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Czachara\Desktop\"/>
    </mc:Choice>
  </mc:AlternateContent>
  <xr:revisionPtr revIDLastSave="0" documentId="13_ncr:1_{20247E2C-11E5-40A8-8E91-C5A91A31BC5E}" xr6:coauthVersionLast="36" xr6:coauthVersionMax="36" xr10:uidLastSave="{00000000-0000-0000-0000-000000000000}"/>
  <bookViews>
    <workbookView xWindow="0" yWindow="0" windowWidth="25095" windowHeight="11070" tabRatio="1000" xr2:uid="{2BD0B1E5-0283-4200-A3CE-6B1FA98BC0A7}"/>
  </bookViews>
  <sheets>
    <sheet name="AlertAuditReport" sheetId="4" r:id="rId1"/>
    <sheet name="ShiftReport" sheetId="5" r:id="rId2"/>
    <sheet name="AlertHelper" sheetId="1" r:id="rId3"/>
    <sheet name="ConfirmedByUser" sheetId="6" r:id="rId4"/>
    <sheet name="NewAlertsPerDay" sheetId="7" r:id="rId5"/>
    <sheet name="AverageConfirmationTimePerUser" sheetId="8" r:id="rId6"/>
    <sheet name="ShiftHelper" sheetId="9" r:id="rId7"/>
    <sheet name="DutyHoursPerUser" sheetId="10" r:id="rId8"/>
    <sheet name="Alerts" sheetId="12" r:id="rId9"/>
    <sheet name="Shifts" sheetId="11" r:id="rId10"/>
  </sheets>
  <definedNames>
    <definedName name="ExternalData_1" localSheetId="0" hidden="1">AlertAuditReport!$A$1:$I$1952</definedName>
    <definedName name="ExternalData_1" localSheetId="1" hidden="1">ShiftReport!$A$1:$E$36</definedName>
  </definedNames>
  <calcPr calcId="191029"/>
  <pivotCaches>
    <pivotCache cacheId="23" r:id="rId11"/>
    <pivotCache cacheId="2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  <c r="B1000" i="9"/>
  <c r="A1000" i="9"/>
  <c r="B999" i="9"/>
  <c r="A999" i="9"/>
  <c r="B998" i="9"/>
  <c r="A998" i="9"/>
  <c r="B997" i="9"/>
  <c r="A997" i="9"/>
  <c r="B996" i="9"/>
  <c r="A996" i="9"/>
  <c r="B995" i="9"/>
  <c r="A995" i="9"/>
  <c r="B994" i="9"/>
  <c r="A994" i="9"/>
  <c r="B993" i="9"/>
  <c r="A993" i="9"/>
  <c r="B992" i="9"/>
  <c r="A992" i="9"/>
  <c r="B991" i="9"/>
  <c r="A991" i="9"/>
  <c r="B990" i="9"/>
  <c r="A990" i="9"/>
  <c r="B989" i="9"/>
  <c r="A989" i="9"/>
  <c r="B988" i="9"/>
  <c r="A988" i="9"/>
  <c r="B987" i="9"/>
  <c r="A987" i="9"/>
  <c r="B986" i="9"/>
  <c r="A986" i="9"/>
  <c r="B985" i="9"/>
  <c r="A985" i="9"/>
  <c r="B984" i="9"/>
  <c r="A984" i="9"/>
  <c r="B983" i="9"/>
  <c r="A983" i="9"/>
  <c r="B982" i="9"/>
  <c r="A982" i="9"/>
  <c r="B981" i="9"/>
  <c r="A981" i="9"/>
  <c r="B980" i="9"/>
  <c r="A980" i="9"/>
  <c r="B979" i="9"/>
  <c r="A979" i="9"/>
  <c r="B978" i="9"/>
  <c r="A978" i="9"/>
  <c r="B977" i="9"/>
  <c r="A977" i="9"/>
  <c r="B976" i="9"/>
  <c r="A976" i="9"/>
  <c r="B975" i="9"/>
  <c r="A975" i="9"/>
  <c r="B974" i="9"/>
  <c r="A974" i="9"/>
  <c r="B973" i="9"/>
  <c r="A973" i="9"/>
  <c r="B972" i="9"/>
  <c r="A972" i="9"/>
  <c r="B971" i="9"/>
  <c r="A971" i="9"/>
  <c r="B970" i="9"/>
  <c r="A970" i="9"/>
  <c r="B969" i="9"/>
  <c r="A969" i="9"/>
  <c r="B968" i="9"/>
  <c r="A968" i="9"/>
  <c r="B967" i="9"/>
  <c r="A967" i="9"/>
  <c r="B966" i="9"/>
  <c r="A966" i="9"/>
  <c r="B965" i="9"/>
  <c r="A965" i="9"/>
  <c r="B964" i="9"/>
  <c r="A964" i="9"/>
  <c r="B963" i="9"/>
  <c r="A963" i="9"/>
  <c r="B962" i="9"/>
  <c r="A962" i="9"/>
  <c r="B961" i="9"/>
  <c r="A961" i="9"/>
  <c r="B960" i="9"/>
  <c r="A960" i="9"/>
  <c r="B959" i="9"/>
  <c r="A959" i="9"/>
  <c r="B958" i="9"/>
  <c r="A958" i="9"/>
  <c r="B957" i="9"/>
  <c r="A957" i="9"/>
  <c r="B956" i="9"/>
  <c r="A956" i="9"/>
  <c r="B955" i="9"/>
  <c r="A955" i="9"/>
  <c r="B954" i="9"/>
  <c r="A954" i="9"/>
  <c r="B953" i="9"/>
  <c r="A953" i="9"/>
  <c r="B952" i="9"/>
  <c r="A952" i="9"/>
  <c r="B951" i="9"/>
  <c r="A951" i="9"/>
  <c r="B950" i="9"/>
  <c r="A950" i="9"/>
  <c r="B949" i="9"/>
  <c r="A949" i="9"/>
  <c r="B948" i="9"/>
  <c r="A948" i="9"/>
  <c r="B947" i="9"/>
  <c r="A947" i="9"/>
  <c r="B946" i="9"/>
  <c r="A946" i="9"/>
  <c r="B945" i="9"/>
  <c r="A945" i="9"/>
  <c r="B944" i="9"/>
  <c r="A944" i="9"/>
  <c r="B943" i="9"/>
  <c r="A943" i="9"/>
  <c r="B942" i="9"/>
  <c r="A942" i="9"/>
  <c r="B941" i="9"/>
  <c r="A941" i="9"/>
  <c r="B940" i="9"/>
  <c r="A940" i="9"/>
  <c r="B939" i="9"/>
  <c r="A939" i="9"/>
  <c r="B938" i="9"/>
  <c r="A938" i="9"/>
  <c r="B937" i="9"/>
  <c r="A937" i="9"/>
  <c r="B936" i="9"/>
  <c r="A936" i="9"/>
  <c r="B935" i="9"/>
  <c r="A935" i="9"/>
  <c r="B934" i="9"/>
  <c r="A934" i="9"/>
  <c r="B933" i="9"/>
  <c r="A933" i="9"/>
  <c r="B932" i="9"/>
  <c r="A932" i="9"/>
  <c r="B931" i="9"/>
  <c r="A931" i="9"/>
  <c r="B930" i="9"/>
  <c r="A930" i="9"/>
  <c r="B929" i="9"/>
  <c r="A929" i="9"/>
  <c r="B928" i="9"/>
  <c r="A928" i="9"/>
  <c r="B927" i="9"/>
  <c r="A927" i="9"/>
  <c r="B926" i="9"/>
  <c r="A926" i="9"/>
  <c r="B925" i="9"/>
  <c r="A925" i="9"/>
  <c r="B924" i="9"/>
  <c r="A924" i="9"/>
  <c r="B923" i="9"/>
  <c r="A923" i="9"/>
  <c r="B922" i="9"/>
  <c r="A922" i="9"/>
  <c r="B921" i="9"/>
  <c r="A921" i="9"/>
  <c r="B920" i="9"/>
  <c r="A920" i="9"/>
  <c r="B919" i="9"/>
  <c r="A919" i="9"/>
  <c r="B918" i="9"/>
  <c r="A918" i="9"/>
  <c r="B917" i="9"/>
  <c r="A917" i="9"/>
  <c r="B916" i="9"/>
  <c r="A916" i="9"/>
  <c r="B915" i="9"/>
  <c r="A915" i="9"/>
  <c r="B914" i="9"/>
  <c r="A914" i="9"/>
  <c r="B913" i="9"/>
  <c r="A913" i="9"/>
  <c r="B912" i="9"/>
  <c r="A912" i="9"/>
  <c r="B911" i="9"/>
  <c r="A911" i="9"/>
  <c r="B910" i="9"/>
  <c r="A910" i="9"/>
  <c r="B909" i="9"/>
  <c r="A909" i="9"/>
  <c r="B908" i="9"/>
  <c r="A908" i="9"/>
  <c r="B907" i="9"/>
  <c r="A907" i="9"/>
  <c r="B906" i="9"/>
  <c r="A906" i="9"/>
  <c r="B905" i="9"/>
  <c r="A905" i="9"/>
  <c r="B904" i="9"/>
  <c r="A904" i="9"/>
  <c r="B903" i="9"/>
  <c r="A903" i="9"/>
  <c r="B902" i="9"/>
  <c r="A902" i="9"/>
  <c r="B901" i="9"/>
  <c r="A901" i="9"/>
  <c r="B900" i="9"/>
  <c r="A900" i="9"/>
  <c r="B899" i="9"/>
  <c r="A899" i="9"/>
  <c r="B898" i="9"/>
  <c r="A898" i="9"/>
  <c r="B897" i="9"/>
  <c r="A897" i="9"/>
  <c r="B896" i="9"/>
  <c r="A896" i="9"/>
  <c r="B895" i="9"/>
  <c r="A895" i="9"/>
  <c r="B894" i="9"/>
  <c r="A894" i="9"/>
  <c r="B893" i="9"/>
  <c r="A893" i="9"/>
  <c r="B892" i="9"/>
  <c r="A892" i="9"/>
  <c r="B891" i="9"/>
  <c r="A891" i="9"/>
  <c r="B890" i="9"/>
  <c r="A890" i="9"/>
  <c r="B889" i="9"/>
  <c r="A889" i="9"/>
  <c r="B888" i="9"/>
  <c r="A888" i="9"/>
  <c r="B887" i="9"/>
  <c r="A887" i="9"/>
  <c r="B886" i="9"/>
  <c r="A886" i="9"/>
  <c r="B885" i="9"/>
  <c r="A885" i="9"/>
  <c r="B884" i="9"/>
  <c r="A884" i="9"/>
  <c r="B883" i="9"/>
  <c r="A883" i="9"/>
  <c r="B882" i="9"/>
  <c r="A882" i="9"/>
  <c r="B881" i="9"/>
  <c r="A881" i="9"/>
  <c r="B880" i="9"/>
  <c r="A880" i="9"/>
  <c r="B879" i="9"/>
  <c r="A879" i="9"/>
  <c r="B878" i="9"/>
  <c r="A878" i="9"/>
  <c r="B877" i="9"/>
  <c r="A877" i="9"/>
  <c r="B876" i="9"/>
  <c r="A876" i="9"/>
  <c r="B875" i="9"/>
  <c r="A875" i="9"/>
  <c r="B874" i="9"/>
  <c r="A874" i="9"/>
  <c r="B873" i="9"/>
  <c r="A873" i="9"/>
  <c r="B872" i="9"/>
  <c r="A872" i="9"/>
  <c r="B871" i="9"/>
  <c r="A871" i="9"/>
  <c r="B870" i="9"/>
  <c r="A870" i="9"/>
  <c r="B869" i="9"/>
  <c r="A869" i="9"/>
  <c r="B868" i="9"/>
  <c r="A868" i="9"/>
  <c r="B867" i="9"/>
  <c r="A867" i="9"/>
  <c r="B866" i="9"/>
  <c r="A866" i="9"/>
  <c r="B865" i="9"/>
  <c r="A865" i="9"/>
  <c r="B864" i="9"/>
  <c r="A864" i="9"/>
  <c r="B863" i="9"/>
  <c r="A863" i="9"/>
  <c r="B862" i="9"/>
  <c r="A862" i="9"/>
  <c r="B861" i="9"/>
  <c r="A861" i="9"/>
  <c r="B860" i="9"/>
  <c r="A860" i="9"/>
  <c r="B859" i="9"/>
  <c r="A859" i="9"/>
  <c r="B858" i="9"/>
  <c r="A858" i="9"/>
  <c r="B857" i="9"/>
  <c r="A857" i="9"/>
  <c r="B856" i="9"/>
  <c r="A856" i="9"/>
  <c r="B855" i="9"/>
  <c r="A855" i="9"/>
  <c r="B854" i="9"/>
  <c r="A854" i="9"/>
  <c r="B853" i="9"/>
  <c r="A853" i="9"/>
  <c r="B852" i="9"/>
  <c r="A852" i="9"/>
  <c r="B851" i="9"/>
  <c r="A851" i="9"/>
  <c r="B850" i="9"/>
  <c r="A850" i="9"/>
  <c r="B849" i="9"/>
  <c r="A849" i="9"/>
  <c r="B848" i="9"/>
  <c r="A848" i="9"/>
  <c r="B847" i="9"/>
  <c r="A847" i="9"/>
  <c r="B846" i="9"/>
  <c r="A846" i="9"/>
  <c r="B845" i="9"/>
  <c r="A845" i="9"/>
  <c r="B844" i="9"/>
  <c r="A844" i="9"/>
  <c r="B843" i="9"/>
  <c r="A843" i="9"/>
  <c r="B842" i="9"/>
  <c r="A842" i="9"/>
  <c r="B841" i="9"/>
  <c r="A841" i="9"/>
  <c r="B840" i="9"/>
  <c r="A840" i="9"/>
  <c r="B839" i="9"/>
  <c r="A839" i="9"/>
  <c r="B838" i="9"/>
  <c r="A838" i="9"/>
  <c r="B837" i="9"/>
  <c r="A837" i="9"/>
  <c r="B836" i="9"/>
  <c r="A836" i="9"/>
  <c r="B835" i="9"/>
  <c r="A835" i="9"/>
  <c r="B834" i="9"/>
  <c r="A834" i="9"/>
  <c r="B833" i="9"/>
  <c r="A833" i="9"/>
  <c r="B832" i="9"/>
  <c r="A832" i="9"/>
  <c r="B831" i="9"/>
  <c r="A831" i="9"/>
  <c r="B830" i="9"/>
  <c r="A830" i="9"/>
  <c r="B829" i="9"/>
  <c r="A829" i="9"/>
  <c r="B828" i="9"/>
  <c r="A828" i="9"/>
  <c r="B827" i="9"/>
  <c r="A827" i="9"/>
  <c r="B826" i="9"/>
  <c r="A826" i="9"/>
  <c r="B825" i="9"/>
  <c r="A825" i="9"/>
  <c r="B824" i="9"/>
  <c r="A824" i="9"/>
  <c r="B823" i="9"/>
  <c r="A823" i="9"/>
  <c r="B822" i="9"/>
  <c r="A822" i="9"/>
  <c r="B821" i="9"/>
  <c r="A821" i="9"/>
  <c r="B820" i="9"/>
  <c r="A820" i="9"/>
  <c r="B819" i="9"/>
  <c r="A819" i="9"/>
  <c r="B818" i="9"/>
  <c r="A818" i="9"/>
  <c r="B817" i="9"/>
  <c r="A817" i="9"/>
  <c r="B816" i="9"/>
  <c r="A816" i="9"/>
  <c r="B815" i="9"/>
  <c r="A815" i="9"/>
  <c r="B814" i="9"/>
  <c r="A814" i="9"/>
  <c r="B813" i="9"/>
  <c r="A813" i="9"/>
  <c r="B812" i="9"/>
  <c r="A812" i="9"/>
  <c r="B811" i="9"/>
  <c r="A811" i="9"/>
  <c r="B810" i="9"/>
  <c r="A810" i="9"/>
  <c r="B809" i="9"/>
  <c r="A809" i="9"/>
  <c r="B808" i="9"/>
  <c r="A808" i="9"/>
  <c r="B807" i="9"/>
  <c r="A807" i="9"/>
  <c r="B806" i="9"/>
  <c r="A806" i="9"/>
  <c r="B805" i="9"/>
  <c r="A805" i="9"/>
  <c r="B804" i="9"/>
  <c r="A804" i="9"/>
  <c r="B803" i="9"/>
  <c r="A803" i="9"/>
  <c r="B802" i="9"/>
  <c r="A802" i="9"/>
  <c r="B801" i="9"/>
  <c r="A801" i="9"/>
  <c r="B800" i="9"/>
  <c r="A800" i="9"/>
  <c r="B799" i="9"/>
  <c r="A799" i="9"/>
  <c r="B798" i="9"/>
  <c r="A798" i="9"/>
  <c r="B797" i="9"/>
  <c r="A797" i="9"/>
  <c r="B796" i="9"/>
  <c r="A796" i="9"/>
  <c r="B795" i="9"/>
  <c r="A795" i="9"/>
  <c r="B794" i="9"/>
  <c r="A794" i="9"/>
  <c r="B793" i="9"/>
  <c r="A793" i="9"/>
  <c r="B792" i="9"/>
  <c r="A792" i="9"/>
  <c r="B791" i="9"/>
  <c r="A791" i="9"/>
  <c r="B790" i="9"/>
  <c r="A790" i="9"/>
  <c r="B789" i="9"/>
  <c r="A789" i="9"/>
  <c r="B788" i="9"/>
  <c r="A788" i="9"/>
  <c r="B787" i="9"/>
  <c r="A787" i="9"/>
  <c r="B786" i="9"/>
  <c r="A786" i="9"/>
  <c r="B785" i="9"/>
  <c r="A785" i="9"/>
  <c r="B784" i="9"/>
  <c r="A784" i="9"/>
  <c r="B783" i="9"/>
  <c r="A783" i="9"/>
  <c r="B782" i="9"/>
  <c r="A782" i="9"/>
  <c r="B781" i="9"/>
  <c r="A781" i="9"/>
  <c r="B780" i="9"/>
  <c r="A780" i="9"/>
  <c r="B779" i="9"/>
  <c r="A779" i="9"/>
  <c r="B778" i="9"/>
  <c r="A778" i="9"/>
  <c r="B777" i="9"/>
  <c r="A777" i="9"/>
  <c r="B776" i="9"/>
  <c r="A776" i="9"/>
  <c r="B775" i="9"/>
  <c r="A775" i="9"/>
  <c r="B774" i="9"/>
  <c r="A774" i="9"/>
  <c r="B773" i="9"/>
  <c r="A773" i="9"/>
  <c r="B772" i="9"/>
  <c r="A772" i="9"/>
  <c r="B771" i="9"/>
  <c r="A771" i="9"/>
  <c r="B770" i="9"/>
  <c r="A770" i="9"/>
  <c r="B769" i="9"/>
  <c r="A769" i="9"/>
  <c r="B768" i="9"/>
  <c r="A768" i="9"/>
  <c r="B767" i="9"/>
  <c r="A767" i="9"/>
  <c r="B766" i="9"/>
  <c r="A766" i="9"/>
  <c r="B765" i="9"/>
  <c r="A765" i="9"/>
  <c r="B764" i="9"/>
  <c r="A764" i="9"/>
  <c r="B763" i="9"/>
  <c r="A763" i="9"/>
  <c r="B762" i="9"/>
  <c r="A762" i="9"/>
  <c r="B761" i="9"/>
  <c r="A761" i="9"/>
  <c r="B760" i="9"/>
  <c r="A760" i="9"/>
  <c r="B759" i="9"/>
  <c r="A759" i="9"/>
  <c r="B758" i="9"/>
  <c r="A758" i="9"/>
  <c r="B757" i="9"/>
  <c r="A757" i="9"/>
  <c r="B756" i="9"/>
  <c r="A756" i="9"/>
  <c r="B755" i="9"/>
  <c r="A755" i="9"/>
  <c r="B754" i="9"/>
  <c r="A754" i="9"/>
  <c r="B753" i="9"/>
  <c r="A753" i="9"/>
  <c r="B752" i="9"/>
  <c r="A752" i="9"/>
  <c r="B751" i="9"/>
  <c r="A751" i="9"/>
  <c r="B750" i="9"/>
  <c r="A750" i="9"/>
  <c r="B749" i="9"/>
  <c r="A749" i="9"/>
  <c r="B748" i="9"/>
  <c r="A748" i="9"/>
  <c r="B747" i="9"/>
  <c r="A747" i="9"/>
  <c r="B746" i="9"/>
  <c r="A746" i="9"/>
  <c r="B745" i="9"/>
  <c r="A745" i="9"/>
  <c r="B744" i="9"/>
  <c r="A744" i="9"/>
  <c r="B743" i="9"/>
  <c r="A743" i="9"/>
  <c r="B742" i="9"/>
  <c r="A742" i="9"/>
  <c r="B741" i="9"/>
  <c r="A741" i="9"/>
  <c r="B740" i="9"/>
  <c r="A740" i="9"/>
  <c r="B739" i="9"/>
  <c r="A739" i="9"/>
  <c r="B738" i="9"/>
  <c r="A738" i="9"/>
  <c r="B737" i="9"/>
  <c r="A737" i="9"/>
  <c r="B736" i="9"/>
  <c r="A736" i="9"/>
  <c r="B735" i="9"/>
  <c r="A735" i="9"/>
  <c r="B734" i="9"/>
  <c r="A734" i="9"/>
  <c r="B733" i="9"/>
  <c r="A733" i="9"/>
  <c r="B732" i="9"/>
  <c r="A732" i="9"/>
  <c r="B731" i="9"/>
  <c r="A731" i="9"/>
  <c r="B730" i="9"/>
  <c r="A730" i="9"/>
  <c r="B729" i="9"/>
  <c r="A729" i="9"/>
  <c r="B728" i="9"/>
  <c r="A728" i="9"/>
  <c r="B727" i="9"/>
  <c r="A727" i="9"/>
  <c r="B726" i="9"/>
  <c r="A726" i="9"/>
  <c r="B725" i="9"/>
  <c r="A725" i="9"/>
  <c r="B724" i="9"/>
  <c r="A724" i="9"/>
  <c r="B723" i="9"/>
  <c r="A723" i="9"/>
  <c r="B722" i="9"/>
  <c r="A722" i="9"/>
  <c r="B721" i="9"/>
  <c r="A721" i="9"/>
  <c r="B720" i="9"/>
  <c r="A720" i="9"/>
  <c r="B719" i="9"/>
  <c r="A719" i="9"/>
  <c r="B718" i="9"/>
  <c r="A718" i="9"/>
  <c r="B717" i="9"/>
  <c r="A717" i="9"/>
  <c r="B716" i="9"/>
  <c r="A716" i="9"/>
  <c r="B715" i="9"/>
  <c r="A715" i="9"/>
  <c r="B714" i="9"/>
  <c r="A714" i="9"/>
  <c r="B713" i="9"/>
  <c r="A713" i="9"/>
  <c r="B712" i="9"/>
  <c r="A712" i="9"/>
  <c r="B711" i="9"/>
  <c r="A711" i="9"/>
  <c r="B710" i="9"/>
  <c r="A710" i="9"/>
  <c r="B709" i="9"/>
  <c r="A709" i="9"/>
  <c r="B708" i="9"/>
  <c r="A708" i="9"/>
  <c r="B707" i="9"/>
  <c r="A707" i="9"/>
  <c r="B706" i="9"/>
  <c r="A706" i="9"/>
  <c r="B705" i="9"/>
  <c r="A705" i="9"/>
  <c r="B704" i="9"/>
  <c r="A704" i="9"/>
  <c r="B703" i="9"/>
  <c r="A703" i="9"/>
  <c r="B702" i="9"/>
  <c r="A702" i="9"/>
  <c r="B701" i="9"/>
  <c r="A701" i="9"/>
  <c r="B700" i="9"/>
  <c r="A700" i="9"/>
  <c r="B699" i="9"/>
  <c r="A699" i="9"/>
  <c r="B698" i="9"/>
  <c r="A698" i="9"/>
  <c r="B697" i="9"/>
  <c r="A697" i="9"/>
  <c r="B696" i="9"/>
  <c r="A696" i="9"/>
  <c r="B695" i="9"/>
  <c r="A695" i="9"/>
  <c r="B694" i="9"/>
  <c r="A694" i="9"/>
  <c r="B693" i="9"/>
  <c r="A693" i="9"/>
  <c r="B692" i="9"/>
  <c r="A692" i="9"/>
  <c r="B691" i="9"/>
  <c r="A691" i="9"/>
  <c r="B690" i="9"/>
  <c r="A690" i="9"/>
  <c r="B689" i="9"/>
  <c r="A689" i="9"/>
  <c r="B688" i="9"/>
  <c r="A688" i="9"/>
  <c r="B687" i="9"/>
  <c r="A687" i="9"/>
  <c r="B686" i="9"/>
  <c r="A686" i="9"/>
  <c r="B685" i="9"/>
  <c r="A685" i="9"/>
  <c r="B684" i="9"/>
  <c r="A684" i="9"/>
  <c r="B683" i="9"/>
  <c r="A683" i="9"/>
  <c r="B682" i="9"/>
  <c r="A682" i="9"/>
  <c r="B681" i="9"/>
  <c r="A681" i="9"/>
  <c r="B680" i="9"/>
  <c r="A680" i="9"/>
  <c r="B679" i="9"/>
  <c r="A679" i="9"/>
  <c r="B678" i="9"/>
  <c r="A678" i="9"/>
  <c r="B677" i="9"/>
  <c r="A677" i="9"/>
  <c r="B676" i="9"/>
  <c r="A676" i="9"/>
  <c r="B675" i="9"/>
  <c r="A675" i="9"/>
  <c r="B674" i="9"/>
  <c r="A674" i="9"/>
  <c r="B673" i="9"/>
  <c r="A673" i="9"/>
  <c r="B672" i="9"/>
  <c r="A672" i="9"/>
  <c r="B671" i="9"/>
  <c r="A671" i="9"/>
  <c r="B670" i="9"/>
  <c r="A670" i="9"/>
  <c r="B669" i="9"/>
  <c r="A669" i="9"/>
  <c r="B668" i="9"/>
  <c r="A668" i="9"/>
  <c r="B667" i="9"/>
  <c r="A667" i="9"/>
  <c r="B666" i="9"/>
  <c r="A666" i="9"/>
  <c r="B665" i="9"/>
  <c r="A665" i="9"/>
  <c r="B664" i="9"/>
  <c r="A664" i="9"/>
  <c r="B663" i="9"/>
  <c r="A663" i="9"/>
  <c r="B662" i="9"/>
  <c r="A662" i="9"/>
  <c r="B661" i="9"/>
  <c r="A661" i="9"/>
  <c r="B660" i="9"/>
  <c r="A660" i="9"/>
  <c r="B659" i="9"/>
  <c r="A659" i="9"/>
  <c r="B658" i="9"/>
  <c r="A658" i="9"/>
  <c r="B657" i="9"/>
  <c r="A657" i="9"/>
  <c r="B656" i="9"/>
  <c r="A656" i="9"/>
  <c r="B655" i="9"/>
  <c r="A655" i="9"/>
  <c r="B654" i="9"/>
  <c r="A654" i="9"/>
  <c r="B653" i="9"/>
  <c r="A653" i="9"/>
  <c r="B652" i="9"/>
  <c r="A652" i="9"/>
  <c r="B651" i="9"/>
  <c r="A651" i="9"/>
  <c r="B650" i="9"/>
  <c r="A650" i="9"/>
  <c r="B649" i="9"/>
  <c r="A649" i="9"/>
  <c r="B648" i="9"/>
  <c r="A648" i="9"/>
  <c r="B647" i="9"/>
  <c r="A647" i="9"/>
  <c r="B646" i="9"/>
  <c r="A646" i="9"/>
  <c r="B645" i="9"/>
  <c r="A645" i="9"/>
  <c r="B644" i="9"/>
  <c r="A644" i="9"/>
  <c r="B643" i="9"/>
  <c r="A643" i="9"/>
  <c r="B642" i="9"/>
  <c r="A642" i="9"/>
  <c r="B641" i="9"/>
  <c r="A641" i="9"/>
  <c r="B640" i="9"/>
  <c r="A640" i="9"/>
  <c r="B639" i="9"/>
  <c r="A639" i="9"/>
  <c r="B638" i="9"/>
  <c r="A638" i="9"/>
  <c r="B637" i="9"/>
  <c r="A637" i="9"/>
  <c r="B636" i="9"/>
  <c r="A636" i="9"/>
  <c r="B635" i="9"/>
  <c r="A635" i="9"/>
  <c r="B634" i="9"/>
  <c r="A634" i="9"/>
  <c r="B633" i="9"/>
  <c r="A633" i="9"/>
  <c r="B632" i="9"/>
  <c r="A632" i="9"/>
  <c r="B631" i="9"/>
  <c r="A631" i="9"/>
  <c r="B630" i="9"/>
  <c r="A630" i="9"/>
  <c r="B629" i="9"/>
  <c r="A629" i="9"/>
  <c r="B628" i="9"/>
  <c r="A628" i="9"/>
  <c r="B627" i="9"/>
  <c r="A627" i="9"/>
  <c r="B626" i="9"/>
  <c r="A626" i="9"/>
  <c r="B625" i="9"/>
  <c r="A625" i="9"/>
  <c r="B624" i="9"/>
  <c r="A624" i="9"/>
  <c r="B623" i="9"/>
  <c r="A623" i="9"/>
  <c r="B622" i="9"/>
  <c r="A622" i="9"/>
  <c r="B621" i="9"/>
  <c r="A621" i="9"/>
  <c r="B620" i="9"/>
  <c r="A620" i="9"/>
  <c r="B619" i="9"/>
  <c r="A619" i="9"/>
  <c r="B618" i="9"/>
  <c r="A618" i="9"/>
  <c r="B617" i="9"/>
  <c r="A617" i="9"/>
  <c r="B616" i="9"/>
  <c r="A616" i="9"/>
  <c r="B615" i="9"/>
  <c r="A615" i="9"/>
  <c r="B614" i="9"/>
  <c r="A614" i="9"/>
  <c r="B613" i="9"/>
  <c r="A613" i="9"/>
  <c r="B612" i="9"/>
  <c r="A612" i="9"/>
  <c r="B611" i="9"/>
  <c r="A611" i="9"/>
  <c r="B610" i="9"/>
  <c r="A610" i="9"/>
  <c r="B609" i="9"/>
  <c r="A609" i="9"/>
  <c r="B608" i="9"/>
  <c r="A608" i="9"/>
  <c r="B607" i="9"/>
  <c r="A607" i="9"/>
  <c r="B606" i="9"/>
  <c r="A606" i="9"/>
  <c r="B605" i="9"/>
  <c r="A605" i="9"/>
  <c r="B604" i="9"/>
  <c r="A604" i="9"/>
  <c r="B603" i="9"/>
  <c r="A603" i="9"/>
  <c r="B602" i="9"/>
  <c r="A602" i="9"/>
  <c r="B601" i="9"/>
  <c r="A601" i="9"/>
  <c r="B600" i="9"/>
  <c r="A600" i="9"/>
  <c r="B599" i="9"/>
  <c r="A599" i="9"/>
  <c r="B598" i="9"/>
  <c r="A598" i="9"/>
  <c r="B597" i="9"/>
  <c r="A597" i="9"/>
  <c r="B596" i="9"/>
  <c r="A596" i="9"/>
  <c r="B595" i="9"/>
  <c r="A595" i="9"/>
  <c r="B594" i="9"/>
  <c r="A594" i="9"/>
  <c r="B593" i="9"/>
  <c r="A593" i="9"/>
  <c r="B592" i="9"/>
  <c r="A592" i="9"/>
  <c r="B591" i="9"/>
  <c r="A591" i="9"/>
  <c r="B590" i="9"/>
  <c r="A590" i="9"/>
  <c r="B589" i="9"/>
  <c r="A589" i="9"/>
  <c r="B588" i="9"/>
  <c r="A588" i="9"/>
  <c r="B587" i="9"/>
  <c r="A587" i="9"/>
  <c r="B586" i="9"/>
  <c r="A586" i="9"/>
  <c r="B585" i="9"/>
  <c r="A585" i="9"/>
  <c r="B584" i="9"/>
  <c r="A584" i="9"/>
  <c r="B583" i="9"/>
  <c r="A583" i="9"/>
  <c r="B582" i="9"/>
  <c r="A582" i="9"/>
  <c r="B581" i="9"/>
  <c r="A581" i="9"/>
  <c r="B580" i="9"/>
  <c r="A580" i="9"/>
  <c r="B579" i="9"/>
  <c r="A579" i="9"/>
  <c r="B578" i="9"/>
  <c r="A578" i="9"/>
  <c r="B577" i="9"/>
  <c r="A577" i="9"/>
  <c r="B576" i="9"/>
  <c r="A576" i="9"/>
  <c r="B575" i="9"/>
  <c r="A575" i="9"/>
  <c r="B574" i="9"/>
  <c r="A574" i="9"/>
  <c r="B573" i="9"/>
  <c r="A573" i="9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A2" i="9"/>
  <c r="B2" i="9"/>
  <c r="D1000" i="1"/>
  <c r="C1000" i="1"/>
  <c r="B1000" i="1"/>
  <c r="F1000" i="1" s="1"/>
  <c r="A1000" i="1"/>
  <c r="D999" i="1"/>
  <c r="C999" i="1"/>
  <c r="B999" i="1"/>
  <c r="F999" i="1" s="1"/>
  <c r="A999" i="1"/>
  <c r="D998" i="1"/>
  <c r="C998" i="1"/>
  <c r="B998" i="1"/>
  <c r="F998" i="1" s="1"/>
  <c r="A998" i="1"/>
  <c r="D997" i="1"/>
  <c r="C997" i="1"/>
  <c r="B997" i="1"/>
  <c r="A997" i="1"/>
  <c r="D996" i="1"/>
  <c r="C996" i="1"/>
  <c r="B996" i="1"/>
  <c r="F996" i="1" s="1"/>
  <c r="A996" i="1"/>
  <c r="D995" i="1"/>
  <c r="C995" i="1"/>
  <c r="B995" i="1"/>
  <c r="F995" i="1" s="1"/>
  <c r="A995" i="1"/>
  <c r="D994" i="1"/>
  <c r="C994" i="1"/>
  <c r="B994" i="1"/>
  <c r="F994" i="1" s="1"/>
  <c r="A994" i="1"/>
  <c r="D993" i="1"/>
  <c r="C993" i="1"/>
  <c r="B993" i="1"/>
  <c r="A993" i="1"/>
  <c r="D992" i="1"/>
  <c r="C992" i="1"/>
  <c r="B992" i="1"/>
  <c r="F992" i="1" s="1"/>
  <c r="A992" i="1"/>
  <c r="D991" i="1"/>
  <c r="C991" i="1"/>
  <c r="B991" i="1"/>
  <c r="F991" i="1" s="1"/>
  <c r="A991" i="1"/>
  <c r="D990" i="1"/>
  <c r="C990" i="1"/>
  <c r="B990" i="1"/>
  <c r="F990" i="1" s="1"/>
  <c r="A990" i="1"/>
  <c r="D989" i="1"/>
  <c r="C989" i="1"/>
  <c r="B989" i="1"/>
  <c r="A989" i="1"/>
  <c r="D988" i="1"/>
  <c r="C988" i="1"/>
  <c r="B988" i="1"/>
  <c r="F988" i="1" s="1"/>
  <c r="A988" i="1"/>
  <c r="D987" i="1"/>
  <c r="C987" i="1"/>
  <c r="B987" i="1"/>
  <c r="F987" i="1" s="1"/>
  <c r="A987" i="1"/>
  <c r="D986" i="1"/>
  <c r="C986" i="1"/>
  <c r="B986" i="1"/>
  <c r="F986" i="1" s="1"/>
  <c r="A986" i="1"/>
  <c r="D985" i="1"/>
  <c r="C985" i="1"/>
  <c r="B985" i="1"/>
  <c r="A985" i="1"/>
  <c r="D984" i="1"/>
  <c r="C984" i="1"/>
  <c r="B984" i="1"/>
  <c r="F984" i="1" s="1"/>
  <c r="A984" i="1"/>
  <c r="D983" i="1"/>
  <c r="C983" i="1"/>
  <c r="B983" i="1"/>
  <c r="F983" i="1" s="1"/>
  <c r="A983" i="1"/>
  <c r="D982" i="1"/>
  <c r="C982" i="1"/>
  <c r="B982" i="1"/>
  <c r="F982" i="1" s="1"/>
  <c r="A982" i="1"/>
  <c r="D981" i="1"/>
  <c r="C981" i="1"/>
  <c r="B981" i="1"/>
  <c r="A981" i="1"/>
  <c r="D980" i="1"/>
  <c r="C980" i="1"/>
  <c r="B980" i="1"/>
  <c r="F980" i="1" s="1"/>
  <c r="A980" i="1"/>
  <c r="D979" i="1"/>
  <c r="C979" i="1"/>
  <c r="B979" i="1"/>
  <c r="F979" i="1" s="1"/>
  <c r="A979" i="1"/>
  <c r="D978" i="1"/>
  <c r="C978" i="1"/>
  <c r="B978" i="1"/>
  <c r="F978" i="1" s="1"/>
  <c r="A978" i="1"/>
  <c r="D977" i="1"/>
  <c r="C977" i="1"/>
  <c r="B977" i="1"/>
  <c r="A977" i="1"/>
  <c r="D976" i="1"/>
  <c r="C976" i="1"/>
  <c r="B976" i="1"/>
  <c r="F976" i="1" s="1"/>
  <c r="A976" i="1"/>
  <c r="D975" i="1"/>
  <c r="C975" i="1"/>
  <c r="B975" i="1"/>
  <c r="F975" i="1" s="1"/>
  <c r="A975" i="1"/>
  <c r="D974" i="1"/>
  <c r="C974" i="1"/>
  <c r="B974" i="1"/>
  <c r="F974" i="1" s="1"/>
  <c r="A974" i="1"/>
  <c r="D973" i="1"/>
  <c r="C973" i="1"/>
  <c r="B973" i="1"/>
  <c r="A973" i="1"/>
  <c r="D972" i="1"/>
  <c r="C972" i="1"/>
  <c r="B972" i="1"/>
  <c r="F972" i="1" s="1"/>
  <c r="A972" i="1"/>
  <c r="D971" i="1"/>
  <c r="C971" i="1"/>
  <c r="B971" i="1"/>
  <c r="F971" i="1" s="1"/>
  <c r="A971" i="1"/>
  <c r="D970" i="1"/>
  <c r="C970" i="1"/>
  <c r="B970" i="1"/>
  <c r="F970" i="1" s="1"/>
  <c r="A970" i="1"/>
  <c r="D969" i="1"/>
  <c r="C969" i="1"/>
  <c r="B969" i="1"/>
  <c r="A969" i="1"/>
  <c r="D968" i="1"/>
  <c r="C968" i="1"/>
  <c r="B968" i="1"/>
  <c r="F968" i="1" s="1"/>
  <c r="A968" i="1"/>
  <c r="D967" i="1"/>
  <c r="C967" i="1"/>
  <c r="B967" i="1"/>
  <c r="F967" i="1" s="1"/>
  <c r="A967" i="1"/>
  <c r="D966" i="1"/>
  <c r="C966" i="1"/>
  <c r="B966" i="1"/>
  <c r="F966" i="1" s="1"/>
  <c r="A966" i="1"/>
  <c r="D965" i="1"/>
  <c r="C965" i="1"/>
  <c r="B965" i="1"/>
  <c r="A965" i="1"/>
  <c r="D964" i="1"/>
  <c r="C964" i="1"/>
  <c r="B964" i="1"/>
  <c r="F964" i="1" s="1"/>
  <c r="A964" i="1"/>
  <c r="D963" i="1"/>
  <c r="C963" i="1"/>
  <c r="B963" i="1"/>
  <c r="F963" i="1" s="1"/>
  <c r="A963" i="1"/>
  <c r="D962" i="1"/>
  <c r="C962" i="1"/>
  <c r="B962" i="1"/>
  <c r="F962" i="1" s="1"/>
  <c r="A962" i="1"/>
  <c r="D961" i="1"/>
  <c r="C961" i="1"/>
  <c r="B961" i="1"/>
  <c r="A961" i="1"/>
  <c r="D960" i="1"/>
  <c r="C960" i="1"/>
  <c r="B960" i="1"/>
  <c r="F960" i="1" s="1"/>
  <c r="A960" i="1"/>
  <c r="D959" i="1"/>
  <c r="C959" i="1"/>
  <c r="B959" i="1"/>
  <c r="F959" i="1" s="1"/>
  <c r="A959" i="1"/>
  <c r="D958" i="1"/>
  <c r="C958" i="1"/>
  <c r="B958" i="1"/>
  <c r="F958" i="1" s="1"/>
  <c r="A958" i="1"/>
  <c r="D957" i="1"/>
  <c r="C957" i="1"/>
  <c r="B957" i="1"/>
  <c r="A957" i="1"/>
  <c r="D956" i="1"/>
  <c r="C956" i="1"/>
  <c r="B956" i="1"/>
  <c r="F956" i="1" s="1"/>
  <c r="A956" i="1"/>
  <c r="D955" i="1"/>
  <c r="C955" i="1"/>
  <c r="B955" i="1"/>
  <c r="F955" i="1" s="1"/>
  <c r="A955" i="1"/>
  <c r="D954" i="1"/>
  <c r="C954" i="1"/>
  <c r="B954" i="1"/>
  <c r="F954" i="1" s="1"/>
  <c r="A954" i="1"/>
  <c r="D953" i="1"/>
  <c r="C953" i="1"/>
  <c r="B953" i="1"/>
  <c r="A953" i="1"/>
  <c r="D952" i="1"/>
  <c r="C952" i="1"/>
  <c r="B952" i="1"/>
  <c r="F952" i="1" s="1"/>
  <c r="A952" i="1"/>
  <c r="D951" i="1"/>
  <c r="C951" i="1"/>
  <c r="B951" i="1"/>
  <c r="F951" i="1" s="1"/>
  <c r="A951" i="1"/>
  <c r="D950" i="1"/>
  <c r="C950" i="1"/>
  <c r="B950" i="1"/>
  <c r="F950" i="1" s="1"/>
  <c r="A950" i="1"/>
  <c r="D949" i="1"/>
  <c r="C949" i="1"/>
  <c r="B949" i="1"/>
  <c r="A949" i="1"/>
  <c r="D948" i="1"/>
  <c r="C948" i="1"/>
  <c r="B948" i="1"/>
  <c r="F948" i="1" s="1"/>
  <c r="A948" i="1"/>
  <c r="D947" i="1"/>
  <c r="C947" i="1"/>
  <c r="B947" i="1"/>
  <c r="F947" i="1" s="1"/>
  <c r="A947" i="1"/>
  <c r="D946" i="1"/>
  <c r="C946" i="1"/>
  <c r="B946" i="1"/>
  <c r="F946" i="1" s="1"/>
  <c r="A946" i="1"/>
  <c r="D945" i="1"/>
  <c r="C945" i="1"/>
  <c r="B945" i="1"/>
  <c r="A945" i="1"/>
  <c r="D944" i="1"/>
  <c r="C944" i="1"/>
  <c r="B944" i="1"/>
  <c r="F944" i="1" s="1"/>
  <c r="A944" i="1"/>
  <c r="D943" i="1"/>
  <c r="C943" i="1"/>
  <c r="B943" i="1"/>
  <c r="F943" i="1" s="1"/>
  <c r="A943" i="1"/>
  <c r="D942" i="1"/>
  <c r="C942" i="1"/>
  <c r="B942" i="1"/>
  <c r="F942" i="1" s="1"/>
  <c r="A942" i="1"/>
  <c r="D941" i="1"/>
  <c r="C941" i="1"/>
  <c r="B941" i="1"/>
  <c r="A941" i="1"/>
  <c r="D940" i="1"/>
  <c r="C940" i="1"/>
  <c r="B940" i="1"/>
  <c r="F940" i="1" s="1"/>
  <c r="A940" i="1"/>
  <c r="D939" i="1"/>
  <c r="C939" i="1"/>
  <c r="B939" i="1"/>
  <c r="F939" i="1" s="1"/>
  <c r="A939" i="1"/>
  <c r="D938" i="1"/>
  <c r="C938" i="1"/>
  <c r="B938" i="1"/>
  <c r="F938" i="1" s="1"/>
  <c r="A938" i="1"/>
  <c r="D937" i="1"/>
  <c r="C937" i="1"/>
  <c r="B937" i="1"/>
  <c r="A937" i="1"/>
  <c r="D936" i="1"/>
  <c r="C936" i="1"/>
  <c r="B936" i="1"/>
  <c r="F936" i="1" s="1"/>
  <c r="A936" i="1"/>
  <c r="D935" i="1"/>
  <c r="C935" i="1"/>
  <c r="B935" i="1"/>
  <c r="F935" i="1" s="1"/>
  <c r="A935" i="1"/>
  <c r="D934" i="1"/>
  <c r="C934" i="1"/>
  <c r="B934" i="1"/>
  <c r="F934" i="1" s="1"/>
  <c r="A934" i="1"/>
  <c r="D933" i="1"/>
  <c r="C933" i="1"/>
  <c r="B933" i="1"/>
  <c r="A933" i="1"/>
  <c r="D932" i="1"/>
  <c r="C932" i="1"/>
  <c r="B932" i="1"/>
  <c r="F932" i="1" s="1"/>
  <c r="A932" i="1"/>
  <c r="D931" i="1"/>
  <c r="C931" i="1"/>
  <c r="B931" i="1"/>
  <c r="F931" i="1" s="1"/>
  <c r="A931" i="1"/>
  <c r="D930" i="1"/>
  <c r="C930" i="1"/>
  <c r="B930" i="1"/>
  <c r="F930" i="1" s="1"/>
  <c r="A930" i="1"/>
  <c r="D929" i="1"/>
  <c r="C929" i="1"/>
  <c r="B929" i="1"/>
  <c r="A929" i="1"/>
  <c r="D928" i="1"/>
  <c r="C928" i="1"/>
  <c r="B928" i="1"/>
  <c r="F928" i="1" s="1"/>
  <c r="A928" i="1"/>
  <c r="D927" i="1"/>
  <c r="C927" i="1"/>
  <c r="B927" i="1"/>
  <c r="F927" i="1" s="1"/>
  <c r="A927" i="1"/>
  <c r="D926" i="1"/>
  <c r="C926" i="1"/>
  <c r="B926" i="1"/>
  <c r="F926" i="1" s="1"/>
  <c r="A926" i="1"/>
  <c r="D925" i="1"/>
  <c r="C925" i="1"/>
  <c r="B925" i="1"/>
  <c r="A925" i="1"/>
  <c r="D924" i="1"/>
  <c r="C924" i="1"/>
  <c r="B924" i="1"/>
  <c r="F924" i="1" s="1"/>
  <c r="A924" i="1"/>
  <c r="D923" i="1"/>
  <c r="C923" i="1"/>
  <c r="B923" i="1"/>
  <c r="F923" i="1" s="1"/>
  <c r="A923" i="1"/>
  <c r="D922" i="1"/>
  <c r="C922" i="1"/>
  <c r="B922" i="1"/>
  <c r="F922" i="1" s="1"/>
  <c r="A922" i="1"/>
  <c r="D921" i="1"/>
  <c r="C921" i="1"/>
  <c r="B921" i="1"/>
  <c r="A921" i="1"/>
  <c r="D920" i="1"/>
  <c r="C920" i="1"/>
  <c r="B920" i="1"/>
  <c r="F920" i="1" s="1"/>
  <c r="A920" i="1"/>
  <c r="D919" i="1"/>
  <c r="C919" i="1"/>
  <c r="B919" i="1"/>
  <c r="F919" i="1" s="1"/>
  <c r="A919" i="1"/>
  <c r="D918" i="1"/>
  <c r="C918" i="1"/>
  <c r="B918" i="1"/>
  <c r="F918" i="1" s="1"/>
  <c r="A918" i="1"/>
  <c r="D917" i="1"/>
  <c r="C917" i="1"/>
  <c r="B917" i="1"/>
  <c r="A917" i="1"/>
  <c r="D916" i="1"/>
  <c r="C916" i="1"/>
  <c r="B916" i="1"/>
  <c r="F916" i="1" s="1"/>
  <c r="A916" i="1"/>
  <c r="D915" i="1"/>
  <c r="C915" i="1"/>
  <c r="B915" i="1"/>
  <c r="F915" i="1" s="1"/>
  <c r="A915" i="1"/>
  <c r="D914" i="1"/>
  <c r="C914" i="1"/>
  <c r="B914" i="1"/>
  <c r="F914" i="1" s="1"/>
  <c r="A914" i="1"/>
  <c r="D913" i="1"/>
  <c r="C913" i="1"/>
  <c r="B913" i="1"/>
  <c r="A913" i="1"/>
  <c r="D912" i="1"/>
  <c r="C912" i="1"/>
  <c r="B912" i="1"/>
  <c r="F912" i="1" s="1"/>
  <c r="A912" i="1"/>
  <c r="D911" i="1"/>
  <c r="C911" i="1"/>
  <c r="B911" i="1"/>
  <c r="F911" i="1" s="1"/>
  <c r="A911" i="1"/>
  <c r="D910" i="1"/>
  <c r="C910" i="1"/>
  <c r="B910" i="1"/>
  <c r="F910" i="1" s="1"/>
  <c r="A910" i="1"/>
  <c r="D909" i="1"/>
  <c r="C909" i="1"/>
  <c r="B909" i="1"/>
  <c r="A909" i="1"/>
  <c r="D908" i="1"/>
  <c r="C908" i="1"/>
  <c r="B908" i="1"/>
  <c r="F908" i="1" s="1"/>
  <c r="A908" i="1"/>
  <c r="D907" i="1"/>
  <c r="C907" i="1"/>
  <c r="B907" i="1"/>
  <c r="F907" i="1" s="1"/>
  <c r="A907" i="1"/>
  <c r="D906" i="1"/>
  <c r="C906" i="1"/>
  <c r="B906" i="1"/>
  <c r="F906" i="1" s="1"/>
  <c r="A906" i="1"/>
  <c r="D905" i="1"/>
  <c r="C905" i="1"/>
  <c r="B905" i="1"/>
  <c r="A905" i="1"/>
  <c r="D904" i="1"/>
  <c r="C904" i="1"/>
  <c r="B904" i="1"/>
  <c r="F904" i="1" s="1"/>
  <c r="A904" i="1"/>
  <c r="D903" i="1"/>
  <c r="C903" i="1"/>
  <c r="B903" i="1"/>
  <c r="F903" i="1" s="1"/>
  <c r="A903" i="1"/>
  <c r="D902" i="1"/>
  <c r="C902" i="1"/>
  <c r="B902" i="1"/>
  <c r="F902" i="1" s="1"/>
  <c r="A902" i="1"/>
  <c r="D901" i="1"/>
  <c r="C901" i="1"/>
  <c r="B901" i="1"/>
  <c r="A901" i="1"/>
  <c r="D900" i="1"/>
  <c r="C900" i="1"/>
  <c r="B900" i="1"/>
  <c r="F900" i="1" s="1"/>
  <c r="A900" i="1"/>
  <c r="D899" i="1"/>
  <c r="C899" i="1"/>
  <c r="B899" i="1"/>
  <c r="F899" i="1" s="1"/>
  <c r="A899" i="1"/>
  <c r="D898" i="1"/>
  <c r="C898" i="1"/>
  <c r="B898" i="1"/>
  <c r="F898" i="1" s="1"/>
  <c r="A898" i="1"/>
  <c r="D897" i="1"/>
  <c r="C897" i="1"/>
  <c r="B897" i="1"/>
  <c r="A897" i="1"/>
  <c r="D896" i="1"/>
  <c r="C896" i="1"/>
  <c r="B896" i="1"/>
  <c r="F896" i="1" s="1"/>
  <c r="A896" i="1"/>
  <c r="D895" i="1"/>
  <c r="C895" i="1"/>
  <c r="B895" i="1"/>
  <c r="F895" i="1" s="1"/>
  <c r="A895" i="1"/>
  <c r="D894" i="1"/>
  <c r="C894" i="1"/>
  <c r="B894" i="1"/>
  <c r="F894" i="1" s="1"/>
  <c r="A894" i="1"/>
  <c r="D893" i="1"/>
  <c r="C893" i="1"/>
  <c r="B893" i="1"/>
  <c r="A893" i="1"/>
  <c r="D892" i="1"/>
  <c r="C892" i="1"/>
  <c r="B892" i="1"/>
  <c r="F892" i="1" s="1"/>
  <c r="A892" i="1"/>
  <c r="D891" i="1"/>
  <c r="C891" i="1"/>
  <c r="B891" i="1"/>
  <c r="F891" i="1" s="1"/>
  <c r="A891" i="1"/>
  <c r="D890" i="1"/>
  <c r="C890" i="1"/>
  <c r="B890" i="1"/>
  <c r="F890" i="1" s="1"/>
  <c r="A890" i="1"/>
  <c r="D889" i="1"/>
  <c r="C889" i="1"/>
  <c r="B889" i="1"/>
  <c r="A889" i="1"/>
  <c r="D888" i="1"/>
  <c r="C888" i="1"/>
  <c r="B888" i="1"/>
  <c r="F888" i="1" s="1"/>
  <c r="A888" i="1"/>
  <c r="D887" i="1"/>
  <c r="C887" i="1"/>
  <c r="B887" i="1"/>
  <c r="F887" i="1" s="1"/>
  <c r="A887" i="1"/>
  <c r="D886" i="1"/>
  <c r="C886" i="1"/>
  <c r="B886" i="1"/>
  <c r="F886" i="1" s="1"/>
  <c r="A886" i="1"/>
  <c r="D885" i="1"/>
  <c r="C885" i="1"/>
  <c r="B885" i="1"/>
  <c r="A885" i="1"/>
  <c r="D884" i="1"/>
  <c r="C884" i="1"/>
  <c r="B884" i="1"/>
  <c r="F884" i="1" s="1"/>
  <c r="A884" i="1"/>
  <c r="D883" i="1"/>
  <c r="C883" i="1"/>
  <c r="B883" i="1"/>
  <c r="F883" i="1" s="1"/>
  <c r="A883" i="1"/>
  <c r="D882" i="1"/>
  <c r="C882" i="1"/>
  <c r="B882" i="1"/>
  <c r="F882" i="1" s="1"/>
  <c r="A882" i="1"/>
  <c r="D881" i="1"/>
  <c r="C881" i="1"/>
  <c r="B881" i="1"/>
  <c r="A881" i="1"/>
  <c r="D880" i="1"/>
  <c r="C880" i="1"/>
  <c r="B880" i="1"/>
  <c r="F880" i="1" s="1"/>
  <c r="A880" i="1"/>
  <c r="D879" i="1"/>
  <c r="C879" i="1"/>
  <c r="B879" i="1"/>
  <c r="F879" i="1" s="1"/>
  <c r="A879" i="1"/>
  <c r="D878" i="1"/>
  <c r="C878" i="1"/>
  <c r="B878" i="1"/>
  <c r="F878" i="1" s="1"/>
  <c r="A878" i="1"/>
  <c r="D877" i="1"/>
  <c r="C877" i="1"/>
  <c r="B877" i="1"/>
  <c r="A877" i="1"/>
  <c r="D876" i="1"/>
  <c r="C876" i="1"/>
  <c r="B876" i="1"/>
  <c r="F876" i="1" s="1"/>
  <c r="A876" i="1"/>
  <c r="D875" i="1"/>
  <c r="C875" i="1"/>
  <c r="B875" i="1"/>
  <c r="F875" i="1" s="1"/>
  <c r="A875" i="1"/>
  <c r="D874" i="1"/>
  <c r="C874" i="1"/>
  <c r="B874" i="1"/>
  <c r="F874" i="1" s="1"/>
  <c r="A874" i="1"/>
  <c r="D873" i="1"/>
  <c r="C873" i="1"/>
  <c r="B873" i="1"/>
  <c r="A873" i="1"/>
  <c r="D872" i="1"/>
  <c r="C872" i="1"/>
  <c r="B872" i="1"/>
  <c r="F872" i="1" s="1"/>
  <c r="A872" i="1"/>
  <c r="D871" i="1"/>
  <c r="C871" i="1"/>
  <c r="B871" i="1"/>
  <c r="F871" i="1" s="1"/>
  <c r="A871" i="1"/>
  <c r="D870" i="1"/>
  <c r="C870" i="1"/>
  <c r="B870" i="1"/>
  <c r="F870" i="1" s="1"/>
  <c r="A870" i="1"/>
  <c r="D869" i="1"/>
  <c r="C869" i="1"/>
  <c r="B869" i="1"/>
  <c r="A869" i="1"/>
  <c r="D868" i="1"/>
  <c r="C868" i="1"/>
  <c r="B868" i="1"/>
  <c r="F868" i="1" s="1"/>
  <c r="A868" i="1"/>
  <c r="D867" i="1"/>
  <c r="C867" i="1"/>
  <c r="B867" i="1"/>
  <c r="F867" i="1" s="1"/>
  <c r="A867" i="1"/>
  <c r="D866" i="1"/>
  <c r="C866" i="1"/>
  <c r="B866" i="1"/>
  <c r="F866" i="1" s="1"/>
  <c r="A866" i="1"/>
  <c r="D865" i="1"/>
  <c r="C865" i="1"/>
  <c r="B865" i="1"/>
  <c r="A865" i="1"/>
  <c r="D864" i="1"/>
  <c r="C864" i="1"/>
  <c r="B864" i="1"/>
  <c r="F864" i="1" s="1"/>
  <c r="A864" i="1"/>
  <c r="D863" i="1"/>
  <c r="C863" i="1"/>
  <c r="B863" i="1"/>
  <c r="F863" i="1" s="1"/>
  <c r="A863" i="1"/>
  <c r="D862" i="1"/>
  <c r="C862" i="1"/>
  <c r="B862" i="1"/>
  <c r="F862" i="1" s="1"/>
  <c r="A862" i="1"/>
  <c r="D861" i="1"/>
  <c r="C861" i="1"/>
  <c r="B861" i="1"/>
  <c r="A861" i="1"/>
  <c r="D860" i="1"/>
  <c r="C860" i="1"/>
  <c r="B860" i="1"/>
  <c r="F860" i="1" s="1"/>
  <c r="A860" i="1"/>
  <c r="D859" i="1"/>
  <c r="C859" i="1"/>
  <c r="B859" i="1"/>
  <c r="F859" i="1" s="1"/>
  <c r="A859" i="1"/>
  <c r="D858" i="1"/>
  <c r="C858" i="1"/>
  <c r="B858" i="1"/>
  <c r="F858" i="1" s="1"/>
  <c r="A858" i="1"/>
  <c r="D857" i="1"/>
  <c r="C857" i="1"/>
  <c r="B857" i="1"/>
  <c r="A857" i="1"/>
  <c r="D856" i="1"/>
  <c r="C856" i="1"/>
  <c r="B856" i="1"/>
  <c r="F856" i="1" s="1"/>
  <c r="A856" i="1"/>
  <c r="D855" i="1"/>
  <c r="C855" i="1"/>
  <c r="B855" i="1"/>
  <c r="F855" i="1" s="1"/>
  <c r="A855" i="1"/>
  <c r="D854" i="1"/>
  <c r="C854" i="1"/>
  <c r="B854" i="1"/>
  <c r="F854" i="1" s="1"/>
  <c r="A854" i="1"/>
  <c r="D853" i="1"/>
  <c r="C853" i="1"/>
  <c r="B853" i="1"/>
  <c r="A853" i="1"/>
  <c r="D852" i="1"/>
  <c r="C852" i="1"/>
  <c r="B852" i="1"/>
  <c r="F852" i="1" s="1"/>
  <c r="A852" i="1"/>
  <c r="D851" i="1"/>
  <c r="C851" i="1"/>
  <c r="B851" i="1"/>
  <c r="F851" i="1" s="1"/>
  <c r="A851" i="1"/>
  <c r="D850" i="1"/>
  <c r="C850" i="1"/>
  <c r="B850" i="1"/>
  <c r="F850" i="1" s="1"/>
  <c r="A850" i="1"/>
  <c r="D849" i="1"/>
  <c r="C849" i="1"/>
  <c r="B849" i="1"/>
  <c r="A849" i="1"/>
  <c r="D848" i="1"/>
  <c r="C848" i="1"/>
  <c r="B848" i="1"/>
  <c r="F848" i="1" s="1"/>
  <c r="A848" i="1"/>
  <c r="D847" i="1"/>
  <c r="C847" i="1"/>
  <c r="B847" i="1"/>
  <c r="F847" i="1" s="1"/>
  <c r="A847" i="1"/>
  <c r="D846" i="1"/>
  <c r="C846" i="1"/>
  <c r="B846" i="1"/>
  <c r="F846" i="1" s="1"/>
  <c r="A846" i="1"/>
  <c r="D845" i="1"/>
  <c r="C845" i="1"/>
  <c r="B845" i="1"/>
  <c r="A845" i="1"/>
  <c r="D844" i="1"/>
  <c r="C844" i="1"/>
  <c r="B844" i="1"/>
  <c r="F844" i="1" s="1"/>
  <c r="A844" i="1"/>
  <c r="D843" i="1"/>
  <c r="C843" i="1"/>
  <c r="B843" i="1"/>
  <c r="F843" i="1" s="1"/>
  <c r="A843" i="1"/>
  <c r="D842" i="1"/>
  <c r="C842" i="1"/>
  <c r="B842" i="1"/>
  <c r="F842" i="1" s="1"/>
  <c r="A842" i="1"/>
  <c r="D841" i="1"/>
  <c r="C841" i="1"/>
  <c r="B841" i="1"/>
  <c r="A841" i="1"/>
  <c r="D840" i="1"/>
  <c r="C840" i="1"/>
  <c r="B840" i="1"/>
  <c r="F840" i="1" s="1"/>
  <c r="A840" i="1"/>
  <c r="D839" i="1"/>
  <c r="C839" i="1"/>
  <c r="B839" i="1"/>
  <c r="F839" i="1" s="1"/>
  <c r="A839" i="1"/>
  <c r="D838" i="1"/>
  <c r="C838" i="1"/>
  <c r="B838" i="1"/>
  <c r="F838" i="1" s="1"/>
  <c r="A838" i="1"/>
  <c r="D837" i="1"/>
  <c r="C837" i="1"/>
  <c r="B837" i="1"/>
  <c r="A837" i="1"/>
  <c r="D836" i="1"/>
  <c r="C836" i="1"/>
  <c r="B836" i="1"/>
  <c r="F836" i="1" s="1"/>
  <c r="A836" i="1"/>
  <c r="D835" i="1"/>
  <c r="C835" i="1"/>
  <c r="B835" i="1"/>
  <c r="F835" i="1" s="1"/>
  <c r="A835" i="1"/>
  <c r="D834" i="1"/>
  <c r="C834" i="1"/>
  <c r="B834" i="1"/>
  <c r="F834" i="1" s="1"/>
  <c r="A834" i="1"/>
  <c r="D833" i="1"/>
  <c r="C833" i="1"/>
  <c r="B833" i="1"/>
  <c r="A833" i="1"/>
  <c r="D832" i="1"/>
  <c r="C832" i="1"/>
  <c r="B832" i="1"/>
  <c r="F832" i="1" s="1"/>
  <c r="A832" i="1"/>
  <c r="D831" i="1"/>
  <c r="C831" i="1"/>
  <c r="B831" i="1"/>
  <c r="F831" i="1" s="1"/>
  <c r="A831" i="1"/>
  <c r="D830" i="1"/>
  <c r="C830" i="1"/>
  <c r="B830" i="1"/>
  <c r="F830" i="1" s="1"/>
  <c r="A830" i="1"/>
  <c r="D829" i="1"/>
  <c r="C829" i="1"/>
  <c r="B829" i="1"/>
  <c r="A829" i="1"/>
  <c r="D828" i="1"/>
  <c r="C828" i="1"/>
  <c r="B828" i="1"/>
  <c r="F828" i="1" s="1"/>
  <c r="A828" i="1"/>
  <c r="D827" i="1"/>
  <c r="C827" i="1"/>
  <c r="B827" i="1"/>
  <c r="F827" i="1" s="1"/>
  <c r="A827" i="1"/>
  <c r="D826" i="1"/>
  <c r="C826" i="1"/>
  <c r="B826" i="1"/>
  <c r="F826" i="1" s="1"/>
  <c r="A826" i="1"/>
  <c r="D825" i="1"/>
  <c r="C825" i="1"/>
  <c r="B825" i="1"/>
  <c r="A825" i="1"/>
  <c r="D824" i="1"/>
  <c r="C824" i="1"/>
  <c r="B824" i="1"/>
  <c r="F824" i="1" s="1"/>
  <c r="A824" i="1"/>
  <c r="D823" i="1"/>
  <c r="C823" i="1"/>
  <c r="B823" i="1"/>
  <c r="F823" i="1" s="1"/>
  <c r="A823" i="1"/>
  <c r="D822" i="1"/>
  <c r="C822" i="1"/>
  <c r="B822" i="1"/>
  <c r="F822" i="1" s="1"/>
  <c r="A822" i="1"/>
  <c r="D821" i="1"/>
  <c r="C821" i="1"/>
  <c r="B821" i="1"/>
  <c r="A821" i="1"/>
  <c r="D820" i="1"/>
  <c r="C820" i="1"/>
  <c r="B820" i="1"/>
  <c r="F820" i="1" s="1"/>
  <c r="A820" i="1"/>
  <c r="D819" i="1"/>
  <c r="C819" i="1"/>
  <c r="B819" i="1"/>
  <c r="F819" i="1" s="1"/>
  <c r="A819" i="1"/>
  <c r="D818" i="1"/>
  <c r="C818" i="1"/>
  <c r="B818" i="1"/>
  <c r="F818" i="1" s="1"/>
  <c r="A818" i="1"/>
  <c r="D817" i="1"/>
  <c r="C817" i="1"/>
  <c r="B817" i="1"/>
  <c r="A817" i="1"/>
  <c r="D816" i="1"/>
  <c r="C816" i="1"/>
  <c r="B816" i="1"/>
  <c r="F816" i="1" s="1"/>
  <c r="A816" i="1"/>
  <c r="D815" i="1"/>
  <c r="C815" i="1"/>
  <c r="B815" i="1"/>
  <c r="F815" i="1" s="1"/>
  <c r="A815" i="1"/>
  <c r="D814" i="1"/>
  <c r="C814" i="1"/>
  <c r="B814" i="1"/>
  <c r="F814" i="1" s="1"/>
  <c r="A814" i="1"/>
  <c r="D813" i="1"/>
  <c r="C813" i="1"/>
  <c r="B813" i="1"/>
  <c r="A813" i="1"/>
  <c r="D812" i="1"/>
  <c r="C812" i="1"/>
  <c r="B812" i="1"/>
  <c r="F812" i="1" s="1"/>
  <c r="A812" i="1"/>
  <c r="D811" i="1"/>
  <c r="C811" i="1"/>
  <c r="B811" i="1"/>
  <c r="F811" i="1" s="1"/>
  <c r="A811" i="1"/>
  <c r="D810" i="1"/>
  <c r="C810" i="1"/>
  <c r="B810" i="1"/>
  <c r="F810" i="1" s="1"/>
  <c r="A810" i="1"/>
  <c r="D809" i="1"/>
  <c r="C809" i="1"/>
  <c r="B809" i="1"/>
  <c r="A809" i="1"/>
  <c r="D808" i="1"/>
  <c r="C808" i="1"/>
  <c r="B808" i="1"/>
  <c r="F808" i="1" s="1"/>
  <c r="A808" i="1"/>
  <c r="D807" i="1"/>
  <c r="C807" i="1"/>
  <c r="B807" i="1"/>
  <c r="F807" i="1" s="1"/>
  <c r="A807" i="1"/>
  <c r="D806" i="1"/>
  <c r="C806" i="1"/>
  <c r="B806" i="1"/>
  <c r="F806" i="1" s="1"/>
  <c r="A806" i="1"/>
  <c r="D805" i="1"/>
  <c r="C805" i="1"/>
  <c r="B805" i="1"/>
  <c r="A805" i="1"/>
  <c r="D804" i="1"/>
  <c r="C804" i="1"/>
  <c r="B804" i="1"/>
  <c r="F804" i="1" s="1"/>
  <c r="A804" i="1"/>
  <c r="D803" i="1"/>
  <c r="C803" i="1"/>
  <c r="B803" i="1"/>
  <c r="F803" i="1" s="1"/>
  <c r="A803" i="1"/>
  <c r="D802" i="1"/>
  <c r="C802" i="1"/>
  <c r="B802" i="1"/>
  <c r="F802" i="1" s="1"/>
  <c r="A802" i="1"/>
  <c r="D801" i="1"/>
  <c r="C801" i="1"/>
  <c r="B801" i="1"/>
  <c r="A801" i="1"/>
  <c r="D800" i="1"/>
  <c r="C800" i="1"/>
  <c r="B800" i="1"/>
  <c r="F800" i="1" s="1"/>
  <c r="A800" i="1"/>
  <c r="D799" i="1"/>
  <c r="C799" i="1"/>
  <c r="B799" i="1"/>
  <c r="F799" i="1" s="1"/>
  <c r="A799" i="1"/>
  <c r="D798" i="1"/>
  <c r="C798" i="1"/>
  <c r="B798" i="1"/>
  <c r="F798" i="1" s="1"/>
  <c r="A798" i="1"/>
  <c r="D797" i="1"/>
  <c r="C797" i="1"/>
  <c r="B797" i="1"/>
  <c r="A797" i="1"/>
  <c r="D796" i="1"/>
  <c r="C796" i="1"/>
  <c r="B796" i="1"/>
  <c r="F796" i="1" s="1"/>
  <c r="A796" i="1"/>
  <c r="D795" i="1"/>
  <c r="C795" i="1"/>
  <c r="B795" i="1"/>
  <c r="F795" i="1" s="1"/>
  <c r="A795" i="1"/>
  <c r="D794" i="1"/>
  <c r="C794" i="1"/>
  <c r="B794" i="1"/>
  <c r="F794" i="1" s="1"/>
  <c r="A794" i="1"/>
  <c r="D793" i="1"/>
  <c r="C793" i="1"/>
  <c r="B793" i="1"/>
  <c r="A793" i="1"/>
  <c r="D792" i="1"/>
  <c r="C792" i="1"/>
  <c r="B792" i="1"/>
  <c r="F792" i="1" s="1"/>
  <c r="A792" i="1"/>
  <c r="D791" i="1"/>
  <c r="C791" i="1"/>
  <c r="B791" i="1"/>
  <c r="F791" i="1" s="1"/>
  <c r="A791" i="1"/>
  <c r="D790" i="1"/>
  <c r="C790" i="1"/>
  <c r="B790" i="1"/>
  <c r="F790" i="1" s="1"/>
  <c r="A790" i="1"/>
  <c r="D789" i="1"/>
  <c r="C789" i="1"/>
  <c r="B789" i="1"/>
  <c r="A789" i="1"/>
  <c r="D788" i="1"/>
  <c r="C788" i="1"/>
  <c r="B788" i="1"/>
  <c r="F788" i="1" s="1"/>
  <c r="A788" i="1"/>
  <c r="D787" i="1"/>
  <c r="C787" i="1"/>
  <c r="B787" i="1"/>
  <c r="F787" i="1" s="1"/>
  <c r="A787" i="1"/>
  <c r="D786" i="1"/>
  <c r="C786" i="1"/>
  <c r="B786" i="1"/>
  <c r="F786" i="1" s="1"/>
  <c r="A786" i="1"/>
  <c r="D785" i="1"/>
  <c r="C785" i="1"/>
  <c r="B785" i="1"/>
  <c r="A785" i="1"/>
  <c r="D784" i="1"/>
  <c r="C784" i="1"/>
  <c r="B784" i="1"/>
  <c r="F784" i="1" s="1"/>
  <c r="A784" i="1"/>
  <c r="D783" i="1"/>
  <c r="C783" i="1"/>
  <c r="B783" i="1"/>
  <c r="F783" i="1" s="1"/>
  <c r="A783" i="1"/>
  <c r="D782" i="1"/>
  <c r="C782" i="1"/>
  <c r="B782" i="1"/>
  <c r="F782" i="1" s="1"/>
  <c r="A782" i="1"/>
  <c r="D781" i="1"/>
  <c r="C781" i="1"/>
  <c r="B781" i="1"/>
  <c r="A781" i="1"/>
  <c r="D780" i="1"/>
  <c r="C780" i="1"/>
  <c r="B780" i="1"/>
  <c r="F780" i="1" s="1"/>
  <c r="A780" i="1"/>
  <c r="D779" i="1"/>
  <c r="C779" i="1"/>
  <c r="B779" i="1"/>
  <c r="F779" i="1" s="1"/>
  <c r="A779" i="1"/>
  <c r="D778" i="1"/>
  <c r="C778" i="1"/>
  <c r="B778" i="1"/>
  <c r="F778" i="1" s="1"/>
  <c r="A778" i="1"/>
  <c r="D777" i="1"/>
  <c r="C777" i="1"/>
  <c r="B777" i="1"/>
  <c r="A777" i="1"/>
  <c r="D776" i="1"/>
  <c r="C776" i="1"/>
  <c r="B776" i="1"/>
  <c r="F776" i="1" s="1"/>
  <c r="A776" i="1"/>
  <c r="D775" i="1"/>
  <c r="C775" i="1"/>
  <c r="B775" i="1"/>
  <c r="F775" i="1" s="1"/>
  <c r="A775" i="1"/>
  <c r="D774" i="1"/>
  <c r="C774" i="1"/>
  <c r="B774" i="1"/>
  <c r="F774" i="1" s="1"/>
  <c r="A774" i="1"/>
  <c r="D773" i="1"/>
  <c r="C773" i="1"/>
  <c r="B773" i="1"/>
  <c r="A773" i="1"/>
  <c r="D772" i="1"/>
  <c r="C772" i="1"/>
  <c r="B772" i="1"/>
  <c r="F772" i="1" s="1"/>
  <c r="A772" i="1"/>
  <c r="D771" i="1"/>
  <c r="C771" i="1"/>
  <c r="B771" i="1"/>
  <c r="F771" i="1" s="1"/>
  <c r="A771" i="1"/>
  <c r="D770" i="1"/>
  <c r="C770" i="1"/>
  <c r="B770" i="1"/>
  <c r="F770" i="1" s="1"/>
  <c r="A770" i="1"/>
  <c r="D769" i="1"/>
  <c r="C769" i="1"/>
  <c r="B769" i="1"/>
  <c r="A769" i="1"/>
  <c r="D768" i="1"/>
  <c r="C768" i="1"/>
  <c r="B768" i="1"/>
  <c r="F768" i="1" s="1"/>
  <c r="A768" i="1"/>
  <c r="D767" i="1"/>
  <c r="C767" i="1"/>
  <c r="B767" i="1"/>
  <c r="F767" i="1" s="1"/>
  <c r="A767" i="1"/>
  <c r="D766" i="1"/>
  <c r="C766" i="1"/>
  <c r="B766" i="1"/>
  <c r="F766" i="1" s="1"/>
  <c r="A766" i="1"/>
  <c r="D765" i="1"/>
  <c r="C765" i="1"/>
  <c r="B765" i="1"/>
  <c r="A765" i="1"/>
  <c r="D764" i="1"/>
  <c r="C764" i="1"/>
  <c r="B764" i="1"/>
  <c r="F764" i="1" s="1"/>
  <c r="A764" i="1"/>
  <c r="D763" i="1"/>
  <c r="C763" i="1"/>
  <c r="B763" i="1"/>
  <c r="F763" i="1" s="1"/>
  <c r="A763" i="1"/>
  <c r="D762" i="1"/>
  <c r="C762" i="1"/>
  <c r="B762" i="1"/>
  <c r="F762" i="1" s="1"/>
  <c r="A762" i="1"/>
  <c r="D761" i="1"/>
  <c r="C761" i="1"/>
  <c r="B761" i="1"/>
  <c r="A761" i="1"/>
  <c r="D760" i="1"/>
  <c r="C760" i="1"/>
  <c r="B760" i="1"/>
  <c r="F760" i="1" s="1"/>
  <c r="A760" i="1"/>
  <c r="D759" i="1"/>
  <c r="C759" i="1"/>
  <c r="B759" i="1"/>
  <c r="F759" i="1" s="1"/>
  <c r="A759" i="1"/>
  <c r="D758" i="1"/>
  <c r="C758" i="1"/>
  <c r="B758" i="1"/>
  <c r="F758" i="1" s="1"/>
  <c r="A758" i="1"/>
  <c r="D757" i="1"/>
  <c r="C757" i="1"/>
  <c r="B757" i="1"/>
  <c r="A757" i="1"/>
  <c r="D756" i="1"/>
  <c r="C756" i="1"/>
  <c r="B756" i="1"/>
  <c r="F756" i="1" s="1"/>
  <c r="A756" i="1"/>
  <c r="D755" i="1"/>
  <c r="C755" i="1"/>
  <c r="B755" i="1"/>
  <c r="F755" i="1" s="1"/>
  <c r="A755" i="1"/>
  <c r="D754" i="1"/>
  <c r="C754" i="1"/>
  <c r="B754" i="1"/>
  <c r="F754" i="1" s="1"/>
  <c r="A754" i="1"/>
  <c r="D753" i="1"/>
  <c r="C753" i="1"/>
  <c r="B753" i="1"/>
  <c r="A753" i="1"/>
  <c r="D752" i="1"/>
  <c r="C752" i="1"/>
  <c r="B752" i="1"/>
  <c r="F752" i="1" s="1"/>
  <c r="A752" i="1"/>
  <c r="D751" i="1"/>
  <c r="C751" i="1"/>
  <c r="B751" i="1"/>
  <c r="F751" i="1" s="1"/>
  <c r="A751" i="1"/>
  <c r="D750" i="1"/>
  <c r="C750" i="1"/>
  <c r="B750" i="1"/>
  <c r="F750" i="1" s="1"/>
  <c r="A750" i="1"/>
  <c r="D749" i="1"/>
  <c r="C749" i="1"/>
  <c r="B749" i="1"/>
  <c r="A749" i="1"/>
  <c r="D748" i="1"/>
  <c r="C748" i="1"/>
  <c r="B748" i="1"/>
  <c r="F748" i="1" s="1"/>
  <c r="A748" i="1"/>
  <c r="D747" i="1"/>
  <c r="C747" i="1"/>
  <c r="B747" i="1"/>
  <c r="F747" i="1" s="1"/>
  <c r="A747" i="1"/>
  <c r="D746" i="1"/>
  <c r="C746" i="1"/>
  <c r="B746" i="1"/>
  <c r="F746" i="1" s="1"/>
  <c r="A746" i="1"/>
  <c r="D745" i="1"/>
  <c r="C745" i="1"/>
  <c r="B745" i="1"/>
  <c r="A745" i="1"/>
  <c r="D744" i="1"/>
  <c r="C744" i="1"/>
  <c r="B744" i="1"/>
  <c r="F744" i="1" s="1"/>
  <c r="A744" i="1"/>
  <c r="D743" i="1"/>
  <c r="C743" i="1"/>
  <c r="B743" i="1"/>
  <c r="F743" i="1" s="1"/>
  <c r="A743" i="1"/>
  <c r="D742" i="1"/>
  <c r="C742" i="1"/>
  <c r="B742" i="1"/>
  <c r="F742" i="1" s="1"/>
  <c r="A742" i="1"/>
  <c r="D741" i="1"/>
  <c r="C741" i="1"/>
  <c r="B741" i="1"/>
  <c r="A741" i="1"/>
  <c r="D740" i="1"/>
  <c r="C740" i="1"/>
  <c r="B740" i="1"/>
  <c r="F740" i="1" s="1"/>
  <c r="A740" i="1"/>
  <c r="D739" i="1"/>
  <c r="C739" i="1"/>
  <c r="B739" i="1"/>
  <c r="F739" i="1" s="1"/>
  <c r="A739" i="1"/>
  <c r="D738" i="1"/>
  <c r="C738" i="1"/>
  <c r="B738" i="1"/>
  <c r="F738" i="1" s="1"/>
  <c r="A738" i="1"/>
  <c r="D737" i="1"/>
  <c r="C737" i="1"/>
  <c r="B737" i="1"/>
  <c r="A737" i="1"/>
  <c r="D736" i="1"/>
  <c r="C736" i="1"/>
  <c r="B736" i="1"/>
  <c r="F736" i="1" s="1"/>
  <c r="A736" i="1"/>
  <c r="D735" i="1"/>
  <c r="C735" i="1"/>
  <c r="B735" i="1"/>
  <c r="F735" i="1" s="1"/>
  <c r="A735" i="1"/>
  <c r="D734" i="1"/>
  <c r="C734" i="1"/>
  <c r="B734" i="1"/>
  <c r="F734" i="1" s="1"/>
  <c r="A734" i="1"/>
  <c r="D733" i="1"/>
  <c r="C733" i="1"/>
  <c r="B733" i="1"/>
  <c r="A733" i="1"/>
  <c r="D732" i="1"/>
  <c r="C732" i="1"/>
  <c r="B732" i="1"/>
  <c r="F732" i="1" s="1"/>
  <c r="A732" i="1"/>
  <c r="D731" i="1"/>
  <c r="C731" i="1"/>
  <c r="B731" i="1"/>
  <c r="F731" i="1" s="1"/>
  <c r="A731" i="1"/>
  <c r="D730" i="1"/>
  <c r="C730" i="1"/>
  <c r="B730" i="1"/>
  <c r="F730" i="1" s="1"/>
  <c r="A730" i="1"/>
  <c r="D729" i="1"/>
  <c r="C729" i="1"/>
  <c r="B729" i="1"/>
  <c r="A729" i="1"/>
  <c r="D728" i="1"/>
  <c r="C728" i="1"/>
  <c r="B728" i="1"/>
  <c r="F728" i="1" s="1"/>
  <c r="A728" i="1"/>
  <c r="D727" i="1"/>
  <c r="C727" i="1"/>
  <c r="B727" i="1"/>
  <c r="F727" i="1" s="1"/>
  <c r="A727" i="1"/>
  <c r="D726" i="1"/>
  <c r="C726" i="1"/>
  <c r="B726" i="1"/>
  <c r="F726" i="1" s="1"/>
  <c r="A726" i="1"/>
  <c r="D725" i="1"/>
  <c r="C725" i="1"/>
  <c r="B725" i="1"/>
  <c r="A725" i="1"/>
  <c r="D724" i="1"/>
  <c r="C724" i="1"/>
  <c r="B724" i="1"/>
  <c r="F724" i="1" s="1"/>
  <c r="A724" i="1"/>
  <c r="D723" i="1"/>
  <c r="C723" i="1"/>
  <c r="B723" i="1"/>
  <c r="F723" i="1" s="1"/>
  <c r="A723" i="1"/>
  <c r="D722" i="1"/>
  <c r="C722" i="1"/>
  <c r="B722" i="1"/>
  <c r="F722" i="1" s="1"/>
  <c r="A722" i="1"/>
  <c r="D721" i="1"/>
  <c r="C721" i="1"/>
  <c r="B721" i="1"/>
  <c r="A721" i="1"/>
  <c r="D720" i="1"/>
  <c r="C720" i="1"/>
  <c r="B720" i="1"/>
  <c r="F720" i="1" s="1"/>
  <c r="A720" i="1"/>
  <c r="D719" i="1"/>
  <c r="C719" i="1"/>
  <c r="B719" i="1"/>
  <c r="F719" i="1" s="1"/>
  <c r="A719" i="1"/>
  <c r="D718" i="1"/>
  <c r="C718" i="1"/>
  <c r="B718" i="1"/>
  <c r="F718" i="1" s="1"/>
  <c r="A718" i="1"/>
  <c r="D717" i="1"/>
  <c r="C717" i="1"/>
  <c r="B717" i="1"/>
  <c r="A717" i="1"/>
  <c r="D716" i="1"/>
  <c r="C716" i="1"/>
  <c r="B716" i="1"/>
  <c r="F716" i="1" s="1"/>
  <c r="A716" i="1"/>
  <c r="D715" i="1"/>
  <c r="C715" i="1"/>
  <c r="B715" i="1"/>
  <c r="F715" i="1" s="1"/>
  <c r="A715" i="1"/>
  <c r="D714" i="1"/>
  <c r="C714" i="1"/>
  <c r="B714" i="1"/>
  <c r="F714" i="1" s="1"/>
  <c r="A714" i="1"/>
  <c r="D713" i="1"/>
  <c r="C713" i="1"/>
  <c r="B713" i="1"/>
  <c r="A713" i="1"/>
  <c r="D712" i="1"/>
  <c r="C712" i="1"/>
  <c r="B712" i="1"/>
  <c r="F712" i="1" s="1"/>
  <c r="A712" i="1"/>
  <c r="D711" i="1"/>
  <c r="C711" i="1"/>
  <c r="B711" i="1"/>
  <c r="F711" i="1" s="1"/>
  <c r="A711" i="1"/>
  <c r="D710" i="1"/>
  <c r="C710" i="1"/>
  <c r="B710" i="1"/>
  <c r="F710" i="1" s="1"/>
  <c r="A710" i="1"/>
  <c r="D709" i="1"/>
  <c r="C709" i="1"/>
  <c r="B709" i="1"/>
  <c r="A709" i="1"/>
  <c r="D708" i="1"/>
  <c r="C708" i="1"/>
  <c r="B708" i="1"/>
  <c r="F708" i="1" s="1"/>
  <c r="A708" i="1"/>
  <c r="D707" i="1"/>
  <c r="C707" i="1"/>
  <c r="B707" i="1"/>
  <c r="F707" i="1" s="1"/>
  <c r="A707" i="1"/>
  <c r="D706" i="1"/>
  <c r="C706" i="1"/>
  <c r="B706" i="1"/>
  <c r="F706" i="1" s="1"/>
  <c r="A706" i="1"/>
  <c r="D705" i="1"/>
  <c r="C705" i="1"/>
  <c r="B705" i="1"/>
  <c r="A705" i="1"/>
  <c r="D704" i="1"/>
  <c r="C704" i="1"/>
  <c r="B704" i="1"/>
  <c r="F704" i="1" s="1"/>
  <c r="A704" i="1"/>
  <c r="D703" i="1"/>
  <c r="C703" i="1"/>
  <c r="B703" i="1"/>
  <c r="F703" i="1" s="1"/>
  <c r="A703" i="1"/>
  <c r="D702" i="1"/>
  <c r="C702" i="1"/>
  <c r="B702" i="1"/>
  <c r="F702" i="1" s="1"/>
  <c r="A702" i="1"/>
  <c r="D701" i="1"/>
  <c r="C701" i="1"/>
  <c r="B701" i="1"/>
  <c r="A701" i="1"/>
  <c r="D700" i="1"/>
  <c r="C700" i="1"/>
  <c r="B700" i="1"/>
  <c r="F700" i="1" s="1"/>
  <c r="A700" i="1"/>
  <c r="D699" i="1"/>
  <c r="C699" i="1"/>
  <c r="B699" i="1"/>
  <c r="F699" i="1" s="1"/>
  <c r="A699" i="1"/>
  <c r="D698" i="1"/>
  <c r="C698" i="1"/>
  <c r="B698" i="1"/>
  <c r="F698" i="1" s="1"/>
  <c r="A698" i="1"/>
  <c r="D697" i="1"/>
  <c r="C697" i="1"/>
  <c r="B697" i="1"/>
  <c r="A697" i="1"/>
  <c r="D696" i="1"/>
  <c r="C696" i="1"/>
  <c r="B696" i="1"/>
  <c r="F696" i="1" s="1"/>
  <c r="A696" i="1"/>
  <c r="D695" i="1"/>
  <c r="C695" i="1"/>
  <c r="B695" i="1"/>
  <c r="F695" i="1" s="1"/>
  <c r="A695" i="1"/>
  <c r="D694" i="1"/>
  <c r="C694" i="1"/>
  <c r="B694" i="1"/>
  <c r="F694" i="1" s="1"/>
  <c r="A694" i="1"/>
  <c r="D693" i="1"/>
  <c r="C693" i="1"/>
  <c r="B693" i="1"/>
  <c r="A693" i="1"/>
  <c r="D692" i="1"/>
  <c r="C692" i="1"/>
  <c r="B692" i="1"/>
  <c r="F692" i="1" s="1"/>
  <c r="A692" i="1"/>
  <c r="D691" i="1"/>
  <c r="C691" i="1"/>
  <c r="B691" i="1"/>
  <c r="F691" i="1" s="1"/>
  <c r="A691" i="1"/>
  <c r="D690" i="1"/>
  <c r="C690" i="1"/>
  <c r="B690" i="1"/>
  <c r="F690" i="1" s="1"/>
  <c r="A690" i="1"/>
  <c r="D689" i="1"/>
  <c r="C689" i="1"/>
  <c r="B689" i="1"/>
  <c r="A689" i="1"/>
  <c r="D688" i="1"/>
  <c r="C688" i="1"/>
  <c r="B688" i="1"/>
  <c r="F688" i="1" s="1"/>
  <c r="A688" i="1"/>
  <c r="D687" i="1"/>
  <c r="C687" i="1"/>
  <c r="B687" i="1"/>
  <c r="F687" i="1" s="1"/>
  <c r="A687" i="1"/>
  <c r="D686" i="1"/>
  <c r="C686" i="1"/>
  <c r="B686" i="1"/>
  <c r="F686" i="1" s="1"/>
  <c r="A686" i="1"/>
  <c r="D685" i="1"/>
  <c r="C685" i="1"/>
  <c r="B685" i="1"/>
  <c r="A685" i="1"/>
  <c r="D684" i="1"/>
  <c r="C684" i="1"/>
  <c r="B684" i="1"/>
  <c r="F684" i="1" s="1"/>
  <c r="A684" i="1"/>
  <c r="D683" i="1"/>
  <c r="C683" i="1"/>
  <c r="B683" i="1"/>
  <c r="F683" i="1" s="1"/>
  <c r="A683" i="1"/>
  <c r="D682" i="1"/>
  <c r="C682" i="1"/>
  <c r="B682" i="1"/>
  <c r="F682" i="1" s="1"/>
  <c r="A682" i="1"/>
  <c r="D681" i="1"/>
  <c r="C681" i="1"/>
  <c r="B681" i="1"/>
  <c r="A681" i="1"/>
  <c r="D680" i="1"/>
  <c r="C680" i="1"/>
  <c r="B680" i="1"/>
  <c r="F680" i="1" s="1"/>
  <c r="A680" i="1"/>
  <c r="D679" i="1"/>
  <c r="C679" i="1"/>
  <c r="B679" i="1"/>
  <c r="F679" i="1" s="1"/>
  <c r="A679" i="1"/>
  <c r="D678" i="1"/>
  <c r="C678" i="1"/>
  <c r="B678" i="1"/>
  <c r="F678" i="1" s="1"/>
  <c r="A678" i="1"/>
  <c r="D677" i="1"/>
  <c r="C677" i="1"/>
  <c r="B677" i="1"/>
  <c r="A677" i="1"/>
  <c r="D676" i="1"/>
  <c r="C676" i="1"/>
  <c r="B676" i="1"/>
  <c r="F676" i="1" s="1"/>
  <c r="A676" i="1"/>
  <c r="D675" i="1"/>
  <c r="C675" i="1"/>
  <c r="B675" i="1"/>
  <c r="F675" i="1" s="1"/>
  <c r="A675" i="1"/>
  <c r="D674" i="1"/>
  <c r="C674" i="1"/>
  <c r="B674" i="1"/>
  <c r="F674" i="1" s="1"/>
  <c r="A674" i="1"/>
  <c r="D673" i="1"/>
  <c r="C673" i="1"/>
  <c r="B673" i="1"/>
  <c r="A673" i="1"/>
  <c r="D672" i="1"/>
  <c r="C672" i="1"/>
  <c r="B672" i="1"/>
  <c r="A672" i="1"/>
  <c r="D671" i="1"/>
  <c r="C671" i="1"/>
  <c r="B671" i="1"/>
  <c r="F671" i="1" s="1"/>
  <c r="A671" i="1"/>
  <c r="D670" i="1"/>
  <c r="C670" i="1"/>
  <c r="B670" i="1"/>
  <c r="F670" i="1" s="1"/>
  <c r="A670" i="1"/>
  <c r="D669" i="1"/>
  <c r="C669" i="1"/>
  <c r="B669" i="1"/>
  <c r="A669" i="1"/>
  <c r="D668" i="1"/>
  <c r="C668" i="1"/>
  <c r="B668" i="1"/>
  <c r="A668" i="1"/>
  <c r="D667" i="1"/>
  <c r="C667" i="1"/>
  <c r="B667" i="1"/>
  <c r="F667" i="1" s="1"/>
  <c r="A667" i="1"/>
  <c r="D666" i="1"/>
  <c r="C666" i="1"/>
  <c r="B666" i="1"/>
  <c r="F666" i="1" s="1"/>
  <c r="A666" i="1"/>
  <c r="D665" i="1"/>
  <c r="C665" i="1"/>
  <c r="B665" i="1"/>
  <c r="A665" i="1"/>
  <c r="D664" i="1"/>
  <c r="C664" i="1"/>
  <c r="B664" i="1"/>
  <c r="A664" i="1"/>
  <c r="D663" i="1"/>
  <c r="C663" i="1"/>
  <c r="B663" i="1"/>
  <c r="F663" i="1" s="1"/>
  <c r="A663" i="1"/>
  <c r="D662" i="1"/>
  <c r="C662" i="1"/>
  <c r="B662" i="1"/>
  <c r="F662" i="1" s="1"/>
  <c r="A662" i="1"/>
  <c r="D661" i="1"/>
  <c r="C661" i="1"/>
  <c r="B661" i="1"/>
  <c r="F661" i="1" s="1"/>
  <c r="A661" i="1"/>
  <c r="D660" i="1"/>
  <c r="C660" i="1"/>
  <c r="B660" i="1"/>
  <c r="F660" i="1" s="1"/>
  <c r="A660" i="1"/>
  <c r="D659" i="1"/>
  <c r="C659" i="1"/>
  <c r="B659" i="1"/>
  <c r="F659" i="1" s="1"/>
  <c r="A659" i="1"/>
  <c r="D658" i="1"/>
  <c r="C658" i="1"/>
  <c r="B658" i="1"/>
  <c r="F658" i="1" s="1"/>
  <c r="A658" i="1"/>
  <c r="D657" i="1"/>
  <c r="C657" i="1"/>
  <c r="B657" i="1"/>
  <c r="A657" i="1"/>
  <c r="D656" i="1"/>
  <c r="C656" i="1"/>
  <c r="B656" i="1"/>
  <c r="F656" i="1" s="1"/>
  <c r="A656" i="1"/>
  <c r="D655" i="1"/>
  <c r="C655" i="1"/>
  <c r="B655" i="1"/>
  <c r="F655" i="1" s="1"/>
  <c r="A655" i="1"/>
  <c r="D654" i="1"/>
  <c r="C654" i="1"/>
  <c r="B654" i="1"/>
  <c r="F654" i="1" s="1"/>
  <c r="A654" i="1"/>
  <c r="D653" i="1"/>
  <c r="C653" i="1"/>
  <c r="B653" i="1"/>
  <c r="A653" i="1"/>
  <c r="D652" i="1"/>
  <c r="C652" i="1"/>
  <c r="B652" i="1"/>
  <c r="F652" i="1" s="1"/>
  <c r="A652" i="1"/>
  <c r="D651" i="1"/>
  <c r="C651" i="1"/>
  <c r="B651" i="1"/>
  <c r="F651" i="1" s="1"/>
  <c r="A651" i="1"/>
  <c r="D650" i="1"/>
  <c r="C650" i="1"/>
  <c r="B650" i="1"/>
  <c r="F650" i="1" s="1"/>
  <c r="A650" i="1"/>
  <c r="D649" i="1"/>
  <c r="C649" i="1"/>
  <c r="B649" i="1"/>
  <c r="A649" i="1"/>
  <c r="D648" i="1"/>
  <c r="C648" i="1"/>
  <c r="B648" i="1"/>
  <c r="F648" i="1" s="1"/>
  <c r="A648" i="1"/>
  <c r="D647" i="1"/>
  <c r="C647" i="1"/>
  <c r="B647" i="1"/>
  <c r="F647" i="1" s="1"/>
  <c r="A647" i="1"/>
  <c r="D646" i="1"/>
  <c r="C646" i="1"/>
  <c r="B646" i="1"/>
  <c r="F646" i="1" s="1"/>
  <c r="A646" i="1"/>
  <c r="D645" i="1"/>
  <c r="C645" i="1"/>
  <c r="B645" i="1"/>
  <c r="A645" i="1"/>
  <c r="D644" i="1"/>
  <c r="C644" i="1"/>
  <c r="B644" i="1"/>
  <c r="F644" i="1" s="1"/>
  <c r="A644" i="1"/>
  <c r="D643" i="1"/>
  <c r="C643" i="1"/>
  <c r="B643" i="1"/>
  <c r="F643" i="1" s="1"/>
  <c r="A643" i="1"/>
  <c r="D642" i="1"/>
  <c r="C642" i="1"/>
  <c r="B642" i="1"/>
  <c r="F642" i="1" s="1"/>
  <c r="A642" i="1"/>
  <c r="D641" i="1"/>
  <c r="C641" i="1"/>
  <c r="B641" i="1"/>
  <c r="A641" i="1"/>
  <c r="D640" i="1"/>
  <c r="C640" i="1"/>
  <c r="B640" i="1"/>
  <c r="F640" i="1" s="1"/>
  <c r="A640" i="1"/>
  <c r="D639" i="1"/>
  <c r="C639" i="1"/>
  <c r="B639" i="1"/>
  <c r="F639" i="1" s="1"/>
  <c r="A639" i="1"/>
  <c r="D638" i="1"/>
  <c r="C638" i="1"/>
  <c r="B638" i="1"/>
  <c r="F638" i="1" s="1"/>
  <c r="A638" i="1"/>
  <c r="D637" i="1"/>
  <c r="C637" i="1"/>
  <c r="B637" i="1"/>
  <c r="A637" i="1"/>
  <c r="D636" i="1"/>
  <c r="C636" i="1"/>
  <c r="B636" i="1"/>
  <c r="F636" i="1" s="1"/>
  <c r="A636" i="1"/>
  <c r="D635" i="1"/>
  <c r="C635" i="1"/>
  <c r="B635" i="1"/>
  <c r="F635" i="1" s="1"/>
  <c r="A635" i="1"/>
  <c r="D634" i="1"/>
  <c r="C634" i="1"/>
  <c r="B634" i="1"/>
  <c r="F634" i="1" s="1"/>
  <c r="A634" i="1"/>
  <c r="D633" i="1"/>
  <c r="C633" i="1"/>
  <c r="B633" i="1"/>
  <c r="A633" i="1"/>
  <c r="D632" i="1"/>
  <c r="C632" i="1"/>
  <c r="B632" i="1"/>
  <c r="F632" i="1" s="1"/>
  <c r="A632" i="1"/>
  <c r="D631" i="1"/>
  <c r="C631" i="1"/>
  <c r="B631" i="1"/>
  <c r="F631" i="1" s="1"/>
  <c r="A631" i="1"/>
  <c r="D630" i="1"/>
  <c r="C630" i="1"/>
  <c r="B630" i="1"/>
  <c r="F630" i="1" s="1"/>
  <c r="A630" i="1"/>
  <c r="D629" i="1"/>
  <c r="C629" i="1"/>
  <c r="B629" i="1"/>
  <c r="A629" i="1"/>
  <c r="D628" i="1"/>
  <c r="C628" i="1"/>
  <c r="B628" i="1"/>
  <c r="F628" i="1" s="1"/>
  <c r="A628" i="1"/>
  <c r="D627" i="1"/>
  <c r="C627" i="1"/>
  <c r="B627" i="1"/>
  <c r="F627" i="1" s="1"/>
  <c r="A627" i="1"/>
  <c r="D626" i="1"/>
  <c r="C626" i="1"/>
  <c r="B626" i="1"/>
  <c r="F626" i="1" s="1"/>
  <c r="A626" i="1"/>
  <c r="D625" i="1"/>
  <c r="C625" i="1"/>
  <c r="B625" i="1"/>
  <c r="A625" i="1"/>
  <c r="D624" i="1"/>
  <c r="C624" i="1"/>
  <c r="B624" i="1"/>
  <c r="F624" i="1" s="1"/>
  <c r="A624" i="1"/>
  <c r="D623" i="1"/>
  <c r="C623" i="1"/>
  <c r="B623" i="1"/>
  <c r="F623" i="1" s="1"/>
  <c r="A623" i="1"/>
  <c r="D622" i="1"/>
  <c r="C622" i="1"/>
  <c r="B622" i="1"/>
  <c r="F622" i="1" s="1"/>
  <c r="A622" i="1"/>
  <c r="D621" i="1"/>
  <c r="C621" i="1"/>
  <c r="B621" i="1"/>
  <c r="A621" i="1"/>
  <c r="D620" i="1"/>
  <c r="C620" i="1"/>
  <c r="B620" i="1"/>
  <c r="F620" i="1" s="1"/>
  <c r="A620" i="1"/>
  <c r="D619" i="1"/>
  <c r="C619" i="1"/>
  <c r="B619" i="1"/>
  <c r="F619" i="1" s="1"/>
  <c r="A619" i="1"/>
  <c r="D618" i="1"/>
  <c r="C618" i="1"/>
  <c r="B618" i="1"/>
  <c r="F618" i="1" s="1"/>
  <c r="A618" i="1"/>
  <c r="D617" i="1"/>
  <c r="C617" i="1"/>
  <c r="B617" i="1"/>
  <c r="A617" i="1"/>
  <c r="D616" i="1"/>
  <c r="C616" i="1"/>
  <c r="B616" i="1"/>
  <c r="F616" i="1" s="1"/>
  <c r="A616" i="1"/>
  <c r="D615" i="1"/>
  <c r="C615" i="1"/>
  <c r="B615" i="1"/>
  <c r="F615" i="1" s="1"/>
  <c r="A615" i="1"/>
  <c r="D614" i="1"/>
  <c r="C614" i="1"/>
  <c r="B614" i="1"/>
  <c r="F614" i="1" s="1"/>
  <c r="A614" i="1"/>
  <c r="D613" i="1"/>
  <c r="C613" i="1"/>
  <c r="B613" i="1"/>
  <c r="A613" i="1"/>
  <c r="D612" i="1"/>
  <c r="C612" i="1"/>
  <c r="B612" i="1"/>
  <c r="F612" i="1" s="1"/>
  <c r="A612" i="1"/>
  <c r="D611" i="1"/>
  <c r="C611" i="1"/>
  <c r="B611" i="1"/>
  <c r="F611" i="1" s="1"/>
  <c r="A611" i="1"/>
  <c r="D610" i="1"/>
  <c r="C610" i="1"/>
  <c r="B610" i="1"/>
  <c r="F610" i="1" s="1"/>
  <c r="A610" i="1"/>
  <c r="D609" i="1"/>
  <c r="C609" i="1"/>
  <c r="B609" i="1"/>
  <c r="A609" i="1"/>
  <c r="D608" i="1"/>
  <c r="C608" i="1"/>
  <c r="B608" i="1"/>
  <c r="F608" i="1" s="1"/>
  <c r="A608" i="1"/>
  <c r="D607" i="1"/>
  <c r="C607" i="1"/>
  <c r="B607" i="1"/>
  <c r="F607" i="1" s="1"/>
  <c r="A607" i="1"/>
  <c r="D606" i="1"/>
  <c r="C606" i="1"/>
  <c r="B606" i="1"/>
  <c r="F606" i="1" s="1"/>
  <c r="A606" i="1"/>
  <c r="D605" i="1"/>
  <c r="C605" i="1"/>
  <c r="B605" i="1"/>
  <c r="A605" i="1"/>
  <c r="D604" i="1"/>
  <c r="C604" i="1"/>
  <c r="B604" i="1"/>
  <c r="F604" i="1" s="1"/>
  <c r="A604" i="1"/>
  <c r="D603" i="1"/>
  <c r="C603" i="1"/>
  <c r="B603" i="1"/>
  <c r="F603" i="1" s="1"/>
  <c r="A603" i="1"/>
  <c r="D602" i="1"/>
  <c r="C602" i="1"/>
  <c r="B602" i="1"/>
  <c r="F602" i="1" s="1"/>
  <c r="A602" i="1"/>
  <c r="D601" i="1"/>
  <c r="C601" i="1"/>
  <c r="B601" i="1"/>
  <c r="A601" i="1"/>
  <c r="D600" i="1"/>
  <c r="C600" i="1"/>
  <c r="B600" i="1"/>
  <c r="F600" i="1" s="1"/>
  <c r="A600" i="1"/>
  <c r="D599" i="1"/>
  <c r="C599" i="1"/>
  <c r="B599" i="1"/>
  <c r="F599" i="1" s="1"/>
  <c r="A599" i="1"/>
  <c r="D598" i="1"/>
  <c r="C598" i="1"/>
  <c r="B598" i="1"/>
  <c r="F598" i="1" s="1"/>
  <c r="A598" i="1"/>
  <c r="D597" i="1"/>
  <c r="C597" i="1"/>
  <c r="B597" i="1"/>
  <c r="A597" i="1"/>
  <c r="D596" i="1"/>
  <c r="C596" i="1"/>
  <c r="B596" i="1"/>
  <c r="F596" i="1" s="1"/>
  <c r="A596" i="1"/>
  <c r="D595" i="1"/>
  <c r="C595" i="1"/>
  <c r="B595" i="1"/>
  <c r="F595" i="1" s="1"/>
  <c r="A595" i="1"/>
  <c r="D594" i="1"/>
  <c r="C594" i="1"/>
  <c r="B594" i="1"/>
  <c r="F594" i="1" s="1"/>
  <c r="A594" i="1"/>
  <c r="D593" i="1"/>
  <c r="C593" i="1"/>
  <c r="B593" i="1"/>
  <c r="A593" i="1"/>
  <c r="D592" i="1"/>
  <c r="C592" i="1"/>
  <c r="B592" i="1"/>
  <c r="F592" i="1" s="1"/>
  <c r="A592" i="1"/>
  <c r="D591" i="1"/>
  <c r="C591" i="1"/>
  <c r="B591" i="1"/>
  <c r="F591" i="1" s="1"/>
  <c r="A591" i="1"/>
  <c r="D590" i="1"/>
  <c r="C590" i="1"/>
  <c r="B590" i="1"/>
  <c r="F590" i="1" s="1"/>
  <c r="A590" i="1"/>
  <c r="D589" i="1"/>
  <c r="C589" i="1"/>
  <c r="B589" i="1"/>
  <c r="A589" i="1"/>
  <c r="D588" i="1"/>
  <c r="C588" i="1"/>
  <c r="B588" i="1"/>
  <c r="F588" i="1" s="1"/>
  <c r="A588" i="1"/>
  <c r="D587" i="1"/>
  <c r="C587" i="1"/>
  <c r="B587" i="1"/>
  <c r="F587" i="1" s="1"/>
  <c r="A587" i="1"/>
  <c r="D586" i="1"/>
  <c r="C586" i="1"/>
  <c r="B586" i="1"/>
  <c r="F586" i="1" s="1"/>
  <c r="A586" i="1"/>
  <c r="D585" i="1"/>
  <c r="C585" i="1"/>
  <c r="B585" i="1"/>
  <c r="A585" i="1"/>
  <c r="D584" i="1"/>
  <c r="C584" i="1"/>
  <c r="B584" i="1"/>
  <c r="F584" i="1" s="1"/>
  <c r="A584" i="1"/>
  <c r="D583" i="1"/>
  <c r="C583" i="1"/>
  <c r="B583" i="1"/>
  <c r="F583" i="1" s="1"/>
  <c r="A583" i="1"/>
  <c r="D582" i="1"/>
  <c r="C582" i="1"/>
  <c r="B582" i="1"/>
  <c r="F582" i="1" s="1"/>
  <c r="A582" i="1"/>
  <c r="D581" i="1"/>
  <c r="C581" i="1"/>
  <c r="B581" i="1"/>
  <c r="A581" i="1"/>
  <c r="D580" i="1"/>
  <c r="C580" i="1"/>
  <c r="B580" i="1"/>
  <c r="F580" i="1" s="1"/>
  <c r="A580" i="1"/>
  <c r="D579" i="1"/>
  <c r="C579" i="1"/>
  <c r="B579" i="1"/>
  <c r="F579" i="1" s="1"/>
  <c r="A579" i="1"/>
  <c r="D578" i="1"/>
  <c r="C578" i="1"/>
  <c r="B578" i="1"/>
  <c r="F578" i="1" s="1"/>
  <c r="A578" i="1"/>
  <c r="D577" i="1"/>
  <c r="C577" i="1"/>
  <c r="B577" i="1"/>
  <c r="A577" i="1"/>
  <c r="D576" i="1"/>
  <c r="C576" i="1"/>
  <c r="B576" i="1"/>
  <c r="F576" i="1" s="1"/>
  <c r="A576" i="1"/>
  <c r="D575" i="1"/>
  <c r="C575" i="1"/>
  <c r="B575" i="1"/>
  <c r="F575" i="1" s="1"/>
  <c r="A575" i="1"/>
  <c r="D574" i="1"/>
  <c r="C574" i="1"/>
  <c r="B574" i="1"/>
  <c r="F574" i="1" s="1"/>
  <c r="A574" i="1"/>
  <c r="D573" i="1"/>
  <c r="C573" i="1"/>
  <c r="B573" i="1"/>
  <c r="A573" i="1"/>
  <c r="D572" i="1"/>
  <c r="C572" i="1"/>
  <c r="B572" i="1"/>
  <c r="F572" i="1" s="1"/>
  <c r="A572" i="1"/>
  <c r="D571" i="1"/>
  <c r="C571" i="1"/>
  <c r="B571" i="1"/>
  <c r="F571" i="1" s="1"/>
  <c r="A571" i="1"/>
  <c r="D570" i="1"/>
  <c r="C570" i="1"/>
  <c r="B570" i="1"/>
  <c r="F570" i="1" s="1"/>
  <c r="A570" i="1"/>
  <c r="D569" i="1"/>
  <c r="C569" i="1"/>
  <c r="B569" i="1"/>
  <c r="A569" i="1"/>
  <c r="D568" i="1"/>
  <c r="C568" i="1"/>
  <c r="B568" i="1"/>
  <c r="F568" i="1" s="1"/>
  <c r="A568" i="1"/>
  <c r="D567" i="1"/>
  <c r="C567" i="1"/>
  <c r="B567" i="1"/>
  <c r="F567" i="1" s="1"/>
  <c r="A567" i="1"/>
  <c r="D566" i="1"/>
  <c r="C566" i="1"/>
  <c r="B566" i="1"/>
  <c r="F566" i="1" s="1"/>
  <c r="A566" i="1"/>
  <c r="D565" i="1"/>
  <c r="C565" i="1"/>
  <c r="B565" i="1"/>
  <c r="A565" i="1"/>
  <c r="D564" i="1"/>
  <c r="C564" i="1"/>
  <c r="B564" i="1"/>
  <c r="F564" i="1" s="1"/>
  <c r="A564" i="1"/>
  <c r="D563" i="1"/>
  <c r="C563" i="1"/>
  <c r="B563" i="1"/>
  <c r="F563" i="1" s="1"/>
  <c r="A563" i="1"/>
  <c r="D562" i="1"/>
  <c r="C562" i="1"/>
  <c r="B562" i="1"/>
  <c r="F562" i="1" s="1"/>
  <c r="A562" i="1"/>
  <c r="D561" i="1"/>
  <c r="C561" i="1"/>
  <c r="B561" i="1"/>
  <c r="A561" i="1"/>
  <c r="D560" i="1"/>
  <c r="C560" i="1"/>
  <c r="B560" i="1"/>
  <c r="F560" i="1" s="1"/>
  <c r="A560" i="1"/>
  <c r="D559" i="1"/>
  <c r="C559" i="1"/>
  <c r="B559" i="1"/>
  <c r="F559" i="1" s="1"/>
  <c r="A559" i="1"/>
  <c r="D558" i="1"/>
  <c r="C558" i="1"/>
  <c r="B558" i="1"/>
  <c r="F558" i="1" s="1"/>
  <c r="A558" i="1"/>
  <c r="D557" i="1"/>
  <c r="C557" i="1"/>
  <c r="B557" i="1"/>
  <c r="A557" i="1"/>
  <c r="D556" i="1"/>
  <c r="C556" i="1"/>
  <c r="B556" i="1"/>
  <c r="F556" i="1" s="1"/>
  <c r="A556" i="1"/>
  <c r="D555" i="1"/>
  <c r="C555" i="1"/>
  <c r="B555" i="1"/>
  <c r="F555" i="1" s="1"/>
  <c r="A555" i="1"/>
  <c r="D554" i="1"/>
  <c r="C554" i="1"/>
  <c r="B554" i="1"/>
  <c r="F554" i="1" s="1"/>
  <c r="A554" i="1"/>
  <c r="D553" i="1"/>
  <c r="C553" i="1"/>
  <c r="B553" i="1"/>
  <c r="A553" i="1"/>
  <c r="D552" i="1"/>
  <c r="C552" i="1"/>
  <c r="B552" i="1"/>
  <c r="F552" i="1" s="1"/>
  <c r="A552" i="1"/>
  <c r="D551" i="1"/>
  <c r="C551" i="1"/>
  <c r="B551" i="1"/>
  <c r="F551" i="1" s="1"/>
  <c r="A551" i="1"/>
  <c r="D550" i="1"/>
  <c r="C550" i="1"/>
  <c r="B550" i="1"/>
  <c r="F550" i="1" s="1"/>
  <c r="A550" i="1"/>
  <c r="D549" i="1"/>
  <c r="C549" i="1"/>
  <c r="B549" i="1"/>
  <c r="A549" i="1"/>
  <c r="D548" i="1"/>
  <c r="C548" i="1"/>
  <c r="B548" i="1"/>
  <c r="F548" i="1" s="1"/>
  <c r="A548" i="1"/>
  <c r="D547" i="1"/>
  <c r="C547" i="1"/>
  <c r="B547" i="1"/>
  <c r="F547" i="1" s="1"/>
  <c r="A547" i="1"/>
  <c r="D546" i="1"/>
  <c r="C546" i="1"/>
  <c r="B546" i="1"/>
  <c r="A546" i="1"/>
  <c r="D545" i="1"/>
  <c r="C545" i="1"/>
  <c r="B545" i="1"/>
  <c r="A545" i="1"/>
  <c r="D544" i="1"/>
  <c r="C544" i="1"/>
  <c r="B544" i="1"/>
  <c r="F544" i="1" s="1"/>
  <c r="A544" i="1"/>
  <c r="D543" i="1"/>
  <c r="C543" i="1"/>
  <c r="B543" i="1"/>
  <c r="F543" i="1" s="1"/>
  <c r="A543" i="1"/>
  <c r="D542" i="1"/>
  <c r="C542" i="1"/>
  <c r="B542" i="1"/>
  <c r="F542" i="1" s="1"/>
  <c r="A542" i="1"/>
  <c r="D541" i="1"/>
  <c r="C541" i="1"/>
  <c r="B541" i="1"/>
  <c r="A541" i="1"/>
  <c r="D540" i="1"/>
  <c r="C540" i="1"/>
  <c r="B540" i="1"/>
  <c r="F540" i="1" s="1"/>
  <c r="A540" i="1"/>
  <c r="D539" i="1"/>
  <c r="C539" i="1"/>
  <c r="B539" i="1"/>
  <c r="F539" i="1" s="1"/>
  <c r="A539" i="1"/>
  <c r="D538" i="1"/>
  <c r="C538" i="1"/>
  <c r="B538" i="1"/>
  <c r="F538" i="1" s="1"/>
  <c r="A538" i="1"/>
  <c r="D537" i="1"/>
  <c r="C537" i="1"/>
  <c r="B537" i="1"/>
  <c r="A537" i="1"/>
  <c r="D536" i="1"/>
  <c r="C536" i="1"/>
  <c r="B536" i="1"/>
  <c r="F536" i="1" s="1"/>
  <c r="A536" i="1"/>
  <c r="D535" i="1"/>
  <c r="C535" i="1"/>
  <c r="B535" i="1"/>
  <c r="F535" i="1" s="1"/>
  <c r="A535" i="1"/>
  <c r="D534" i="1"/>
  <c r="C534" i="1"/>
  <c r="B534" i="1"/>
  <c r="F534" i="1" s="1"/>
  <c r="A534" i="1"/>
  <c r="D533" i="1"/>
  <c r="C533" i="1"/>
  <c r="B533" i="1"/>
  <c r="A533" i="1"/>
  <c r="D532" i="1"/>
  <c r="C532" i="1"/>
  <c r="B532" i="1"/>
  <c r="F532" i="1" s="1"/>
  <c r="A532" i="1"/>
  <c r="D531" i="1"/>
  <c r="C531" i="1"/>
  <c r="B531" i="1"/>
  <c r="F531" i="1" s="1"/>
  <c r="A531" i="1"/>
  <c r="D530" i="1"/>
  <c r="C530" i="1"/>
  <c r="B530" i="1"/>
  <c r="F530" i="1" s="1"/>
  <c r="A530" i="1"/>
  <c r="D529" i="1"/>
  <c r="C529" i="1"/>
  <c r="B529" i="1"/>
  <c r="A529" i="1"/>
  <c r="D528" i="1"/>
  <c r="C528" i="1"/>
  <c r="B528" i="1"/>
  <c r="F528" i="1" s="1"/>
  <c r="A528" i="1"/>
  <c r="D527" i="1"/>
  <c r="C527" i="1"/>
  <c r="B527" i="1"/>
  <c r="F527" i="1" s="1"/>
  <c r="A527" i="1"/>
  <c r="D526" i="1"/>
  <c r="C526" i="1"/>
  <c r="B526" i="1"/>
  <c r="F526" i="1" s="1"/>
  <c r="A526" i="1"/>
  <c r="D525" i="1"/>
  <c r="C525" i="1"/>
  <c r="B525" i="1"/>
  <c r="A525" i="1"/>
  <c r="D524" i="1"/>
  <c r="C524" i="1"/>
  <c r="B524" i="1"/>
  <c r="F524" i="1" s="1"/>
  <c r="A524" i="1"/>
  <c r="D523" i="1"/>
  <c r="C523" i="1"/>
  <c r="B523" i="1"/>
  <c r="F523" i="1" s="1"/>
  <c r="A523" i="1"/>
  <c r="D522" i="1"/>
  <c r="C522" i="1"/>
  <c r="B522" i="1"/>
  <c r="F522" i="1" s="1"/>
  <c r="A522" i="1"/>
  <c r="D521" i="1"/>
  <c r="C521" i="1"/>
  <c r="B521" i="1"/>
  <c r="F521" i="1" s="1"/>
  <c r="A521" i="1"/>
  <c r="D520" i="1"/>
  <c r="C520" i="1"/>
  <c r="B520" i="1"/>
  <c r="F520" i="1" s="1"/>
  <c r="A520" i="1"/>
  <c r="D519" i="1"/>
  <c r="C519" i="1"/>
  <c r="B519" i="1"/>
  <c r="F519" i="1" s="1"/>
  <c r="A519" i="1"/>
  <c r="D518" i="1"/>
  <c r="C518" i="1"/>
  <c r="B518" i="1"/>
  <c r="F518" i="1" s="1"/>
  <c r="A518" i="1"/>
  <c r="D517" i="1"/>
  <c r="C517" i="1"/>
  <c r="B517" i="1"/>
  <c r="F517" i="1" s="1"/>
  <c r="A517" i="1"/>
  <c r="D516" i="1"/>
  <c r="C516" i="1"/>
  <c r="B516" i="1"/>
  <c r="F516" i="1" s="1"/>
  <c r="A516" i="1"/>
  <c r="D515" i="1"/>
  <c r="C515" i="1"/>
  <c r="B515" i="1"/>
  <c r="F515" i="1" s="1"/>
  <c r="A515" i="1"/>
  <c r="D514" i="1"/>
  <c r="C514" i="1"/>
  <c r="B514" i="1"/>
  <c r="F514" i="1" s="1"/>
  <c r="A514" i="1"/>
  <c r="D513" i="1"/>
  <c r="C513" i="1"/>
  <c r="B513" i="1"/>
  <c r="F513" i="1" s="1"/>
  <c r="A513" i="1"/>
  <c r="D512" i="1"/>
  <c r="C512" i="1"/>
  <c r="B512" i="1"/>
  <c r="F512" i="1" s="1"/>
  <c r="A512" i="1"/>
  <c r="D511" i="1"/>
  <c r="C511" i="1"/>
  <c r="B511" i="1"/>
  <c r="F511" i="1" s="1"/>
  <c r="A511" i="1"/>
  <c r="D510" i="1"/>
  <c r="C510" i="1"/>
  <c r="B510" i="1"/>
  <c r="F510" i="1" s="1"/>
  <c r="A510" i="1"/>
  <c r="D509" i="1"/>
  <c r="C509" i="1"/>
  <c r="B509" i="1"/>
  <c r="F509" i="1" s="1"/>
  <c r="A509" i="1"/>
  <c r="D508" i="1"/>
  <c r="C508" i="1"/>
  <c r="B508" i="1"/>
  <c r="F508" i="1" s="1"/>
  <c r="A508" i="1"/>
  <c r="D507" i="1"/>
  <c r="C507" i="1"/>
  <c r="B507" i="1"/>
  <c r="F507" i="1" s="1"/>
  <c r="A507" i="1"/>
  <c r="D506" i="1"/>
  <c r="C506" i="1"/>
  <c r="B506" i="1"/>
  <c r="F506" i="1" s="1"/>
  <c r="A506" i="1"/>
  <c r="D505" i="1"/>
  <c r="C505" i="1"/>
  <c r="B505" i="1"/>
  <c r="F505" i="1" s="1"/>
  <c r="A505" i="1"/>
  <c r="D504" i="1"/>
  <c r="C504" i="1"/>
  <c r="B504" i="1"/>
  <c r="F504" i="1" s="1"/>
  <c r="A504" i="1"/>
  <c r="D503" i="1"/>
  <c r="C503" i="1"/>
  <c r="B503" i="1"/>
  <c r="F503" i="1" s="1"/>
  <c r="A503" i="1"/>
  <c r="D502" i="1"/>
  <c r="C502" i="1"/>
  <c r="B502" i="1"/>
  <c r="F502" i="1" s="1"/>
  <c r="A502" i="1"/>
  <c r="D501" i="1"/>
  <c r="C501" i="1"/>
  <c r="B501" i="1"/>
  <c r="F501" i="1" s="1"/>
  <c r="A501" i="1"/>
  <c r="D500" i="1"/>
  <c r="C500" i="1"/>
  <c r="B500" i="1"/>
  <c r="F500" i="1" s="1"/>
  <c r="A500" i="1"/>
  <c r="D499" i="1"/>
  <c r="C499" i="1"/>
  <c r="B499" i="1"/>
  <c r="F499" i="1" s="1"/>
  <c r="A499" i="1"/>
  <c r="D498" i="1"/>
  <c r="C498" i="1"/>
  <c r="B498" i="1"/>
  <c r="F498" i="1" s="1"/>
  <c r="A498" i="1"/>
  <c r="D497" i="1"/>
  <c r="C497" i="1"/>
  <c r="B497" i="1"/>
  <c r="A497" i="1"/>
  <c r="D496" i="1"/>
  <c r="C496" i="1"/>
  <c r="B496" i="1"/>
  <c r="F496" i="1" s="1"/>
  <c r="A496" i="1"/>
  <c r="D495" i="1"/>
  <c r="C495" i="1"/>
  <c r="B495" i="1"/>
  <c r="F495" i="1" s="1"/>
  <c r="A495" i="1"/>
  <c r="D494" i="1"/>
  <c r="C494" i="1"/>
  <c r="B494" i="1"/>
  <c r="A494" i="1"/>
  <c r="D493" i="1"/>
  <c r="C493" i="1"/>
  <c r="B493" i="1"/>
  <c r="F493" i="1" s="1"/>
  <c r="A493" i="1"/>
  <c r="D492" i="1"/>
  <c r="C492" i="1"/>
  <c r="B492" i="1"/>
  <c r="F492" i="1" s="1"/>
  <c r="A492" i="1"/>
  <c r="D491" i="1"/>
  <c r="C491" i="1"/>
  <c r="B491" i="1"/>
  <c r="F491" i="1" s="1"/>
  <c r="A491" i="1"/>
  <c r="D490" i="1"/>
  <c r="C490" i="1"/>
  <c r="B490" i="1"/>
  <c r="F490" i="1" s="1"/>
  <c r="A490" i="1"/>
  <c r="D489" i="1"/>
  <c r="C489" i="1"/>
  <c r="B489" i="1"/>
  <c r="F489" i="1" s="1"/>
  <c r="A489" i="1"/>
  <c r="D488" i="1"/>
  <c r="C488" i="1"/>
  <c r="B488" i="1"/>
  <c r="F488" i="1" s="1"/>
  <c r="A488" i="1"/>
  <c r="D487" i="1"/>
  <c r="C487" i="1"/>
  <c r="B487" i="1"/>
  <c r="F487" i="1" s="1"/>
  <c r="A487" i="1"/>
  <c r="D486" i="1"/>
  <c r="C486" i="1"/>
  <c r="B486" i="1"/>
  <c r="F486" i="1" s="1"/>
  <c r="A486" i="1"/>
  <c r="D485" i="1"/>
  <c r="C485" i="1"/>
  <c r="B485" i="1"/>
  <c r="F485" i="1" s="1"/>
  <c r="A485" i="1"/>
  <c r="D484" i="1"/>
  <c r="C484" i="1"/>
  <c r="B484" i="1"/>
  <c r="F484" i="1" s="1"/>
  <c r="A484" i="1"/>
  <c r="D483" i="1"/>
  <c r="C483" i="1"/>
  <c r="B483" i="1"/>
  <c r="F483" i="1" s="1"/>
  <c r="A483" i="1"/>
  <c r="D482" i="1"/>
  <c r="C482" i="1"/>
  <c r="B482" i="1"/>
  <c r="F482" i="1" s="1"/>
  <c r="A482" i="1"/>
  <c r="D481" i="1"/>
  <c r="C481" i="1"/>
  <c r="B481" i="1"/>
  <c r="F481" i="1" s="1"/>
  <c r="A481" i="1"/>
  <c r="D480" i="1"/>
  <c r="C480" i="1"/>
  <c r="B480" i="1"/>
  <c r="F480" i="1" s="1"/>
  <c r="A480" i="1"/>
  <c r="D479" i="1"/>
  <c r="C479" i="1"/>
  <c r="B479" i="1"/>
  <c r="F479" i="1" s="1"/>
  <c r="A479" i="1"/>
  <c r="D478" i="1"/>
  <c r="C478" i="1"/>
  <c r="B478" i="1"/>
  <c r="F478" i="1" s="1"/>
  <c r="A478" i="1"/>
  <c r="D477" i="1"/>
  <c r="C477" i="1"/>
  <c r="B477" i="1"/>
  <c r="F477" i="1" s="1"/>
  <c r="A477" i="1"/>
  <c r="D476" i="1"/>
  <c r="C476" i="1"/>
  <c r="B476" i="1"/>
  <c r="F476" i="1" s="1"/>
  <c r="A476" i="1"/>
  <c r="D475" i="1"/>
  <c r="C475" i="1"/>
  <c r="B475" i="1"/>
  <c r="F475" i="1" s="1"/>
  <c r="A475" i="1"/>
  <c r="D474" i="1"/>
  <c r="C474" i="1"/>
  <c r="B474" i="1"/>
  <c r="F474" i="1" s="1"/>
  <c r="A474" i="1"/>
  <c r="D473" i="1"/>
  <c r="C473" i="1"/>
  <c r="B473" i="1"/>
  <c r="F473" i="1" s="1"/>
  <c r="A473" i="1"/>
  <c r="D472" i="1"/>
  <c r="C472" i="1"/>
  <c r="B472" i="1"/>
  <c r="F472" i="1" s="1"/>
  <c r="A472" i="1"/>
  <c r="D471" i="1"/>
  <c r="C471" i="1"/>
  <c r="B471" i="1"/>
  <c r="F471" i="1" s="1"/>
  <c r="A471" i="1"/>
  <c r="D470" i="1"/>
  <c r="C470" i="1"/>
  <c r="B470" i="1"/>
  <c r="F470" i="1" s="1"/>
  <c r="A470" i="1"/>
  <c r="D469" i="1"/>
  <c r="C469" i="1"/>
  <c r="B469" i="1"/>
  <c r="F469" i="1" s="1"/>
  <c r="A469" i="1"/>
  <c r="D468" i="1"/>
  <c r="C468" i="1"/>
  <c r="B468" i="1"/>
  <c r="F468" i="1" s="1"/>
  <c r="A468" i="1"/>
  <c r="D467" i="1"/>
  <c r="C467" i="1"/>
  <c r="B467" i="1"/>
  <c r="F467" i="1" s="1"/>
  <c r="A467" i="1"/>
  <c r="D466" i="1"/>
  <c r="C466" i="1"/>
  <c r="B466" i="1"/>
  <c r="F466" i="1" s="1"/>
  <c r="A466" i="1"/>
  <c r="D465" i="1"/>
  <c r="C465" i="1"/>
  <c r="B465" i="1"/>
  <c r="A465" i="1"/>
  <c r="D464" i="1"/>
  <c r="C464" i="1"/>
  <c r="B464" i="1"/>
  <c r="F464" i="1" s="1"/>
  <c r="A464" i="1"/>
  <c r="D463" i="1"/>
  <c r="C463" i="1"/>
  <c r="B463" i="1"/>
  <c r="F463" i="1" s="1"/>
  <c r="A463" i="1"/>
  <c r="D462" i="1"/>
  <c r="C462" i="1"/>
  <c r="B462" i="1"/>
  <c r="A462" i="1"/>
  <c r="D461" i="1"/>
  <c r="C461" i="1"/>
  <c r="B461" i="1"/>
  <c r="F461" i="1" s="1"/>
  <c r="A461" i="1"/>
  <c r="D460" i="1"/>
  <c r="C460" i="1"/>
  <c r="B460" i="1"/>
  <c r="F460" i="1" s="1"/>
  <c r="A460" i="1"/>
  <c r="D459" i="1"/>
  <c r="C459" i="1"/>
  <c r="B459" i="1"/>
  <c r="F459" i="1" s="1"/>
  <c r="A459" i="1"/>
  <c r="D458" i="1"/>
  <c r="C458" i="1"/>
  <c r="B458" i="1"/>
  <c r="F458" i="1" s="1"/>
  <c r="A458" i="1"/>
  <c r="D457" i="1"/>
  <c r="C457" i="1"/>
  <c r="B457" i="1"/>
  <c r="F457" i="1" s="1"/>
  <c r="A457" i="1"/>
  <c r="D456" i="1"/>
  <c r="C456" i="1"/>
  <c r="B456" i="1"/>
  <c r="F456" i="1" s="1"/>
  <c r="A456" i="1"/>
  <c r="D455" i="1"/>
  <c r="C455" i="1"/>
  <c r="B455" i="1"/>
  <c r="F455" i="1" s="1"/>
  <c r="A455" i="1"/>
  <c r="D454" i="1"/>
  <c r="C454" i="1"/>
  <c r="B454" i="1"/>
  <c r="F454" i="1" s="1"/>
  <c r="A454" i="1"/>
  <c r="D453" i="1"/>
  <c r="C453" i="1"/>
  <c r="B453" i="1"/>
  <c r="F453" i="1" s="1"/>
  <c r="A453" i="1"/>
  <c r="D452" i="1"/>
  <c r="C452" i="1"/>
  <c r="B452" i="1"/>
  <c r="F452" i="1" s="1"/>
  <c r="A452" i="1"/>
  <c r="D451" i="1"/>
  <c r="C451" i="1"/>
  <c r="B451" i="1"/>
  <c r="F451" i="1" s="1"/>
  <c r="A451" i="1"/>
  <c r="D450" i="1"/>
  <c r="C450" i="1"/>
  <c r="B450" i="1"/>
  <c r="F450" i="1" s="1"/>
  <c r="A450" i="1"/>
  <c r="D449" i="1"/>
  <c r="C449" i="1"/>
  <c r="B449" i="1"/>
  <c r="F449" i="1" s="1"/>
  <c r="A449" i="1"/>
  <c r="D448" i="1"/>
  <c r="C448" i="1"/>
  <c r="B448" i="1"/>
  <c r="F448" i="1" s="1"/>
  <c r="A448" i="1"/>
  <c r="D447" i="1"/>
  <c r="C447" i="1"/>
  <c r="B447" i="1"/>
  <c r="F447" i="1" s="1"/>
  <c r="A447" i="1"/>
  <c r="D446" i="1"/>
  <c r="C446" i="1"/>
  <c r="B446" i="1"/>
  <c r="F446" i="1" s="1"/>
  <c r="A446" i="1"/>
  <c r="D445" i="1"/>
  <c r="C445" i="1"/>
  <c r="B445" i="1"/>
  <c r="A445" i="1"/>
  <c r="D444" i="1"/>
  <c r="C444" i="1"/>
  <c r="B444" i="1"/>
  <c r="F444" i="1" s="1"/>
  <c r="A444" i="1"/>
  <c r="D443" i="1"/>
  <c r="C443" i="1"/>
  <c r="B443" i="1"/>
  <c r="F443" i="1" s="1"/>
  <c r="A443" i="1"/>
  <c r="D442" i="1"/>
  <c r="C442" i="1"/>
  <c r="B442" i="1"/>
  <c r="A442" i="1"/>
  <c r="D441" i="1"/>
  <c r="C441" i="1"/>
  <c r="B441" i="1"/>
  <c r="F441" i="1" s="1"/>
  <c r="A441" i="1"/>
  <c r="D440" i="1"/>
  <c r="C440" i="1"/>
  <c r="B440" i="1"/>
  <c r="F440" i="1" s="1"/>
  <c r="A440" i="1"/>
  <c r="D439" i="1"/>
  <c r="C439" i="1"/>
  <c r="B439" i="1"/>
  <c r="F439" i="1" s="1"/>
  <c r="A439" i="1"/>
  <c r="D438" i="1"/>
  <c r="C438" i="1"/>
  <c r="B438" i="1"/>
  <c r="F438" i="1" s="1"/>
  <c r="A438" i="1"/>
  <c r="D437" i="1"/>
  <c r="C437" i="1"/>
  <c r="B437" i="1"/>
  <c r="F437" i="1" s="1"/>
  <c r="A437" i="1"/>
  <c r="D436" i="1"/>
  <c r="C436" i="1"/>
  <c r="B436" i="1"/>
  <c r="F436" i="1" s="1"/>
  <c r="A436" i="1"/>
  <c r="D435" i="1"/>
  <c r="C435" i="1"/>
  <c r="B435" i="1"/>
  <c r="F435" i="1" s="1"/>
  <c r="A435" i="1"/>
  <c r="D434" i="1"/>
  <c r="C434" i="1"/>
  <c r="B434" i="1"/>
  <c r="F434" i="1" s="1"/>
  <c r="A434" i="1"/>
  <c r="D433" i="1"/>
  <c r="C433" i="1"/>
  <c r="B433" i="1"/>
  <c r="F433" i="1" s="1"/>
  <c r="A433" i="1"/>
  <c r="D432" i="1"/>
  <c r="C432" i="1"/>
  <c r="B432" i="1"/>
  <c r="F432" i="1" s="1"/>
  <c r="A432" i="1"/>
  <c r="D431" i="1"/>
  <c r="C431" i="1"/>
  <c r="B431" i="1"/>
  <c r="F431" i="1" s="1"/>
  <c r="A431" i="1"/>
  <c r="D430" i="1"/>
  <c r="C430" i="1"/>
  <c r="B430" i="1"/>
  <c r="F430" i="1" s="1"/>
  <c r="A430" i="1"/>
  <c r="D429" i="1"/>
  <c r="C429" i="1"/>
  <c r="B429" i="1"/>
  <c r="A429" i="1"/>
  <c r="D428" i="1"/>
  <c r="C428" i="1"/>
  <c r="B428" i="1"/>
  <c r="F428" i="1" s="1"/>
  <c r="A428" i="1"/>
  <c r="D427" i="1"/>
  <c r="C427" i="1"/>
  <c r="B427" i="1"/>
  <c r="F427" i="1" s="1"/>
  <c r="A427" i="1"/>
  <c r="D426" i="1"/>
  <c r="C426" i="1"/>
  <c r="B426" i="1"/>
  <c r="A426" i="1"/>
  <c r="D425" i="1"/>
  <c r="C425" i="1"/>
  <c r="B425" i="1"/>
  <c r="F425" i="1" s="1"/>
  <c r="A425" i="1"/>
  <c r="D424" i="1"/>
  <c r="C424" i="1"/>
  <c r="B424" i="1"/>
  <c r="F424" i="1" s="1"/>
  <c r="A424" i="1"/>
  <c r="D423" i="1"/>
  <c r="C423" i="1"/>
  <c r="B423" i="1"/>
  <c r="F423" i="1" s="1"/>
  <c r="A423" i="1"/>
  <c r="D422" i="1"/>
  <c r="C422" i="1"/>
  <c r="B422" i="1"/>
  <c r="F422" i="1" s="1"/>
  <c r="A422" i="1"/>
  <c r="D421" i="1"/>
  <c r="C421" i="1"/>
  <c r="B421" i="1"/>
  <c r="F421" i="1" s="1"/>
  <c r="A421" i="1"/>
  <c r="D420" i="1"/>
  <c r="C420" i="1"/>
  <c r="B420" i="1"/>
  <c r="F420" i="1" s="1"/>
  <c r="A420" i="1"/>
  <c r="D419" i="1"/>
  <c r="C419" i="1"/>
  <c r="B419" i="1"/>
  <c r="F419" i="1" s="1"/>
  <c r="A419" i="1"/>
  <c r="D418" i="1"/>
  <c r="C418" i="1"/>
  <c r="B418" i="1"/>
  <c r="F418" i="1" s="1"/>
  <c r="A418" i="1"/>
  <c r="D417" i="1"/>
  <c r="C417" i="1"/>
  <c r="B417" i="1"/>
  <c r="F417" i="1" s="1"/>
  <c r="A417" i="1"/>
  <c r="D416" i="1"/>
  <c r="C416" i="1"/>
  <c r="B416" i="1"/>
  <c r="F416" i="1" s="1"/>
  <c r="A416" i="1"/>
  <c r="D415" i="1"/>
  <c r="C415" i="1"/>
  <c r="B415" i="1"/>
  <c r="F415" i="1" s="1"/>
  <c r="A415" i="1"/>
  <c r="D414" i="1"/>
  <c r="C414" i="1"/>
  <c r="B414" i="1"/>
  <c r="F414" i="1" s="1"/>
  <c r="A414" i="1"/>
  <c r="D413" i="1"/>
  <c r="C413" i="1"/>
  <c r="B413" i="1"/>
  <c r="A413" i="1"/>
  <c r="D412" i="1"/>
  <c r="C412" i="1"/>
  <c r="B412" i="1"/>
  <c r="F412" i="1" s="1"/>
  <c r="A412" i="1"/>
  <c r="D411" i="1"/>
  <c r="C411" i="1"/>
  <c r="B411" i="1"/>
  <c r="F411" i="1" s="1"/>
  <c r="A411" i="1"/>
  <c r="D410" i="1"/>
  <c r="C410" i="1"/>
  <c r="B410" i="1"/>
  <c r="A410" i="1"/>
  <c r="D409" i="1"/>
  <c r="C409" i="1"/>
  <c r="B409" i="1"/>
  <c r="F409" i="1" s="1"/>
  <c r="A409" i="1"/>
  <c r="D408" i="1"/>
  <c r="C408" i="1"/>
  <c r="B408" i="1"/>
  <c r="F408" i="1" s="1"/>
  <c r="A408" i="1"/>
  <c r="D407" i="1"/>
  <c r="C407" i="1"/>
  <c r="B407" i="1"/>
  <c r="F407" i="1" s="1"/>
  <c r="A407" i="1"/>
  <c r="D406" i="1"/>
  <c r="C406" i="1"/>
  <c r="B406" i="1"/>
  <c r="F406" i="1" s="1"/>
  <c r="A406" i="1"/>
  <c r="D405" i="1"/>
  <c r="C405" i="1"/>
  <c r="B405" i="1"/>
  <c r="F405" i="1" s="1"/>
  <c r="A405" i="1"/>
  <c r="D404" i="1"/>
  <c r="C404" i="1"/>
  <c r="B404" i="1"/>
  <c r="F404" i="1" s="1"/>
  <c r="A404" i="1"/>
  <c r="D403" i="1"/>
  <c r="C403" i="1"/>
  <c r="B403" i="1"/>
  <c r="F403" i="1" s="1"/>
  <c r="A403" i="1"/>
  <c r="D402" i="1"/>
  <c r="C402" i="1"/>
  <c r="B402" i="1"/>
  <c r="F402" i="1" s="1"/>
  <c r="A402" i="1"/>
  <c r="D401" i="1"/>
  <c r="C401" i="1"/>
  <c r="B401" i="1"/>
  <c r="F401" i="1" s="1"/>
  <c r="A401" i="1"/>
  <c r="D400" i="1"/>
  <c r="C400" i="1"/>
  <c r="B400" i="1"/>
  <c r="F400" i="1" s="1"/>
  <c r="A400" i="1"/>
  <c r="D399" i="1"/>
  <c r="C399" i="1"/>
  <c r="B399" i="1"/>
  <c r="F399" i="1" s="1"/>
  <c r="A399" i="1"/>
  <c r="D398" i="1"/>
  <c r="C398" i="1"/>
  <c r="B398" i="1"/>
  <c r="F398" i="1" s="1"/>
  <c r="A398" i="1"/>
  <c r="D397" i="1"/>
  <c r="C397" i="1"/>
  <c r="B397" i="1"/>
  <c r="A397" i="1"/>
  <c r="D396" i="1"/>
  <c r="C396" i="1"/>
  <c r="B396" i="1"/>
  <c r="F396" i="1" s="1"/>
  <c r="A396" i="1"/>
  <c r="D395" i="1"/>
  <c r="C395" i="1"/>
  <c r="B395" i="1"/>
  <c r="F395" i="1" s="1"/>
  <c r="A395" i="1"/>
  <c r="D394" i="1"/>
  <c r="C394" i="1"/>
  <c r="B394" i="1"/>
  <c r="F394" i="1" s="1"/>
  <c r="A394" i="1"/>
  <c r="D393" i="1"/>
  <c r="C393" i="1"/>
  <c r="B393" i="1"/>
  <c r="A393" i="1"/>
  <c r="D392" i="1"/>
  <c r="C392" i="1"/>
  <c r="B392" i="1"/>
  <c r="F392" i="1" s="1"/>
  <c r="A392" i="1"/>
  <c r="D391" i="1"/>
  <c r="C391" i="1"/>
  <c r="B391" i="1"/>
  <c r="F391" i="1" s="1"/>
  <c r="A391" i="1"/>
  <c r="D390" i="1"/>
  <c r="C390" i="1"/>
  <c r="B390" i="1"/>
  <c r="F390" i="1" s="1"/>
  <c r="A390" i="1"/>
  <c r="D389" i="1"/>
  <c r="C389" i="1"/>
  <c r="B389" i="1"/>
  <c r="A389" i="1"/>
  <c r="D388" i="1"/>
  <c r="C388" i="1"/>
  <c r="B388" i="1"/>
  <c r="F388" i="1" s="1"/>
  <c r="A388" i="1"/>
  <c r="D387" i="1"/>
  <c r="C387" i="1"/>
  <c r="B387" i="1"/>
  <c r="F387" i="1" s="1"/>
  <c r="A387" i="1"/>
  <c r="D386" i="1"/>
  <c r="C386" i="1"/>
  <c r="B386" i="1"/>
  <c r="F386" i="1" s="1"/>
  <c r="A386" i="1"/>
  <c r="D385" i="1"/>
  <c r="C385" i="1"/>
  <c r="B385" i="1"/>
  <c r="A385" i="1"/>
  <c r="D384" i="1"/>
  <c r="C384" i="1"/>
  <c r="B384" i="1"/>
  <c r="F384" i="1" s="1"/>
  <c r="A384" i="1"/>
  <c r="D383" i="1"/>
  <c r="C383" i="1"/>
  <c r="B383" i="1"/>
  <c r="F383" i="1" s="1"/>
  <c r="A383" i="1"/>
  <c r="D382" i="1"/>
  <c r="C382" i="1"/>
  <c r="B382" i="1"/>
  <c r="F382" i="1" s="1"/>
  <c r="A382" i="1"/>
  <c r="D381" i="1"/>
  <c r="C381" i="1"/>
  <c r="B381" i="1"/>
  <c r="A381" i="1"/>
  <c r="D380" i="1"/>
  <c r="C380" i="1"/>
  <c r="B380" i="1"/>
  <c r="F380" i="1" s="1"/>
  <c r="A380" i="1"/>
  <c r="D379" i="1"/>
  <c r="C379" i="1"/>
  <c r="B379" i="1"/>
  <c r="F379" i="1" s="1"/>
  <c r="A379" i="1"/>
  <c r="D378" i="1"/>
  <c r="C378" i="1"/>
  <c r="B378" i="1"/>
  <c r="F378" i="1" s="1"/>
  <c r="A378" i="1"/>
  <c r="D377" i="1"/>
  <c r="C377" i="1"/>
  <c r="B377" i="1"/>
  <c r="A377" i="1"/>
  <c r="D376" i="1"/>
  <c r="C376" i="1"/>
  <c r="B376" i="1"/>
  <c r="F376" i="1" s="1"/>
  <c r="A376" i="1"/>
  <c r="D375" i="1"/>
  <c r="C375" i="1"/>
  <c r="B375" i="1"/>
  <c r="F375" i="1" s="1"/>
  <c r="A375" i="1"/>
  <c r="D374" i="1"/>
  <c r="C374" i="1"/>
  <c r="B374" i="1"/>
  <c r="F374" i="1" s="1"/>
  <c r="A374" i="1"/>
  <c r="D373" i="1"/>
  <c r="C373" i="1"/>
  <c r="B373" i="1"/>
  <c r="A373" i="1"/>
  <c r="D372" i="1"/>
  <c r="C372" i="1"/>
  <c r="B372" i="1"/>
  <c r="F372" i="1" s="1"/>
  <c r="A372" i="1"/>
  <c r="D371" i="1"/>
  <c r="C371" i="1"/>
  <c r="B371" i="1"/>
  <c r="F371" i="1" s="1"/>
  <c r="A371" i="1"/>
  <c r="D370" i="1"/>
  <c r="C370" i="1"/>
  <c r="B370" i="1"/>
  <c r="F370" i="1" s="1"/>
  <c r="A370" i="1"/>
  <c r="D369" i="1"/>
  <c r="C369" i="1"/>
  <c r="B369" i="1"/>
  <c r="A369" i="1"/>
  <c r="D368" i="1"/>
  <c r="C368" i="1"/>
  <c r="B368" i="1"/>
  <c r="F368" i="1" s="1"/>
  <c r="A368" i="1"/>
  <c r="D367" i="1"/>
  <c r="C367" i="1"/>
  <c r="B367" i="1"/>
  <c r="F367" i="1" s="1"/>
  <c r="A367" i="1"/>
  <c r="D366" i="1"/>
  <c r="C366" i="1"/>
  <c r="B366" i="1"/>
  <c r="F366" i="1" s="1"/>
  <c r="A366" i="1"/>
  <c r="D365" i="1"/>
  <c r="C365" i="1"/>
  <c r="B365" i="1"/>
  <c r="A365" i="1"/>
  <c r="D364" i="1"/>
  <c r="C364" i="1"/>
  <c r="B364" i="1"/>
  <c r="F364" i="1" s="1"/>
  <c r="A364" i="1"/>
  <c r="D363" i="1"/>
  <c r="C363" i="1"/>
  <c r="B363" i="1"/>
  <c r="F363" i="1" s="1"/>
  <c r="A363" i="1"/>
  <c r="D362" i="1"/>
  <c r="C362" i="1"/>
  <c r="B362" i="1"/>
  <c r="F362" i="1" s="1"/>
  <c r="A362" i="1"/>
  <c r="D361" i="1"/>
  <c r="C361" i="1"/>
  <c r="B361" i="1"/>
  <c r="A361" i="1"/>
  <c r="D360" i="1"/>
  <c r="C360" i="1"/>
  <c r="B360" i="1"/>
  <c r="F360" i="1" s="1"/>
  <c r="A360" i="1"/>
  <c r="D359" i="1"/>
  <c r="C359" i="1"/>
  <c r="B359" i="1"/>
  <c r="F359" i="1" s="1"/>
  <c r="A359" i="1"/>
  <c r="D358" i="1"/>
  <c r="C358" i="1"/>
  <c r="B358" i="1"/>
  <c r="F358" i="1" s="1"/>
  <c r="A358" i="1"/>
  <c r="D357" i="1"/>
  <c r="C357" i="1"/>
  <c r="B357" i="1"/>
  <c r="A357" i="1"/>
  <c r="D356" i="1"/>
  <c r="C356" i="1"/>
  <c r="B356" i="1"/>
  <c r="F356" i="1" s="1"/>
  <c r="A356" i="1"/>
  <c r="D355" i="1"/>
  <c r="C355" i="1"/>
  <c r="B355" i="1"/>
  <c r="F355" i="1" s="1"/>
  <c r="A355" i="1"/>
  <c r="D354" i="1"/>
  <c r="C354" i="1"/>
  <c r="B354" i="1"/>
  <c r="F354" i="1" s="1"/>
  <c r="A354" i="1"/>
  <c r="D353" i="1"/>
  <c r="C353" i="1"/>
  <c r="B353" i="1"/>
  <c r="A353" i="1"/>
  <c r="D352" i="1"/>
  <c r="C352" i="1"/>
  <c r="B352" i="1"/>
  <c r="F352" i="1" s="1"/>
  <c r="A352" i="1"/>
  <c r="D351" i="1"/>
  <c r="C351" i="1"/>
  <c r="B351" i="1"/>
  <c r="F351" i="1" s="1"/>
  <c r="A351" i="1"/>
  <c r="D350" i="1"/>
  <c r="C350" i="1"/>
  <c r="B350" i="1"/>
  <c r="F350" i="1" s="1"/>
  <c r="A350" i="1"/>
  <c r="D349" i="1"/>
  <c r="C349" i="1"/>
  <c r="B349" i="1"/>
  <c r="A349" i="1"/>
  <c r="D348" i="1"/>
  <c r="C348" i="1"/>
  <c r="B348" i="1"/>
  <c r="F348" i="1" s="1"/>
  <c r="A348" i="1"/>
  <c r="D347" i="1"/>
  <c r="C347" i="1"/>
  <c r="B347" i="1"/>
  <c r="F347" i="1" s="1"/>
  <c r="A347" i="1"/>
  <c r="D346" i="1"/>
  <c r="C346" i="1"/>
  <c r="B346" i="1"/>
  <c r="F346" i="1" s="1"/>
  <c r="A346" i="1"/>
  <c r="D345" i="1"/>
  <c r="C345" i="1"/>
  <c r="B345" i="1"/>
  <c r="A345" i="1"/>
  <c r="D344" i="1"/>
  <c r="C344" i="1"/>
  <c r="B344" i="1"/>
  <c r="F344" i="1" s="1"/>
  <c r="A344" i="1"/>
  <c r="D343" i="1"/>
  <c r="C343" i="1"/>
  <c r="B343" i="1"/>
  <c r="F343" i="1" s="1"/>
  <c r="A343" i="1"/>
  <c r="D342" i="1"/>
  <c r="C342" i="1"/>
  <c r="B342" i="1"/>
  <c r="F342" i="1" s="1"/>
  <c r="A342" i="1"/>
  <c r="D341" i="1"/>
  <c r="C341" i="1"/>
  <c r="B341" i="1"/>
  <c r="A341" i="1"/>
  <c r="D340" i="1"/>
  <c r="C340" i="1"/>
  <c r="B340" i="1"/>
  <c r="F340" i="1" s="1"/>
  <c r="A340" i="1"/>
  <c r="D339" i="1"/>
  <c r="C339" i="1"/>
  <c r="B339" i="1"/>
  <c r="F339" i="1" s="1"/>
  <c r="A339" i="1"/>
  <c r="D338" i="1"/>
  <c r="C338" i="1"/>
  <c r="B338" i="1"/>
  <c r="F338" i="1" s="1"/>
  <c r="A338" i="1"/>
  <c r="D337" i="1"/>
  <c r="C337" i="1"/>
  <c r="B337" i="1"/>
  <c r="F337" i="1" s="1"/>
  <c r="A337" i="1"/>
  <c r="D336" i="1"/>
  <c r="C336" i="1"/>
  <c r="B336" i="1"/>
  <c r="F336" i="1" s="1"/>
  <c r="A336" i="1"/>
  <c r="D335" i="1"/>
  <c r="C335" i="1"/>
  <c r="B335" i="1"/>
  <c r="F335" i="1" s="1"/>
  <c r="A335" i="1"/>
  <c r="D334" i="1"/>
  <c r="C334" i="1"/>
  <c r="B334" i="1"/>
  <c r="F334" i="1" s="1"/>
  <c r="A334" i="1"/>
  <c r="D333" i="1"/>
  <c r="C333" i="1"/>
  <c r="B333" i="1"/>
  <c r="F333" i="1" s="1"/>
  <c r="A333" i="1"/>
  <c r="D332" i="1"/>
  <c r="C332" i="1"/>
  <c r="B332" i="1"/>
  <c r="F332" i="1" s="1"/>
  <c r="A332" i="1"/>
  <c r="D331" i="1"/>
  <c r="C331" i="1"/>
  <c r="B331" i="1"/>
  <c r="F331" i="1" s="1"/>
  <c r="A331" i="1"/>
  <c r="D330" i="1"/>
  <c r="C330" i="1"/>
  <c r="B330" i="1"/>
  <c r="F330" i="1" s="1"/>
  <c r="A330" i="1"/>
  <c r="D329" i="1"/>
  <c r="C329" i="1"/>
  <c r="B329" i="1"/>
  <c r="F329" i="1" s="1"/>
  <c r="A329" i="1"/>
  <c r="D328" i="1"/>
  <c r="C328" i="1"/>
  <c r="B328" i="1"/>
  <c r="F328" i="1" s="1"/>
  <c r="A328" i="1"/>
  <c r="D327" i="1"/>
  <c r="C327" i="1"/>
  <c r="B327" i="1"/>
  <c r="F327" i="1" s="1"/>
  <c r="A327" i="1"/>
  <c r="D326" i="1"/>
  <c r="C326" i="1"/>
  <c r="B326" i="1"/>
  <c r="F326" i="1" s="1"/>
  <c r="A326" i="1"/>
  <c r="D325" i="1"/>
  <c r="C325" i="1"/>
  <c r="B325" i="1"/>
  <c r="F325" i="1" s="1"/>
  <c r="A325" i="1"/>
  <c r="D324" i="1"/>
  <c r="C324" i="1"/>
  <c r="B324" i="1"/>
  <c r="F324" i="1" s="1"/>
  <c r="A324" i="1"/>
  <c r="D323" i="1"/>
  <c r="C323" i="1"/>
  <c r="B323" i="1"/>
  <c r="F323" i="1" s="1"/>
  <c r="A323" i="1"/>
  <c r="D322" i="1"/>
  <c r="C322" i="1"/>
  <c r="B322" i="1"/>
  <c r="F322" i="1" s="1"/>
  <c r="A322" i="1"/>
  <c r="D321" i="1"/>
  <c r="C321" i="1"/>
  <c r="B321" i="1"/>
  <c r="F321" i="1" s="1"/>
  <c r="A321" i="1"/>
  <c r="D320" i="1"/>
  <c r="C320" i="1"/>
  <c r="B320" i="1"/>
  <c r="F320" i="1" s="1"/>
  <c r="A320" i="1"/>
  <c r="D319" i="1"/>
  <c r="C319" i="1"/>
  <c r="B319" i="1"/>
  <c r="F319" i="1" s="1"/>
  <c r="A319" i="1"/>
  <c r="D318" i="1"/>
  <c r="C318" i="1"/>
  <c r="B318" i="1"/>
  <c r="F318" i="1" s="1"/>
  <c r="A318" i="1"/>
  <c r="D317" i="1"/>
  <c r="C317" i="1"/>
  <c r="B317" i="1"/>
  <c r="F317" i="1" s="1"/>
  <c r="A317" i="1"/>
  <c r="D316" i="1"/>
  <c r="C316" i="1"/>
  <c r="B316" i="1"/>
  <c r="F316" i="1" s="1"/>
  <c r="A316" i="1"/>
  <c r="D315" i="1"/>
  <c r="C315" i="1"/>
  <c r="B315" i="1"/>
  <c r="F315" i="1" s="1"/>
  <c r="A315" i="1"/>
  <c r="D314" i="1"/>
  <c r="C314" i="1"/>
  <c r="B314" i="1"/>
  <c r="A314" i="1"/>
  <c r="D313" i="1"/>
  <c r="C313" i="1"/>
  <c r="B313" i="1"/>
  <c r="F313" i="1" s="1"/>
  <c r="A313" i="1"/>
  <c r="D312" i="1"/>
  <c r="C312" i="1"/>
  <c r="B312" i="1"/>
  <c r="F312" i="1" s="1"/>
  <c r="A312" i="1"/>
  <c r="D311" i="1"/>
  <c r="C311" i="1"/>
  <c r="B311" i="1"/>
  <c r="F311" i="1" s="1"/>
  <c r="A311" i="1"/>
  <c r="D310" i="1"/>
  <c r="C310" i="1"/>
  <c r="B310" i="1"/>
  <c r="F310" i="1" s="1"/>
  <c r="A310" i="1"/>
  <c r="D309" i="1"/>
  <c r="C309" i="1"/>
  <c r="B309" i="1"/>
  <c r="F309" i="1" s="1"/>
  <c r="A309" i="1"/>
  <c r="D308" i="1"/>
  <c r="C308" i="1"/>
  <c r="B308" i="1"/>
  <c r="F308" i="1" s="1"/>
  <c r="A308" i="1"/>
  <c r="D307" i="1"/>
  <c r="C307" i="1"/>
  <c r="B307" i="1"/>
  <c r="F307" i="1" s="1"/>
  <c r="A307" i="1"/>
  <c r="D306" i="1"/>
  <c r="C306" i="1"/>
  <c r="B306" i="1"/>
  <c r="A306" i="1"/>
  <c r="D305" i="1"/>
  <c r="C305" i="1"/>
  <c r="B305" i="1"/>
  <c r="F305" i="1" s="1"/>
  <c r="A305" i="1"/>
  <c r="D304" i="1"/>
  <c r="C304" i="1"/>
  <c r="B304" i="1"/>
  <c r="F304" i="1" s="1"/>
  <c r="A304" i="1"/>
  <c r="D303" i="1"/>
  <c r="C303" i="1"/>
  <c r="B303" i="1"/>
  <c r="F303" i="1" s="1"/>
  <c r="A303" i="1"/>
  <c r="D302" i="1"/>
  <c r="C302" i="1"/>
  <c r="B302" i="1"/>
  <c r="F302" i="1" s="1"/>
  <c r="A302" i="1"/>
  <c r="D301" i="1"/>
  <c r="C301" i="1"/>
  <c r="B301" i="1"/>
  <c r="F301" i="1" s="1"/>
  <c r="A301" i="1"/>
  <c r="D300" i="1"/>
  <c r="C300" i="1"/>
  <c r="B300" i="1"/>
  <c r="F300" i="1" s="1"/>
  <c r="A300" i="1"/>
  <c r="D299" i="1"/>
  <c r="C299" i="1"/>
  <c r="B299" i="1"/>
  <c r="F299" i="1" s="1"/>
  <c r="A299" i="1"/>
  <c r="D298" i="1"/>
  <c r="C298" i="1"/>
  <c r="B298" i="1"/>
  <c r="A298" i="1"/>
  <c r="D297" i="1"/>
  <c r="C297" i="1"/>
  <c r="B297" i="1"/>
  <c r="F297" i="1" s="1"/>
  <c r="A297" i="1"/>
  <c r="D296" i="1"/>
  <c r="C296" i="1"/>
  <c r="B296" i="1"/>
  <c r="F296" i="1" s="1"/>
  <c r="A296" i="1"/>
  <c r="D295" i="1"/>
  <c r="C295" i="1"/>
  <c r="B295" i="1"/>
  <c r="F295" i="1" s="1"/>
  <c r="A295" i="1"/>
  <c r="D294" i="1"/>
  <c r="C294" i="1"/>
  <c r="B294" i="1"/>
  <c r="F294" i="1" s="1"/>
  <c r="A294" i="1"/>
  <c r="D293" i="1"/>
  <c r="C293" i="1"/>
  <c r="B293" i="1"/>
  <c r="F293" i="1" s="1"/>
  <c r="A293" i="1"/>
  <c r="D292" i="1"/>
  <c r="C292" i="1"/>
  <c r="B292" i="1"/>
  <c r="F292" i="1" s="1"/>
  <c r="A292" i="1"/>
  <c r="D291" i="1"/>
  <c r="C291" i="1"/>
  <c r="B291" i="1"/>
  <c r="F291" i="1" s="1"/>
  <c r="A291" i="1"/>
  <c r="D290" i="1"/>
  <c r="C290" i="1"/>
  <c r="B290" i="1"/>
  <c r="A290" i="1"/>
  <c r="D289" i="1"/>
  <c r="C289" i="1"/>
  <c r="B289" i="1"/>
  <c r="F289" i="1" s="1"/>
  <c r="A289" i="1"/>
  <c r="D288" i="1"/>
  <c r="C288" i="1"/>
  <c r="B288" i="1"/>
  <c r="F288" i="1" s="1"/>
  <c r="A288" i="1"/>
  <c r="D287" i="1"/>
  <c r="C287" i="1"/>
  <c r="B287" i="1"/>
  <c r="F287" i="1" s="1"/>
  <c r="A287" i="1"/>
  <c r="D286" i="1"/>
  <c r="C286" i="1"/>
  <c r="B286" i="1"/>
  <c r="F286" i="1" s="1"/>
  <c r="A286" i="1"/>
  <c r="D285" i="1"/>
  <c r="C285" i="1"/>
  <c r="B285" i="1"/>
  <c r="F285" i="1" s="1"/>
  <c r="A285" i="1"/>
  <c r="D284" i="1"/>
  <c r="C284" i="1"/>
  <c r="B284" i="1"/>
  <c r="F284" i="1" s="1"/>
  <c r="A284" i="1"/>
  <c r="D283" i="1"/>
  <c r="C283" i="1"/>
  <c r="B283" i="1"/>
  <c r="F283" i="1" s="1"/>
  <c r="A283" i="1"/>
  <c r="D282" i="1"/>
  <c r="C282" i="1"/>
  <c r="B282" i="1"/>
  <c r="A282" i="1"/>
  <c r="D281" i="1"/>
  <c r="C281" i="1"/>
  <c r="B281" i="1"/>
  <c r="F281" i="1" s="1"/>
  <c r="A281" i="1"/>
  <c r="D280" i="1"/>
  <c r="C280" i="1"/>
  <c r="B280" i="1"/>
  <c r="F280" i="1" s="1"/>
  <c r="A280" i="1"/>
  <c r="D279" i="1"/>
  <c r="C279" i="1"/>
  <c r="B279" i="1"/>
  <c r="F279" i="1" s="1"/>
  <c r="A279" i="1"/>
  <c r="D278" i="1"/>
  <c r="C278" i="1"/>
  <c r="B278" i="1"/>
  <c r="F278" i="1" s="1"/>
  <c r="A278" i="1"/>
  <c r="D277" i="1"/>
  <c r="C277" i="1"/>
  <c r="B277" i="1"/>
  <c r="F277" i="1" s="1"/>
  <c r="A277" i="1"/>
  <c r="D276" i="1"/>
  <c r="C276" i="1"/>
  <c r="B276" i="1"/>
  <c r="F276" i="1" s="1"/>
  <c r="A276" i="1"/>
  <c r="D275" i="1"/>
  <c r="C275" i="1"/>
  <c r="B275" i="1"/>
  <c r="F275" i="1" s="1"/>
  <c r="A275" i="1"/>
  <c r="D274" i="1"/>
  <c r="C274" i="1"/>
  <c r="B274" i="1"/>
  <c r="A274" i="1"/>
  <c r="D273" i="1"/>
  <c r="C273" i="1"/>
  <c r="B273" i="1"/>
  <c r="F273" i="1" s="1"/>
  <c r="A273" i="1"/>
  <c r="D272" i="1"/>
  <c r="C272" i="1"/>
  <c r="B272" i="1"/>
  <c r="F272" i="1" s="1"/>
  <c r="A272" i="1"/>
  <c r="D271" i="1"/>
  <c r="C271" i="1"/>
  <c r="B271" i="1"/>
  <c r="F271" i="1" s="1"/>
  <c r="A271" i="1"/>
  <c r="D270" i="1"/>
  <c r="C270" i="1"/>
  <c r="B270" i="1"/>
  <c r="F270" i="1" s="1"/>
  <c r="A270" i="1"/>
  <c r="D269" i="1"/>
  <c r="C269" i="1"/>
  <c r="B269" i="1"/>
  <c r="F269" i="1" s="1"/>
  <c r="A269" i="1"/>
  <c r="D268" i="1"/>
  <c r="C268" i="1"/>
  <c r="B268" i="1"/>
  <c r="F268" i="1" s="1"/>
  <c r="A268" i="1"/>
  <c r="D267" i="1"/>
  <c r="C267" i="1"/>
  <c r="B267" i="1"/>
  <c r="F267" i="1" s="1"/>
  <c r="A267" i="1"/>
  <c r="D266" i="1"/>
  <c r="C266" i="1"/>
  <c r="B266" i="1"/>
  <c r="A266" i="1"/>
  <c r="D265" i="1"/>
  <c r="C265" i="1"/>
  <c r="B265" i="1"/>
  <c r="F265" i="1" s="1"/>
  <c r="A265" i="1"/>
  <c r="D264" i="1"/>
  <c r="C264" i="1"/>
  <c r="B264" i="1"/>
  <c r="F264" i="1" s="1"/>
  <c r="A264" i="1"/>
  <c r="D263" i="1"/>
  <c r="C263" i="1"/>
  <c r="B263" i="1"/>
  <c r="F263" i="1" s="1"/>
  <c r="A263" i="1"/>
  <c r="D262" i="1"/>
  <c r="C262" i="1"/>
  <c r="B262" i="1"/>
  <c r="F262" i="1" s="1"/>
  <c r="A262" i="1"/>
  <c r="D261" i="1"/>
  <c r="C261" i="1"/>
  <c r="B261" i="1"/>
  <c r="F261" i="1" s="1"/>
  <c r="A261" i="1"/>
  <c r="D260" i="1"/>
  <c r="C260" i="1"/>
  <c r="B260" i="1"/>
  <c r="F260" i="1" s="1"/>
  <c r="A260" i="1"/>
  <c r="D259" i="1"/>
  <c r="C259" i="1"/>
  <c r="B259" i="1"/>
  <c r="F259" i="1" s="1"/>
  <c r="A259" i="1"/>
  <c r="D258" i="1"/>
  <c r="C258" i="1"/>
  <c r="B258" i="1"/>
  <c r="A258" i="1"/>
  <c r="D257" i="1"/>
  <c r="C257" i="1"/>
  <c r="B257" i="1"/>
  <c r="F257" i="1" s="1"/>
  <c r="A257" i="1"/>
  <c r="D256" i="1"/>
  <c r="C256" i="1"/>
  <c r="B256" i="1"/>
  <c r="F256" i="1" s="1"/>
  <c r="A256" i="1"/>
  <c r="D255" i="1"/>
  <c r="C255" i="1"/>
  <c r="B255" i="1"/>
  <c r="F255" i="1" s="1"/>
  <c r="A255" i="1"/>
  <c r="D254" i="1"/>
  <c r="C254" i="1"/>
  <c r="B254" i="1"/>
  <c r="F254" i="1" s="1"/>
  <c r="A254" i="1"/>
  <c r="D253" i="1"/>
  <c r="C253" i="1"/>
  <c r="B253" i="1"/>
  <c r="F253" i="1" s="1"/>
  <c r="A253" i="1"/>
  <c r="D252" i="1"/>
  <c r="C252" i="1"/>
  <c r="B252" i="1"/>
  <c r="F252" i="1" s="1"/>
  <c r="A252" i="1"/>
  <c r="D251" i="1"/>
  <c r="C251" i="1"/>
  <c r="B251" i="1"/>
  <c r="F251" i="1" s="1"/>
  <c r="A251" i="1"/>
  <c r="D250" i="1"/>
  <c r="C250" i="1"/>
  <c r="B250" i="1"/>
  <c r="A250" i="1"/>
  <c r="D249" i="1"/>
  <c r="C249" i="1"/>
  <c r="B249" i="1"/>
  <c r="F249" i="1" s="1"/>
  <c r="A249" i="1"/>
  <c r="D248" i="1"/>
  <c r="C248" i="1"/>
  <c r="B248" i="1"/>
  <c r="F248" i="1" s="1"/>
  <c r="A248" i="1"/>
  <c r="D247" i="1"/>
  <c r="C247" i="1"/>
  <c r="B247" i="1"/>
  <c r="F247" i="1" s="1"/>
  <c r="A247" i="1"/>
  <c r="D246" i="1"/>
  <c r="C246" i="1"/>
  <c r="B246" i="1"/>
  <c r="F246" i="1" s="1"/>
  <c r="A246" i="1"/>
  <c r="D245" i="1"/>
  <c r="C245" i="1"/>
  <c r="B245" i="1"/>
  <c r="F245" i="1" s="1"/>
  <c r="A245" i="1"/>
  <c r="D244" i="1"/>
  <c r="C244" i="1"/>
  <c r="B244" i="1"/>
  <c r="F244" i="1" s="1"/>
  <c r="A244" i="1"/>
  <c r="D243" i="1"/>
  <c r="C243" i="1"/>
  <c r="B243" i="1"/>
  <c r="F243" i="1" s="1"/>
  <c r="A243" i="1"/>
  <c r="D242" i="1"/>
  <c r="C242" i="1"/>
  <c r="B242" i="1"/>
  <c r="F242" i="1" s="1"/>
  <c r="A242" i="1"/>
  <c r="D241" i="1"/>
  <c r="C241" i="1"/>
  <c r="B241" i="1"/>
  <c r="F241" i="1" s="1"/>
  <c r="A241" i="1"/>
  <c r="D240" i="1"/>
  <c r="C240" i="1"/>
  <c r="B240" i="1"/>
  <c r="F240" i="1" s="1"/>
  <c r="A240" i="1"/>
  <c r="D239" i="1"/>
  <c r="C239" i="1"/>
  <c r="B239" i="1"/>
  <c r="F239" i="1" s="1"/>
  <c r="A239" i="1"/>
  <c r="D238" i="1"/>
  <c r="C238" i="1"/>
  <c r="B238" i="1"/>
  <c r="F238" i="1" s="1"/>
  <c r="A238" i="1"/>
  <c r="D237" i="1"/>
  <c r="C237" i="1"/>
  <c r="B237" i="1"/>
  <c r="F237" i="1" s="1"/>
  <c r="A237" i="1"/>
  <c r="D236" i="1"/>
  <c r="C236" i="1"/>
  <c r="B236" i="1"/>
  <c r="F236" i="1" s="1"/>
  <c r="A236" i="1"/>
  <c r="D235" i="1"/>
  <c r="C235" i="1"/>
  <c r="B235" i="1"/>
  <c r="F235" i="1" s="1"/>
  <c r="A235" i="1"/>
  <c r="D234" i="1"/>
  <c r="C234" i="1"/>
  <c r="B234" i="1"/>
  <c r="F234" i="1" s="1"/>
  <c r="A234" i="1"/>
  <c r="D233" i="1"/>
  <c r="C233" i="1"/>
  <c r="B233" i="1"/>
  <c r="F233" i="1" s="1"/>
  <c r="A233" i="1"/>
  <c r="D232" i="1"/>
  <c r="C232" i="1"/>
  <c r="B232" i="1"/>
  <c r="F232" i="1" s="1"/>
  <c r="A232" i="1"/>
  <c r="D231" i="1"/>
  <c r="C231" i="1"/>
  <c r="B231" i="1"/>
  <c r="F231" i="1" s="1"/>
  <c r="A231" i="1"/>
  <c r="D230" i="1"/>
  <c r="C230" i="1"/>
  <c r="B230" i="1"/>
  <c r="F230" i="1" s="1"/>
  <c r="A230" i="1"/>
  <c r="D229" i="1"/>
  <c r="C229" i="1"/>
  <c r="B229" i="1"/>
  <c r="F229" i="1" s="1"/>
  <c r="A229" i="1"/>
  <c r="D228" i="1"/>
  <c r="C228" i="1"/>
  <c r="B228" i="1"/>
  <c r="F228" i="1" s="1"/>
  <c r="A228" i="1"/>
  <c r="D227" i="1"/>
  <c r="C227" i="1"/>
  <c r="B227" i="1"/>
  <c r="F227" i="1" s="1"/>
  <c r="A227" i="1"/>
  <c r="D226" i="1"/>
  <c r="C226" i="1"/>
  <c r="B226" i="1"/>
  <c r="F226" i="1" s="1"/>
  <c r="A226" i="1"/>
  <c r="D225" i="1"/>
  <c r="C225" i="1"/>
  <c r="B225" i="1"/>
  <c r="F225" i="1" s="1"/>
  <c r="A225" i="1"/>
  <c r="D224" i="1"/>
  <c r="C224" i="1"/>
  <c r="B224" i="1"/>
  <c r="F224" i="1" s="1"/>
  <c r="A224" i="1"/>
  <c r="D223" i="1"/>
  <c r="C223" i="1"/>
  <c r="B223" i="1"/>
  <c r="F223" i="1" s="1"/>
  <c r="A223" i="1"/>
  <c r="D222" i="1"/>
  <c r="C222" i="1"/>
  <c r="B222" i="1"/>
  <c r="F222" i="1" s="1"/>
  <c r="A222" i="1"/>
  <c r="D221" i="1"/>
  <c r="C221" i="1"/>
  <c r="B221" i="1"/>
  <c r="F221" i="1" s="1"/>
  <c r="A221" i="1"/>
  <c r="D220" i="1"/>
  <c r="C220" i="1"/>
  <c r="B220" i="1"/>
  <c r="A220" i="1"/>
  <c r="D219" i="1"/>
  <c r="C219" i="1"/>
  <c r="B219" i="1"/>
  <c r="F219" i="1" s="1"/>
  <c r="A219" i="1"/>
  <c r="D218" i="1"/>
  <c r="C218" i="1"/>
  <c r="B218" i="1"/>
  <c r="F218" i="1" s="1"/>
  <c r="A218" i="1"/>
  <c r="D217" i="1"/>
  <c r="C217" i="1"/>
  <c r="B217" i="1"/>
  <c r="A217" i="1"/>
  <c r="D216" i="1"/>
  <c r="C216" i="1"/>
  <c r="B216" i="1"/>
  <c r="F216" i="1" s="1"/>
  <c r="A216" i="1"/>
  <c r="D215" i="1"/>
  <c r="C215" i="1"/>
  <c r="B215" i="1"/>
  <c r="F215" i="1" s="1"/>
  <c r="A215" i="1"/>
  <c r="D214" i="1"/>
  <c r="C214" i="1"/>
  <c r="B214" i="1"/>
  <c r="F214" i="1" s="1"/>
  <c r="A214" i="1"/>
  <c r="D213" i="1"/>
  <c r="C213" i="1"/>
  <c r="B213" i="1"/>
  <c r="F213" i="1" s="1"/>
  <c r="A213" i="1"/>
  <c r="D212" i="1"/>
  <c r="C212" i="1"/>
  <c r="B212" i="1"/>
  <c r="F212" i="1" s="1"/>
  <c r="A212" i="1"/>
  <c r="D211" i="1"/>
  <c r="C211" i="1"/>
  <c r="B211" i="1"/>
  <c r="F211" i="1" s="1"/>
  <c r="A211" i="1"/>
  <c r="D210" i="1"/>
  <c r="C210" i="1"/>
  <c r="B210" i="1"/>
  <c r="F210" i="1" s="1"/>
  <c r="A210" i="1"/>
  <c r="D209" i="1"/>
  <c r="C209" i="1"/>
  <c r="B209" i="1"/>
  <c r="F209" i="1" s="1"/>
  <c r="A209" i="1"/>
  <c r="D208" i="1"/>
  <c r="C208" i="1"/>
  <c r="B208" i="1"/>
  <c r="F208" i="1" s="1"/>
  <c r="A208" i="1"/>
  <c r="D207" i="1"/>
  <c r="C207" i="1"/>
  <c r="B207" i="1"/>
  <c r="F207" i="1" s="1"/>
  <c r="A207" i="1"/>
  <c r="D206" i="1"/>
  <c r="C206" i="1"/>
  <c r="B206" i="1"/>
  <c r="F206" i="1" s="1"/>
  <c r="A206" i="1"/>
  <c r="D205" i="1"/>
  <c r="C205" i="1"/>
  <c r="B205" i="1"/>
  <c r="F205" i="1" s="1"/>
  <c r="A205" i="1"/>
  <c r="D204" i="1"/>
  <c r="C204" i="1"/>
  <c r="B204" i="1"/>
  <c r="A204" i="1"/>
  <c r="D203" i="1"/>
  <c r="C203" i="1"/>
  <c r="B203" i="1"/>
  <c r="F203" i="1" s="1"/>
  <c r="A203" i="1"/>
  <c r="D202" i="1"/>
  <c r="C202" i="1"/>
  <c r="B202" i="1"/>
  <c r="F202" i="1" s="1"/>
  <c r="A202" i="1"/>
  <c r="D201" i="1"/>
  <c r="C201" i="1"/>
  <c r="B201" i="1"/>
  <c r="A201" i="1"/>
  <c r="D200" i="1"/>
  <c r="C200" i="1"/>
  <c r="B200" i="1"/>
  <c r="F200" i="1" s="1"/>
  <c r="A200" i="1"/>
  <c r="D199" i="1"/>
  <c r="C199" i="1"/>
  <c r="B199" i="1"/>
  <c r="F199" i="1" s="1"/>
  <c r="A199" i="1"/>
  <c r="D198" i="1"/>
  <c r="C198" i="1"/>
  <c r="B198" i="1"/>
  <c r="F198" i="1" s="1"/>
  <c r="A198" i="1"/>
  <c r="D197" i="1"/>
  <c r="C197" i="1"/>
  <c r="B197" i="1"/>
  <c r="F197" i="1" s="1"/>
  <c r="A197" i="1"/>
  <c r="D196" i="1"/>
  <c r="C196" i="1"/>
  <c r="B196" i="1"/>
  <c r="F196" i="1" s="1"/>
  <c r="A196" i="1"/>
  <c r="D195" i="1"/>
  <c r="C195" i="1"/>
  <c r="B195" i="1"/>
  <c r="F195" i="1" s="1"/>
  <c r="A195" i="1"/>
  <c r="D194" i="1"/>
  <c r="C194" i="1"/>
  <c r="B194" i="1"/>
  <c r="F194" i="1" s="1"/>
  <c r="A194" i="1"/>
  <c r="D193" i="1"/>
  <c r="C193" i="1"/>
  <c r="B193" i="1"/>
  <c r="F193" i="1" s="1"/>
  <c r="A193" i="1"/>
  <c r="D192" i="1"/>
  <c r="C192" i="1"/>
  <c r="B192" i="1"/>
  <c r="F192" i="1" s="1"/>
  <c r="A192" i="1"/>
  <c r="D191" i="1"/>
  <c r="C191" i="1"/>
  <c r="B191" i="1"/>
  <c r="F191" i="1" s="1"/>
  <c r="A191" i="1"/>
  <c r="D190" i="1"/>
  <c r="C190" i="1"/>
  <c r="B190" i="1"/>
  <c r="A190" i="1"/>
  <c r="D189" i="1"/>
  <c r="C189" i="1"/>
  <c r="B189" i="1"/>
  <c r="F189" i="1" s="1"/>
  <c r="A189" i="1"/>
  <c r="D188" i="1"/>
  <c r="C188" i="1"/>
  <c r="B188" i="1"/>
  <c r="F188" i="1" s="1"/>
  <c r="A188" i="1"/>
  <c r="D187" i="1"/>
  <c r="C187" i="1"/>
  <c r="B187" i="1"/>
  <c r="F187" i="1" s="1"/>
  <c r="A187" i="1"/>
  <c r="D186" i="1"/>
  <c r="C186" i="1"/>
  <c r="B186" i="1"/>
  <c r="F186" i="1" s="1"/>
  <c r="A186" i="1"/>
  <c r="D185" i="1"/>
  <c r="C185" i="1"/>
  <c r="B185" i="1"/>
  <c r="F185" i="1" s="1"/>
  <c r="A185" i="1"/>
  <c r="D184" i="1"/>
  <c r="C184" i="1"/>
  <c r="B184" i="1"/>
  <c r="F184" i="1" s="1"/>
  <c r="A184" i="1"/>
  <c r="D183" i="1"/>
  <c r="C183" i="1"/>
  <c r="B183" i="1"/>
  <c r="F183" i="1" s="1"/>
  <c r="A183" i="1"/>
  <c r="D182" i="1"/>
  <c r="C182" i="1"/>
  <c r="B182" i="1"/>
  <c r="F182" i="1" s="1"/>
  <c r="A182" i="1"/>
  <c r="D181" i="1"/>
  <c r="C181" i="1"/>
  <c r="B181" i="1"/>
  <c r="F181" i="1" s="1"/>
  <c r="A181" i="1"/>
  <c r="D180" i="1"/>
  <c r="C180" i="1"/>
  <c r="B180" i="1"/>
  <c r="F180" i="1" s="1"/>
  <c r="A180" i="1"/>
  <c r="D179" i="1"/>
  <c r="C179" i="1"/>
  <c r="B179" i="1"/>
  <c r="F179" i="1" s="1"/>
  <c r="A179" i="1"/>
  <c r="D178" i="1"/>
  <c r="C178" i="1"/>
  <c r="B178" i="1"/>
  <c r="F178" i="1" s="1"/>
  <c r="A178" i="1"/>
  <c r="D177" i="1"/>
  <c r="C177" i="1"/>
  <c r="B177" i="1"/>
  <c r="F177" i="1" s="1"/>
  <c r="A177" i="1"/>
  <c r="D176" i="1"/>
  <c r="C176" i="1"/>
  <c r="B176" i="1"/>
  <c r="A176" i="1"/>
  <c r="D175" i="1"/>
  <c r="C175" i="1"/>
  <c r="B175" i="1"/>
  <c r="F175" i="1" s="1"/>
  <c r="A175" i="1"/>
  <c r="D174" i="1"/>
  <c r="C174" i="1"/>
  <c r="B174" i="1"/>
  <c r="F174" i="1" s="1"/>
  <c r="A174" i="1"/>
  <c r="D173" i="1"/>
  <c r="C173" i="1"/>
  <c r="B173" i="1"/>
  <c r="F173" i="1" s="1"/>
  <c r="A173" i="1"/>
  <c r="D172" i="1"/>
  <c r="C172" i="1"/>
  <c r="B172" i="1"/>
  <c r="A172" i="1"/>
  <c r="D171" i="1"/>
  <c r="C171" i="1"/>
  <c r="B171" i="1"/>
  <c r="F171" i="1" s="1"/>
  <c r="A171" i="1"/>
  <c r="D170" i="1"/>
  <c r="C170" i="1"/>
  <c r="B170" i="1"/>
  <c r="F170" i="1" s="1"/>
  <c r="A170" i="1"/>
  <c r="D169" i="1"/>
  <c r="C169" i="1"/>
  <c r="B169" i="1"/>
  <c r="F169" i="1" s="1"/>
  <c r="A169" i="1"/>
  <c r="D168" i="1"/>
  <c r="C168" i="1"/>
  <c r="B168" i="1"/>
  <c r="A168" i="1"/>
  <c r="D167" i="1"/>
  <c r="C167" i="1"/>
  <c r="B167" i="1"/>
  <c r="F167" i="1" s="1"/>
  <c r="A167" i="1"/>
  <c r="D166" i="1"/>
  <c r="C166" i="1"/>
  <c r="B166" i="1"/>
  <c r="F166" i="1" s="1"/>
  <c r="A166" i="1"/>
  <c r="D165" i="1"/>
  <c r="C165" i="1"/>
  <c r="B165" i="1"/>
  <c r="F165" i="1" s="1"/>
  <c r="A165" i="1"/>
  <c r="D164" i="1"/>
  <c r="C164" i="1"/>
  <c r="B164" i="1"/>
  <c r="A164" i="1"/>
  <c r="D163" i="1"/>
  <c r="C163" i="1"/>
  <c r="B163" i="1"/>
  <c r="F163" i="1" s="1"/>
  <c r="A163" i="1"/>
  <c r="D162" i="1"/>
  <c r="C162" i="1"/>
  <c r="B162" i="1"/>
  <c r="F162" i="1" s="1"/>
  <c r="A162" i="1"/>
  <c r="D161" i="1"/>
  <c r="C161" i="1"/>
  <c r="B161" i="1"/>
  <c r="F161" i="1" s="1"/>
  <c r="A161" i="1"/>
  <c r="D160" i="1"/>
  <c r="C160" i="1"/>
  <c r="B160" i="1"/>
  <c r="A160" i="1"/>
  <c r="D159" i="1"/>
  <c r="C159" i="1"/>
  <c r="B159" i="1"/>
  <c r="F159" i="1" s="1"/>
  <c r="A159" i="1"/>
  <c r="D158" i="1"/>
  <c r="C158" i="1"/>
  <c r="B158" i="1"/>
  <c r="F158" i="1" s="1"/>
  <c r="A158" i="1"/>
  <c r="D157" i="1"/>
  <c r="C157" i="1"/>
  <c r="B157" i="1"/>
  <c r="F157" i="1" s="1"/>
  <c r="A157" i="1"/>
  <c r="D156" i="1"/>
  <c r="C156" i="1"/>
  <c r="B156" i="1"/>
  <c r="A156" i="1"/>
  <c r="D155" i="1"/>
  <c r="C155" i="1"/>
  <c r="B155" i="1"/>
  <c r="F155" i="1" s="1"/>
  <c r="A155" i="1"/>
  <c r="D154" i="1"/>
  <c r="C154" i="1"/>
  <c r="B154" i="1"/>
  <c r="F154" i="1" s="1"/>
  <c r="A154" i="1"/>
  <c r="D153" i="1"/>
  <c r="C153" i="1"/>
  <c r="B153" i="1"/>
  <c r="F153" i="1" s="1"/>
  <c r="A153" i="1"/>
  <c r="D152" i="1"/>
  <c r="C152" i="1"/>
  <c r="B152" i="1"/>
  <c r="A152" i="1"/>
  <c r="D151" i="1"/>
  <c r="C151" i="1"/>
  <c r="B151" i="1"/>
  <c r="F151" i="1" s="1"/>
  <c r="A151" i="1"/>
  <c r="D150" i="1"/>
  <c r="C150" i="1"/>
  <c r="B150" i="1"/>
  <c r="F150" i="1" s="1"/>
  <c r="A150" i="1"/>
  <c r="D149" i="1"/>
  <c r="C149" i="1"/>
  <c r="B149" i="1"/>
  <c r="F149" i="1" s="1"/>
  <c r="A149" i="1"/>
  <c r="D148" i="1"/>
  <c r="C148" i="1"/>
  <c r="B148" i="1"/>
  <c r="A148" i="1"/>
  <c r="D147" i="1"/>
  <c r="C147" i="1"/>
  <c r="B147" i="1"/>
  <c r="F147" i="1" s="1"/>
  <c r="A147" i="1"/>
  <c r="D146" i="1"/>
  <c r="C146" i="1"/>
  <c r="B146" i="1"/>
  <c r="F146" i="1" s="1"/>
  <c r="A146" i="1"/>
  <c r="D145" i="1"/>
  <c r="C145" i="1"/>
  <c r="B145" i="1"/>
  <c r="F145" i="1" s="1"/>
  <c r="A145" i="1"/>
  <c r="D144" i="1"/>
  <c r="C144" i="1"/>
  <c r="B144" i="1"/>
  <c r="A144" i="1"/>
  <c r="D143" i="1"/>
  <c r="C143" i="1"/>
  <c r="B143" i="1"/>
  <c r="F143" i="1" s="1"/>
  <c r="A143" i="1"/>
  <c r="D142" i="1"/>
  <c r="C142" i="1"/>
  <c r="B142" i="1"/>
  <c r="F142" i="1" s="1"/>
  <c r="A142" i="1"/>
  <c r="D141" i="1"/>
  <c r="C141" i="1"/>
  <c r="B141" i="1"/>
  <c r="F141" i="1" s="1"/>
  <c r="A141" i="1"/>
  <c r="D140" i="1"/>
  <c r="C140" i="1"/>
  <c r="B140" i="1"/>
  <c r="A140" i="1"/>
  <c r="D139" i="1"/>
  <c r="C139" i="1"/>
  <c r="B139" i="1"/>
  <c r="F139" i="1" s="1"/>
  <c r="A139" i="1"/>
  <c r="D138" i="1"/>
  <c r="C138" i="1"/>
  <c r="B138" i="1"/>
  <c r="F138" i="1" s="1"/>
  <c r="A138" i="1"/>
  <c r="D137" i="1"/>
  <c r="C137" i="1"/>
  <c r="B137" i="1"/>
  <c r="F137" i="1" s="1"/>
  <c r="A137" i="1"/>
  <c r="D136" i="1"/>
  <c r="C136" i="1"/>
  <c r="B136" i="1"/>
  <c r="A136" i="1"/>
  <c r="D135" i="1"/>
  <c r="C135" i="1"/>
  <c r="B135" i="1"/>
  <c r="F135" i="1" s="1"/>
  <c r="A135" i="1"/>
  <c r="D134" i="1"/>
  <c r="C134" i="1"/>
  <c r="B134" i="1"/>
  <c r="F134" i="1" s="1"/>
  <c r="A134" i="1"/>
  <c r="D133" i="1"/>
  <c r="C133" i="1"/>
  <c r="B133" i="1"/>
  <c r="F133" i="1" s="1"/>
  <c r="A133" i="1"/>
  <c r="D132" i="1"/>
  <c r="C132" i="1"/>
  <c r="B132" i="1"/>
  <c r="A132" i="1"/>
  <c r="D131" i="1"/>
  <c r="C131" i="1"/>
  <c r="B131" i="1"/>
  <c r="F131" i="1" s="1"/>
  <c r="A131" i="1"/>
  <c r="D130" i="1"/>
  <c r="C130" i="1"/>
  <c r="B130" i="1"/>
  <c r="F130" i="1" s="1"/>
  <c r="A130" i="1"/>
  <c r="D129" i="1"/>
  <c r="C129" i="1"/>
  <c r="B129" i="1"/>
  <c r="F129" i="1" s="1"/>
  <c r="A129" i="1"/>
  <c r="D128" i="1"/>
  <c r="C128" i="1"/>
  <c r="B128" i="1"/>
  <c r="A128" i="1"/>
  <c r="D127" i="1"/>
  <c r="C127" i="1"/>
  <c r="B127" i="1"/>
  <c r="F127" i="1" s="1"/>
  <c r="A127" i="1"/>
  <c r="D126" i="1"/>
  <c r="C126" i="1"/>
  <c r="B126" i="1"/>
  <c r="F126" i="1" s="1"/>
  <c r="A126" i="1"/>
  <c r="D125" i="1"/>
  <c r="C125" i="1"/>
  <c r="B125" i="1"/>
  <c r="F125" i="1" s="1"/>
  <c r="A125" i="1"/>
  <c r="D124" i="1"/>
  <c r="C124" i="1"/>
  <c r="B124" i="1"/>
  <c r="A124" i="1"/>
  <c r="D123" i="1"/>
  <c r="C123" i="1"/>
  <c r="B123" i="1"/>
  <c r="F123" i="1" s="1"/>
  <c r="A123" i="1"/>
  <c r="D122" i="1"/>
  <c r="C122" i="1"/>
  <c r="B122" i="1"/>
  <c r="F122" i="1" s="1"/>
  <c r="A122" i="1"/>
  <c r="D121" i="1"/>
  <c r="C121" i="1"/>
  <c r="B121" i="1"/>
  <c r="F121" i="1" s="1"/>
  <c r="A121" i="1"/>
  <c r="D120" i="1"/>
  <c r="C120" i="1"/>
  <c r="B120" i="1"/>
  <c r="A120" i="1"/>
  <c r="D119" i="1"/>
  <c r="C119" i="1"/>
  <c r="B119" i="1"/>
  <c r="F119" i="1" s="1"/>
  <c r="A119" i="1"/>
  <c r="D118" i="1"/>
  <c r="C118" i="1"/>
  <c r="B118" i="1"/>
  <c r="F118" i="1" s="1"/>
  <c r="A118" i="1"/>
  <c r="D117" i="1"/>
  <c r="C117" i="1"/>
  <c r="B117" i="1"/>
  <c r="F117" i="1" s="1"/>
  <c r="A117" i="1"/>
  <c r="D116" i="1"/>
  <c r="C116" i="1"/>
  <c r="B116" i="1"/>
  <c r="A116" i="1"/>
  <c r="D115" i="1"/>
  <c r="C115" i="1"/>
  <c r="B115" i="1"/>
  <c r="F115" i="1" s="1"/>
  <c r="A115" i="1"/>
  <c r="D114" i="1"/>
  <c r="C114" i="1"/>
  <c r="B114" i="1"/>
  <c r="F114" i="1" s="1"/>
  <c r="A114" i="1"/>
  <c r="D113" i="1"/>
  <c r="C113" i="1"/>
  <c r="B113" i="1"/>
  <c r="F113" i="1" s="1"/>
  <c r="A113" i="1"/>
  <c r="D112" i="1"/>
  <c r="C112" i="1"/>
  <c r="B112" i="1"/>
  <c r="A112" i="1"/>
  <c r="D111" i="1"/>
  <c r="C111" i="1"/>
  <c r="B111" i="1"/>
  <c r="F111" i="1" s="1"/>
  <c r="A111" i="1"/>
  <c r="D110" i="1"/>
  <c r="C110" i="1"/>
  <c r="B110" i="1"/>
  <c r="F110" i="1" s="1"/>
  <c r="A110" i="1"/>
  <c r="D109" i="1"/>
  <c r="C109" i="1"/>
  <c r="B109" i="1"/>
  <c r="F109" i="1" s="1"/>
  <c r="A109" i="1"/>
  <c r="D108" i="1"/>
  <c r="C108" i="1"/>
  <c r="B108" i="1"/>
  <c r="A108" i="1"/>
  <c r="D107" i="1"/>
  <c r="C107" i="1"/>
  <c r="B107" i="1"/>
  <c r="F107" i="1" s="1"/>
  <c r="A107" i="1"/>
  <c r="D106" i="1"/>
  <c r="C106" i="1"/>
  <c r="B106" i="1"/>
  <c r="F106" i="1" s="1"/>
  <c r="A106" i="1"/>
  <c r="D105" i="1"/>
  <c r="C105" i="1"/>
  <c r="B105" i="1"/>
  <c r="F105" i="1" s="1"/>
  <c r="A105" i="1"/>
  <c r="D104" i="1"/>
  <c r="C104" i="1"/>
  <c r="B104" i="1"/>
  <c r="A104" i="1"/>
  <c r="D103" i="1"/>
  <c r="C103" i="1"/>
  <c r="B103" i="1"/>
  <c r="F103" i="1" s="1"/>
  <c r="A103" i="1"/>
  <c r="D102" i="1"/>
  <c r="C102" i="1"/>
  <c r="B102" i="1"/>
  <c r="F102" i="1" s="1"/>
  <c r="A102" i="1"/>
  <c r="D101" i="1"/>
  <c r="C101" i="1"/>
  <c r="B101" i="1"/>
  <c r="F101" i="1" s="1"/>
  <c r="A101" i="1"/>
  <c r="D100" i="1"/>
  <c r="C100" i="1"/>
  <c r="B100" i="1"/>
  <c r="A100" i="1"/>
  <c r="D99" i="1"/>
  <c r="C99" i="1"/>
  <c r="B99" i="1"/>
  <c r="F99" i="1" s="1"/>
  <c r="A99" i="1"/>
  <c r="D98" i="1"/>
  <c r="C98" i="1"/>
  <c r="B98" i="1"/>
  <c r="F98" i="1" s="1"/>
  <c r="A98" i="1"/>
  <c r="D97" i="1"/>
  <c r="C97" i="1"/>
  <c r="B97" i="1"/>
  <c r="F97" i="1" s="1"/>
  <c r="A97" i="1"/>
  <c r="D96" i="1"/>
  <c r="C96" i="1"/>
  <c r="B96" i="1"/>
  <c r="A96" i="1"/>
  <c r="D95" i="1"/>
  <c r="C95" i="1"/>
  <c r="B95" i="1"/>
  <c r="F95" i="1" s="1"/>
  <c r="A95" i="1"/>
  <c r="D94" i="1"/>
  <c r="C94" i="1"/>
  <c r="B94" i="1"/>
  <c r="F94" i="1" s="1"/>
  <c r="A94" i="1"/>
  <c r="D93" i="1"/>
  <c r="C93" i="1"/>
  <c r="B93" i="1"/>
  <c r="F93" i="1" s="1"/>
  <c r="A93" i="1"/>
  <c r="D92" i="1"/>
  <c r="C92" i="1"/>
  <c r="B92" i="1"/>
  <c r="A92" i="1"/>
  <c r="D91" i="1"/>
  <c r="C91" i="1"/>
  <c r="B91" i="1"/>
  <c r="F91" i="1" s="1"/>
  <c r="A91" i="1"/>
  <c r="D90" i="1"/>
  <c r="C90" i="1"/>
  <c r="B90" i="1"/>
  <c r="F90" i="1" s="1"/>
  <c r="A90" i="1"/>
  <c r="D89" i="1"/>
  <c r="C89" i="1"/>
  <c r="B89" i="1"/>
  <c r="F89" i="1" s="1"/>
  <c r="A89" i="1"/>
  <c r="D88" i="1"/>
  <c r="C88" i="1"/>
  <c r="B88" i="1"/>
  <c r="A88" i="1"/>
  <c r="D87" i="1"/>
  <c r="C87" i="1"/>
  <c r="B87" i="1"/>
  <c r="F87" i="1" s="1"/>
  <c r="A87" i="1"/>
  <c r="D86" i="1"/>
  <c r="C86" i="1"/>
  <c r="B86" i="1"/>
  <c r="F86" i="1" s="1"/>
  <c r="A86" i="1"/>
  <c r="D85" i="1"/>
  <c r="C85" i="1"/>
  <c r="B85" i="1"/>
  <c r="F85" i="1" s="1"/>
  <c r="A85" i="1"/>
  <c r="D84" i="1"/>
  <c r="C84" i="1"/>
  <c r="B84" i="1"/>
  <c r="A84" i="1"/>
  <c r="D83" i="1"/>
  <c r="C83" i="1"/>
  <c r="B83" i="1"/>
  <c r="F83" i="1" s="1"/>
  <c r="A83" i="1"/>
  <c r="D82" i="1"/>
  <c r="C82" i="1"/>
  <c r="B82" i="1"/>
  <c r="F82" i="1" s="1"/>
  <c r="A82" i="1"/>
  <c r="D81" i="1"/>
  <c r="C81" i="1"/>
  <c r="B81" i="1"/>
  <c r="F81" i="1" s="1"/>
  <c r="A81" i="1"/>
  <c r="D80" i="1"/>
  <c r="C80" i="1"/>
  <c r="B80" i="1"/>
  <c r="A80" i="1"/>
  <c r="D79" i="1"/>
  <c r="C79" i="1"/>
  <c r="B79" i="1"/>
  <c r="F79" i="1" s="1"/>
  <c r="A79" i="1"/>
  <c r="D78" i="1"/>
  <c r="C78" i="1"/>
  <c r="B78" i="1"/>
  <c r="F78" i="1" s="1"/>
  <c r="A78" i="1"/>
  <c r="D77" i="1"/>
  <c r="C77" i="1"/>
  <c r="B77" i="1"/>
  <c r="F77" i="1" s="1"/>
  <c r="A77" i="1"/>
  <c r="D76" i="1"/>
  <c r="C76" i="1"/>
  <c r="B76" i="1"/>
  <c r="A76" i="1"/>
  <c r="D75" i="1"/>
  <c r="C75" i="1"/>
  <c r="B75" i="1"/>
  <c r="F75" i="1" s="1"/>
  <c r="A75" i="1"/>
  <c r="D74" i="1"/>
  <c r="C74" i="1"/>
  <c r="B74" i="1"/>
  <c r="F74" i="1" s="1"/>
  <c r="A74" i="1"/>
  <c r="D73" i="1"/>
  <c r="C73" i="1"/>
  <c r="B73" i="1"/>
  <c r="F73" i="1" s="1"/>
  <c r="A73" i="1"/>
  <c r="D72" i="1"/>
  <c r="C72" i="1"/>
  <c r="B72" i="1"/>
  <c r="A72" i="1"/>
  <c r="D71" i="1"/>
  <c r="C71" i="1"/>
  <c r="B71" i="1"/>
  <c r="F71" i="1" s="1"/>
  <c r="A71" i="1"/>
  <c r="D70" i="1"/>
  <c r="C70" i="1"/>
  <c r="B70" i="1"/>
  <c r="F70" i="1" s="1"/>
  <c r="A70" i="1"/>
  <c r="D69" i="1"/>
  <c r="C69" i="1"/>
  <c r="B69" i="1"/>
  <c r="F69" i="1" s="1"/>
  <c r="A69" i="1"/>
  <c r="D68" i="1"/>
  <c r="C68" i="1"/>
  <c r="B68" i="1"/>
  <c r="A68" i="1"/>
  <c r="D67" i="1"/>
  <c r="C67" i="1"/>
  <c r="B67" i="1"/>
  <c r="F67" i="1" s="1"/>
  <c r="A67" i="1"/>
  <c r="D66" i="1"/>
  <c r="C66" i="1"/>
  <c r="B66" i="1"/>
  <c r="F66" i="1" s="1"/>
  <c r="A66" i="1"/>
  <c r="D65" i="1"/>
  <c r="C65" i="1"/>
  <c r="B65" i="1"/>
  <c r="F65" i="1" s="1"/>
  <c r="A65" i="1"/>
  <c r="D64" i="1"/>
  <c r="C64" i="1"/>
  <c r="B64" i="1"/>
  <c r="A64" i="1"/>
  <c r="D63" i="1"/>
  <c r="C63" i="1"/>
  <c r="B63" i="1"/>
  <c r="F63" i="1" s="1"/>
  <c r="A63" i="1"/>
  <c r="D62" i="1"/>
  <c r="C62" i="1"/>
  <c r="B62" i="1"/>
  <c r="F62" i="1" s="1"/>
  <c r="A62" i="1"/>
  <c r="D61" i="1"/>
  <c r="C61" i="1"/>
  <c r="B61" i="1"/>
  <c r="F61" i="1" s="1"/>
  <c r="A61" i="1"/>
  <c r="D60" i="1"/>
  <c r="C60" i="1"/>
  <c r="B60" i="1"/>
  <c r="A60" i="1"/>
  <c r="D59" i="1"/>
  <c r="C59" i="1"/>
  <c r="B59" i="1"/>
  <c r="F59" i="1" s="1"/>
  <c r="A59" i="1"/>
  <c r="D58" i="1"/>
  <c r="C58" i="1"/>
  <c r="B58" i="1"/>
  <c r="F58" i="1" s="1"/>
  <c r="A58" i="1"/>
  <c r="D57" i="1"/>
  <c r="C57" i="1"/>
  <c r="B57" i="1"/>
  <c r="F57" i="1" s="1"/>
  <c r="A57" i="1"/>
  <c r="D56" i="1"/>
  <c r="C56" i="1"/>
  <c r="B56" i="1"/>
  <c r="A56" i="1"/>
  <c r="D55" i="1"/>
  <c r="C55" i="1"/>
  <c r="B55" i="1"/>
  <c r="F55" i="1" s="1"/>
  <c r="A55" i="1"/>
  <c r="D54" i="1"/>
  <c r="C54" i="1"/>
  <c r="B54" i="1"/>
  <c r="F54" i="1" s="1"/>
  <c r="A54" i="1"/>
  <c r="D53" i="1"/>
  <c r="C53" i="1"/>
  <c r="B53" i="1"/>
  <c r="F53" i="1" s="1"/>
  <c r="A53" i="1"/>
  <c r="D52" i="1"/>
  <c r="C52" i="1"/>
  <c r="B52" i="1"/>
  <c r="A52" i="1"/>
  <c r="D51" i="1"/>
  <c r="C51" i="1"/>
  <c r="B51" i="1"/>
  <c r="F51" i="1" s="1"/>
  <c r="A51" i="1"/>
  <c r="D50" i="1"/>
  <c r="C50" i="1"/>
  <c r="B50" i="1"/>
  <c r="F50" i="1" s="1"/>
  <c r="A50" i="1"/>
  <c r="D49" i="1"/>
  <c r="C49" i="1"/>
  <c r="B49" i="1"/>
  <c r="F49" i="1" s="1"/>
  <c r="A49" i="1"/>
  <c r="D48" i="1"/>
  <c r="C48" i="1"/>
  <c r="B48" i="1"/>
  <c r="A48" i="1"/>
  <c r="D47" i="1"/>
  <c r="C47" i="1"/>
  <c r="B47" i="1"/>
  <c r="F47" i="1" s="1"/>
  <c r="A47" i="1"/>
  <c r="D46" i="1"/>
  <c r="C46" i="1"/>
  <c r="B46" i="1"/>
  <c r="F46" i="1" s="1"/>
  <c r="A46" i="1"/>
  <c r="D45" i="1"/>
  <c r="C45" i="1"/>
  <c r="B45" i="1"/>
  <c r="F45" i="1" s="1"/>
  <c r="A45" i="1"/>
  <c r="D44" i="1"/>
  <c r="C44" i="1"/>
  <c r="B44" i="1"/>
  <c r="A44" i="1"/>
  <c r="D43" i="1"/>
  <c r="C43" i="1"/>
  <c r="B43" i="1"/>
  <c r="F43" i="1" s="1"/>
  <c r="A43" i="1"/>
  <c r="D42" i="1"/>
  <c r="C42" i="1"/>
  <c r="B42" i="1"/>
  <c r="F42" i="1" s="1"/>
  <c r="A42" i="1"/>
  <c r="D41" i="1"/>
  <c r="C41" i="1"/>
  <c r="B41" i="1"/>
  <c r="F41" i="1" s="1"/>
  <c r="A41" i="1"/>
  <c r="D40" i="1"/>
  <c r="C40" i="1"/>
  <c r="B40" i="1"/>
  <c r="A40" i="1"/>
  <c r="D39" i="1"/>
  <c r="C39" i="1"/>
  <c r="B39" i="1"/>
  <c r="F39" i="1" s="1"/>
  <c r="A39" i="1"/>
  <c r="D38" i="1"/>
  <c r="C38" i="1"/>
  <c r="B38" i="1"/>
  <c r="F38" i="1" s="1"/>
  <c r="A38" i="1"/>
  <c r="D37" i="1"/>
  <c r="C37" i="1"/>
  <c r="B37" i="1"/>
  <c r="F37" i="1" s="1"/>
  <c r="A37" i="1"/>
  <c r="D36" i="1"/>
  <c r="C36" i="1"/>
  <c r="B36" i="1"/>
  <c r="A36" i="1"/>
  <c r="D35" i="1"/>
  <c r="C35" i="1"/>
  <c r="B35" i="1"/>
  <c r="F35" i="1" s="1"/>
  <c r="A35" i="1"/>
  <c r="D34" i="1"/>
  <c r="C34" i="1"/>
  <c r="B34" i="1"/>
  <c r="F34" i="1" s="1"/>
  <c r="A34" i="1"/>
  <c r="D33" i="1"/>
  <c r="C33" i="1"/>
  <c r="B33" i="1"/>
  <c r="F33" i="1" s="1"/>
  <c r="A33" i="1"/>
  <c r="D32" i="1"/>
  <c r="C32" i="1"/>
  <c r="B32" i="1"/>
  <c r="A32" i="1"/>
  <c r="D31" i="1"/>
  <c r="C31" i="1"/>
  <c r="B31" i="1"/>
  <c r="F31" i="1" s="1"/>
  <c r="A31" i="1"/>
  <c r="D30" i="1"/>
  <c r="C30" i="1"/>
  <c r="B30" i="1"/>
  <c r="F30" i="1" s="1"/>
  <c r="A30" i="1"/>
  <c r="D29" i="1"/>
  <c r="C29" i="1"/>
  <c r="B29" i="1"/>
  <c r="F29" i="1" s="1"/>
  <c r="A29" i="1"/>
  <c r="D28" i="1"/>
  <c r="C28" i="1"/>
  <c r="B28" i="1"/>
  <c r="F28" i="1" s="1"/>
  <c r="A28" i="1"/>
  <c r="D27" i="1"/>
  <c r="C27" i="1"/>
  <c r="B27" i="1"/>
  <c r="F27" i="1" s="1"/>
  <c r="A27" i="1"/>
  <c r="D26" i="1"/>
  <c r="C26" i="1"/>
  <c r="B26" i="1"/>
  <c r="A26" i="1"/>
  <c r="D25" i="1"/>
  <c r="C25" i="1"/>
  <c r="B25" i="1"/>
  <c r="F25" i="1" s="1"/>
  <c r="A25" i="1"/>
  <c r="D24" i="1"/>
  <c r="C24" i="1"/>
  <c r="B24" i="1"/>
  <c r="F24" i="1" s="1"/>
  <c r="A24" i="1"/>
  <c r="D23" i="1"/>
  <c r="C23" i="1"/>
  <c r="B23" i="1"/>
  <c r="F23" i="1" s="1"/>
  <c r="A23" i="1"/>
  <c r="D22" i="1"/>
  <c r="C22" i="1"/>
  <c r="B22" i="1"/>
  <c r="F22" i="1" s="1"/>
  <c r="A22" i="1"/>
  <c r="D21" i="1"/>
  <c r="C21" i="1"/>
  <c r="B21" i="1"/>
  <c r="F21" i="1" s="1"/>
  <c r="A21" i="1"/>
  <c r="D20" i="1"/>
  <c r="C20" i="1"/>
  <c r="B20" i="1"/>
  <c r="F20" i="1" s="1"/>
  <c r="A20" i="1"/>
  <c r="D19" i="1"/>
  <c r="C19" i="1"/>
  <c r="B19" i="1"/>
  <c r="F19" i="1" s="1"/>
  <c r="A19" i="1"/>
  <c r="D18" i="1"/>
  <c r="C18" i="1"/>
  <c r="B18" i="1"/>
  <c r="A18" i="1"/>
  <c r="D17" i="1"/>
  <c r="C17" i="1"/>
  <c r="B17" i="1"/>
  <c r="F17" i="1" s="1"/>
  <c r="A17" i="1"/>
  <c r="D16" i="1"/>
  <c r="C16" i="1"/>
  <c r="B16" i="1"/>
  <c r="F16" i="1" s="1"/>
  <c r="A16" i="1"/>
  <c r="D15" i="1"/>
  <c r="C15" i="1"/>
  <c r="B15" i="1"/>
  <c r="F15" i="1" s="1"/>
  <c r="A15" i="1"/>
  <c r="D14" i="1"/>
  <c r="C14" i="1"/>
  <c r="B14" i="1"/>
  <c r="F14" i="1" s="1"/>
  <c r="A14" i="1"/>
  <c r="D13" i="1"/>
  <c r="C13" i="1"/>
  <c r="B13" i="1"/>
  <c r="F13" i="1" s="1"/>
  <c r="A13" i="1"/>
  <c r="D12" i="1"/>
  <c r="C12" i="1"/>
  <c r="B12" i="1"/>
  <c r="F12" i="1" s="1"/>
  <c r="A12" i="1"/>
  <c r="D11" i="1"/>
  <c r="C11" i="1"/>
  <c r="B11" i="1"/>
  <c r="F11" i="1" s="1"/>
  <c r="A11" i="1"/>
  <c r="D10" i="1"/>
  <c r="C10" i="1"/>
  <c r="B10" i="1"/>
  <c r="A10" i="1"/>
  <c r="D9" i="1"/>
  <c r="C9" i="1"/>
  <c r="B9" i="1"/>
  <c r="F9" i="1" s="1"/>
  <c r="A9" i="1"/>
  <c r="D8" i="1"/>
  <c r="C8" i="1"/>
  <c r="B8" i="1"/>
  <c r="A8" i="1"/>
  <c r="D7" i="1"/>
  <c r="C7" i="1"/>
  <c r="B7" i="1"/>
  <c r="F7" i="1" s="1"/>
  <c r="A7" i="1"/>
  <c r="D6" i="1"/>
  <c r="C6" i="1"/>
  <c r="B6" i="1"/>
  <c r="F6" i="1" s="1"/>
  <c r="A6" i="1"/>
  <c r="D5" i="1"/>
  <c r="C5" i="1"/>
  <c r="B5" i="1"/>
  <c r="F5" i="1" s="1"/>
  <c r="A5" i="1"/>
  <c r="D4" i="1"/>
  <c r="C4" i="1"/>
  <c r="B4" i="1"/>
  <c r="F4" i="1" s="1"/>
  <c r="A4" i="1"/>
  <c r="D3" i="1"/>
  <c r="C3" i="1"/>
  <c r="B3" i="1"/>
  <c r="F3" i="1" s="1"/>
  <c r="A3" i="1"/>
  <c r="D2" i="1"/>
  <c r="C2" i="1"/>
  <c r="B2" i="1"/>
  <c r="F2" i="1" s="1"/>
  <c r="D3" i="12" l="1"/>
  <c r="D3" i="11"/>
  <c r="E2" i="1"/>
  <c r="E179" i="1"/>
  <c r="E10" i="1"/>
  <c r="E3" i="1"/>
  <c r="E218" i="1"/>
  <c r="E235" i="1"/>
  <c r="E4" i="1"/>
  <c r="E191" i="1"/>
  <c r="E39" i="1"/>
  <c r="E31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469" i="1"/>
  <c r="E35" i="1"/>
  <c r="E8" i="1"/>
  <c r="E11" i="1"/>
  <c r="E18" i="1"/>
  <c r="E19" i="1"/>
  <c r="E26" i="1"/>
  <c r="E27" i="1"/>
  <c r="F36" i="1"/>
  <c r="E36" i="1"/>
  <c r="E38" i="1"/>
  <c r="F52" i="1"/>
  <c r="E52" i="1"/>
  <c r="E54" i="1"/>
  <c r="F68" i="1"/>
  <c r="E68" i="1"/>
  <c r="E70" i="1"/>
  <c r="F84" i="1"/>
  <c r="E84" i="1"/>
  <c r="E86" i="1"/>
  <c r="F100" i="1"/>
  <c r="E100" i="1"/>
  <c r="E102" i="1"/>
  <c r="F116" i="1"/>
  <c r="E116" i="1"/>
  <c r="E118" i="1"/>
  <c r="F132" i="1"/>
  <c r="E132" i="1"/>
  <c r="E134" i="1"/>
  <c r="F148" i="1"/>
  <c r="E148" i="1"/>
  <c r="E150" i="1"/>
  <c r="F164" i="1"/>
  <c r="E164" i="1"/>
  <c r="E166" i="1"/>
  <c r="E188" i="1"/>
  <c r="E195" i="1"/>
  <c r="E202" i="1"/>
  <c r="F220" i="1"/>
  <c r="E220" i="1"/>
  <c r="E226" i="1"/>
  <c r="E248" i="1"/>
  <c r="E263" i="1"/>
  <c r="E279" i="1"/>
  <c r="E295" i="1"/>
  <c r="E311" i="1"/>
  <c r="E327" i="1"/>
  <c r="F385" i="1"/>
  <c r="E385" i="1"/>
  <c r="F8" i="1"/>
  <c r="F40" i="1"/>
  <c r="E40" i="1"/>
  <c r="E42" i="1"/>
  <c r="F56" i="1"/>
  <c r="E56" i="1"/>
  <c r="E74" i="1"/>
  <c r="F88" i="1"/>
  <c r="E88" i="1"/>
  <c r="E90" i="1"/>
  <c r="F104" i="1"/>
  <c r="E104" i="1"/>
  <c r="E106" i="1"/>
  <c r="F120" i="1"/>
  <c r="E120" i="1"/>
  <c r="E122" i="1"/>
  <c r="F136" i="1"/>
  <c r="E136" i="1"/>
  <c r="E138" i="1"/>
  <c r="F152" i="1"/>
  <c r="E152" i="1"/>
  <c r="E154" i="1"/>
  <c r="F168" i="1"/>
  <c r="E168" i="1"/>
  <c r="E170" i="1"/>
  <c r="E186" i="1"/>
  <c r="E207" i="1"/>
  <c r="E212" i="1"/>
  <c r="E214" i="1"/>
  <c r="F217" i="1"/>
  <c r="E217" i="1"/>
  <c r="E58" i="1"/>
  <c r="F72" i="1"/>
  <c r="E72" i="1"/>
  <c r="F10" i="1"/>
  <c r="E12" i="1"/>
  <c r="F18" i="1"/>
  <c r="E20" i="1"/>
  <c r="F26" i="1"/>
  <c r="E28" i="1"/>
  <c r="E223" i="1"/>
  <c r="E228" i="1"/>
  <c r="E230" i="1"/>
  <c r="F258" i="1"/>
  <c r="E258" i="1"/>
  <c r="F274" i="1"/>
  <c r="E274" i="1"/>
  <c r="F290" i="1"/>
  <c r="E290" i="1"/>
  <c r="F306" i="1"/>
  <c r="E306" i="1"/>
  <c r="E463" i="1"/>
  <c r="E6" i="1"/>
  <c r="E7" i="1"/>
  <c r="E14" i="1"/>
  <c r="E15" i="1"/>
  <c r="E22" i="1"/>
  <c r="E23" i="1"/>
  <c r="E30" i="1"/>
  <c r="F44" i="1"/>
  <c r="E44" i="1"/>
  <c r="E46" i="1"/>
  <c r="F60" i="1"/>
  <c r="E60" i="1"/>
  <c r="E62" i="1"/>
  <c r="F76" i="1"/>
  <c r="E76" i="1"/>
  <c r="E78" i="1"/>
  <c r="F92" i="1"/>
  <c r="E92" i="1"/>
  <c r="E94" i="1"/>
  <c r="F108" i="1"/>
  <c r="E108" i="1"/>
  <c r="E110" i="1"/>
  <c r="F124" i="1"/>
  <c r="E124" i="1"/>
  <c r="E126" i="1"/>
  <c r="F140" i="1"/>
  <c r="E140" i="1"/>
  <c r="E142" i="1"/>
  <c r="F156" i="1"/>
  <c r="E156" i="1"/>
  <c r="E158" i="1"/>
  <c r="F172" i="1"/>
  <c r="E172" i="1"/>
  <c r="E174" i="1"/>
  <c r="E232" i="1"/>
  <c r="E255" i="1"/>
  <c r="E271" i="1"/>
  <c r="E287" i="1"/>
  <c r="E303" i="1"/>
  <c r="E319" i="1"/>
  <c r="E335" i="1"/>
  <c r="E366" i="1"/>
  <c r="F201" i="1"/>
  <c r="E201" i="1"/>
  <c r="E360" i="1"/>
  <c r="E398" i="1"/>
  <c r="E404" i="1"/>
  <c r="F32" i="1"/>
  <c r="E32" i="1"/>
  <c r="E34" i="1"/>
  <c r="F48" i="1"/>
  <c r="E48" i="1"/>
  <c r="E50" i="1"/>
  <c r="F64" i="1"/>
  <c r="E64" i="1"/>
  <c r="E66" i="1"/>
  <c r="F80" i="1"/>
  <c r="E80" i="1"/>
  <c r="E82" i="1"/>
  <c r="F96" i="1"/>
  <c r="E96" i="1"/>
  <c r="E98" i="1"/>
  <c r="F112" i="1"/>
  <c r="E112" i="1"/>
  <c r="E114" i="1"/>
  <c r="F128" i="1"/>
  <c r="E128" i="1"/>
  <c r="E130" i="1"/>
  <c r="F144" i="1"/>
  <c r="E144" i="1"/>
  <c r="E146" i="1"/>
  <c r="F160" i="1"/>
  <c r="E160" i="1"/>
  <c r="E162" i="1"/>
  <c r="F176" i="1"/>
  <c r="E176" i="1"/>
  <c r="E180" i="1"/>
  <c r="F190" i="1"/>
  <c r="E190" i="1"/>
  <c r="E197" i="1"/>
  <c r="E199" i="1"/>
  <c r="E236" i="1"/>
  <c r="E355" i="1"/>
  <c r="E392" i="1"/>
  <c r="E430" i="1"/>
  <c r="E436" i="1"/>
  <c r="E16" i="1"/>
  <c r="E24" i="1"/>
  <c r="E181" i="1"/>
  <c r="E187" i="1"/>
  <c r="E192" i="1"/>
  <c r="E194" i="1"/>
  <c r="F204" i="1"/>
  <c r="E204" i="1"/>
  <c r="E210" i="1"/>
  <c r="E238" i="1"/>
  <c r="F250" i="1"/>
  <c r="E250" i="1"/>
  <c r="F266" i="1"/>
  <c r="E266" i="1"/>
  <c r="F282" i="1"/>
  <c r="E282" i="1"/>
  <c r="F298" i="1"/>
  <c r="E298" i="1"/>
  <c r="F314" i="1"/>
  <c r="E314" i="1"/>
  <c r="F353" i="1"/>
  <c r="E353" i="1"/>
  <c r="E387" i="1"/>
  <c r="E185" i="1"/>
  <c r="E209" i="1"/>
  <c r="E225" i="1"/>
  <c r="E234" i="1"/>
  <c r="E237" i="1"/>
  <c r="E247" i="1"/>
  <c r="E254" i="1"/>
  <c r="E262" i="1"/>
  <c r="E270" i="1"/>
  <c r="E278" i="1"/>
  <c r="E286" i="1"/>
  <c r="E294" i="1"/>
  <c r="E302" i="1"/>
  <c r="E310" i="1"/>
  <c r="E318" i="1"/>
  <c r="E326" i="1"/>
  <c r="E334" i="1"/>
  <c r="F341" i="1"/>
  <c r="E341" i="1"/>
  <c r="E343" i="1"/>
  <c r="E348" i="1"/>
  <c r="E354" i="1"/>
  <c r="F373" i="1"/>
  <c r="E373" i="1"/>
  <c r="E375" i="1"/>
  <c r="E380" i="1"/>
  <c r="E386" i="1"/>
  <c r="E402" i="1"/>
  <c r="E408" i="1"/>
  <c r="E417" i="1"/>
  <c r="E419" i="1"/>
  <c r="E440" i="1"/>
  <c r="E456" i="1"/>
  <c r="E489" i="1"/>
  <c r="E491" i="1"/>
  <c r="E563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4" i="1"/>
  <c r="E198" i="1"/>
  <c r="E205" i="1"/>
  <c r="E208" i="1"/>
  <c r="E221" i="1"/>
  <c r="E224" i="1"/>
  <c r="E242" i="1"/>
  <c r="E245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6" i="1"/>
  <c r="F365" i="1"/>
  <c r="E365" i="1"/>
  <c r="E367" i="1"/>
  <c r="E372" i="1"/>
  <c r="E378" i="1"/>
  <c r="F397" i="1"/>
  <c r="E397" i="1"/>
  <c r="E405" i="1"/>
  <c r="E427" i="1"/>
  <c r="F429" i="1"/>
  <c r="E429" i="1"/>
  <c r="E437" i="1"/>
  <c r="E466" i="1"/>
  <c r="E479" i="1"/>
  <c r="E493" i="1"/>
  <c r="F593" i="1"/>
  <c r="E593" i="1"/>
  <c r="E964" i="1"/>
  <c r="E517" i="1"/>
  <c r="E519" i="1"/>
  <c r="E659" i="1"/>
  <c r="F664" i="1"/>
  <c r="E664" i="1"/>
  <c r="E5" i="1"/>
  <c r="E9" i="1"/>
  <c r="E13" i="1"/>
  <c r="E17" i="1"/>
  <c r="E203" i="1"/>
  <c r="E219" i="1"/>
  <c r="E233" i="1"/>
  <c r="E243" i="1"/>
  <c r="E253" i="1"/>
  <c r="E261" i="1"/>
  <c r="E269" i="1"/>
  <c r="E277" i="1"/>
  <c r="E285" i="1"/>
  <c r="E293" i="1"/>
  <c r="E301" i="1"/>
  <c r="E309" i="1"/>
  <c r="E317" i="1"/>
  <c r="E325" i="1"/>
  <c r="E333" i="1"/>
  <c r="F345" i="1"/>
  <c r="E345" i="1"/>
  <c r="E347" i="1"/>
  <c r="E352" i="1"/>
  <c r="E358" i="1"/>
  <c r="F377" i="1"/>
  <c r="E377" i="1"/>
  <c r="E379" i="1"/>
  <c r="E384" i="1"/>
  <c r="E390" i="1"/>
  <c r="E406" i="1"/>
  <c r="E416" i="1"/>
  <c r="E423" i="1"/>
  <c r="F426" i="1"/>
  <c r="E426" i="1"/>
  <c r="E438" i="1"/>
  <c r="E453" i="1"/>
  <c r="E455" i="1"/>
  <c r="F465" i="1"/>
  <c r="E465" i="1"/>
  <c r="E488" i="1"/>
  <c r="E521" i="1"/>
  <c r="E523" i="1"/>
  <c r="E588" i="1"/>
  <c r="E451" i="1"/>
  <c r="F561" i="1"/>
  <c r="E561" i="1"/>
  <c r="E595" i="1"/>
  <c r="E600" i="1"/>
  <c r="E611" i="1"/>
  <c r="E616" i="1"/>
  <c r="E627" i="1"/>
  <c r="E632" i="1"/>
  <c r="E643" i="1"/>
  <c r="E648" i="1"/>
  <c r="E951" i="1"/>
  <c r="E947" i="1"/>
  <c r="E943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978" i="1"/>
  <c r="E946" i="1"/>
  <c r="E914" i="1"/>
  <c r="E882" i="1"/>
  <c r="E814" i="1"/>
  <c r="E782" i="1"/>
  <c r="E750" i="1"/>
  <c r="E718" i="1"/>
  <c r="E998" i="1"/>
  <c r="E966" i="1"/>
  <c r="E934" i="1"/>
  <c r="E902" i="1"/>
  <c r="E870" i="1"/>
  <c r="E846" i="1"/>
  <c r="E834" i="1"/>
  <c r="E802" i="1"/>
  <c r="E770" i="1"/>
  <c r="E738" i="1"/>
  <c r="E711" i="1"/>
  <c r="E703" i="1"/>
  <c r="E695" i="1"/>
  <c r="E687" i="1"/>
  <c r="E679" i="1"/>
  <c r="E671" i="1"/>
  <c r="E663" i="1"/>
  <c r="E986" i="1"/>
  <c r="E954" i="1"/>
  <c r="E922" i="1"/>
  <c r="E890" i="1"/>
  <c r="E858" i="1"/>
  <c r="E822" i="1"/>
  <c r="E790" i="1"/>
  <c r="E758" i="1"/>
  <c r="E726" i="1"/>
  <c r="E974" i="1"/>
  <c r="E942" i="1"/>
  <c r="E910" i="1"/>
  <c r="E878" i="1"/>
  <c r="E842" i="1"/>
  <c r="E810" i="1"/>
  <c r="E778" i="1"/>
  <c r="E746" i="1"/>
  <c r="E714" i="1"/>
  <c r="E706" i="1"/>
  <c r="E698" i="1"/>
  <c r="E690" i="1"/>
  <c r="E682" i="1"/>
  <c r="E674" i="1"/>
  <c r="E666" i="1"/>
  <c r="E994" i="1"/>
  <c r="E962" i="1"/>
  <c r="E930" i="1"/>
  <c r="E898" i="1"/>
  <c r="E866" i="1"/>
  <c r="E830" i="1"/>
  <c r="E798" i="1"/>
  <c r="E766" i="1"/>
  <c r="E734" i="1"/>
  <c r="E982" i="1"/>
  <c r="E950" i="1"/>
  <c r="E918" i="1"/>
  <c r="E886" i="1"/>
  <c r="E854" i="1"/>
  <c r="E818" i="1"/>
  <c r="E786" i="1"/>
  <c r="E754" i="1"/>
  <c r="E722" i="1"/>
  <c r="E707" i="1"/>
  <c r="E699" i="1"/>
  <c r="E691" i="1"/>
  <c r="E683" i="1"/>
  <c r="E675" i="1"/>
  <c r="E667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990" i="1"/>
  <c r="E958" i="1"/>
  <c r="E926" i="1"/>
  <c r="E894" i="1"/>
  <c r="E862" i="1"/>
  <c r="E850" i="1"/>
  <c r="E826" i="1"/>
  <c r="E794" i="1"/>
  <c r="E762" i="1"/>
  <c r="E730" i="1"/>
  <c r="E710" i="1"/>
  <c r="E702" i="1"/>
  <c r="E694" i="1"/>
  <c r="E686" i="1"/>
  <c r="E678" i="1"/>
  <c r="E670" i="1"/>
  <c r="E938" i="1"/>
  <c r="E582" i="1"/>
  <c r="E550" i="1"/>
  <c r="E530" i="1"/>
  <c r="E522" i="1"/>
  <c r="E490" i="1"/>
  <c r="E458" i="1"/>
  <c r="E906" i="1"/>
  <c r="E570" i="1"/>
  <c r="E499" i="1"/>
  <c r="E467" i="1"/>
  <c r="E431" i="1"/>
  <c r="E428" i="1"/>
  <c r="E415" i="1"/>
  <c r="E412" i="1"/>
  <c r="E399" i="1"/>
  <c r="E874" i="1"/>
  <c r="E838" i="1"/>
  <c r="E590" i="1"/>
  <c r="E558" i="1"/>
  <c r="E514" i="1"/>
  <c r="E482" i="1"/>
  <c r="E450" i="1"/>
  <c r="E806" i="1"/>
  <c r="E578" i="1"/>
  <c r="E531" i="1"/>
  <c r="E774" i="1"/>
  <c r="E566" i="1"/>
  <c r="E503" i="1"/>
  <c r="E471" i="1"/>
  <c r="E742" i="1"/>
  <c r="E586" i="1"/>
  <c r="E554" i="1"/>
  <c r="E518" i="1"/>
  <c r="E486" i="1"/>
  <c r="E454" i="1"/>
  <c r="E970" i="1"/>
  <c r="E594" i="1"/>
  <c r="E562" i="1"/>
  <c r="E527" i="1"/>
  <c r="E513" i="1"/>
  <c r="E510" i="1"/>
  <c r="E507" i="1"/>
  <c r="E481" i="1"/>
  <c r="E478" i="1"/>
  <c r="E475" i="1"/>
  <c r="E183" i="1"/>
  <c r="E231" i="1"/>
  <c r="E244" i="1"/>
  <c r="E322" i="1"/>
  <c r="E330" i="1"/>
  <c r="E338" i="1"/>
  <c r="F357" i="1"/>
  <c r="E357" i="1"/>
  <c r="E359" i="1"/>
  <c r="E364" i="1"/>
  <c r="E370" i="1"/>
  <c r="F389" i="1"/>
  <c r="E389" i="1"/>
  <c r="E391" i="1"/>
  <c r="E396" i="1"/>
  <c r="E401" i="1"/>
  <c r="E403" i="1"/>
  <c r="E424" i="1"/>
  <c r="E433" i="1"/>
  <c r="E435" i="1"/>
  <c r="E449" i="1"/>
  <c r="F462" i="1"/>
  <c r="E462" i="1"/>
  <c r="E483" i="1"/>
  <c r="E501" i="1"/>
  <c r="F893" i="1"/>
  <c r="E893" i="1"/>
  <c r="E215" i="1"/>
  <c r="E241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4" i="1"/>
  <c r="E350" i="1"/>
  <c r="F369" i="1"/>
  <c r="E369" i="1"/>
  <c r="E371" i="1"/>
  <c r="E376" i="1"/>
  <c r="E382" i="1"/>
  <c r="E414" i="1"/>
  <c r="E420" i="1"/>
  <c r="E446" i="1"/>
  <c r="E457" i="1"/>
  <c r="E459" i="1"/>
  <c r="E498" i="1"/>
  <c r="E511" i="1"/>
  <c r="E542" i="1"/>
  <c r="F546" i="1"/>
  <c r="E546" i="1"/>
  <c r="E147" i="1"/>
  <c r="E151" i="1"/>
  <c r="E155" i="1"/>
  <c r="E159" i="1"/>
  <c r="E163" i="1"/>
  <c r="E167" i="1"/>
  <c r="E171" i="1"/>
  <c r="E175" i="1"/>
  <c r="E182" i="1"/>
  <c r="E193" i="1"/>
  <c r="E200" i="1"/>
  <c r="E213" i="1"/>
  <c r="E216" i="1"/>
  <c r="E229" i="1"/>
  <c r="E239" i="1"/>
  <c r="E256" i="1"/>
  <c r="E264" i="1"/>
  <c r="E272" i="1"/>
  <c r="E280" i="1"/>
  <c r="E288" i="1"/>
  <c r="E296" i="1"/>
  <c r="E304" i="1"/>
  <c r="E312" i="1"/>
  <c r="E320" i="1"/>
  <c r="E328" i="1"/>
  <c r="E336" i="1"/>
  <c r="F349" i="1"/>
  <c r="E349" i="1"/>
  <c r="E351" i="1"/>
  <c r="E356" i="1"/>
  <c r="E362" i="1"/>
  <c r="F381" i="1"/>
  <c r="E381" i="1"/>
  <c r="E383" i="1"/>
  <c r="E388" i="1"/>
  <c r="E394" i="1"/>
  <c r="E411" i="1"/>
  <c r="F413" i="1"/>
  <c r="E413" i="1"/>
  <c r="E421" i="1"/>
  <c r="E443" i="1"/>
  <c r="F445" i="1"/>
  <c r="E445" i="1"/>
  <c r="E447" i="1"/>
  <c r="E485" i="1"/>
  <c r="E487" i="1"/>
  <c r="E495" i="1"/>
  <c r="F497" i="1"/>
  <c r="E497" i="1"/>
  <c r="E520" i="1"/>
  <c r="E536" i="1"/>
  <c r="E574" i="1"/>
  <c r="E178" i="1"/>
  <c r="E189" i="1"/>
  <c r="E196" i="1"/>
  <c r="E206" i="1"/>
  <c r="E211" i="1"/>
  <c r="E222" i="1"/>
  <c r="E227" i="1"/>
  <c r="E240" i="1"/>
  <c r="E246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2" i="1"/>
  <c r="F361" i="1"/>
  <c r="E361" i="1"/>
  <c r="E363" i="1"/>
  <c r="E368" i="1"/>
  <c r="E374" i="1"/>
  <c r="F393" i="1"/>
  <c r="E393" i="1"/>
  <c r="E395" i="1"/>
  <c r="E400" i="1"/>
  <c r="E407" i="1"/>
  <c r="F410" i="1"/>
  <c r="E410" i="1"/>
  <c r="E422" i="1"/>
  <c r="E432" i="1"/>
  <c r="E439" i="1"/>
  <c r="F442" i="1"/>
  <c r="E442" i="1"/>
  <c r="E461" i="1"/>
  <c r="F494" i="1"/>
  <c r="E494" i="1"/>
  <c r="E515" i="1"/>
  <c r="E568" i="1"/>
  <c r="E468" i="1"/>
  <c r="E500" i="1"/>
  <c r="F529" i="1"/>
  <c r="E529" i="1"/>
  <c r="F549" i="1"/>
  <c r="E549" i="1"/>
  <c r="E551" i="1"/>
  <c r="E556" i="1"/>
  <c r="E576" i="1"/>
  <c r="F581" i="1"/>
  <c r="E581" i="1"/>
  <c r="E583" i="1"/>
  <c r="F605" i="1"/>
  <c r="E605" i="1"/>
  <c r="F621" i="1"/>
  <c r="E621" i="1"/>
  <c r="F637" i="1"/>
  <c r="E637" i="1"/>
  <c r="F653" i="1"/>
  <c r="E653" i="1"/>
  <c r="F825" i="1"/>
  <c r="E825" i="1"/>
  <c r="F861" i="1"/>
  <c r="E861" i="1"/>
  <c r="E932" i="1"/>
  <c r="E444" i="1"/>
  <c r="E476" i="1"/>
  <c r="E508" i="1"/>
  <c r="E528" i="1"/>
  <c r="F541" i="1"/>
  <c r="E541" i="1"/>
  <c r="E543" i="1"/>
  <c r="E548" i="1"/>
  <c r="F573" i="1"/>
  <c r="E573" i="1"/>
  <c r="E575" i="1"/>
  <c r="F609" i="1"/>
  <c r="E609" i="1"/>
  <c r="F625" i="1"/>
  <c r="E625" i="1"/>
  <c r="F641" i="1"/>
  <c r="E641" i="1"/>
  <c r="F657" i="1"/>
  <c r="E657" i="1"/>
  <c r="F925" i="1"/>
  <c r="E925" i="1"/>
  <c r="E959" i="1"/>
  <c r="E996" i="1"/>
  <c r="E464" i="1"/>
  <c r="E474" i="1"/>
  <c r="E477" i="1"/>
  <c r="E496" i="1"/>
  <c r="E506" i="1"/>
  <c r="E509" i="1"/>
  <c r="E526" i="1"/>
  <c r="E534" i="1"/>
  <c r="F553" i="1"/>
  <c r="E553" i="1"/>
  <c r="E555" i="1"/>
  <c r="E560" i="1"/>
  <c r="E580" i="1"/>
  <c r="F585" i="1"/>
  <c r="E585" i="1"/>
  <c r="E587" i="1"/>
  <c r="E599" i="1"/>
  <c r="E604" i="1"/>
  <c r="E615" i="1"/>
  <c r="E620" i="1"/>
  <c r="E631" i="1"/>
  <c r="E636" i="1"/>
  <c r="E647" i="1"/>
  <c r="E652" i="1"/>
  <c r="F677" i="1"/>
  <c r="E677" i="1"/>
  <c r="F693" i="1"/>
  <c r="E693" i="1"/>
  <c r="F709" i="1"/>
  <c r="E709" i="1"/>
  <c r="F849" i="1"/>
  <c r="E849" i="1"/>
  <c r="F957" i="1"/>
  <c r="E957" i="1"/>
  <c r="E991" i="1"/>
  <c r="E452" i="1"/>
  <c r="E484" i="1"/>
  <c r="E516" i="1"/>
  <c r="F525" i="1"/>
  <c r="E525" i="1"/>
  <c r="F533" i="1"/>
  <c r="E533" i="1"/>
  <c r="E535" i="1"/>
  <c r="E540" i="1"/>
  <c r="F565" i="1"/>
  <c r="E565" i="1"/>
  <c r="E567" i="1"/>
  <c r="E592" i="1"/>
  <c r="F597" i="1"/>
  <c r="E597" i="1"/>
  <c r="F613" i="1"/>
  <c r="E613" i="1"/>
  <c r="F629" i="1"/>
  <c r="E629" i="1"/>
  <c r="F645" i="1"/>
  <c r="E645" i="1"/>
  <c r="F989" i="1"/>
  <c r="E989" i="1"/>
  <c r="E472" i="1"/>
  <c r="E504" i="1"/>
  <c r="F545" i="1"/>
  <c r="E545" i="1"/>
  <c r="E547" i="1"/>
  <c r="E552" i="1"/>
  <c r="E572" i="1"/>
  <c r="F577" i="1"/>
  <c r="E577" i="1"/>
  <c r="E579" i="1"/>
  <c r="E603" i="1"/>
  <c r="E608" i="1"/>
  <c r="E619" i="1"/>
  <c r="E624" i="1"/>
  <c r="E635" i="1"/>
  <c r="E640" i="1"/>
  <c r="E651" i="1"/>
  <c r="E656" i="1"/>
  <c r="F672" i="1"/>
  <c r="E672" i="1"/>
  <c r="F729" i="1"/>
  <c r="E729" i="1"/>
  <c r="E409" i="1"/>
  <c r="E425" i="1"/>
  <c r="E441" i="1"/>
  <c r="E460" i="1"/>
  <c r="E470" i="1"/>
  <c r="E473" i="1"/>
  <c r="E492" i="1"/>
  <c r="E502" i="1"/>
  <c r="E505" i="1"/>
  <c r="E524" i="1"/>
  <c r="E532" i="1"/>
  <c r="E538" i="1"/>
  <c r="F557" i="1"/>
  <c r="E557" i="1"/>
  <c r="E559" i="1"/>
  <c r="E564" i="1"/>
  <c r="E584" i="1"/>
  <c r="F589" i="1"/>
  <c r="E589" i="1"/>
  <c r="E591" i="1"/>
  <c r="F601" i="1"/>
  <c r="E601" i="1"/>
  <c r="F617" i="1"/>
  <c r="E617" i="1"/>
  <c r="F633" i="1"/>
  <c r="E633" i="1"/>
  <c r="F649" i="1"/>
  <c r="E649" i="1"/>
  <c r="E662" i="1"/>
  <c r="F761" i="1"/>
  <c r="E761" i="1"/>
  <c r="E868" i="1"/>
  <c r="E418" i="1"/>
  <c r="E434" i="1"/>
  <c r="E448" i="1"/>
  <c r="E480" i="1"/>
  <c r="E512" i="1"/>
  <c r="F537" i="1"/>
  <c r="E537" i="1"/>
  <c r="E539" i="1"/>
  <c r="E544" i="1"/>
  <c r="F569" i="1"/>
  <c r="E569" i="1"/>
  <c r="E571" i="1"/>
  <c r="E596" i="1"/>
  <c r="E607" i="1"/>
  <c r="E612" i="1"/>
  <c r="E623" i="1"/>
  <c r="E628" i="1"/>
  <c r="E639" i="1"/>
  <c r="E644" i="1"/>
  <c r="E655" i="1"/>
  <c r="F669" i="1"/>
  <c r="E669" i="1"/>
  <c r="F685" i="1"/>
  <c r="E685" i="1"/>
  <c r="F701" i="1"/>
  <c r="E701" i="1"/>
  <c r="F793" i="1"/>
  <c r="E793" i="1"/>
  <c r="E900" i="1"/>
  <c r="F717" i="1"/>
  <c r="E717" i="1"/>
  <c r="F749" i="1"/>
  <c r="E749" i="1"/>
  <c r="F781" i="1"/>
  <c r="E781" i="1"/>
  <c r="F813" i="1"/>
  <c r="E813" i="1"/>
  <c r="E840" i="1"/>
  <c r="E856" i="1"/>
  <c r="F881" i="1"/>
  <c r="E881" i="1"/>
  <c r="E888" i="1"/>
  <c r="F913" i="1"/>
  <c r="E913" i="1"/>
  <c r="E920" i="1"/>
  <c r="F945" i="1"/>
  <c r="E945" i="1"/>
  <c r="E952" i="1"/>
  <c r="F977" i="1"/>
  <c r="E977" i="1"/>
  <c r="E979" i="1"/>
  <c r="E984" i="1"/>
  <c r="E999" i="1"/>
  <c r="F741" i="1"/>
  <c r="E741" i="1"/>
  <c r="F773" i="1"/>
  <c r="E773" i="1"/>
  <c r="F805" i="1"/>
  <c r="E805" i="1"/>
  <c r="F837" i="1"/>
  <c r="E837" i="1"/>
  <c r="E844" i="1"/>
  <c r="F873" i="1"/>
  <c r="E873" i="1"/>
  <c r="E880" i="1"/>
  <c r="F905" i="1"/>
  <c r="E905" i="1"/>
  <c r="E912" i="1"/>
  <c r="F937" i="1"/>
  <c r="E937" i="1"/>
  <c r="E944" i="1"/>
  <c r="F969" i="1"/>
  <c r="E969" i="1"/>
  <c r="E971" i="1"/>
  <c r="E976" i="1"/>
  <c r="E661" i="1"/>
  <c r="F721" i="1"/>
  <c r="E721" i="1"/>
  <c r="F753" i="1"/>
  <c r="E753" i="1"/>
  <c r="F785" i="1"/>
  <c r="E785" i="1"/>
  <c r="F817" i="1"/>
  <c r="E817" i="1"/>
  <c r="F853" i="1"/>
  <c r="E853" i="1"/>
  <c r="E860" i="1"/>
  <c r="F885" i="1"/>
  <c r="E885" i="1"/>
  <c r="E892" i="1"/>
  <c r="F917" i="1"/>
  <c r="E917" i="1"/>
  <c r="E924" i="1"/>
  <c r="F949" i="1"/>
  <c r="E949" i="1"/>
  <c r="E956" i="1"/>
  <c r="F981" i="1"/>
  <c r="E981" i="1"/>
  <c r="E983" i="1"/>
  <c r="E988" i="1"/>
  <c r="F733" i="1"/>
  <c r="E733" i="1"/>
  <c r="F765" i="1"/>
  <c r="E765" i="1"/>
  <c r="F797" i="1"/>
  <c r="E797" i="1"/>
  <c r="F829" i="1"/>
  <c r="E829" i="1"/>
  <c r="E848" i="1"/>
  <c r="F865" i="1"/>
  <c r="E865" i="1"/>
  <c r="E872" i="1"/>
  <c r="F897" i="1"/>
  <c r="E897" i="1"/>
  <c r="E904" i="1"/>
  <c r="F929" i="1"/>
  <c r="E929" i="1"/>
  <c r="E936" i="1"/>
  <c r="F961" i="1"/>
  <c r="E961" i="1"/>
  <c r="E963" i="1"/>
  <c r="E968" i="1"/>
  <c r="F993" i="1"/>
  <c r="E993" i="1"/>
  <c r="E995" i="1"/>
  <c r="E1000" i="1"/>
  <c r="F665" i="1"/>
  <c r="E665" i="1"/>
  <c r="F668" i="1"/>
  <c r="E668" i="1"/>
  <c r="F673" i="1"/>
  <c r="E673" i="1"/>
  <c r="F681" i="1"/>
  <c r="E681" i="1"/>
  <c r="F689" i="1"/>
  <c r="E689" i="1"/>
  <c r="F697" i="1"/>
  <c r="E697" i="1"/>
  <c r="F705" i="1"/>
  <c r="E705" i="1"/>
  <c r="F713" i="1"/>
  <c r="E713" i="1"/>
  <c r="F745" i="1"/>
  <c r="E745" i="1"/>
  <c r="F777" i="1"/>
  <c r="E777" i="1"/>
  <c r="F809" i="1"/>
  <c r="E809" i="1"/>
  <c r="F841" i="1"/>
  <c r="E841" i="1"/>
  <c r="F877" i="1"/>
  <c r="E877" i="1"/>
  <c r="E884" i="1"/>
  <c r="F909" i="1"/>
  <c r="E909" i="1"/>
  <c r="E916" i="1"/>
  <c r="F941" i="1"/>
  <c r="E941" i="1"/>
  <c r="E948" i="1"/>
  <c r="F973" i="1"/>
  <c r="E973" i="1"/>
  <c r="E975" i="1"/>
  <c r="E980" i="1"/>
  <c r="E660" i="1"/>
  <c r="F725" i="1"/>
  <c r="E725" i="1"/>
  <c r="F757" i="1"/>
  <c r="E757" i="1"/>
  <c r="F789" i="1"/>
  <c r="E789" i="1"/>
  <c r="F821" i="1"/>
  <c r="E821" i="1"/>
  <c r="E852" i="1"/>
  <c r="F857" i="1"/>
  <c r="E857" i="1"/>
  <c r="E864" i="1"/>
  <c r="F889" i="1"/>
  <c r="E889" i="1"/>
  <c r="E896" i="1"/>
  <c r="F921" i="1"/>
  <c r="E921" i="1"/>
  <c r="E928" i="1"/>
  <c r="F953" i="1"/>
  <c r="E953" i="1"/>
  <c r="E955" i="1"/>
  <c r="E960" i="1"/>
  <c r="F985" i="1"/>
  <c r="E985" i="1"/>
  <c r="E987" i="1"/>
  <c r="E992" i="1"/>
  <c r="F737" i="1"/>
  <c r="E737" i="1"/>
  <c r="F769" i="1"/>
  <c r="E769" i="1"/>
  <c r="F801" i="1"/>
  <c r="E801" i="1"/>
  <c r="F833" i="1"/>
  <c r="E833" i="1"/>
  <c r="F845" i="1"/>
  <c r="E845" i="1"/>
  <c r="F869" i="1"/>
  <c r="E869" i="1"/>
  <c r="E876" i="1"/>
  <c r="F901" i="1"/>
  <c r="E901" i="1"/>
  <c r="E908" i="1"/>
  <c r="F933" i="1"/>
  <c r="E933" i="1"/>
  <c r="E940" i="1"/>
  <c r="F965" i="1"/>
  <c r="E965" i="1"/>
  <c r="E967" i="1"/>
  <c r="E972" i="1"/>
  <c r="F997" i="1"/>
  <c r="E997" i="1"/>
  <c r="E676" i="1"/>
  <c r="E680" i="1"/>
  <c r="E684" i="1"/>
  <c r="E688" i="1"/>
  <c r="E692" i="1"/>
  <c r="E696" i="1"/>
  <c r="E700" i="1"/>
  <c r="E704" i="1"/>
  <c r="E708" i="1"/>
  <c r="E712" i="1"/>
  <c r="E716" i="1"/>
  <c r="E720" i="1"/>
  <c r="E724" i="1"/>
  <c r="E728" i="1"/>
  <c r="E732" i="1"/>
  <c r="E736" i="1"/>
  <c r="E740" i="1"/>
  <c r="E744" i="1"/>
  <c r="E748" i="1"/>
  <c r="E752" i="1"/>
  <c r="E756" i="1"/>
  <c r="E760" i="1"/>
  <c r="E764" i="1"/>
  <c r="E768" i="1"/>
  <c r="E772" i="1"/>
  <c r="E776" i="1"/>
  <c r="E780" i="1"/>
  <c r="E784" i="1"/>
  <c r="E788" i="1"/>
  <c r="E792" i="1"/>
  <c r="E796" i="1"/>
  <c r="E800" i="1"/>
  <c r="E804" i="1"/>
  <c r="E808" i="1"/>
  <c r="E812" i="1"/>
  <c r="E816" i="1"/>
  <c r="E820" i="1"/>
  <c r="E824" i="1"/>
  <c r="E828" i="1"/>
  <c r="E832" i="1"/>
  <c r="E836" i="1"/>
  <c r="D4" i="12" l="1"/>
  <c r="D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43FC7-81C7-4B85-BF27-4062FFD10436}" keepAlive="1" name="Query - AlertAuditReport" description="Connection to the 'AlertAuditReport' query in the workbook." type="5" refreshedVersion="6" background="1" saveData="1">
    <dbPr connection="Provider=Microsoft.Mashup.OleDb.1;Data Source=$Workbook$;Location=AlertAuditReport;Extended Properties=&quot;&quot;" command="SELECT * FROM [AlertAuditReport]"/>
  </connection>
  <connection id="2" xr16:uid="{B5C8ACE0-B2A0-44CA-AE4A-AB487FFE72F2}" keepAlive="1" name="Query - ShiftReport" description="Connection to the 'ShiftReport' query in the workbook." type="5" refreshedVersion="6" background="1" saveData="1">
    <dbPr connection="Provider=Microsoft.Mashup.OleDb.1;Data Source=$Workbook$;Location=ShiftReport;Extended Properties=&quot;&quot;" command="SELECT * FROM [ShiftReport]"/>
  </connection>
</connections>
</file>

<file path=xl/sharedStrings.xml><?xml version="1.0" encoding="utf-8"?>
<sst xmlns="http://schemas.openxmlformats.org/spreadsheetml/2006/main" count="11874" uniqueCount="2617">
  <si>
    <t>Name</t>
  </si>
  <si>
    <t>Email</t>
  </si>
  <si>
    <t>Start</t>
  </si>
  <si>
    <t>End</t>
  </si>
  <si>
    <t>Hours</t>
  </si>
  <si>
    <t>2:10</t>
  </si>
  <si>
    <t>0:0</t>
  </si>
  <si>
    <t>0:58</t>
  </si>
  <si>
    <t>0:5</t>
  </si>
  <si>
    <t>1:48</t>
  </si>
  <si>
    <t>3:47</t>
  </si>
  <si>
    <t>118:12</t>
  </si>
  <si>
    <t>0:59</t>
  </si>
  <si>
    <t>7:24</t>
  </si>
  <si>
    <t>0:3</t>
  </si>
  <si>
    <t>0:10</t>
  </si>
  <si>
    <t>1:14</t>
  </si>
  <si>
    <t>7:22</t>
  </si>
  <si>
    <t>1:55</t>
  </si>
  <si>
    <t>0:2</t>
  </si>
  <si>
    <t>3:55</t>
  </si>
  <si>
    <t>0:43</t>
  </si>
  <si>
    <t>0:15</t>
  </si>
  <si>
    <t>2:46</t>
  </si>
  <si>
    <t>0:13</t>
  </si>
  <si>
    <t>0:40</t>
  </si>
  <si>
    <t>1:0</t>
  </si>
  <si>
    <t>6:11</t>
  </si>
  <si>
    <t>10:31</t>
  </si>
  <si>
    <t>2:3</t>
  </si>
  <si>
    <t>52:53</t>
  </si>
  <si>
    <t>2:41</t>
  </si>
  <si>
    <t>Timestamp</t>
  </si>
  <si>
    <t>EventId</t>
  </si>
  <si>
    <t>EventType</t>
  </si>
  <si>
    <t>AlertId</t>
  </si>
  <si>
    <t>UserId</t>
  </si>
  <si>
    <t>UserMail</t>
  </si>
  <si>
    <t>Content</t>
  </si>
  <si>
    <t>Price</t>
  </si>
  <si>
    <t>Duration</t>
  </si>
  <si>
    <t>e507fdc2-1bd3-4f28-bdee-7653001c0f66</t>
  </si>
  <si>
    <t>Alert_New</t>
  </si>
  <si>
    <t>2518653623330491598_9456e190-5f85-43a4-b6f6-7cfa831f3d4e</t>
  </si>
  <si>
    <t/>
  </si>
  <si>
    <t>5b91bc1a-093f-467e-8a6c-4ddc3e412291</t>
  </si>
  <si>
    <t>Alert_Confirmed</t>
  </si>
  <si>
    <t>1082a885-7541-4615-b3ae-6ef7660b834e</t>
  </si>
  <si>
    <t>0145c84a-ac51-488b-bd63-2034d90542e4</t>
  </si>
  <si>
    <t>2518653615757835844_ce525f29-a231-48cc-8f59-37f0ed7f95f2</t>
  </si>
  <si>
    <t>345c9637-e6cb-4ede-bbbc-83437031a9fe</t>
  </si>
  <si>
    <t>2518653615750782267_e54259b8-667f-4956-9297-13b148441ec9</t>
  </si>
  <si>
    <t>c52ca5e9-acdf-4cee-8aee-e19c12c3cc59</t>
  </si>
  <si>
    <t>2518653615724271904_90abc484-e9cf-4204-ae98-042df828f9b9</t>
  </si>
  <si>
    <t>3130b0f1-9936-43d7-a62b-706cf899242e</t>
  </si>
  <si>
    <t>2518653615550699521_d161567b-4cc3-4928-ada9-f70252d4761d</t>
  </si>
  <si>
    <t>73badb46-fbb8-4f59-a294-67f68b249418</t>
  </si>
  <si>
    <t>2518653615529256702_42750418-66ab-4ecf-997e-21856c90f73c</t>
  </si>
  <si>
    <t>acfaff54-ed41-4709-af94-80a2fbe5b59e</t>
  </si>
  <si>
    <t>b642d575-f782-441e-a0d7-d5ec143d0622</t>
  </si>
  <si>
    <t>4d87f7bb-2aff-4e6a-91b9-a515bd2bca8f</t>
  </si>
  <si>
    <t>17b0c99b-5270-44c3-8331-7e4a3e25f479</t>
  </si>
  <si>
    <t>96672782-5293-485d-95b3-666dfa42402a</t>
  </si>
  <si>
    <t>151fbf49-4383-4cd5-bc30-13b11c533f3a</t>
  </si>
  <si>
    <t>2518653601921525244_450e47e6-db79-4044-997e-6e00d091b66c</t>
  </si>
  <si>
    <t>11395107-af57-479e-a2e5-46866a66c923</t>
  </si>
  <si>
    <t>2518653583100879233_6e08e939-efaf-4fb1-8a92-c441052fde23</t>
  </si>
  <si>
    <t>45639e5e-67fb-46ac-ac2b-ed88ea031576</t>
  </si>
  <si>
    <t>49e55ec6-6c6b-4a40-9e59-cad47e53caa8</t>
  </si>
  <si>
    <t>2518653581742157787_1fc0ca8c-c024-4179-ac9d-1209075ecf7a</t>
  </si>
  <si>
    <t>6eb83df9-4686-456a-b907-ecd8b502c7c3</t>
  </si>
  <si>
    <t>4c0330e8-c521-4bed-a52d-1897856ebcb5</t>
  </si>
  <si>
    <t>2518653533987196092_e0936f52-3b7d-4c00-be6f-c282b38d9d78</t>
  </si>
  <si>
    <t>bb82c066-07cc-4a10-a489-ac6cfe598213</t>
  </si>
  <si>
    <t>2518653528411482973_7f67f8dd-1866-44ec-be1d-4be35c6bbaad</t>
  </si>
  <si>
    <t>c4c456ff-dad4-4a1f-a040-5fe021221072</t>
  </si>
  <si>
    <t>2518653526455097174_1fbabc63-e19d-4db3-a884-bb5cffc01f07</t>
  </si>
  <si>
    <t>c2d4dd57-fb5f-437b-b1fd-32e3966035e8</t>
  </si>
  <si>
    <t>2518653520873162484_981d860e-a12f-420b-868b-ae7b8f7eb6e5</t>
  </si>
  <si>
    <t>f97c4b68-1d8a-42d5-8010-8d424c6e84f7</t>
  </si>
  <si>
    <t>2518653520872638532_a17def32-1e7b-463f-af08-b01c1591ec09</t>
  </si>
  <si>
    <t>38979e35-e4a7-4356-a04a-59b416e65873</t>
  </si>
  <si>
    <t>2518653520872450985_76bd1fbf-c77e-4100-985d-ff0ea9cd67d8</t>
  </si>
  <si>
    <t>92cdca99-1a3c-48ca-89bf-6a4536f7b2ce</t>
  </si>
  <si>
    <t>2518653520872380881_38bec7aa-74d9-48e4-aea4-f4fe8bd12691</t>
  </si>
  <si>
    <t>dc938e92-5ea1-4e83-b54e-9b3a2ae25170</t>
  </si>
  <si>
    <t>2518653520872325142_a4c3679d-c786-4cc0-94a8-aa6d2ca493ce</t>
  </si>
  <si>
    <t>a3092536-8cfb-4985-a316-11721b216c8f</t>
  </si>
  <si>
    <t>2518653520872261323_82af266e-d07d-4ac5-bf3f-18ec20cac5ab</t>
  </si>
  <si>
    <t>4c625200-c5b0-48f9-8ec2-65b34ec3313c</t>
  </si>
  <si>
    <t>2518653520872180003_1b6e8493-3b77-435d-b015-7ce4b87d5953</t>
  </si>
  <si>
    <t>1b2efdb1-699a-4e0a-9cbf-635e47a82561</t>
  </si>
  <si>
    <t>2518653520872138766_a8fceea9-99b1-4c9a-abad-b8682ba62e06</t>
  </si>
  <si>
    <t>cd1960a9-cd33-4c07-98a5-3a9f45174038</t>
  </si>
  <si>
    <t>2518653520872105420_d6e27583-6744-48e1-897c-fc6f0045473f</t>
  </si>
  <si>
    <t>fd7b1a4d-4bb2-4d1c-8d08-d611509e4a17</t>
  </si>
  <si>
    <t>2518653520871480403_9ceb5a1e-ed3e-475c-b1db-3d100d916204</t>
  </si>
  <si>
    <t>a371e894-46a4-4b11-a4aa-b0f38aa2cef4</t>
  </si>
  <si>
    <t>2518653520721589130_e2b4e0ca-085d-43f2-9a7e-77b9497ff659</t>
  </si>
  <si>
    <t>4f494807-5e5c-4935-b6f8-e48793e30497</t>
  </si>
  <si>
    <t>2518653520721321471_a04ce59f-d1f0-4e15-bcaf-c6a2e1be312f</t>
  </si>
  <si>
    <t>18d0dca6-9113-4a0d-98d4-38bd61d8aca2</t>
  </si>
  <si>
    <t>2518653520721276755_a511d598-f713-406b-9c1e-8bbc86ab50c0</t>
  </si>
  <si>
    <t>4c6c3cd1-20c2-491a-a0a7-4a290d982ab7</t>
  </si>
  <si>
    <t>2518653520565404323_10c8b2a4-e843-4f1b-80c9-1a2c44b94ae4</t>
  </si>
  <si>
    <t>2e68f9cd-f81c-4d68-bb74-d9ae797b10c8</t>
  </si>
  <si>
    <t>2518653520564729774_2eced24c-5573-44d2-b93a-ab41a4c6e659</t>
  </si>
  <si>
    <t>f7639fd6-dc77-48fd-a3f9-1ae8a4eb6512</t>
  </si>
  <si>
    <t>2518653520564573433_1603992b-5d81-4956-8f02-fd1cd95b0086</t>
  </si>
  <si>
    <t>1a2411fb-1c28-494f-aa0a-b031cc06f842</t>
  </si>
  <si>
    <t>2518653520412972010_5fa8d780-26a1-4671-b57e-968deb45339f</t>
  </si>
  <si>
    <t>8c03f046-5d41-40a5-9a1a-42d68f9ad8f6</t>
  </si>
  <si>
    <t>2518653520412902629_23208621-a1c4-4831-998f-c03b67c6f835</t>
  </si>
  <si>
    <t>db5eec71-d800-41fe-b660-191a49484cf7</t>
  </si>
  <si>
    <t>2518653520411027476_4fa66200-f088-4408-bb8c-ffa55c8f6f9f</t>
  </si>
  <si>
    <t>b53c0a3b-7cd8-47db-99ec-a150bb1b80f5</t>
  </si>
  <si>
    <t>2518653520410442344_1244e177-f9b7-4ed5-91c5-cff2a31d351f</t>
  </si>
  <si>
    <t>8007a05c-5a35-4dcc-883e-afc787f64063</t>
  </si>
  <si>
    <t>2518653520259869041_1cf83b0b-ef8c-4818-b883-58b9db98aebc</t>
  </si>
  <si>
    <t>5852a5ca-9d4b-4266-8867-2dd10ebc533b</t>
  </si>
  <si>
    <t>2518653520259244050_8813f15e-a62d-425b-8f41-03115bf3d232</t>
  </si>
  <si>
    <t>bd70aa24-7fb3-4cb5-a1d1-6304314412b5</t>
  </si>
  <si>
    <t>2518653500818774731_3cde0dbe-154c-447a-ba78-d10fe44578bd</t>
  </si>
  <si>
    <t>7973fe7b-7ac5-4cfe-9b73-1c1961a752c9</t>
  </si>
  <si>
    <t>2518653487413493651_8b8e571c-84a3-405d-9f4d-0dcbb0cfecbe</t>
  </si>
  <si>
    <t>fe3fa117-1753-4c5f-a7ea-3dea69f3e991</t>
  </si>
  <si>
    <t>db224343-30d3-46f7-a651-65a63862fcb7</t>
  </si>
  <si>
    <t>f2821ff5-e798-4ef7-a312-1bb4cba8835d</t>
  </si>
  <si>
    <t>e6a39a01-8de1-4d93-b120-2546048decfe</t>
  </si>
  <si>
    <t>81516b84-1857-4244-b47f-c4a7aa27da7f</t>
  </si>
  <si>
    <t>5c0e9175-ed76-4b17-8b05-3e13a15e177a</t>
  </si>
  <si>
    <t>b0d4d451-4d30-413a-b8ae-e900c61e951f</t>
  </si>
  <si>
    <t>6aa3ccf6-07c4-49b2-8684-4eaa4ad6c06c</t>
  </si>
  <si>
    <t>f8355274-ada8-4e20-9dfa-afdc034306ec</t>
  </si>
  <si>
    <t>ec097825-f84f-43e9-83e3-aeb02df89728</t>
  </si>
  <si>
    <t>58b14137-cc61-43ea-bba0-16d57438e314</t>
  </si>
  <si>
    <t>b1d2bce9-0b18-453b-bd7f-a761531dab14</t>
  </si>
  <si>
    <t>7d48640e-9bc8-4346-9554-610fe44aaec1</t>
  </si>
  <si>
    <t>21ba27f5-65a3-4df5-883e-0db43a740ec8</t>
  </si>
  <si>
    <t>78ab7bc7-6e40-4601-8969-9c7ee2eeed91</t>
  </si>
  <si>
    <t>d6abb8de-609a-4d75-a77c-11cebd224946</t>
  </si>
  <si>
    <t>04579161-5c59-489d-ab85-5090aa6d121b</t>
  </si>
  <si>
    <t>683dd423-2749-40a9-a8ad-01605e751ebd</t>
  </si>
  <si>
    <t>a06b3d92-f2d5-462e-8c34-5ed810b75630</t>
  </si>
  <si>
    <t>14581dc8-4403-453d-91c4-698704181fb7</t>
  </si>
  <si>
    <t>c4904748-ee33-4b4c-a4b3-2839bb5da829</t>
  </si>
  <si>
    <t>a92d4fa7-8aa4-4195-a959-0a24befee677</t>
  </si>
  <si>
    <t>d884cfb9-3e1c-43b7-a717-8cbda36db462</t>
  </si>
  <si>
    <t>b0f39b77-1665-467e-a6f3-a89a8d4fbf07</t>
  </si>
  <si>
    <t>48c4cbcb-5321-40fe-b869-3a19f5609cef</t>
  </si>
  <si>
    <t>bde071a4-12aa-41f9-b797-1079f30e4f28</t>
  </si>
  <si>
    <t>a81b2893-bc55-44ff-ad8c-749fb59ad05b</t>
  </si>
  <si>
    <t>6968dfae-2956-4680-bb05-67e9e2d070c4</t>
  </si>
  <si>
    <t>2518651787943449821_96bda909-373e-408e-8eb6-f8c2af191a58</t>
  </si>
  <si>
    <t>251fe8fa-7485-4841-ab12-4b87bbdfdbbc</t>
  </si>
  <si>
    <t>2518651787189534724_04af0a42-487b-4673-8e3f-d2334afef9ca</t>
  </si>
  <si>
    <t>81331b1f-042b-4e88-83ef-400cd04df82d</t>
  </si>
  <si>
    <t>2518651379851172641_f13f5d96-d871-4dff-8740-7755b0cfc24d</t>
  </si>
  <si>
    <t>Derdack Support</t>
  </si>
  <si>
    <t>d2ba0b9a-3b40-4f19-bf3c-732278b07f32</t>
  </si>
  <si>
    <t>2518651355599677859_4ebaddc2-effe-4905-bbec-ef6b48a968b9</t>
  </si>
  <si>
    <t>40b47710-771e-419f-a51e-245e9eb8e5c2</t>
  </si>
  <si>
    <t>2518651339777264216_672ee692-3d7b-48ce-9567-b399ac410fda</t>
  </si>
  <si>
    <t>ef55549a-4a4d-4091-aae7-93ecdd6725d1</t>
  </si>
  <si>
    <t>2518651326954744182_580b29e8-7bee-45d1-ba05-a274f2d590f4</t>
  </si>
  <si>
    <t>0892f9ca-91d5-4f9f-84b8-e5c33575e251</t>
  </si>
  <si>
    <t>2518651320777404314_2f485de8-dbe2-4537-89a9-a15d772c7d74</t>
  </si>
  <si>
    <t>1104ce1b-3deb-4691-8ea0-d348e90cf36f</t>
  </si>
  <si>
    <t>2518651320775855060_8a2c63b4-9772-413c-bd79-4c8d607ae4d0</t>
  </si>
  <si>
    <t>1ecf0a04-516d-4fb4-9de8-84292334f4f1</t>
  </si>
  <si>
    <t>2518651317607243012_b7935082-6f7d-411c-853c-473bfa55f671</t>
  </si>
  <si>
    <t>d06fc668-f33b-47e4-9104-455c701b484a</t>
  </si>
  <si>
    <t>2518651302378098257_2f2d0c70-9197-4519-aeaf-da42956aa575</t>
  </si>
  <si>
    <t>d8156c1c-708d-4783-8493-a4b093ed4e17</t>
  </si>
  <si>
    <t>2518651298006719671_6663b91a-f023-45f9-9362-ab5ab9a1d1e7</t>
  </si>
  <si>
    <t>74d4ac3f-07f4-423c-be55-7847a6d68247</t>
  </si>
  <si>
    <t>2518651298006563380_b49abbe8-b4f8-4812-80c5-bd27dc507f59</t>
  </si>
  <si>
    <t>4c0f619c-31a0-4be2-95ac-6446c688e579</t>
  </si>
  <si>
    <t>2518651296045982747_f0e609b0-98d2-4169-b118-05b0f61871a9</t>
  </si>
  <si>
    <t>ba615fd4-4cd3-4d58-9930-8081df31d620</t>
  </si>
  <si>
    <t>2518651294076422300_64ffecad-03d3-4053-b842-15f9c10770ee</t>
  </si>
  <si>
    <t>cf670598-7e64-4595-b2c4-5933d74a4dd2</t>
  </si>
  <si>
    <t>2518651281870685328_fd1cee55-fd8e-46e4-b90d-861bac18b4c7</t>
  </si>
  <si>
    <t>7dedc044-a09b-47bc-9faf-33a27290330d</t>
  </si>
  <si>
    <t>2518651277500905333_37f8fe70-5e0b-41a6-9c9f-b3328923ca7b</t>
  </si>
  <si>
    <t>c20d9fca-d7cd-4ce3-8cca-daf5fb3cb221</t>
  </si>
  <si>
    <t>2518651273726362620_e3d75e6b-f904-412a-8298-25b8cd79df40</t>
  </si>
  <si>
    <t>dc793614-50d9-4940-9853-b0a98f1afe27</t>
  </si>
  <si>
    <t>2518651266337780481_c07c21f9-5a88-414f-a0ce-31967454299b</t>
  </si>
  <si>
    <t>d3f98eea-21c9-427c-9302-4d0467d38ccd</t>
  </si>
  <si>
    <t>2518651263771938086_6139fc29-1706-4957-895e-bdc8a38a3e8a</t>
  </si>
  <si>
    <t>3571152a-f79e-4019-bb9e-f670f009fde6</t>
  </si>
  <si>
    <t>93e7f486-61c0-4d49-8612-9d3da3b84695</t>
  </si>
  <si>
    <t>83e76bc3-578e-4957-9e98-b36cd81e344c</t>
  </si>
  <si>
    <t>9a0703f7-20ea-4fba-b2e5-3873c683c48f</t>
  </si>
  <si>
    <t>201483b7-91aa-4cb2-b3f1-49097911fb77</t>
  </si>
  <si>
    <t>e9db4bef-673c-4983-9c5c-e1328a4726c6</t>
  </si>
  <si>
    <t>89bbc04d-9c01-401b-9fab-78026ed224ca</t>
  </si>
  <si>
    <t>a5f3f65a-5395-4061-b9f3-4c09b7658763</t>
  </si>
  <si>
    <t>45a150e4-4495-4b81-8d5c-edfe0d7c1b47</t>
  </si>
  <si>
    <t>d5d690cf-d9e3-4830-a871-44ca0cf93df9</t>
  </si>
  <si>
    <t>7b6f1b37-19f4-4b17-bfed-42a1b027a2fa</t>
  </si>
  <si>
    <t>75ae1132-26e2-4df6-9343-fd11a1e9b16d</t>
  </si>
  <si>
    <t>632fd3e6-95b3-4f21-9597-33cb3977c4b2</t>
  </si>
  <si>
    <t>e8b15035-4677-4278-844e-d3ac57dd6817</t>
  </si>
  <si>
    <t>961dc595-3a3a-43d8-9c4d-fb4ed5bd5691</t>
  </si>
  <si>
    <t>5b8c8010-64c1-4b4b-ab91-1ea811850454</t>
  </si>
  <si>
    <t>3aeaff46-bbf9-4831-8942-790268bc14ba</t>
  </si>
  <si>
    <t>0d895a95-76c6-4d89-a27f-33e1d79ae27e</t>
  </si>
  <si>
    <t>0bded8c7-9e2c-474b-8f18-73ec5856f4b6</t>
  </si>
  <si>
    <t>2b0003b4-91bf-4a25-9641-c3c88c37e010</t>
  </si>
  <si>
    <t>2518651253372321261_d0f9d457-b402-459c-b503-1d971fe24e98</t>
  </si>
  <si>
    <t>21ce0214-a5eb-449d-aeae-a873279b3b00</t>
  </si>
  <si>
    <t>2518651247798614149_39a4fa5b-60e6-4dfa-8ed2-62f4768b3c1e</t>
  </si>
  <si>
    <t>82e0f6b6-5f9a-43ae-9a3b-d9316210c75e</t>
  </si>
  <si>
    <t>2518651245235153831_190e15f0-cf07-479e-a13c-5dccd07315c2</t>
  </si>
  <si>
    <t>b5f3d7e4-05cb-442d-a5b8-34523eea5c88</t>
  </si>
  <si>
    <t>2518651243266622022_3ed45986-05e2-4055-82c1-0d10b6922222</t>
  </si>
  <si>
    <t>77d20247-964a-44df-9ebd-af7efe866947</t>
  </si>
  <si>
    <t>2518651241905223665_6c87cb92-ebfe-407b-9ad4-2ca077865ec8</t>
  </si>
  <si>
    <t>735b122b-5c63-4754-90e7-91af094ed3f4</t>
  </si>
  <si>
    <t>2518651238695002088_805017fa-976e-4d02-9420-fbf668d7dd90</t>
  </si>
  <si>
    <t>6165dd76-099f-4425-a4c0-11439d92629b</t>
  </si>
  <si>
    <t>2518651235535881432_53d90063-6cd6-4b98-9e0d-e502c8ebe8a3</t>
  </si>
  <si>
    <t>39baa811-10f2-4d25-af72-acee627b8071</t>
  </si>
  <si>
    <t>2518651234782174423_c34e95af-4edd-4d87-bd84-c9ed31912179</t>
  </si>
  <si>
    <t>6ecd0ff6-0e29-451d-ad3d-54205030559e</t>
  </si>
  <si>
    <t>2518651220866404920_cc27395f-8a8d-41ae-aeea-eb2369ec2e98</t>
  </si>
  <si>
    <t>MP3</t>
  </si>
  <si>
    <t>3d5b5a33-d57a-4ebe-914a-45aff20f78d1</t>
  </si>
  <si>
    <t>2518651220542904465_158385e4-a270-4935-80d8-88d7ca849d22</t>
  </si>
  <si>
    <t>Test 2</t>
  </si>
  <si>
    <t>e3b352fa-7555-40dc-ac47-678b5af5f2de</t>
  </si>
  <si>
    <t>2518651218366053146_78a322ff-f3ce-472e-b057-473fdb882380</t>
  </si>
  <si>
    <t>1b10760f-256a-4a98-aaec-448576d1aa9a</t>
  </si>
  <si>
    <t>2518651210976201745_5e96895e-a675-4621-bcd3-024e6c29e857</t>
  </si>
  <si>
    <t>a02c0148-8bae-40f1-ac86-dd3c2aad028f</t>
  </si>
  <si>
    <t>2518651210218261701_d10daa69-84ff-4c17-953f-cfd1682f8a5c</t>
  </si>
  <si>
    <t>c5ae8a53-fec5-43a8-a473-1a99bad7fc50</t>
  </si>
  <si>
    <t>2518651208261053239_894fa6a2-5f36-4ac8-b11a-cc7358b8f1c6</t>
  </si>
  <si>
    <t>801394e9-3b42-40f9-b745-4f99068ab237</t>
  </si>
  <si>
    <t>2518651206904980781_425f312d-bfa9-4690-b3b7-e9aa4dfa20ae</t>
  </si>
  <si>
    <t>525e9931-a013-408a-8020-0f5257005870</t>
  </si>
  <si>
    <t>2518651201920232705_13885c13-90b8-4bf9-883c-f13053583066</t>
  </si>
  <si>
    <t>7be5fe2d-567b-4980-9140-ee3c482bfb03</t>
  </si>
  <si>
    <t>2518651195158099894_3cf48a9c-4dda-43c2-ae62-a2e9c111ed3c</t>
  </si>
  <si>
    <t>40a2104a-c1cc-482e-800e-3418c0967ec8</t>
  </si>
  <si>
    <t>2518651191986257031_c51a86fd-2ea6-4524-aaf5-e05fd8eef0b6</t>
  </si>
  <si>
    <t>9bff0f41-0970-40e6-844b-7ebbef63bbdf</t>
  </si>
  <si>
    <t>2518651191230584277_386f589c-5bf4-4b96-b771-39ef5d0e1b15</t>
  </si>
  <si>
    <t>52891d5b-0195-4977-bf56-b947ee7f4a68</t>
  </si>
  <si>
    <t>2518651183831961561_f7e8f774-1845-4472-ba49-2ad959ef76ed</t>
  </si>
  <si>
    <t>3890ba74-132a-4f48-aeac-e4ca408e3323</t>
  </si>
  <si>
    <t>2518651166200433812_7cccdd21-854f-4fe7-8ea7-ab37075de504</t>
  </si>
  <si>
    <t>7a96b9ab-9f21-4f7a-9df5-01ab42de1168</t>
  </si>
  <si>
    <t>2518651162425568085_a2396d1d-1290-4239-b15b-15fcbe3cb7f5</t>
  </si>
  <si>
    <t>2abc5cde-5645-41ab-9651-ff905e47d483</t>
  </si>
  <si>
    <t>2518651161666184214_af0c190f-2cc6-4754-9a31-717e95cf6a55</t>
  </si>
  <si>
    <t>fdc8f1b1-48c5-4df7-92db-1ff3c6438f29</t>
  </si>
  <si>
    <t>2518651159704882949_50e8cc93-c249-4846-89a7-a1c34245bf2c</t>
  </si>
  <si>
    <t>05215a75-f19e-4ec4-b06a-fb1fbee3ee17</t>
  </si>
  <si>
    <t>2518651157746175543_bd494bc3-33cd-4560-b06d-e3877f967624</t>
  </si>
  <si>
    <t>4754cd4d-e4dd-450a-ad6f-da6dd4443077</t>
  </si>
  <si>
    <t>2518651156986986981_2b8d60c4-fe0f-455f-9254-7c3c10678373</t>
  </si>
  <si>
    <t>5442d4a4-c8e4-4780-8cd3-96a513e13cc1</t>
  </si>
  <si>
    <t>2518651150197177590_32c309f6-cae2-4e3a-9096-aec67c796072</t>
  </si>
  <si>
    <t>8a6e3fd7-870b-476d-8a58-eab8b6e48c40</t>
  </si>
  <si>
    <t>2518651150195927881_4289406a-b8e9-44bd-905f-b9a896e7ab30</t>
  </si>
  <si>
    <t>873d3d5f-a212-4dc2-83a5-5e372595a37e</t>
  </si>
  <si>
    <t>2518651146414337447_70f8c8bf-2655-4b27-ba93-9fdd04f04782</t>
  </si>
  <si>
    <t>d3a4883b-05cc-4135-98f7-b7d1594d446d</t>
  </si>
  <si>
    <t>2518651145057658861_4f6bce34-cd29-476e-8077-2a4fe87540f2</t>
  </si>
  <si>
    <t>de9a2bcf-fe6a-46fc-baab-dc99f09d072a</t>
  </si>
  <si>
    <t>2518651139472572313_4e4f036e-fbba-480c-908a-85c7d7e00dfb</t>
  </si>
  <si>
    <t>782cf2bf-7933-42a3-9921-79a032dbee8c</t>
  </si>
  <si>
    <t>2518651138712084138_225a99a8-47fb-403b-b5ca-d5f1fc349607</t>
  </si>
  <si>
    <t>9afd3dc5-ee0b-4a52-8c22-ee7fc23c8eb6</t>
  </si>
  <si>
    <t>2518651136757350001_0845a709-efe6-4890-9e19-80bed9c17abf</t>
  </si>
  <si>
    <t>e86d99a4-de17-46b4-9280-6f9a02d9b390</t>
  </si>
  <si>
    <t>2518651133592496714_b5ba7d5e-c680-4260-aca8-a751fdd95f8a</t>
  </si>
  <si>
    <t>15e615ed-0ad9-49db-a8d5-814e35a7b879</t>
  </si>
  <si>
    <t>2518651130423044979_3542296c-020a-4968-b73d-ba0a0416efdd</t>
  </si>
  <si>
    <t>fc18706b-a732-4708-9a6c-782c8e5ad07c</t>
  </si>
  <si>
    <t>2518651127851617240_9488a3cf-86d0-4fc1-aa9c-9c4e2fea8d55</t>
  </si>
  <si>
    <t>1604fcee-b0d1-4e6c-81e7-42b7ce9f2731</t>
  </si>
  <si>
    <t>2518651119257377656_d7ec8587-a958-4477-be16-65d0bc8cc579</t>
  </si>
  <si>
    <t>180efce9-bce5-42df-8be0-9f4fc2b4d245</t>
  </si>
  <si>
    <t>2518651118500366852_5791f206-62f9-4b0a-a424-ba57e69d5169</t>
  </si>
  <si>
    <t>96427fb0-b5aa-42da-9ebe-edf689c4da2f</t>
  </si>
  <si>
    <t>2518651114727420576_37a1a61a-2279-4601-802c-b6ef4067def1</t>
  </si>
  <si>
    <t>8cd91454-d169-4815-8673-bf0bf847366d</t>
  </si>
  <si>
    <t>2518651113964233464_a5ed410a-c1da-4181-9869-36aa4ac7ed11</t>
  </si>
  <si>
    <t>8ad7d0f5-6580-4a75-a57f-30d6baf95ffc</t>
  </si>
  <si>
    <t>2518651110799373470_72d8fec0-5e44-4998-868b-a6f4e7841805</t>
  </si>
  <si>
    <t>259e0be7-ed2d-4379-b0dc-5c8a5cb082a9</t>
  </si>
  <si>
    <t>2518651105200152225_e45f5f8f-191f-4f47-80ec-682fd5b06de5</t>
  </si>
  <si>
    <t>0f3d7682-96ed-43b8-b690-b264dfa47628</t>
  </si>
  <si>
    <t>2518651103233367001_48c03f9a-ea8d-4661-986d-44a7de754dae</t>
  </si>
  <si>
    <t>a61c233f-e7d9-4070-afea-deb57110926c</t>
  </si>
  <si>
    <t>2518651102480904990_4124af10-3640-408e-8a8c-39fe1c69a058</t>
  </si>
  <si>
    <t>2a6d6b2a-8708-4870-ae46-8a4bb970f0a6</t>
  </si>
  <si>
    <t>2518651095086290462_29f7de9f-59e5-489f-b08b-d48710020d50</t>
  </si>
  <si>
    <t>9687ca6f-c3fc-4dac-b2e0-c19cb164fb5a</t>
  </si>
  <si>
    <t>2518651087094898668_9f13d510-0fc0-4e2a-b39c-449a4e91786e</t>
  </si>
  <si>
    <t>5ab67c81-ddf2-403a-8d70-b34d8a63fbc0</t>
  </si>
  <si>
    <t>2518651073090534497_98f248cf-2ee5-45ce-b577-a7aae57926e4</t>
  </si>
  <si>
    <t>4323f812-b59f-417f-bc9a-b234d95ff870</t>
  </si>
  <si>
    <t>2518651035550411802_9ef1aa49-cb52-42f1-bdc7-d622f51f590b</t>
  </si>
  <si>
    <t>dd867ee7-a7f1-4b7f-8c48-ef3689336948</t>
  </si>
  <si>
    <t>2518651017899457522_017a6d44-1f48-436a-bf62-9588b837b7b5</t>
  </si>
  <si>
    <t>09d12ecb-dad0-4923-94d9-fe970dd2cbab</t>
  </si>
  <si>
    <t>2518650995468163391_72145f98-a2ba-4020-a2ea-e06590f84b77</t>
  </si>
  <si>
    <t>24220a3c-af07-4b2e-b9c5-5413dd133b80</t>
  </si>
  <si>
    <t>2518650963982381008_72468a0f-e4e0-4aa5-b870-5fbcd8410878</t>
  </si>
  <si>
    <t>2d629c4e-3a33-45ec-8db3-0d97065e212f</t>
  </si>
  <si>
    <t>2518650962622852763_48c61dbc-cc57-4e29-97e6-898d380741d1</t>
  </si>
  <si>
    <t>2518650960568913614_d1981d02-4569-47bb-923c-375af9577f89</t>
  </si>
  <si>
    <t>bb6e79e4-b9ae-4093-b184-cba998a4bbff</t>
  </si>
  <si>
    <t>2518650870289755701_21de0e2e-e281-4788-ba9f-2f7de13b475a</t>
  </si>
  <si>
    <t>76ec033d-830e-4e01-ad0a-6ed58fb622ed</t>
  </si>
  <si>
    <t>2518650868931949926_3dcd6f01-0bb5-49d2-a04d-4a3b70949bd6</t>
  </si>
  <si>
    <t>44e7e952-d255-477b-b6d7-15ba29933d9a</t>
  </si>
  <si>
    <t>2518650534505767921_9b466e7f-99f5-4b6e-9d94-e68f7e709885</t>
  </si>
  <si>
    <t>d655e874-6e92-47a8-a2fa-327abed0d815</t>
  </si>
  <si>
    <t>2518650512078225294_e4205382-8062-4d02-8b71-f353707687d0</t>
  </si>
  <si>
    <t>ae0d4532-5f75-4d40-b549-db57ee7d063a</t>
  </si>
  <si>
    <t>2518650449256141697_d2851eae-9371-4c4c-8fe4-dfa274dc6358</t>
  </si>
  <si>
    <t>14291922-032f-4b4b-b2d3-1350587302f5</t>
  </si>
  <si>
    <t>2518650443096275887_1669f83e-d420-4007-a3ad-d7e415d3dc50</t>
  </si>
  <si>
    <t>98f7e3f1-691d-4447-afa5-4c25bf17ecb4</t>
  </si>
  <si>
    <t>2518650441735103326_772b195d-9652-45dc-a705-a0aa41994cce</t>
  </si>
  <si>
    <t>32cc9727-3fc1-4dbe-a2e1-a6d31af8d417</t>
  </si>
  <si>
    <t>2518650439165336001_3edeb63a-4781-4459-b46b-167284a4f534</t>
  </si>
  <si>
    <t>5ad738cf-a8c6-4a01-af9a-2b5f5bc4e3c0</t>
  </si>
  <si>
    <t>2518650431780073202_c18f5984-8036-474a-9637-fd9a5a36668f</t>
  </si>
  <si>
    <t>66dcebe1-4ca5-4c6e-974b-0bf7ae508a7f</t>
  </si>
  <si>
    <t>2518650431023155990_55bffba2-c6e9-4822-bfd6-717a57f300c7</t>
  </si>
  <si>
    <t>afc7b316-4b33-45d1-9d5c-58e95e4f5d53</t>
  </si>
  <si>
    <t>2518650425438262420_8daf526b-e208-4275-b4ba-42508fb0fb79</t>
  </si>
  <si>
    <t>9925ce45-eebf-476c-b0ee-c1043ea91f66</t>
  </si>
  <si>
    <t>2518650419269456505_745d2956-56c9-45ec-9589-a06801be3a92</t>
  </si>
  <si>
    <t>dbd62742-64e2-41df-95fc-9cbe13712b11</t>
  </si>
  <si>
    <t>2518650408879176062_330e5384-8ef5-4a10-8cc1-2d18712a6dda</t>
  </si>
  <si>
    <t>6b6d3d7e-d4f3-45e7-a672-b3d5fd2773a1</t>
  </si>
  <si>
    <t>2518650399688075196_f35c644e-5680-4254-9843-03e42e6f53a9</t>
  </si>
  <si>
    <t>31bd478e-3ede-40fb-aa69-d77467c48739</t>
  </si>
  <si>
    <t>2518650397728477731_702389e9-4701-4d94-864e-478ee3d60b8e</t>
  </si>
  <si>
    <t>39df9747-e229-4422-baed-28d63b619975</t>
  </si>
  <si>
    <t>2518650393367614876_c8888969-75a9-49b3-b958-4e92f5a72d62</t>
  </si>
  <si>
    <t>b8b1b093-86b1-408a-82c2-3bbd2e55e968</t>
  </si>
  <si>
    <t>2518650390207214695_4873dddf-3a4d-424d-bc74-282fc3e6f063</t>
  </si>
  <si>
    <t>2ce7afea-e773-4776-8ddb-7288c37328f2</t>
  </si>
  <si>
    <t>2518650377404765852_0da55a5e-e5f4-42f2-8c81-1013ae04b23b</t>
  </si>
  <si>
    <t>59d4ad48-6942-49cc-89ca-f1043774f131</t>
  </si>
  <si>
    <t>2518650376649971906_a0003ce0-bede-46c7-8f75-99ccce8ce2ba</t>
  </si>
  <si>
    <t>84f5ad74-7849-4a19-b4df-4ae0938bce87</t>
  </si>
  <si>
    <t>2518650374690960686_36551929-35b9-470f-bbe6-b64f373f9954</t>
  </si>
  <si>
    <t>01b40511-bb5a-47df-acc2-04794df6f06b</t>
  </si>
  <si>
    <t>2518650373937520769_c8e6cdd6-5e6a-42b1-80c2-b9d77d1fbf70</t>
  </si>
  <si>
    <t>7d8038ac-3f22-478b-b220-cf814825e932</t>
  </si>
  <si>
    <t>2518650373779392526_63b540c6-b06e-4d51-a36d-4383cdb64acf</t>
  </si>
  <si>
    <t>78680bc5-2045-44db-bcbf-f0da749a02c7</t>
  </si>
  <si>
    <t>2518650372417136132_d38379fc-4573-476b-be59-6aa8299dcfa9</t>
  </si>
  <si>
    <t>c3eb3a25-2347-4991-961d-0b1d40a63c61</t>
  </si>
  <si>
    <t>2518650368051117905_6be340d6-d849-4640-a900-f7188d7e4572</t>
  </si>
  <si>
    <t>d51eb60a-9418-4802-b580-428948c082ec</t>
  </si>
  <si>
    <t>2518650367293333754_f2cb94ad-ac27-4b22-8daa-84939f2040b3</t>
  </si>
  <si>
    <t>122698ff-8a6d-470b-ac5d-d2326e761849</t>
  </si>
  <si>
    <t>2518650367292313792_7a2a1dbe-49a6-4024-876b-fad905965d46</t>
  </si>
  <si>
    <t>25f92d22-1642-4eea-9372-73fcb6699ff3</t>
  </si>
  <si>
    <t>2518650366533821789_9e1dadd9-55ee-4745-b005-f8b3b17c2cee</t>
  </si>
  <si>
    <t>8b37b1f8-5577-4170-942a-1e3e2739910d</t>
  </si>
  <si>
    <t>2518650365777973651_c3b9927f-5948-4cef-beaa-3853eeffb45a</t>
  </si>
  <si>
    <t>020b9325-c1fc-4041-ba5c-a7e815612739</t>
  </si>
  <si>
    <t>2518650364418209265_c99d3a23-7f9e-4375-9d06-6598375965e3</t>
  </si>
  <si>
    <t>5cee7754-ea94-4350-a0d0-b8ff1adf7cfb</t>
  </si>
  <si>
    <t>2518650362460415952_9548243f-56b5-4a02-a6fc-7920e8269f7e</t>
  </si>
  <si>
    <t>2256020d-6858-4639-bc7f-f89d7356395b</t>
  </si>
  <si>
    <t>2518650358691495803_296f5f84-acfe-4fb4-91c7-6c1bd9575271</t>
  </si>
  <si>
    <t>56403e30-406b-48de-994c-a2275a06b63b</t>
  </si>
  <si>
    <t>2518650357936843296_90396a12-1623-46c7-b64f-51c59c4080c1</t>
  </si>
  <si>
    <t>234a96b5-0e47-4624-97bf-5596542e4043</t>
  </si>
  <si>
    <t>2518650354162719025_2d3d2ec8-71a2-4560-b6f8-d6681f0dd8ab</t>
  </si>
  <si>
    <t>f0de5ad3-ad48-4f26-a2e5-a58cd5a586c6</t>
  </si>
  <si>
    <t>2518650352200515333_cc54cb73-ac32-42b3-b362-a2ffae685191</t>
  </si>
  <si>
    <t>1003fb66-e720-4798-a8c4-5f429fc3c601</t>
  </si>
  <si>
    <t>2518650341206200785_cd4aeef3-ea6d-4442-a6f3-be428c3ceb69</t>
  </si>
  <si>
    <t>20d487a9-3588-427e-97b2-ea98fbcbd6ab</t>
  </si>
  <si>
    <t>2518650341046823193_154f6cb0-4090-4ce2-bfc4-0555ff7a19a2</t>
  </si>
  <si>
    <t>8e41382d-d261-49b0-8e15-64927860872c</t>
  </si>
  <si>
    <t>2518650340536928515_3365e33e-de3e-42dd-97db-2a3b926c9571</t>
  </si>
  <si>
    <t>Test</t>
  </si>
  <si>
    <t>ca6083ff-6bfe-44e1-89b9-b2dc8c190a24</t>
  </si>
  <si>
    <t>e5f576ea-568a-4a91-87e0-812bbdfadce3</t>
  </si>
  <si>
    <t>2518650338701767552_20813aa8-6a8f-40dd-9d18-190e8e9725c9</t>
  </si>
  <si>
    <t>efcda1a9-65f6-4ac4-9c49-52a95758a4e8</t>
  </si>
  <si>
    <t>2518650338493936103_b5612716-a21b-4f0f-a5d4-a34e71e211fc</t>
  </si>
  <si>
    <t>44cf61c5-5f82-473d-b9a8-dfdc2b6140c8</t>
  </si>
  <si>
    <t>8f0f195a-6c42-4561-8360-20864ab5abd2</t>
  </si>
  <si>
    <t>2518650335283601723_260eedcf-ce08-4bef-88ad-555d3f1194d9</t>
  </si>
  <si>
    <t>55c79103-e3ef-4c82-8e81-d79eab63d6f0</t>
  </si>
  <si>
    <t>10839768-2495-4fcd-9a6c-6d6e96749a6d</t>
  </si>
  <si>
    <t>2518650335043867005_33da37cc-7167-4847-99a8-8c6924ecfe93</t>
  </si>
  <si>
    <t>37b042e2-1585-4f82-81d5-c6d02e021374</t>
  </si>
  <si>
    <t>672f3092-3b8b-444b-b191-05bbe7247c9b</t>
  </si>
  <si>
    <t>2518650334726006293_c11fbb82-7f72-4a8f-a416-7e472b2b0dee</t>
  </si>
  <si>
    <t>5658eea1-f267-4727-a510-3d7cfaa1b8e1</t>
  </si>
  <si>
    <t>2518650334725192628_6b35c880-c7ea-4085-9f6f-893710d85750</t>
  </si>
  <si>
    <t>710094dd-f177-4dc4-aaf5-bd7372968a3f</t>
  </si>
  <si>
    <t>2518650325745530241_21d3e2bb-93c1-4db8-a965-d6f29d9059b2</t>
  </si>
  <si>
    <t>Sprachnachricht 2s von 01601862477</t>
  </si>
  <si>
    <t>8faad02c-7b50-4162-aade-82693a847494</t>
  </si>
  <si>
    <t>2518650323119201687_08af8a78-c7bd-464a-88f8-e40a5333b954</t>
  </si>
  <si>
    <t>4eff8e6a-6246-4558-98f1-656698e73f06</t>
  </si>
  <si>
    <t>2518650320556551141_32f342e1-77b1-4c64-930d-89491cf46c71</t>
  </si>
  <si>
    <t>86b48800-fd53-40bd-8303-5759cf1a6e9c</t>
  </si>
  <si>
    <t>2518650320392069114_f2306556-7c4a-4642-87d2-a6da6c6719d6</t>
  </si>
  <si>
    <t>2ff18882-e01c-4cb3-8ba2-91bae9d74947</t>
  </si>
  <si>
    <t>2518650318432884672_e3c89434-f804-479a-9884-1aa378aaa354</t>
  </si>
  <si>
    <t>0854dbbe-39c1-4fc7-a498-a8f4b320360d</t>
  </si>
  <si>
    <t>2518650308013064280_6c1d366f-819e-4afd-bb41-2d72232e3fd1</t>
  </si>
  <si>
    <t>48155dc1-39a7-479e-b3a0-1ea1b61f63e2</t>
  </si>
  <si>
    <t>2518650298238458169_8b20b0df-4f29-46a2-8a82-9240d56adff9</t>
  </si>
  <si>
    <t>2e9bc1a9-9bc6-4a85-8d89-21f1686c4ebf</t>
  </si>
  <si>
    <t>2518650288439495869_b757d09f-b4c0-4be3-b8bf-a6ec5db2c66f</t>
  </si>
  <si>
    <t>677f0c2c-acee-4154-bd69-10e309a2e3b0</t>
  </si>
  <si>
    <t>2518650286480656482_24427af0-964a-43c7-9ce2-b434f3fbd8b1</t>
  </si>
  <si>
    <t>c67bb239-c099-4c89-83fe-aaf1d3f191e6</t>
  </si>
  <si>
    <t>2518650276685282051_7e5511dc-3cba-4a21-8a48-67fafc9ceb79</t>
  </si>
  <si>
    <t>0928bce8-f6ca-4f33-a6a2-b36fdaaa0bdb</t>
  </si>
  <si>
    <t>2518650269790819629_5815b75c-47fa-40c3-8ee8-79368b9f8161</t>
  </si>
  <si>
    <t>92935817-3884-4fd0-a85c-77022768ab7f</t>
  </si>
  <si>
    <t>2518650253970590363_13df2b7e-c4e6-4b8c-b4e2-7632b464f9e4</t>
  </si>
  <si>
    <t>2ba25302-30e0-4171-8f4b-69f9a46a9a58</t>
  </si>
  <si>
    <t>2518650247790854770_2a89ae59-2630-4400-9588-9de3c5350c09</t>
  </si>
  <si>
    <t>f7854035-a531-4d99-835c-83c4512dbac8</t>
  </si>
  <si>
    <t>2518650245242476077_2cfce92c-fd36-47c3-ba05-974c452f07cf</t>
  </si>
  <si>
    <t>1a368784-a4d2-4894-acbd-d22ea92fdd13</t>
  </si>
  <si>
    <t>2518650239666286296_1621dc45-d5f5-4b89-a57a-729fc5124787</t>
  </si>
  <si>
    <t>899e9341-4f3f-4aa5-8198-43453385146c</t>
  </si>
  <si>
    <t>2518650238908252163_984d038f-d949-4263-9fa9-7b37be37d2a1</t>
  </si>
  <si>
    <t>b18974ac-d139-410c-b889-ae09b6de47fb</t>
  </si>
  <si>
    <t>2518650236937134610_3a77992d-843d-4091-8a75-026236f45508</t>
  </si>
  <si>
    <t>a584f146-1210-4e87-a64e-952225305e5f</t>
  </si>
  <si>
    <t>2518650233769747953_6fb81631-ee23-4f20-a797-f61931c5f85e</t>
  </si>
  <si>
    <t>279fa9c5-4e9b-48e1-a576-e4b602a59188</t>
  </si>
  <si>
    <t>2518650228803972262_075503cb-30f9-4326-b438-b0288c07c115</t>
  </si>
  <si>
    <t>f1816295-e30c-4ed4-b258-ddc422f45122</t>
  </si>
  <si>
    <t>2518650225034571846_0a3b7777-48f0-40bf-b2f1-8ac04b9c7713</t>
  </si>
  <si>
    <t>0055166c-ca1b-4754-94d7-5bd9282aff4f</t>
  </si>
  <si>
    <t>2518650223679013953_214bca91-2263-4b4b-a515-5ce63207bfd4</t>
  </si>
  <si>
    <t>2d06e362-974c-4349-b8e0-657a074c1f50</t>
  </si>
  <si>
    <t>2518650223524679118_ba2c9699-a679-4ac4-9193-6c3e2b0cdbd1</t>
  </si>
  <si>
    <t>d6b61e6a-002f-4411-bb88-bc90e53b5859</t>
  </si>
  <si>
    <t>2518650216138571752_33b6124f-b79f-41e7-806e-1b4e1b8a0411</t>
  </si>
  <si>
    <t>481a2e48-46fa-4301-b570-a989276a7c58</t>
  </si>
  <si>
    <t>2518650214780225861_d43807b4-228b-4614-b3e0-d34ab48c6d7e</t>
  </si>
  <si>
    <t>8a05942e-d7aa-4181-897b-6849a4bbd28c</t>
  </si>
  <si>
    <t>2518650212217032348_6157dbd1-213b-4f23-9895-195236012d35</t>
  </si>
  <si>
    <t>8a079f8d-fae9-4c3c-9b50-1e3407064220</t>
  </si>
  <si>
    <t>2518650206637534742_6c0d011a-ee9c-4a78-b942-d839df446e74</t>
  </si>
  <si>
    <t>da64f515-62cb-496a-9fd6-29262207b369</t>
  </si>
  <si>
    <t>2518650199251468767_773ea374-cc84-4cdf-86d1-f71ffcc0cff1</t>
  </si>
  <si>
    <t>a55e2c2e-659b-4d93-b995-cbe4cb8d22bb</t>
  </si>
  <si>
    <t>2518650191872807075_5e1eee98-eaa3-4977-808b-6a98d0ff6f12</t>
  </si>
  <si>
    <t>c2c17a60-bcb3-4df6-887b-446a8ff4e67f</t>
  </si>
  <si>
    <t>2518650191871318260_97700ef3-e32f-4cb4-91d3-1d81fe2ffcaf</t>
  </si>
  <si>
    <t>73e6c0d4-d9a1-471d-8b1f-c26127585429</t>
  </si>
  <si>
    <t>2518650191115578713_63b1a0fe-4b24-483a-8470-3b62f087b303</t>
  </si>
  <si>
    <t>d8163e1b-3728-4909-a27d-f38385f238ca</t>
  </si>
  <si>
    <t>2518650177701332811_62ee3352-50b5-4ffe-ad69-691a79920f29</t>
  </si>
  <si>
    <t>51432130-6b35-4c1b-9f59-324a1820aab9</t>
  </si>
  <si>
    <t>2518650175741642281_292cfd23-972a-46bf-bc35-899b7694cba5</t>
  </si>
  <si>
    <t>93d452ab-3ed1-422d-a841-800c1dde7f9c</t>
  </si>
  <si>
    <t>2518650173776473018_074cc9cc-4eec-4978-9498-091781eab008</t>
  </si>
  <si>
    <t>37050ea8-6248-430a-91e1-9a9d515d2f7f</t>
  </si>
  <si>
    <t>2518650168214300543_f3c885f5-bb2e-4172-9fb3-82f0bbbb6e9a</t>
  </si>
  <si>
    <t>c3fb5cb2-0d97-4b98-baac-51c4d9eb62c5</t>
  </si>
  <si>
    <t>2518650161432093111_3da8e9ea-689d-427e-8e84-32723a3edcaa</t>
  </si>
  <si>
    <t>95e26f5c-5087-4032-8827-e37993830959</t>
  </si>
  <si>
    <t>2518650152848427728_97711103-7d46-4bea-81c0-ca14eba5c311</t>
  </si>
  <si>
    <t>252bb42c-3c9d-40d2-afff-838d8d280ee1</t>
  </si>
  <si>
    <t>2518650091875473629_f36415f3-8f5b-4f1d-a028-dcc7a3163d76</t>
  </si>
  <si>
    <t>5468bdd3-deba-4a82-aa2e-499714e20123</t>
  </si>
  <si>
    <t>2518649989334088787_2b13e757-203f-484f-9606-03bfbeb43182</t>
  </si>
  <si>
    <t>e4022f46-203d-48fc-8e34-c0d08165bb4e</t>
  </si>
  <si>
    <t>2518649636299270894_5dd263ab-1f77-4a48-945d-3e8f4891df61</t>
  </si>
  <si>
    <t>c55b6eee-b92f-4075-a708-39992d9b0676</t>
  </si>
  <si>
    <t>2518649609048651222_5565b53b-90ce-41d8-ab11-647f974c50d2</t>
  </si>
  <si>
    <t>e5d94d0f-a6ff-4ce6-baef-1daf67127d65</t>
  </si>
  <si>
    <t>2518649606491975507_5d596bb2-f96f-41b2-a6ce-f4c2e31d1b72</t>
  </si>
  <si>
    <t>05855c9e-6b0e-4ea2-b761-ce73a6481d0e</t>
  </si>
  <si>
    <t>2518649605128425301_dbcdc576-4d5c-4ca9-b145-3ed7f4396ff7</t>
  </si>
  <si>
    <t>71b991b5-175d-40bd-a278-1d3b1cf41fa3</t>
  </si>
  <si>
    <t>2518649603166325748_7ae4cfb6-4dc3-4d62-b08d-aa15f913ac38</t>
  </si>
  <si>
    <t>8102d7ff-dacf-4653-9c0a-b28491d6dedf</t>
  </si>
  <si>
    <t>2518649602411292803_58c2f344-c46c-42c6-9b48-1e6f1391cabb</t>
  </si>
  <si>
    <t>584026a0-98ad-4b8a-849b-a166f5b6d332</t>
  </si>
  <si>
    <t>2518649597417750031_41cecceb-aa04-4d69-949e-ff5bc10ee6f3</t>
  </si>
  <si>
    <t>35a61556-5905-4b71-be85-7aab05eb48b6</t>
  </si>
  <si>
    <t>2518649594260551412_9508bef5-a67d-4388-a851-d57f627a9dd1</t>
  </si>
  <si>
    <t>634532f6-ae3f-4c28-b1c3-3ca922f94c46</t>
  </si>
  <si>
    <t>2518649593504109435_7adb5849-b346-4a09-a8d5-780f1d298072</t>
  </si>
  <si>
    <t>b779b0b6-505b-43d4-88f2-4182c6602b8a</t>
  </si>
  <si>
    <t>2518649581296468594_ae7ab4ce-16de-4afb-b686-73ebf2b196b5</t>
  </si>
  <si>
    <t>21f00e28-3f57-4a6b-83cf-d095e4189c5b</t>
  </si>
  <si>
    <t>2518649580520416378_45078c96-65a6-4a6e-9f0a-3eb59aa4969e</t>
  </si>
  <si>
    <t>a5412150-93ce-40d7-af3b-bd98d2fcdd93</t>
  </si>
  <si>
    <t>2518649578553459975_55296d5c-9728-45b1-a2c3-83a17feaeb54</t>
  </si>
  <si>
    <t>6c8cf139-474c-4fa3-bd9d-0e21fbfbf317</t>
  </si>
  <si>
    <t>2518649576591610819_9e92ae27-710f-4300-866a-589a4ac24af5</t>
  </si>
  <si>
    <t>399c233a-cebb-4b45-8c1d-0db5175a369d</t>
  </si>
  <si>
    <t>2518649570990470863_8a05e7b9-b248-4eff-961d-67611d218c99</t>
  </si>
  <si>
    <t>eba33cbb-c08d-4404-ae1b-67c6e0f89da7</t>
  </si>
  <si>
    <t>Notification_Sent</t>
  </si>
  <si>
    <t>19973bde-165b-4702-bb12-257ae9300e26</t>
  </si>
  <si>
    <t>Push (Transmitted)</t>
  </si>
  <si>
    <t>d87c9070-5f89-4777-8c4e-b2c484b2a4e6</t>
  </si>
  <si>
    <t>2518649569635127631_6bfe01f1-6221-4f2f-a791-84182985e82d</t>
  </si>
  <si>
    <t>bc618519-9b07-4f71-90aa-21fa7b1e59d3</t>
  </si>
  <si>
    <t>63be27f1-c4e8-4700-b127-1a22bd94b2e8</t>
  </si>
  <si>
    <t>2518649563455105733_65c7f0b3-7ce4-4c32-8797-e487b1bbda78</t>
  </si>
  <si>
    <t>e69ad40d-46b5-40e0-b61b-91dcce1caa50</t>
  </si>
  <si>
    <t>1e54f830-f3b1-4acc-9495-d1c872cf37a5</t>
  </si>
  <si>
    <t>2518649560288445157_a74f6073-145e-4ff8-9c40-de89dcd3db97</t>
  </si>
  <si>
    <t>e1c358f1-4e0e-4543-951a-1c940e970549</t>
  </si>
  <si>
    <t>16e0a216-5064-40f2-be82-29bd129bb992</t>
  </si>
  <si>
    <t>2518649557725863678_a56edb57-7f13-4651-9210-1d0ece738760</t>
  </si>
  <si>
    <t>5559feb4-b9dd-464a-b258-e2c14879c174</t>
  </si>
  <si>
    <t>c7a9eb5f-9f23-489a-92ad-0eea1bde545e</t>
  </si>
  <si>
    <t>2518649555161558924_3c09ba61-7104-4940-ae5a-79430f869245</t>
  </si>
  <si>
    <t>eab32c9a-66e2-41e7-a1a3-6044a3394aed</t>
  </si>
  <si>
    <t>2bff5bc1-255c-4000-a471-3a0d37b19471</t>
  </si>
  <si>
    <t>2518649555010136749_af96a474-b484-4312-9285-df061d4494b2</t>
  </si>
  <si>
    <t>20b165cc-6c10-45e1-81d6-882c8ff77447</t>
  </si>
  <si>
    <t>f7824d05-cfec-4af2-a1f7-436b77ea96ac</t>
  </si>
  <si>
    <t>2518649548821754633_e2f2b949-2c30-40e7-981b-a2e2a8973b96</t>
  </si>
  <si>
    <t>3d74b9fa-cd04-41a2-99f3-4a12403f2e59</t>
  </si>
  <si>
    <t>87352ac0-1477-47d6-af4c-554516462597</t>
  </si>
  <si>
    <t>2518649546858602450_df39fef9-9bfe-442d-8838-c372e1157123</t>
  </si>
  <si>
    <t>8cbffe15-150d-40b5-af3f-27cffc30e0df</t>
  </si>
  <si>
    <t>752ea9b3-eb4c-443b-9fbb-859e8c3cc762</t>
  </si>
  <si>
    <t>60baf797-5289-4eb5-adc1-5bd5bbd8e462</t>
  </si>
  <si>
    <t>2f7b4329-dc3e-4487-9a4a-f3beef0e0faa</t>
  </si>
  <si>
    <t>Alert_Closed</t>
  </si>
  <si>
    <t>2a56d58f-7765-4d55-b0be-14af00588cb6</t>
  </si>
  <si>
    <t>2bc5452c-8009-4d8e-8611-77720e08147c</t>
  </si>
  <si>
    <t>c7d84246-e429-4bb4-987c-5d1a6829f5c5</t>
  </si>
  <si>
    <t>9a0c3903-bd84-4594-bcdd-6ce673065ee2</t>
  </si>
  <si>
    <t>f3138109-a776-415b-9665-255779d34a3e</t>
  </si>
  <si>
    <t>8d27276b-304a-4988-993f-9473a9ff3ad7</t>
  </si>
  <si>
    <t>340c1fa9-955e-4849-83ec-7f5c2acda384</t>
  </si>
  <si>
    <t>772f0746-0648-48a5-98e3-0a811772ce21</t>
  </si>
  <si>
    <t>0226b54a-59be-41dd-a249-b0ded3df7a98</t>
  </si>
  <si>
    <t>714e61c4-527e-47e0-ada2-1526ba4b8055</t>
  </si>
  <si>
    <t>d2d3caed-28b1-4b57-b8f8-9698eeb88b66</t>
  </si>
  <si>
    <t>4260482a-5d62-478a-bff7-294446638d5d</t>
  </si>
  <si>
    <t>d7e994cb-b000-4c2d-8e26-84b44bb344ee</t>
  </si>
  <si>
    <t>c651275e-243d-4fc1-8eef-c1fa283fa022</t>
  </si>
  <si>
    <t>7d95f119-7f7e-4988-8a21-50e2682e65ec</t>
  </si>
  <si>
    <t>54592c42-6276-49a2-be5c-91aacb794f94</t>
  </si>
  <si>
    <t>44b962c8-f01f-4cb9-9a0f-fe5ee0a282f0</t>
  </si>
  <si>
    <t>49059392-73bb-4274-a15f-051a866ea274</t>
  </si>
  <si>
    <t>2f8c92b9-73fd-4910-9158-ff2448388ca3</t>
  </si>
  <si>
    <t>f27ad1a9-aed1-4a6a-841b-d422eac6d36a</t>
  </si>
  <si>
    <t>c4c7ebda-556b-4a00-95d1-ac9657ae98db</t>
  </si>
  <si>
    <t>db4759db-a24d-4ede-8a4d-a78e0b71ba1d</t>
  </si>
  <si>
    <t>e1ae2422-605c-405d-9cb4-25b5aeda8a51</t>
  </si>
  <si>
    <t>dd792211-3a22-4a83-9552-882e9af3ef63</t>
  </si>
  <si>
    <t>881ed3e2-0ea8-4a15-b750-f6d8a95f3db5</t>
  </si>
  <si>
    <t>3221b8f1-4104-4cf9-8416-bf6b02a9711d</t>
  </si>
  <si>
    <t>5a1c8fc4-c960-41de-a140-9f74831618a8</t>
  </si>
  <si>
    <t>d6ffadda-412b-4823-990c-dbcf34de9479</t>
  </si>
  <si>
    <t>394d75a0-e5fc-4868-8521-f2d4aedb79ea</t>
  </si>
  <si>
    <t>8518179c-17de-49b8-b47f-5f7d751b0e6e</t>
  </si>
  <si>
    <t>326206c3-4d98-43be-8dcf-25c6cac3dd64</t>
  </si>
  <si>
    <t>b518463d-e357-4e76-9445-4dcc41e62a23</t>
  </si>
  <si>
    <t>3cc99f7d-1458-4ed9-a76e-8a7c9b5d0cce</t>
  </si>
  <si>
    <t>3371d8e7-306d-4a0f-ab4b-5feedf53f884</t>
  </si>
  <si>
    <t>fab7665e-e924-4f02-80e3-c7a3a2619160</t>
  </si>
  <si>
    <t>d54cdc0d-e8a7-4045-92e7-6358a2b090f0</t>
  </si>
  <si>
    <t>b4496958-2167-4f5a-b143-a81a0b71e01d</t>
  </si>
  <si>
    <t>4570d99e-3179-4e9f-94c4-f1fe1d3ef367</t>
  </si>
  <si>
    <t>6332415e-fbeb-4443-a463-26cae3a75374</t>
  </si>
  <si>
    <t>c8f12642-d8cc-4e12-8d3f-ca984e708498</t>
  </si>
  <si>
    <t>8ca9571c-5b27-417a-b109-a6df83db95e0</t>
  </si>
  <si>
    <t>49a7fda4-f308-479b-a77f-adcae0ebafa6</t>
  </si>
  <si>
    <t>86f25d0c-83f6-419e-9fd0-161b7dbc590c</t>
  </si>
  <si>
    <t>8befe85d-2548-49dd-90a1-6fca26ad3019</t>
  </si>
  <si>
    <t>02a5f49a-d9d2-4d17-8012-f64f8e943bd8</t>
  </si>
  <si>
    <t>f55ff47b-b3c5-4248-af7e-7840f191c7a4</t>
  </si>
  <si>
    <t>27da4fee-901f-41d9-a77e-6b2ad425f1d6</t>
  </si>
  <si>
    <t>67eb7dbe-4c45-4438-9f02-6642121d4d0e</t>
  </si>
  <si>
    <t>f900dca4-0896-4b96-ae19-61767424cdbc</t>
  </si>
  <si>
    <t>c5e314cb-be1c-4c34-9508-9073deb88c87</t>
  </si>
  <si>
    <t>8646d483-20ad-4f45-9c11-b3b6f36bafea</t>
  </si>
  <si>
    <t>4742a981-2cb2-4fc6-9347-dea03fc568fb</t>
  </si>
  <si>
    <t>7c3b3e7b-42bc-4c79-beec-e4f8393a3685</t>
  </si>
  <si>
    <t>271fd81c-d9e6-44c0-9833-39abefb4606f</t>
  </si>
  <si>
    <t>8e002958-2608-437b-b6a0-c7107429dbef</t>
  </si>
  <si>
    <t>96e6aabf-9692-445c-b1cd-5e47535e730e</t>
  </si>
  <si>
    <t>24595779-8b9f-4f34-9109-6cbd0406eb42</t>
  </si>
  <si>
    <t>7ecdc6c6-2701-4719-a45a-23ed7bbfa41e</t>
  </si>
  <si>
    <t>cb518371-668b-4f14-b538-8cd42d1b0c10</t>
  </si>
  <si>
    <t>10cb21f3-9842-44a3-8232-f4c9802a1096</t>
  </si>
  <si>
    <t>cfb50fb5-3228-40a4-80b4-e09ec5920ca6</t>
  </si>
  <si>
    <t>b4be3dd6-d2d5-4bfc-949a-7ee462b024e1</t>
  </si>
  <si>
    <t>fa8eda00-54e5-4402-a326-3481dfec4fa9</t>
  </si>
  <si>
    <t>f67ce518-1723-45cf-95a8-988154f98881</t>
  </si>
  <si>
    <t>5fd0d7ce-b005-4e31-a777-e36d591a6238</t>
  </si>
  <si>
    <t>18d7b7ff-5c93-4b48-aef5-1357cce2048f</t>
  </si>
  <si>
    <t>2e408a29-a298-415c-b268-abc7b0dabf27</t>
  </si>
  <si>
    <t>a7dc3881-ab38-47d2-976f-7a7182f06b90</t>
  </si>
  <si>
    <t>d4f78ebf-1d1d-4976-81bd-d174ca804fba</t>
  </si>
  <si>
    <t>7d8b8e8c-2c24-4eb9-99b0-0e2b3ec3ac3c</t>
  </si>
  <si>
    <t>ccc6f05b-6322-436c-8f4b-7cc2301094b4</t>
  </si>
  <si>
    <t>ef34c36c-4bf6-4347-a31d-9fef5e455802</t>
  </si>
  <si>
    <t>c98838bb-1e83-44c1-b6f4-e3180b742926</t>
  </si>
  <si>
    <t>c42e65e9-941f-47e1-a4a7-c7fc0403a408</t>
  </si>
  <si>
    <t>d60b4baf-e94d-435d-888c-8a89d277ab04</t>
  </si>
  <si>
    <t>23eebfa7-c8c5-4fd8-bb4c-1b0ae6b6057d</t>
  </si>
  <si>
    <t>05d63c50-34d5-434b-af37-23588b1e5f14</t>
  </si>
  <si>
    <t>c057dc41-a039-4d26-bf2f-6d5741a4da4b</t>
  </si>
  <si>
    <t>79c55292-3a86-45ed-bb29-064221b7073e</t>
  </si>
  <si>
    <t>1e43d8e2-5944-45dd-9bbc-4a3dba77bb8d</t>
  </si>
  <si>
    <t>9dc4c671-19e3-4fe4-80bd-df20d685cd16</t>
  </si>
  <si>
    <t>168fe328-3088-444d-8bd2-05e87f0ade11</t>
  </si>
  <si>
    <t>58859f5a-59d6-46df-b622-3f99f74680df</t>
  </si>
  <si>
    <t>7946538b-bdbc-4ae1-89d2-d83a4fd18db6</t>
  </si>
  <si>
    <t>271b1103-f57c-4e63-9f33-92872efc9fd4</t>
  </si>
  <si>
    <t>db94195c-2c8f-4ac9-8429-740869792797</t>
  </si>
  <si>
    <t>11121823-e83e-4a54-9130-d91017136dde</t>
  </si>
  <si>
    <t>e1dc2c7d-e5cb-45ec-a2ba-403ffb214a55</t>
  </si>
  <si>
    <t>3d190059-f924-4d52-8e01-247535bc07fc</t>
  </si>
  <si>
    <t>2ac3b7f4-452b-4c83-b2ec-7daa66919f6c</t>
  </si>
  <si>
    <t>925c9f96-ee85-4848-930e-5d0f6173d3ac</t>
  </si>
  <si>
    <t>d6c0fe61-234b-4970-9388-a4231f11caf5</t>
  </si>
  <si>
    <t>59223f03-1eb7-4d98-a854-8c59dadddf9d</t>
  </si>
  <si>
    <t>16e23706-e218-4683-9069-7d03382c20b5</t>
  </si>
  <si>
    <t>5a001c83-5ff3-4b5c-b08b-1ffb95a24837</t>
  </si>
  <si>
    <t>714a133d-5299-4d9b-afb5-eb323e030f9f</t>
  </si>
  <si>
    <t>96cf2304-5cba-41b1-b8cc-7f185afe7473</t>
  </si>
  <si>
    <t>6e126338-6101-4f27-bc8b-d8fb71a20def</t>
  </si>
  <si>
    <t>6b38ff58-2e08-4494-a32d-7d02b00b8d3b</t>
  </si>
  <si>
    <t>df547655-1c2b-4e60-b629-54b49b761a9e</t>
  </si>
  <si>
    <t>b7eee665-6322-4f79-a6f6-38d432b0a18d</t>
  </si>
  <si>
    <t>9da0c76b-8da3-499a-a02b-e17ebc2debf1</t>
  </si>
  <si>
    <t>e3d23aa1-287f-42c5-a44e-192f39e6b28c</t>
  </si>
  <si>
    <t>3e996757-01cf-4475-84f8-786ab6337826</t>
  </si>
  <si>
    <t>552603cd-0bc0-449e-aa0a-c9a7bd950f81</t>
  </si>
  <si>
    <t>bcd53238-0ff9-4099-8a2c-791da9741d84</t>
  </si>
  <si>
    <t>821aa54f-e1e3-401b-92f3-d8608c3a8b08</t>
  </si>
  <si>
    <t>a2f2220d-ed53-4d25-b760-9f4b352acffb</t>
  </si>
  <si>
    <t>339813d9-225e-4724-9b2c-6311d91ee8b5</t>
  </si>
  <si>
    <t>67f43395-eeac-4d48-8ce5-9fcd9bd146cb</t>
  </si>
  <si>
    <t>8843594d-7c2e-40b5-92ba-4074f48910af</t>
  </si>
  <si>
    <t>2a2091e3-1174-4efd-8bd8-017947316027</t>
  </si>
  <si>
    <t>37d168b2-bbd5-4828-81bb-351eb57a2317</t>
  </si>
  <si>
    <t>103b6920-9cc7-4633-b1cf-63ae7abfac67</t>
  </si>
  <si>
    <t>915430a0-d3a2-45c4-b1dc-70d6a5b2de7a</t>
  </si>
  <si>
    <t>fab1e31c-4c82-43d9-b511-de0f9ea5537d</t>
  </si>
  <si>
    <t>ec2b3186-f8d0-4106-84bc-da273e2adbee</t>
  </si>
  <si>
    <t>4641a56d-63a7-4319-924a-22f88418212d</t>
  </si>
  <si>
    <t>12e7593a-fca0-4496-9d92-f1bad42e37b9</t>
  </si>
  <si>
    <t>d2a945aa-0767-4b79-b73c-443ccf3652d2</t>
  </si>
  <si>
    <t>31c3239d-3ba6-4ccb-9e9c-0ff90d7e3704</t>
  </si>
  <si>
    <t>83433f66-9081-496d-9527-b1ced141687a</t>
  </si>
  <si>
    <t>6440ffb1-365c-44ea-a4a4-e5926ba75a13</t>
  </si>
  <si>
    <t>2f1a15dc-c141-4f88-9beb-c1fe367f8362</t>
  </si>
  <si>
    <t>b8bf13dd-d771-490b-a370-8a548d5e8ed9</t>
  </si>
  <si>
    <t>074f724c-c882-4343-bd38-164525e6755c</t>
  </si>
  <si>
    <t>52aa8a42-8ab4-4ccd-94ad-86768c0408c4</t>
  </si>
  <si>
    <t>74b623d6-de9a-4ffd-9bb8-264d3cdd2800</t>
  </si>
  <si>
    <t>6661f96d-0312-4281-bd49-24ff21658044</t>
  </si>
  <si>
    <t>ba9a435f-1aaf-460a-9250-e57f09e434a8</t>
  </si>
  <si>
    <t>1a6c698a-a31c-4afb-b1ce-81986662b9f4</t>
  </si>
  <si>
    <t>ca7c4f4c-b537-48aa-8404-b03457807853</t>
  </si>
  <si>
    <t>3ebb4eb1-d2ea-4c88-bf6c-adf2195763c6</t>
  </si>
  <si>
    <t>bfc051d0-11d8-4682-b455-0e3225e55d72</t>
  </si>
  <si>
    <t>637ed077-5dca-456e-b541-d04bf671cda9</t>
  </si>
  <si>
    <t>dbeca813-2628-41f7-9e86-9900d52ba734</t>
  </si>
  <si>
    <t>13430d60-3cce-47ef-b0a8-6342dd0d03cd</t>
  </si>
  <si>
    <t>007ef89d-b095-4763-93c1-902747c662e1</t>
  </si>
  <si>
    <t>ac1fc4e9-48c3-4e25-bea3-644d418db84f</t>
  </si>
  <si>
    <t>aeb4153b-ea53-42dc-a6fa-795e9a85f2e1</t>
  </si>
  <si>
    <t>ee21ee14-ae7a-4073-a79a-cc085c8816f8</t>
  </si>
  <si>
    <t>dc15c9ba-fc8c-433a-8629-97c7b3141864</t>
  </si>
  <si>
    <t>b826f8e7-cd04-4aa8-9e81-2218ce0feb8a</t>
  </si>
  <si>
    <t>9911c9da-565c-492a-8889-e86f436214bd</t>
  </si>
  <si>
    <t>8cb0252e-8b42-4d29-af47-961615076c70</t>
  </si>
  <si>
    <t>957bb20a-149c-4cc5-96a4-5ab6d57010f9</t>
  </si>
  <si>
    <t>3ce375fb-a944-479d-b001-9d9684004301</t>
  </si>
  <si>
    <t>b944fcf9-6952-4915-8b71-5726dcf52a55</t>
  </si>
  <si>
    <t>67a637f6-2773-4ada-81eb-99436a167620</t>
  </si>
  <si>
    <t>ac5c221c-7e48-461d-a7da-76b5871e3aae</t>
  </si>
  <si>
    <t>236348af-66a2-4e40-a2d9-11d20e92cf56</t>
  </si>
  <si>
    <t>da69a0e1-c8ab-4371-920e-f3d30eb46887</t>
  </si>
  <si>
    <t>c2427c97-f1fc-4c70-91e4-57780c70145c</t>
  </si>
  <si>
    <t>53a5d754-cc75-4b35-b1d9-4ec77beba05a</t>
  </si>
  <si>
    <t>eb727e7f-545b-4890-97a2-efed9a6008aa</t>
  </si>
  <si>
    <t>880e8152-4d66-4c99-b289-39bb459a9865</t>
  </si>
  <si>
    <t>a1e08615-e430-44f3-a36b-c8bdd833a20b</t>
  </si>
  <si>
    <t>c355caa5-8a05-4223-a21e-72f4d32873a5</t>
  </si>
  <si>
    <t>eacc10cc-1e06-4ac3-9aac-341471502d8e</t>
  </si>
  <si>
    <t>251f0046-02e8-4668-88cd-c838fd215439</t>
  </si>
  <si>
    <t>d5431b99-7c35-4999-8725-3bddf4f770e8</t>
  </si>
  <si>
    <t>6a56e28d-44de-4cb0-83b3-b4ccefc56bef</t>
  </si>
  <si>
    <t>db1b55b0-8609-4b81-ab49-7d3d4d16e92c</t>
  </si>
  <si>
    <t>c8867934-be3b-4f78-9c95-c22b2c9ee3b4</t>
  </si>
  <si>
    <t>448c1ad0-cbb7-4b55-86c2-b293941a9a90</t>
  </si>
  <si>
    <t>3503dcad-d2c0-4749-a13c-cb7904d1c61b</t>
  </si>
  <si>
    <t>1ca9f53c-3fa7-41aa-be50-9b1be2ce4978</t>
  </si>
  <si>
    <t>195e53c9-9699-43e9-8712-811e4ba49516</t>
  </si>
  <si>
    <t>78f1ae8c-eaea-4263-b1e8-424f63fba75c</t>
  </si>
  <si>
    <t>4c32d30d-3000-43b1-896e-ad302d77cda6</t>
  </si>
  <si>
    <t>d6d1f4c0-96de-4b9e-8dff-cc264fa56179</t>
  </si>
  <si>
    <t>5d1c56aa-3002-474b-8fd3-3f4b60b0cd0c</t>
  </si>
  <si>
    <t>3a209123-4485-4766-b017-c08be13e0ea9</t>
  </si>
  <si>
    <t>942bd228-9015-4a93-a319-8762123f2a64</t>
  </si>
  <si>
    <t>39afe6fe-8bc8-4c8a-a077-11a5259b1374</t>
  </si>
  <si>
    <t>03afd816-5cf1-4bba-adbc-cb282f810ca4</t>
  </si>
  <si>
    <t>b10fc6f2-d40d-4ec3-8f7d-5c8a860d9947</t>
  </si>
  <si>
    <t>59fb8318-9c5f-4fb5-9bb4-68e83e843abe</t>
  </si>
  <si>
    <t>fe5037a5-95aa-43d4-a90e-cc31160898a4</t>
  </si>
  <si>
    <t>b3379a0f-677f-4583-a27f-b5ee7040119f</t>
  </si>
  <si>
    <t>d4996881-a0f2-45ba-824f-f1c98cfa5a0e</t>
  </si>
  <si>
    <t>cd47521e-9feb-49a3-9cb2-eb42df21228a</t>
  </si>
  <si>
    <t>d9e397b7-d098-40a8-b41b-bd5336f118c6</t>
  </si>
  <si>
    <t>b1f3e888-7be3-44e5-b691-6b62e012e708</t>
  </si>
  <si>
    <t>df83d0a9-5d4d-4fd1-823a-5133e83565e4</t>
  </si>
  <si>
    <t>1607728d-2c6d-4559-ac85-76033e38f42f</t>
  </si>
  <si>
    <t>781da70b-6ac2-4337-b53a-b9de7b634268</t>
  </si>
  <si>
    <t>d2958b10-75a9-4c66-b2be-db28fd9abc75</t>
  </si>
  <si>
    <t>88f448a0-f120-4088-be8f-3a21251f9557</t>
  </si>
  <si>
    <t>41402145-2d1a-443c-8f3e-a154d320588d</t>
  </si>
  <si>
    <t>c8d93a3f-616c-4512-ab91-c89962db7c4b</t>
  </si>
  <si>
    <t>61101a72-41e6-4bd0-85b1-df4a0c073179</t>
  </si>
  <si>
    <t>a22bbac0-8d28-458c-bcce-8e4a2af12b28</t>
  </si>
  <si>
    <t>a71a3d5d-489e-42b0-8711-9cfd686ec146</t>
  </si>
  <si>
    <t>eaed4a04-ceaf-4ae0-91de-4fc0501ca4ca</t>
  </si>
  <si>
    <t>267e15e6-23c3-4f4e-9fc7-d29d6a958c27</t>
  </si>
  <si>
    <t>40ac2553-2b7f-407b-b3ff-d0872ca02ed9</t>
  </si>
  <si>
    <t>d35d2462-9cca-4f89-b9ac-b08a2c5c97b4</t>
  </si>
  <si>
    <t>a417d568-8707-4b19-ba30-b85b07262e29</t>
  </si>
  <si>
    <t>cb2b49a9-7c43-4453-8bd4-90deab0dc9c7</t>
  </si>
  <si>
    <t>a35e169d-a091-4390-9454-b828f6aadb3a</t>
  </si>
  <si>
    <t>03529759-b8ea-4b8a-9a9a-6e850bfed432</t>
  </si>
  <si>
    <t>0474444c-55d1-488d-8a15-be7b1c4da901</t>
  </si>
  <si>
    <t>c3fc22b5-ce8e-4818-a328-d5f668d646b3</t>
  </si>
  <si>
    <t>06c7e8f2-62a9-4167-bc50-629017a17694</t>
  </si>
  <si>
    <t>a75bed1e-f0a9-418d-979c-3b110bc0b237</t>
  </si>
  <si>
    <t>055e5c27-86c1-4054-9a5c-a013fa459b84</t>
  </si>
  <si>
    <t>3fb0c55e-83cc-471d-9d90-a95f536313a0</t>
  </si>
  <si>
    <t>be9a086d-d794-4cac-aa54-f0e3d7820af8</t>
  </si>
  <si>
    <t>3dcb8a11-34c9-4f8c-b7e9-f706af1093cb</t>
  </si>
  <si>
    <t>c514cbb9-4b10-427b-82b0-ddb72fba4286</t>
  </si>
  <si>
    <t>970459a5-fc46-41bc-a6a8-7244ec9e767d</t>
  </si>
  <si>
    <t>bc707a31-065a-4eca-a768-6e7cc43c8ade</t>
  </si>
  <si>
    <t>475de106-1f12-497d-8786-2b40437f7fd8</t>
  </si>
  <si>
    <t>8dc36dfb-7379-4b72-b975-a55b69740a80</t>
  </si>
  <si>
    <t>eae5e2ee-6cf1-4121-bd5b-3264ebf6e0b4</t>
  </si>
  <si>
    <t>699f2a43-4c05-48dd-85bf-53065d310132</t>
  </si>
  <si>
    <t>4ea85db1-c27c-4de0-a789-45dfcb1224dd</t>
  </si>
  <si>
    <t>ae54bae2-5778-45a5-bc49-729ec51e6d2f</t>
  </si>
  <si>
    <t>25bb7808-99ce-49ef-8c79-03fd355ecaeb</t>
  </si>
  <si>
    <t>d22b5687-33de-4abc-8f65-0cacaf47bfec</t>
  </si>
  <si>
    <t>144cf3b0-5a60-44e0-b456-bac5ed8a9013</t>
  </si>
  <si>
    <t>ca371834-cf55-430f-b1f4-d4c635cc2aa9</t>
  </si>
  <si>
    <t>5cc2e315-d07d-4dd3-baab-59a7b2ca2ada</t>
  </si>
  <si>
    <t>ba834ee7-9bb4-473f-a18a-f6005ce7550c</t>
  </si>
  <si>
    <t>d9a2f321-8b87-49e2-af88-0b9b809442ab</t>
  </si>
  <si>
    <t>1a8f8aea-bf9f-4c55-b1eb-c2065c16cfb7</t>
  </si>
  <si>
    <t>0c082c28-8693-47ad-b3dc-9b029dbcc64b</t>
  </si>
  <si>
    <t>ca613304-81fe-4113-8a4c-85746647a616</t>
  </si>
  <si>
    <t>b5bb439e-2d11-499c-88df-ef7aef7de34c</t>
  </si>
  <si>
    <t>092c95a8-f477-4126-943e-f5c17046ce28</t>
  </si>
  <si>
    <t>184cb67e-0d93-4568-a09c-841e1d1825eb</t>
  </si>
  <si>
    <t>400a8bcf-95e6-4cb4-91e1-942c655d19fd</t>
  </si>
  <si>
    <t>0fd16c43-c985-4b51-aecc-edb30dcf24e0</t>
  </si>
  <si>
    <t>00e2a1e1-5648-462d-89d7-dbbbf8d4dfdb</t>
  </si>
  <si>
    <t>51bc2a97-6c73-4493-9e72-5b4b3985eeb4</t>
  </si>
  <si>
    <t>e9670a41-4040-4d6c-854b-313d5fc889bf</t>
  </si>
  <si>
    <t>7939c0e3-5347-47f7-bfa3-4de5a83ce0b0</t>
  </si>
  <si>
    <t>77b942b6-fdc6-4248-9bc9-e98de38b53d5</t>
  </si>
  <si>
    <t>1f3b2160-3a7e-4143-953d-9bc23f871ba0</t>
  </si>
  <si>
    <t>a2f7909c-1095-4a40-9498-479d833644e9</t>
  </si>
  <si>
    <t>f2a4b8d7-e4c2-4408-855f-332254449b8f</t>
  </si>
  <si>
    <t>e688fa5c-cce3-4c36-b6fd-7be6b2df8148</t>
  </si>
  <si>
    <t>665651a2-46f2-4035-acbf-8476053d4356</t>
  </si>
  <si>
    <t>d4219700-2c74-454a-bff5-6f7bc86f3d87</t>
  </si>
  <si>
    <t>3b4ac53c-3e44-4340-9418-16406a275f70</t>
  </si>
  <si>
    <t>c7ef6608-d061-4aa7-8020-5d836dada164</t>
  </si>
  <si>
    <t>706f9212-fced-40c5-bd29-cada2c5dab41</t>
  </si>
  <si>
    <t>f0ad0d74-a1e1-4909-b35b-43e673473b0a</t>
  </si>
  <si>
    <t>5a194cdd-dfea-41ae-9790-862bc2f502c0</t>
  </si>
  <si>
    <t>342dee94-59f9-46cd-afe9-0515ee6077d8</t>
  </si>
  <si>
    <t>3a9181a7-fb64-4180-8911-bcae4aa2e6a8</t>
  </si>
  <si>
    <t>4c05eb23-53e3-428e-bf7d-de585e5ef6b7</t>
  </si>
  <si>
    <t>718ee8b2-23de-4da7-92df-f4022f8f1a5a</t>
  </si>
  <si>
    <t>88e51ccd-e081-4fdf-8c7a-1f8cb845d835</t>
  </si>
  <si>
    <t>24c3fd84-ab57-4f92-8818-e93a65d11d50</t>
  </si>
  <si>
    <t>8a4ae0b4-fe2a-4785-9f60-5416e3b91923</t>
  </si>
  <si>
    <t>319aaf34-ac3e-46ac-9fb6-fb08fd2dbc83</t>
  </si>
  <si>
    <t>a5822c20-5362-4146-b742-394ee9dd21d5</t>
  </si>
  <si>
    <t>5d5bcb04-6e30-4475-a519-bfcc1549666d</t>
  </si>
  <si>
    <t>0a000d58-75b9-4b40-948f-a353c8b7389e</t>
  </si>
  <si>
    <t>61422432-2687-41fe-aaf0-e38e4fd24d9e</t>
  </si>
  <si>
    <t>439291ec-fa4a-42dd-876b-71e44877689e</t>
  </si>
  <si>
    <t>2bbcfc8d-aa4a-41e2-8296-378a37c0e607</t>
  </si>
  <si>
    <t>4bb47098-0d32-4eaa-9a4f-4e1471a8b1da</t>
  </si>
  <si>
    <t>13863593-2887-46da-a566-7710e986f645</t>
  </si>
  <si>
    <t>3b03640b-73e5-4291-a2f1-40284f6d156d</t>
  </si>
  <si>
    <t>7ba44d99-28ae-40c4-8402-433ca2e72528</t>
  </si>
  <si>
    <t>34850bff-0f81-4a92-9fcb-eda34878a189</t>
  </si>
  <si>
    <t>e9534ce9-5d28-410c-9f34-a441498521b9</t>
  </si>
  <si>
    <t>ff6e778d-ab9b-4ebe-9f64-fc51691eef06</t>
  </si>
  <si>
    <t>86db5656-eebc-4d84-aec6-86fc6283f5cd</t>
  </si>
  <si>
    <t>2e908de9-6860-4398-acf0-5d237d7654d4</t>
  </si>
  <si>
    <t>270b8ba0-a73d-4395-9026-ccf22ea09a02</t>
  </si>
  <si>
    <t>8544d2c6-d9a3-4fb9-abd5-974459c02591</t>
  </si>
  <si>
    <t>b16a4108-4319-4f6a-bd3d-ce5218a29d91</t>
  </si>
  <si>
    <t>6deb85d9-fb20-4837-a045-1098633f41e3</t>
  </si>
  <si>
    <t>3d6e52ae-2f1a-4d4e-8b67-bec6559a7523</t>
  </si>
  <si>
    <t>018cd5c3-b803-402b-899a-09223664b1c4</t>
  </si>
  <si>
    <t>59cd7c4e-b311-4afd-bf35-ca7f6a6370c9</t>
  </si>
  <si>
    <t>fa7b4d51-71fd-435c-a5d1-d62b8437a0c7</t>
  </si>
  <si>
    <t>5f42ec35-3d6c-4d6f-8082-533f5f4ff69b</t>
  </si>
  <si>
    <t>76963fd1-7a37-45e2-9857-daceb4a43aa9</t>
  </si>
  <si>
    <t>3af1e739-2eee-40fc-8dcf-2496445e1212</t>
  </si>
  <si>
    <t>8aa54a82-3509-45b6-84ed-1fef821e1755</t>
  </si>
  <si>
    <t>98300ddc-ce4e-40f5-9e42-838ba800098a</t>
  </si>
  <si>
    <t>51ad6be4-e931-4b16-99e4-8428d17a79a9</t>
  </si>
  <si>
    <t>94c5d604-a76e-49d7-8384-9e553f1062fc</t>
  </si>
  <si>
    <t>ae641a3e-2737-4c56-a622-b8acfed72a58</t>
  </si>
  <si>
    <t>7ded2540-76f9-4382-908c-2f967c4dacc9</t>
  </si>
  <si>
    <t>64c7e032-204c-4e7b-9e94-be0ae7f5cd8b</t>
  </si>
  <si>
    <t>8ca1d366-92db-4325-83f8-f9d476eff1ac</t>
  </si>
  <si>
    <t>9910638b-4298-41f7-935c-80d93e66ce95</t>
  </si>
  <si>
    <t>6f3b5e2e-36c9-484d-aca1-29355302840b</t>
  </si>
  <si>
    <t>6ac7b6cc-65ea-4943-ae4b-e061defb8648</t>
  </si>
  <si>
    <t>cd0bd4b1-0c6a-4182-a12a-762491a947b8</t>
  </si>
  <si>
    <t>bd2720ae-2b19-4677-bbf0-1d6c3afd2868</t>
  </si>
  <si>
    <t>c0a0fe04-a7e4-4973-9a43-7c149895e8fa</t>
  </si>
  <si>
    <t>d2fa2580-f741-42c4-9bcd-2557b35339b0</t>
  </si>
  <si>
    <t>2518649535230795623_d56f93ea-840e-4954-a2de-173b8fe2402e</t>
  </si>
  <si>
    <t>ceb3ea7a-9f56-4ec0-8512-0cf21d2eafaf</t>
  </si>
  <si>
    <t>0ad1ec1c-a37d-4cab-b0f0-8c58110eaa26</t>
  </si>
  <si>
    <t>1e185b95-a6ec-4c4d-a936-9ba75eb40f74</t>
  </si>
  <si>
    <t>f5579e60-d56c-4799-a36c-162fcc0f38ba</t>
  </si>
  <si>
    <t>2518649532483408055_da2eb8f9-206b-427c-877c-2bea99d53900</t>
  </si>
  <si>
    <t>Temperature Alert | It is hot.</t>
  </si>
  <si>
    <t>cfaa4f71-371c-465e-9aa6-1da5ac7978c8</t>
  </si>
  <si>
    <t>c4d979a8-b9b7-43db-b153-082ec78dfb2c</t>
  </si>
  <si>
    <t>a6b35bea-bbc3-4edd-90a3-6741a6e1fcef</t>
  </si>
  <si>
    <t>2518649532314952005_c5ebfc7e-06ac-4729-a317-80550fd822c3</t>
  </si>
  <si>
    <t>bef16e1c-ad2f-4217-b188-e23158436d53</t>
  </si>
  <si>
    <t>ad4d673d-96f5-47e0-9da8-c16d7903c6f6</t>
  </si>
  <si>
    <t>864f64d0-108b-4a10-a761-fef46fed394b</t>
  </si>
  <si>
    <t>2518649530572454142_098d2f24-dea7-48e2-afde-8264dea8df22</t>
  </si>
  <si>
    <t>82155d35-1bc1-48fb-98ea-3f022b950255</t>
  </si>
  <si>
    <t>cdbd4be3-819c-4bd4-8305-4174e8846d6a</t>
  </si>
  <si>
    <t>42f513da-120f-4b55-ba6a-2c120faabbfd</t>
  </si>
  <si>
    <t>2518649527840873128_9db5571d-64cf-49c4-bbc8-ad262470bd85</t>
  </si>
  <si>
    <t>93e78dc1-e9ed-4909-94be-cf462a1cb9ea</t>
  </si>
  <si>
    <t>57967d44-15bd-49a1-8ca8-241ca12a6eda</t>
  </si>
  <si>
    <t>9229b026-8e0b-4fff-a8d6-2bf20f90b102</t>
  </si>
  <si>
    <t>779a2b47-edc2-461c-9344-798395a08588</t>
  </si>
  <si>
    <t>2518649522869812436_e8275402-bfb6-4588-b46d-fab87e7d4c8a</t>
  </si>
  <si>
    <t>4bd9e06a-7c67-4881-955a-74535ee90de6</t>
  </si>
  <si>
    <t>e8da734f-2c79-4ff6-a8f5-6bdd76882859</t>
  </si>
  <si>
    <t>d13502b9-bc98-48c5-b567-079bf2c95d74</t>
  </si>
  <si>
    <t>2518649521517738668_3d55ffb1-937b-4e54-8274-9a14a83e18ae</t>
  </si>
  <si>
    <t>594f9bc6-ea5d-4796-aafe-ad249e8ece95</t>
  </si>
  <si>
    <t>226f8634-8db5-4361-98ad-2f2f317db1c9</t>
  </si>
  <si>
    <t>8daa2a0c-70c4-43bd-818b-4379fb0026ec</t>
  </si>
  <si>
    <t>6cc0743d-6607-44b0-b970-ffa83fcc16b4</t>
  </si>
  <si>
    <t>12c80225-d891-40b9-af88-bf47dcb294f8</t>
  </si>
  <si>
    <t>de380b9c-8a3e-4a92-904b-88db0ff952e0</t>
  </si>
  <si>
    <t>46397b86-b66d-4157-8574-4675bb40788b</t>
  </si>
  <si>
    <t>d4d6c544-ed43-42b6-95f7-3e427a7e018b</t>
  </si>
  <si>
    <t>4ee57594-57d5-406a-85dd-8f01e68b6bbe</t>
  </si>
  <si>
    <t>bb2038a3-9bdc-42d5-943a-e31a31bb28f3</t>
  </si>
  <si>
    <t>96c09adf-6198-49ed-a508-f9f35f58ba8b</t>
  </si>
  <si>
    <t>0f771b88-3333-4c8e-a5b5-8f83f816dba0</t>
  </si>
  <si>
    <t>182bc8c1-a4ac-47ad-a06e-b930e707b67c</t>
  </si>
  <si>
    <t>295675a9-74e9-48a8-a475-da998a6efdf9</t>
  </si>
  <si>
    <t>2518649516586020519_5065fb0b-a17b-4453-a4ae-3653b826f715</t>
  </si>
  <si>
    <t>Bear Bluetooth | Mobile Alert.</t>
  </si>
  <si>
    <t>f54bd627-c511-464b-b37b-6084e28bf8a4</t>
  </si>
  <si>
    <t>980ec6ac-c996-41f7-b405-e4406eb55758</t>
  </si>
  <si>
    <t>2518649515334654308_4fde132f-5eb5-4b6e-a921-726e8dfac7e4</t>
  </si>
  <si>
    <t>c9571842-530a-4a7f-93a4-523f20e5619b</t>
  </si>
  <si>
    <t>bff33762-80f9-4000-8be3-3f69dfca3455</t>
  </si>
  <si>
    <t>2518649513374250470_15c73be9-18f3-4d9d-8298-07ce68f9cf92</t>
  </si>
  <si>
    <t>22f78d0c-dfdb-4cce-ac0c-14c314e629c7</t>
  </si>
  <si>
    <t>9a8ff0f9-1749-48b3-a19d-18f799604f90</t>
  </si>
  <si>
    <t>78ae95b5-c881-4894-8f6f-3728dfd6612d</t>
  </si>
  <si>
    <t>9d33fa75-6ec5-414b-9086-4ab1f4e1a9af</t>
  </si>
  <si>
    <t>dda2cf9e-9369-4a6d-b8ea-db1faaeaf4b9</t>
  </si>
  <si>
    <t>28121f15-8470-42dd-a952-f8244dac0832</t>
  </si>
  <si>
    <t>7b8f44c4-ca7e-486b-942e-f7509dcdc4e8</t>
  </si>
  <si>
    <t>2518649493968900881_2a2f0dbf-e389-47c5-ad23-a32b8b1530cf</t>
  </si>
  <si>
    <t>c74f83f9-cf7d-4553-908c-cc29823691fd</t>
  </si>
  <si>
    <t>128247d4-acd9-46d9-bbad-2451d31f6da2</t>
  </si>
  <si>
    <t>2518649492008415606_b4dd1e7c-97fe-45d9-9687-2ad046477423</t>
  </si>
  <si>
    <t>86d17b33-7172-4cb2-8ee1-d6ef20007c89</t>
  </si>
  <si>
    <t>874cd30a-6d4d-4648-a00d-f5a06d5e284e</t>
  </si>
  <si>
    <t>2518649490604924229_d8b6b051-c3eb-41e4-ab30-27ba8d13c879</t>
  </si>
  <si>
    <t>3abaa8bc-879d-4f7f-9e12-e4ab50a93742</t>
  </si>
  <si>
    <t>5c88d335-f60f-486c-bf13-7bcbd4741da8</t>
  </si>
  <si>
    <t>37bc01e5-db45-4390-8c0d-4db18a9191fc</t>
  </si>
  <si>
    <t>156c49e4-b807-4f62-89ea-c831fe12919c</t>
  </si>
  <si>
    <t>eae06858-680f-4082-b5a6-d460408cccbf</t>
  </si>
  <si>
    <t>89d59d69-ea3a-4573-959e-d61a407b5e2e</t>
  </si>
  <si>
    <t>778d8a4f-ce21-4d61-bed6-5fea7983cc72</t>
  </si>
  <si>
    <t>4804476d-3aa8-4849-b262-e38f6c6d2aa2</t>
  </si>
  <si>
    <t>cbf5aa0d-19cc-4676-a069-e0cf4c2410d9</t>
  </si>
  <si>
    <t>2518649474188536423_f0fa939b-6762-4ab6-b6a0-e8cd03969537</t>
  </si>
  <si>
    <t>d02e2c45-9a1d-4acd-b526-a44c4f79b156</t>
  </si>
  <si>
    <t>6c27b806-239c-4304-925b-56cddc9ed6d8</t>
  </si>
  <si>
    <t>2518649473435688634_067dd56f-3483-40a9-b8f9-ea41c7fdba07</t>
  </si>
  <si>
    <t>f5fcc98f-1c46-408e-8719-eff5b4045e6e</t>
  </si>
  <si>
    <t>dfe52498-a5da-4391-9451-b7d39ec63576</t>
  </si>
  <si>
    <t>2518649472675153260_ec6c51fc-c096-4c35-8a8f-72e24993af4b</t>
  </si>
  <si>
    <t>3d72baec-dcdc-451d-bf55-abf123c7d71e</t>
  </si>
  <si>
    <t>28adc53d-e07a-4e99-844c-c73f1368b2dd</t>
  </si>
  <si>
    <t>2518649471316158689_11257a47-9ec9-49f7-9fbf-7bf4296df0dc</t>
  </si>
  <si>
    <t>788074c5-f834-4be8-91f3-eebe497920ae</t>
  </si>
  <si>
    <t>2518649468755013291_a2a9b15c-a5e8-459c-bd9b-eb6712fe58c7</t>
  </si>
  <si>
    <t>645b6eaa-47a0-4e9d-bdd1-abc51aa988b0</t>
  </si>
  <si>
    <t>bbf7f805-b900-4263-a600-c27642822770</t>
  </si>
  <si>
    <t>8a640f6d-e0ea-4ef2-a0a9-a54d15fe0e16</t>
  </si>
  <si>
    <t>2105b468-9a53-47ae-88eb-2614f8ca2d7e</t>
  </si>
  <si>
    <t>1ae280de-0de0-4a28-a69c-db2cd3a1e662</t>
  </si>
  <si>
    <t>01d565b3-c8a3-42ba-949a-0126f8b49447</t>
  </si>
  <si>
    <t>a50710b2-560a-4029-855d-603510ed6cc5</t>
  </si>
  <si>
    <t>3f590ba7-b4c0-4213-942e-c82861c9f411</t>
  </si>
  <si>
    <t>ab6eacd2-018a-487e-ad53-cba4a6ca2c60</t>
  </si>
  <si>
    <t>9ab89624-3632-493e-a394-27d295bc70a4</t>
  </si>
  <si>
    <t>0c2ca3ac-2897-489e-85f8-e0ee7dda89df</t>
  </si>
  <si>
    <t>2c9efae4-9c28-41a0-acbb-b9d294d51803</t>
  </si>
  <si>
    <t>2518649459578151966_eb8e2d8d-b331-4a13-a356-a6a5e544ba26</t>
  </si>
  <si>
    <t>746be5f7-6a50-4a08-90d6-1df8f70a1776</t>
  </si>
  <si>
    <t>82fbbfa9-068e-44cd-a8c9-8d78468bf7f2</t>
  </si>
  <si>
    <t>2518649457014684024_a006f9a0-4b81-407f-badd-2dcf92c99c77</t>
  </si>
  <si>
    <t>5f947415-d6aa-4e18-bb5f-36a99fdd2c93</t>
  </si>
  <si>
    <t>7a6f5078-7f83-4f75-a6e6-e30815d88a46</t>
  </si>
  <si>
    <t>2518649456232640420_eac30e06-94e3-452a-a4c8-c01c31912f53</t>
  </si>
  <si>
    <t>c285fdd7-4574-4084-b27a-448187a73720</t>
  </si>
  <si>
    <t>13ed4321-2216-4856-8823-a400fb7e3caa</t>
  </si>
  <si>
    <t>2518649456085800360_820afbd1-e1bd-419c-941b-ee3500cba0b4</t>
  </si>
  <si>
    <t>9f9d08d8-32cf-466e-aab8-3ee45e6e1159</t>
  </si>
  <si>
    <t>1e9db533-68a9-4bff-a516-36148b0637f8</t>
  </si>
  <si>
    <t>2518649455330104919_e0b00ceb-3a14-4420-97ab-dcbdf3bfa3ac</t>
  </si>
  <si>
    <t>1183ac4e-33fe-42dc-bc2f-651172b26d56</t>
  </si>
  <si>
    <t>820f0b0d-bf05-48fc-b7cc-2f11e7fd50e1</t>
  </si>
  <si>
    <t>2518649454574548259_d3bd4226-4e02-4066-bb83-517b0da2382e</t>
  </si>
  <si>
    <t>b66642fa-30d0-4b28-841e-e54eb03c5edc</t>
  </si>
  <si>
    <t>2ff7a383-31fe-4a2c-895b-b324d674833d</t>
  </si>
  <si>
    <t>2518649453818682185_b72cd9e6-e5de-4e6f-9052-09574a13df55</t>
  </si>
  <si>
    <t>540052cc-9cc2-45dd-a7e2-099925f0fa9a</t>
  </si>
  <si>
    <t>23278880-4d1c-4a85-b9ef-7d1885d153a2</t>
  </si>
  <si>
    <t>2518649453061361648_2ba376fb-00a9-4e9e-bf74-b36b2b05f867</t>
  </si>
  <si>
    <t>5643e9cb-c5e5-48a3-a37e-ed022b0c5bba</t>
  </si>
  <si>
    <t>3b1d7b8f-50ed-4b10-b1f4-f4dd21b7489d</t>
  </si>
  <si>
    <t>377b171d-5cde-4fe5-8012-538383763104</t>
  </si>
  <si>
    <t>f94af79c-a261-4012-a0fb-45b8eeba4232</t>
  </si>
  <si>
    <t>2e3d696b-69a9-4f76-a090-187111c59295</t>
  </si>
  <si>
    <t>63eb77ce-2fb4-45ea-9fa9-8eb7bdac0c96</t>
  </si>
  <si>
    <t>4457e688-9da1-43cf-ad84-ed9d3808a736</t>
  </si>
  <si>
    <t>aa0f481a-5ddb-434b-9fc4-4def9b590477</t>
  </si>
  <si>
    <t>d0932c2c-9239-407d-aee1-27ab8fdeccbb</t>
  </si>
  <si>
    <t>9d120ab0-faf2-482d-9555-0650d5d7d7f5</t>
  </si>
  <si>
    <t>f83059fa-c7fb-4d5a-9be6-a55e858a8976</t>
  </si>
  <si>
    <t>39e01bf2-c2bd-4203-9be8-ff0f856f2d96</t>
  </si>
  <si>
    <t>ba74c8d2-8e58-4992-bcee-823c48002f71</t>
  </si>
  <si>
    <t>213fdf44-6f3d-4438-8ab0-21ab49a3d91d</t>
  </si>
  <si>
    <t>daea6e61-79bb-401c-a30b-997536e6b6a5</t>
  </si>
  <si>
    <t>a5548352-0605-4996-855c-bc62dbbd3076</t>
  </si>
  <si>
    <t>862f7af8-1261-427e-84be-a75a637d0218</t>
  </si>
  <si>
    <t>f221543d-a4a9-4648-8184-3c7eb68982f0</t>
  </si>
  <si>
    <t>2518649447608288900_4500081f-caad-4d8e-895e-55613759b602</t>
  </si>
  <si>
    <t>Alarm aus Portal | Portal-Alarm</t>
  </si>
  <si>
    <t>bbabe20a-eb10-4366-9c83-1298f14bc8af</t>
  </si>
  <si>
    <t>854b0f41-b165-40b8-b7fc-0ac6351d7223</t>
  </si>
  <si>
    <t>Annotation_New</t>
  </si>
  <si>
    <t>Bin dran</t>
  </si>
  <si>
    <t>dfc93a3e-fdec-408a-b92a-76bb81b7e987</t>
  </si>
  <si>
    <t>55ef464b-3f2b-465d-8926-9d0e5be1f0f4</t>
  </si>
  <si>
    <t>2518649444471831183_84598149-cf65-4575-93dd-14b22901dc19</t>
  </si>
  <si>
    <t>6dbea5cc-7fdd-4e4c-8cff-55aa622d24ab</t>
  </si>
  <si>
    <t>b4dceb00-1036-4429-908a-404e79591ca1</t>
  </si>
  <si>
    <t>65a56cc5-d3b6-4150-a2a5-0591af91dc0e</t>
  </si>
  <si>
    <t>2fe726a5-19cc-49fc-92c6-cfff79a64be9</t>
  </si>
  <si>
    <t>2897e0b8-9434-4040-8334-147ca3bed175</t>
  </si>
  <si>
    <t>2518649433474548707_8de713e1-bbeb-41b6-92f2-62d6144d616e</t>
  </si>
  <si>
    <t>d064fa31-9cf1-4338-8fb4-bd8293e0a95a</t>
  </si>
  <si>
    <t>93ac124c-d624-43e1-b4c2-d1974634f3b0</t>
  </si>
  <si>
    <t>2a6d11a6-d790-448d-ba00-986e20762523</t>
  </si>
  <si>
    <t>4a24bc88-91b5-49d9-a75c-83e4caeb1153</t>
  </si>
  <si>
    <t>2518649426105134641_44d87ddf-f37b-4bdb-b7c4-f35791e2a434</t>
  </si>
  <si>
    <t>b521deb9-a82d-4402-a06f-d0d5de71ef6e</t>
  </si>
  <si>
    <t>136973b7-3bec-483a-9dd8-72e20c31dd79</t>
  </si>
  <si>
    <t>166b8f01-3143-4a87-b704-40cfaceb116e</t>
  </si>
  <si>
    <t>b67f5146-a35e-4122-9183-38820d309f21</t>
  </si>
  <si>
    <t>2cfe3b51-b07b-4328-aeac-7ea804ff1930</t>
  </si>
  <si>
    <t>2518649418122332282_8f7451ba-c1fc-4dab-a14a-40d4925da010</t>
  </si>
  <si>
    <t>3e69df67-6e2e-48b0-bada-fb55f43c765c</t>
  </si>
  <si>
    <t>8f496f49-6b7d-48a2-95d1-63249ca84cc0</t>
  </si>
  <si>
    <t>32ce0c08-2d77-44c1-b199-ba2ac65e8553</t>
  </si>
  <si>
    <t>27a6974c-8a99-46b9-9287-8e1d920a5571</t>
  </si>
  <si>
    <t>0c41134f-e5ea-4e81-bb31-d345928eb2fc</t>
  </si>
  <si>
    <t>2518649408320292789_e4c018c6-523b-46d5-b69d-3c7cf4d25cc5</t>
  </si>
  <si>
    <t>d95279ac-d885-4256-88a8-feaefbf7c155</t>
  </si>
  <si>
    <t>9d3d96cd-d0ac-47b0-88b8-6406d2556280</t>
  </si>
  <si>
    <t>2518649408173335765_16ab3d30-ce7d-435a-8455-c4556c041453</t>
  </si>
  <si>
    <t>3e85811f-4ce3-4fa4-b6fb-c4432cfcdb3e</t>
  </si>
  <si>
    <t>9618f55a-fef7-4bdd-8fc0-c9810ed787c0</t>
  </si>
  <si>
    <t>9c29aa60-732a-4215-b659-a94f3f09c7fe</t>
  </si>
  <si>
    <t>e3a45eb2-ebc3-43b3-b3e5-9591b335d28c</t>
  </si>
  <si>
    <t>cc6d927d-5d05-4de9-8604-bb1fcaeb7090</t>
  </si>
  <si>
    <t>d4966d07-2abb-4a41-b00b-1e7d04f96b91</t>
  </si>
  <si>
    <t>2518649386327189998_2c04bfd0-0963-4d0f-aeb4-21e42c2b72c3</t>
  </si>
  <si>
    <t>c219c975-8f9d-4b5e-ada6-2dbaba20125a</t>
  </si>
  <si>
    <t>2518649374729015522_e7c99194-e88d-4c68-9098-b238fa8b1a15</t>
  </si>
  <si>
    <t>709dd4a9-7e0c-42d9-b872-2bff6e8038a3</t>
  </si>
  <si>
    <t>2518649370957278530_080f2d7e-708e-4f5a-90a5-fa2a9d67161b</t>
  </si>
  <si>
    <t>c7721bba-ecf4-4705-baab-c192ce3cb034</t>
  </si>
  <si>
    <t>2518649370957266328_b6bdf8f8-1316-4dc3-9db5-d64b07fdafd9</t>
  </si>
  <si>
    <t>d69b6a28-2dc1-4fba-9e5a-e7ee06881381</t>
  </si>
  <si>
    <t>2518649353945730981_3442beab-faa3-4102-8e9d-6b90f8cb36bc</t>
  </si>
  <si>
    <t>9f470b44-a871-440b-b43a-44cbedc26a5e</t>
  </si>
  <si>
    <t>2518649327292000599_3c03d25e-8054-4d88-ab7e-bb5e12eeca71</t>
  </si>
  <si>
    <t>a01db0b9-df30-4bd3-94a2-c00945c331a4</t>
  </si>
  <si>
    <t>1c3b2de4-ba17-4fee-b81e-768c31fc29a6</t>
  </si>
  <si>
    <t>adccb505-b666-4f14-aff7-04bc9e017544</t>
  </si>
  <si>
    <t>b36a8080-1bcb-41ef-b5e4-b9322852a188</t>
  </si>
  <si>
    <t>40adc15f-5db5-47f0-98c2-50563fb50fea</t>
  </si>
  <si>
    <t>586413aa-f562-4911-9f08-22249bdc8664</t>
  </si>
  <si>
    <t>f2aa6318-2175-4cba-ba9e-eda247a46f31</t>
  </si>
  <si>
    <t>195fc942-cae3-484d-b08f-b04602b7b1ca</t>
  </si>
  <si>
    <t>0353da14-2e14-4373-924d-52fa37c2fc9d</t>
  </si>
  <si>
    <t>2518649274707319418_dc277442-788d-4337-a6f9-2b07bd82c0f5</t>
  </si>
  <si>
    <t>172ed2da-4800-4e4a-bd91-474ef7b8eb29</t>
  </si>
  <si>
    <t>2518649273954786344_50ac1394-12e3-4df0-a555-572ba5a915a4</t>
  </si>
  <si>
    <t>58eafc8b-8515-413b-a3d1-a8308aaad910</t>
  </si>
  <si>
    <t>2518649264759565757_f4d4fe88-d423-4f67-89e7-808167a2d7dc</t>
  </si>
  <si>
    <t>52755b45-6a79-43de-9644-de43cfda9afd</t>
  </si>
  <si>
    <t>2518649259180444661_bc1b2611-9462-4b4e-89dc-a65e5d830e1d</t>
  </si>
  <si>
    <t>0434180d-f8e2-4c6c-8338-2db8df6b7af1</t>
  </si>
  <si>
    <t>2518649195794703739_2eb27150-72d5-4ab8-8ccc-49637ca46d6b</t>
  </si>
  <si>
    <t>e49cd4c2-9010-41fd-a509-51032b1d2d27</t>
  </si>
  <si>
    <t>2518649193238696113_f4bbfe09-9a8a-46b2-866e-3070924e5d84</t>
  </si>
  <si>
    <t>35da625b-28f0-44fe-bf08-abbf72f191f2</t>
  </si>
  <si>
    <t>2518649170810233728_5e19a67e-3abe-4b7c-be3c-e50f966f17b6</t>
  </si>
  <si>
    <t>d90663de-cb0e-4755-8231-39a17d0bb702</t>
  </si>
  <si>
    <t>2518649166435396372_23811eee-5931-4b24-9ed9-37b8b5d9ac87</t>
  </si>
  <si>
    <t>549d445c-3ef3-43bd-8005-b391db7e52dd</t>
  </si>
  <si>
    <t>2518649156648783036_ec741502-5962-43eb-a2bb-e054a464d8ef</t>
  </si>
  <si>
    <t>5c025b10-4d3d-40ce-8b80-b962929596cb</t>
  </si>
  <si>
    <t>2518649148659061247_1c265740-ccb5-4a16-9d4a-16f913a5383f</t>
  </si>
  <si>
    <t>950ecf10-3885-47b6-90cc-3c6c4b99cc5b</t>
  </si>
  <si>
    <t>2518649140676763945_05864742-d6b6-4dc2-96de-b5c706cbe8b9</t>
  </si>
  <si>
    <t>17ddbb4e-1f9e-4b87-85de-dd0062ab3451</t>
  </si>
  <si>
    <t>fff6584e-83c8-456a-9e94-7cd879e2d48c</t>
  </si>
  <si>
    <t>895daa94-8d00-481d-a253-b2f66d3715aa</t>
  </si>
  <si>
    <t>fa19aeb0-57b2-4de9-a411-bbda1089983e</t>
  </si>
  <si>
    <t>4ded3b88-4e3d-4f4d-a5cb-352cdd6996e5</t>
  </si>
  <si>
    <t>350f80f3-c6a3-4639-986f-27a36d6b2436</t>
  </si>
  <si>
    <t>b7cee961-196c-45a5-84f1-523b5edf594d</t>
  </si>
  <si>
    <t>7eb9bff7-f9de-46c0-857f-5f33c6431594</t>
  </si>
  <si>
    <t>cefd8dc1-cb5a-41b9-9e6a-5486fa423763</t>
  </si>
  <si>
    <t>dafb21bf-ccb0-4bf5-a815-94bdbabea89d</t>
  </si>
  <si>
    <t>449613e6-d91e-47be-863f-b2732428bb99</t>
  </si>
  <si>
    <t>1214acfb-cf9f-436d-beb3-e8bcf8a1ca64</t>
  </si>
  <si>
    <t>29456666-d0ad-49b4-83a0-1cd7bacfdc42</t>
  </si>
  <si>
    <t>fa571f1f-5ac5-4258-9f1b-f71522634d25</t>
  </si>
  <si>
    <t>4a67f114-198d-4132-a232-b2e95ece0992</t>
  </si>
  <si>
    <t>dc682017-f382-482c-bee7-281d4c21f66d</t>
  </si>
  <si>
    <t>c2196df9-6d87-4838-8644-cdf83cdf39f6</t>
  </si>
  <si>
    <t>76066b1b-29f4-455d-8bcb-f061b1a777e1</t>
  </si>
  <si>
    <t>c1f8425f-9d2c-40f1-a1ae-1c5ff6a502d3</t>
  </si>
  <si>
    <t>c0f63a0f-9777-4632-8cc3-6beaf996aeb3</t>
  </si>
  <si>
    <t>9a3b5c7d-8cbf-4692-a4c8-a4acbeb58098</t>
  </si>
  <si>
    <t>ac1aabd5-e828-4680-bc00-c5c1de9ce358</t>
  </si>
  <si>
    <t>6032b819-51cb-41e6-a71a-59b8079ff08a</t>
  </si>
  <si>
    <t>2c180808-0e4a-499c-aa76-5d0fec154fe1</t>
  </si>
  <si>
    <t>7ef4ab8f-78d9-470a-8de1-7e7c9f017682</t>
  </si>
  <si>
    <t>bfd6c2d8-df6a-43d8-9564-50cf5b318d19</t>
  </si>
  <si>
    <t>c995a8bc-64ed-4947-a30d-bb6f4fade259</t>
  </si>
  <si>
    <t>2518648701546759303_fb82b0ab-73c6-439f-b6c4-f00676df965c</t>
  </si>
  <si>
    <t>a6caa942-984e-4a22-8ea1-120257fdd72f</t>
  </si>
  <si>
    <t>6bf6e1d3-0f9c-4948-b703-f4989c437fac</t>
  </si>
  <si>
    <t>2518648699588973739_fc05db35-6252-4d32-9d0e-485801dd646b</t>
  </si>
  <si>
    <t>87384249-d301-4b11-a450-74dfc6bf1d0c</t>
  </si>
  <si>
    <t>2fab3b08-0f70-436a-8dbc-e20630e615e0</t>
  </si>
  <si>
    <t>2518648697023906971_721d91bb-b9bf-4a93-9820-2bc3aaadba0f</t>
  </si>
  <si>
    <t>aa8e8ad8-4109-43e4-975f-88737075f008</t>
  </si>
  <si>
    <t>8200b7d9-bb66-4be6-8938-f307f0270d78</t>
  </si>
  <si>
    <t>2518648697023411612_8338227e-b623-42bc-a424-20e032781d08</t>
  </si>
  <si>
    <t>ed1b09b2-5eed-4219-9ee5-7632893aed72</t>
  </si>
  <si>
    <t>d2f5b007-caed-4bd3-a4e9-1b3b4645e205</t>
  </si>
  <si>
    <t>2518648695059594702_a4d9ab2d-72ac-4170-a013-233377d26abe</t>
  </si>
  <si>
    <t>7b7f0400-f603-4cd8-a13f-6219ba9f05de</t>
  </si>
  <si>
    <t>0b254d70-8ce3-470c-835c-7bb2ac38385a</t>
  </si>
  <si>
    <t>2518648694306250905_f2a93f11-bd7c-486e-a0f2-54e00726efb1</t>
  </si>
  <si>
    <t>c912508a-2df9-4418-8e04-b13fe4669447</t>
  </si>
  <si>
    <t>e439214d-feb4-47c5-93ed-b0a45695f9a2</t>
  </si>
  <si>
    <t>73d6e858-1964-4269-b5fe-8fa22f3f8d53</t>
  </si>
  <si>
    <t>e2b45b67-cdda-49d6-8571-29922f45abfb</t>
  </si>
  <si>
    <t>c754af71-5d99-469f-9519-31c54ffe7636</t>
  </si>
  <si>
    <t>ba7eac9e-1a73-4cb7-95b1-d49aecc720c2</t>
  </si>
  <si>
    <t>9ae0010e-1bee-4d4c-8da8-a5c059aaf385</t>
  </si>
  <si>
    <t>d0159db8-c4ea-4f1d-befa-74b8176a1bca</t>
  </si>
  <si>
    <t>e80f7d90-d486-4ebd-be86-8849e5fa3424</t>
  </si>
  <si>
    <t>3c516742-e21b-4475-a5c5-7b0627a4935d</t>
  </si>
  <si>
    <t>31059649-1f91-4302-916a-b60966999655</t>
  </si>
  <si>
    <t>604436d2-44e9-42bc-ab42-60e74015e672</t>
  </si>
  <si>
    <t>d9a488d1-e08b-4372-bb6e-0d365a4c0d25</t>
  </si>
  <si>
    <t>85829973-121e-4458-b9f8-3a57885c3176</t>
  </si>
  <si>
    <t>2518648683898547586_fbccc070-1b6d-44e0-af2c-1f4b0ac8427c</t>
  </si>
  <si>
    <t>222b401e-4089-4da7-bfc1-ba46eb77ce85</t>
  </si>
  <si>
    <t>3510e26b-15a0-4a87-a985-61f26f10a264</t>
  </si>
  <si>
    <t>2518648681332656610_b1840949-d8ac-4b5b-8d64-65ec23c480bc</t>
  </si>
  <si>
    <t>6305925e-6fb3-4cb9-8bac-a42e95ce419d</t>
  </si>
  <si>
    <t>a1c6ce92-bf11-4502-acf9-e196c3833148</t>
  </si>
  <si>
    <t>2518648680578170696_65cca558-9d7a-4082-819a-4ffa602dbab3</t>
  </si>
  <si>
    <t>a7a82f49-6b80-4c6d-9a04-c927d9258995</t>
  </si>
  <si>
    <t>31c85288-4669-400e-808a-7c234c46428b</t>
  </si>
  <si>
    <t>5c73d368-a32d-42e2-aacd-579c4b127ffa</t>
  </si>
  <si>
    <t>165c51e9-3412-42fb-b4fd-3a9af31fc6d2</t>
  </si>
  <si>
    <t>a0706d0e-f17c-4067-addd-5bc43886a46e</t>
  </si>
  <si>
    <t>64224932-31b2-422c-b7b7-5225cc30ad8e</t>
  </si>
  <si>
    <t>94a27305-9cff-4bb0-9eb4-559a4fc87218</t>
  </si>
  <si>
    <t>0061ad11-2805-4b61-9dd4-4ec8339ad3ce</t>
  </si>
  <si>
    <t>2518648671387734648_c3d29573-ece4-4d39-90c0-665563ee1263</t>
  </si>
  <si>
    <t>834c302f-a2cd-4e90-9892-36d8395dd2d1</t>
  </si>
  <si>
    <t>0ce24d26-6579-46b6-a7a7-84448ab3bcf4</t>
  </si>
  <si>
    <t>2518648670033076990_4c0f22bc-a167-4e9a-a7bb-558e5e43ef58</t>
  </si>
  <si>
    <t>d87c34ec-da64-4c47-a4d4-fc6c02cc0e45</t>
  </si>
  <si>
    <t>dbf448ac-390e-4af5-a7e6-5011b04dd9eb</t>
  </si>
  <si>
    <t>2518648669275462757_561e466d-f0f9-4d04-863b-f941d5eaf1ae</t>
  </si>
  <si>
    <t>19ac6084-f43a-40f2-ae13-b37ebea5ea45</t>
  </si>
  <si>
    <t>12c53669-ecd8-40fd-8cd3-c4853117b00e</t>
  </si>
  <si>
    <t>3a8332e8-b352-4fc7-bec3-a8464f160778</t>
  </si>
  <si>
    <t>03104589-54d2-4556-8322-c55b39fa3514</t>
  </si>
  <si>
    <t>1b558305-5481-40a8-a9fb-889d880f19ee</t>
  </si>
  <si>
    <t>4dc29c75-3fe7-497e-97e4-34fa5778cf1d</t>
  </si>
  <si>
    <t>4c419a9a-dd3c-42b0-9e37-d0dddbd213cc</t>
  </si>
  <si>
    <t>81db90a3-1a1f-45bb-abba-a436341d9446</t>
  </si>
  <si>
    <t>2518648668002061539_fcaae7aa-c34b-4298-83c5-ef3f5db4fb41</t>
  </si>
  <si>
    <t>Input 0 switched to OFF (count: 127) on WEBIO-&lt;wut1&gt; (2018-09-20 10:58:57)</t>
  </si>
  <si>
    <t>a7053eb7-9bab-41b7-8e51-ac15c4fce206</t>
  </si>
  <si>
    <t>67297f1e-d0ae-498b-877a-a226daa0e3b4</t>
  </si>
  <si>
    <t>9a4164ba-f996-4cfb-8d0f-8fe65c7981ff</t>
  </si>
  <si>
    <t>2518648667867324348_cb607f34-e48f-4f12-bb96-25edeb9150e5</t>
  </si>
  <si>
    <t>Input 0 switched to OFF (count: 127) on WEBIO-&lt;wut1&gt; (2018-09-20 10:59:11)</t>
  </si>
  <si>
    <t>031b3694-f81b-4c11-a44e-3108970a8db7</t>
  </si>
  <si>
    <t>637ca9f3-87aa-4216-bc2b-c79b7c6ad509</t>
  </si>
  <si>
    <t>0407ad8d-1bf8-4ee4-81f4-d34ef5a2e48f</t>
  </si>
  <si>
    <t>76165e31-6c88-4675-8d96-c47c0bfe38bb</t>
  </si>
  <si>
    <t>1c846f93-cd7d-4935-b901-46727cc44473</t>
  </si>
  <si>
    <t>845f602a-7ba7-4c72-a497-ff83015c04e4</t>
  </si>
  <si>
    <t>b6c8b0cd-1f3f-4352-90cf-b4940d7bb2da</t>
  </si>
  <si>
    <t>2518648667316590972_eddd7de8-c0d0-4824-b70f-5b2c48884c71</t>
  </si>
  <si>
    <t>0235d90f-9b33-41c8-b92c-1f0d7c97ea75</t>
  </si>
  <si>
    <t>deeecda8-8b59-4d5b-9a92-eb9d242fc320</t>
  </si>
  <si>
    <t>4dcdb728-1858-4c91-aa9d-587b4065dc39</t>
  </si>
  <si>
    <t>4e394fa8-d3df-491c-a004-676cc66137cb</t>
  </si>
  <si>
    <t>63fbf54a-2b14-445d-864c-334aaf3f0953</t>
  </si>
  <si>
    <t>2518648665361947880_c77258e3-85bb-4dec-b220-9f97e171f648</t>
  </si>
  <si>
    <t>0cea388d-1256-4712-b8f9-93ad231d3619</t>
  </si>
  <si>
    <t>cd6ff4d0-1684-44df-aab1-a967506f93db</t>
  </si>
  <si>
    <t>5ff5e310-46da-410f-8e16-1316d20c4fa8</t>
  </si>
  <si>
    <t>fc77bfe5-4c7a-4737-962e-64edd2ca6d24</t>
  </si>
  <si>
    <t>2518648662796708873_f600490b-c254-42f9-abd8-ba7b328e6256</t>
  </si>
  <si>
    <t>a796caf6-6852-4363-b24c-be494d4a220d</t>
  </si>
  <si>
    <t>d40781ab-0b2a-4140-b75a-8742f6273d9a</t>
  </si>
  <si>
    <t>2518648661437813784_d59a36cb-98ab-44f8-a50a-c2cbae13de31</t>
  </si>
  <si>
    <t>8515cef3-ac49-4810-ba4e-c6568444f478</t>
  </si>
  <si>
    <t>98599c12-5ebf-43a5-a12f-0b0fbbc6e328</t>
  </si>
  <si>
    <t>bd5f3448-3a5d-4c17-9354-e0e2bc019e2e</t>
  </si>
  <si>
    <t>f0a39f26-6e99-42a0-a596-b539a72893c6</t>
  </si>
  <si>
    <t>1fed9d91-61ff-4adc-9dc9-69e36a144e6d</t>
  </si>
  <si>
    <t>d8e2e015-8698-4065-a690-b8b358dea512</t>
  </si>
  <si>
    <t>2518648655125670112_7b87c6d0-fd64-4e60-85a8-744f406ca635</t>
  </si>
  <si>
    <t>Input 0 switched to ON (count: 145) on WEBIO-&lt;wut1&gt; (2018-09-20 11:20:26)</t>
  </si>
  <si>
    <t>28d258b1-6224-41ab-b328-6bda905ed144</t>
  </si>
  <si>
    <t>42479ce9-df74-4cba-93a3-6b4df699eb88</t>
  </si>
  <si>
    <t>2518648654825975718_8648034f-1cdf-4421-821e-613c2dac62cf</t>
  </si>
  <si>
    <t>Input 0 switched to OFF (count: 145) on WEBIO-&lt;wut1&gt; (2018-09-20 11:20:52)</t>
  </si>
  <si>
    <t>a3bd9fc8-0454-465b-b987-47951f95260b</t>
  </si>
  <si>
    <t>e2b0276c-1f80-4ed2-bc88-40acdfabfab1</t>
  </si>
  <si>
    <t>2518648654656956273_b0e517be-5f7e-44e2-bc6f-332f59bb8fc6</t>
  </si>
  <si>
    <t>fa45032c-e4af-46b3-911d-6adc9d122a17</t>
  </si>
  <si>
    <t>410c2dfd-c5b6-473a-a9b4-bf833a39357f</t>
  </si>
  <si>
    <t>c67e849c-6ace-42b6-a1dd-736d50a6870c</t>
  </si>
  <si>
    <t>4240eaba-bca6-4d35-9ede-e69f3b58d6a9</t>
  </si>
  <si>
    <t>be574c49-374c-4b71-a4e0-4a779fc104a9</t>
  </si>
  <si>
    <t>aad6f5bb-7a57-49e2-ae87-232460eb779b</t>
  </si>
  <si>
    <t>ab59263a-caef-4cab-beb9-5a355a24175a</t>
  </si>
  <si>
    <t>42baa31c-c3fd-46d0-8d76-e713f0c581e9</t>
  </si>
  <si>
    <t>2518648652093666652_ce435d1b-9366-4154-ae7f-052624bda007</t>
  </si>
  <si>
    <t>1089476d-43ac-4f04-895a-fd8b36e589a3</t>
  </si>
  <si>
    <t>45ce3801-3388-42da-8ec3-9dc956dfb11d</t>
  </si>
  <si>
    <t>9daaf1f5-f8df-403f-bb88-df8731189ead</t>
  </si>
  <si>
    <t>2518648652039827098_6dfd531d-1179-4fea-8616-f22e6ed5e425</t>
  </si>
  <si>
    <t>Input 0 switched to OFF (count: 158) on WEBIO-&lt;wut1&gt; (2018-09-20 11:25:30)</t>
  </si>
  <si>
    <t>dcdf341d-1b0f-4375-b346-084eb9d915c0</t>
  </si>
  <si>
    <t>bac61477-a2f5-4513-a644-1d221a53d965</t>
  </si>
  <si>
    <t>5c96f145-303b-4392-8564-feb6545441b8</t>
  </si>
  <si>
    <t>2518648651906780547_efdcce7c-56dd-44d3-a883-6b991281408d</t>
  </si>
  <si>
    <t>87e9e069-b8a2-42ee-b983-0518d42450c9</t>
  </si>
  <si>
    <t>4bd8ad88-5754-4810-ab7c-61ede1e57cbe</t>
  </si>
  <si>
    <t>Input 0 switched to OFF (count: 158) on WEBIO-&lt;wut1&gt; (2018-09-20 11:25:47)</t>
  </si>
  <si>
    <t>ddda1058-8d9d-4b06-aadf-467efb13f29f</t>
  </si>
  <si>
    <t>8935fb92-d675-4a9a-9342-031505ada537</t>
  </si>
  <si>
    <t>18423d3a-00ab-4bb5-ab3f-e2c543d6473d</t>
  </si>
  <si>
    <t>b52c6fde-02c0-4d83-bb95-290e597a26b9</t>
  </si>
  <si>
    <t>df34b53e-4f56-468c-9a43-3670bbf17cac</t>
  </si>
  <si>
    <t>4f468665-351f-401d-bc83-dd6684823d9f</t>
  </si>
  <si>
    <t>d5541bfb-7f6b-437c-bce4-cf9dbe546355</t>
  </si>
  <si>
    <t>2518648651327456437_fa038465-2657-45d2-9503-918cc548f8ad</t>
  </si>
  <si>
    <t>62f82cbb-109c-4ca5-84f1-876333d89e6f</t>
  </si>
  <si>
    <t>89b9941f-5df7-4625-acd8-e4620d1cd12b</t>
  </si>
  <si>
    <t>0e4d92db-8ea6-40de-b5b3-e45158de4850</t>
  </si>
  <si>
    <t>fae36ffb-fc75-4acd-a52b-3ada0eb2c5fb</t>
  </si>
  <si>
    <t>5fc4e1fa-3edc-4da0-9c4d-fd9c4b85e6ce</t>
  </si>
  <si>
    <t>2518648651168410728_9416bf4b-30d9-4adb-be52-07e4804c7fd0</t>
  </si>
  <si>
    <t>ad17de7c-b1d3-4c38-a8c8-336a964810d5</t>
  </si>
  <si>
    <t>866e2d2e-b003-4b49-a997-53af8eb29299</t>
  </si>
  <si>
    <t>d7fad2b1-07a4-45dc-9f15-dc2f23c7529c</t>
  </si>
  <si>
    <t>2518648651025126077_1c9630f7-0b04-41d6-adde-e37c29fbd3dc</t>
  </si>
  <si>
    <t>06237ee6-26fc-416f-ac8b-729a963f0984</t>
  </si>
  <si>
    <t>5c688424-35ac-470a-8daf-2d50cde4aa07</t>
  </si>
  <si>
    <t>834534c9-36e4-411d-ab1f-034245db9692</t>
  </si>
  <si>
    <t>3fe2e3e7-11d7-42d9-9c87-d211da699ec6</t>
  </si>
  <si>
    <t>d0f250e0-1b3c-464e-b747-37026bd18494</t>
  </si>
  <si>
    <t>f26f46f7-4959-44ae-8714-b7f1e8dd8b1e</t>
  </si>
  <si>
    <t>67475dfb-c7b5-4d20-b10f-f75c19f7a3c3</t>
  </si>
  <si>
    <t>2518648650272387568_905a86b9-fb89-4f68-81e3-092df1a9ae6a</t>
  </si>
  <si>
    <t>6be9473e-9bc7-4ad8-83d5-1c04bcd3b0d8</t>
  </si>
  <si>
    <t>6a0d19ab-ac6a-4793-b715-b6b4b35dea9c</t>
  </si>
  <si>
    <t>e1a34817-1377-48e2-9f11-d41c08345357</t>
  </si>
  <si>
    <t>2dbc9c5a-13c8-4198-badd-54da989df26c</t>
  </si>
  <si>
    <t>2adf5c34-5a20-4993-af80-3ed376a0ded4</t>
  </si>
  <si>
    <t>2518648646680887487_787ed1aa-134a-4c00-9f33-a0419f968ec5</t>
  </si>
  <si>
    <t>Input 0 switched to ON (count: 180) on WEBIO-&lt;wut1&gt; (2018-09-20 11:34:29)</t>
  </si>
  <si>
    <t>fda6a540-a010-4554-8882-8c38cd7b6c3b</t>
  </si>
  <si>
    <t>b7b79917-1997-42ba-99d7-a637d88d75ec</t>
  </si>
  <si>
    <t>60a978e8-2975-490f-b91e-fc4c740fac2f</t>
  </si>
  <si>
    <t>2518648646533995035_bb361979-daa9-4f40-ad0a-6de57d3cee86</t>
  </si>
  <si>
    <t>Input 0 switched to OFF (count: 182) on WEBIO-&lt;wut1&gt; (2018-09-20 11:34:45)</t>
  </si>
  <si>
    <t>73540c30-962c-40a3-a30b-a712f4406c91</t>
  </si>
  <si>
    <t>36dcb935-9478-4f4d-9741-7a5f2c28548a</t>
  </si>
  <si>
    <t>c98e6b10-aae8-4cad-8c7f-f2ca100e4c22</t>
  </si>
  <si>
    <t>442fe5fe-7a83-4314-8924-acd289e6d959</t>
  </si>
  <si>
    <t>60f6c552-ccd0-4d7f-ae92-0b7ad1aabeff</t>
  </si>
  <si>
    <t>518ed68d-64f7-49ed-a631-9a09a1a7fcfa</t>
  </si>
  <si>
    <t>6d3b4510-4350-46fd-a709-7410e9f62267</t>
  </si>
  <si>
    <t>2518648592892534248_292cb058-8eb1-4b0a-8305-ed48f213c837</t>
  </si>
  <si>
    <t>ce76caf5-6ead-4c87-9913-c07b791e7286</t>
  </si>
  <si>
    <t>7ed05795-067c-46b6-8d56-89960887c9ca</t>
  </si>
  <si>
    <t>2518648589573629380_95a662e6-29ad-446e-9c0d-8283838f0266</t>
  </si>
  <si>
    <t>0c3b4114-e219-4755-86b5-f17fbf109ca5</t>
  </si>
  <si>
    <t>74e5dd16-c5d7-48f9-ad49-1a4c83df3c4c</t>
  </si>
  <si>
    <t>b5cb13fd-52ff-4056-9483-90e0e1dcab7a</t>
  </si>
  <si>
    <t>15c1b058-012a-416f-9140-a1c34633eb6e</t>
  </si>
  <si>
    <t>4ff22ece-21cc-42cb-bc6b-6f80b9346dac</t>
  </si>
  <si>
    <t>5e41a010-4ea4-42e5-9817-230a7b63736c</t>
  </si>
  <si>
    <t>2518648568320225883_bce4475f-4749-469f-a4ab-db2159dd9517</t>
  </si>
  <si>
    <t>cac34035-5245-442f-9738-60bf8cc6a061</t>
  </si>
  <si>
    <t>448c7ebe-8595-4530-8e71-2b0429b713e5</t>
  </si>
  <si>
    <t>2518648566365506482_1e95f5fe-e0c5-4d5d-acf1-4011012e0c1b</t>
  </si>
  <si>
    <t>af7ed4ac-6fc0-47b9-8328-7cba336d5a9e</t>
  </si>
  <si>
    <t>7e0dbd38-9a9d-4402-a162-fb8399d96ac7</t>
  </si>
  <si>
    <t>94c66203-1cd5-43d2-b1e1-f69157eabf19</t>
  </si>
  <si>
    <t>d8a34ed9-0423-4714-bba1-7417130c8bc5</t>
  </si>
  <si>
    <t>ebc985cf-d8ec-41be-9f06-e474f2ae9fe6</t>
  </si>
  <si>
    <t>348a00c4-fe68-404c-9a88-18121992f029</t>
  </si>
  <si>
    <t>2518648554133615273_892eb515-e7f0-4cfa-9630-d91a174240a9</t>
  </si>
  <si>
    <t>b69ea366-e002-4e62-a59e-ac85acca15e5</t>
  </si>
  <si>
    <t>4f316250-736d-44d6-ad78-b5b931606626</t>
  </si>
  <si>
    <t>2518648550984036058_ed7c5ceb-8e0e-4d2a-aaa9-a428b0f03f7a</t>
  </si>
  <si>
    <t>8ba60bd8-fbcb-4fdb-853d-2249b5cb7c19</t>
  </si>
  <si>
    <t>a287b1d1-c01c-428c-8f86-8bfee5c0b7c9</t>
  </si>
  <si>
    <t>68f705ee-5793-4390-bc3d-ac50d401d905</t>
  </si>
  <si>
    <t>1cad4ae4-546b-4456-a60a-aa9ce3d55a93</t>
  </si>
  <si>
    <t>1ac4c412-3e34-45e6-baa6-a030a88b47a0</t>
  </si>
  <si>
    <t>d70b7e8b-732f-4988-b815-ae89e5c53921</t>
  </si>
  <si>
    <t>2518648535158640635_51d09f1f-929b-4de0-85bc-d415a228c8fd</t>
  </si>
  <si>
    <t>42c1d482-e512-41bb-8e62-b7e873eaf80e</t>
  </si>
  <si>
    <t>2518648533197590325_e4654b6d-f66d-40f5-b3a1-1bf330c57b66</t>
  </si>
  <si>
    <t>43186ec8-0dc1-4e36-9cfb-d374f801b84a</t>
  </si>
  <si>
    <t>2518648532439136123_eedf4e87-0c83-4379-bfa0-a5936e40a605</t>
  </si>
  <si>
    <t>11df564c-9e71-465a-b8fa-b4bf17a8c476</t>
  </si>
  <si>
    <t>2518648531680002683_90b03986-6149-4b97-8276-5b8db709886d</t>
  </si>
  <si>
    <t>313762c2-eafb-42de-8a80-86ab352757d6</t>
  </si>
  <si>
    <t>2518648529122385704_34e8a10b-ec1f-407d-9eae-8678a54881a0</t>
  </si>
  <si>
    <t>cfc49f90-17e9-467d-b9be-225711e9b17d</t>
  </si>
  <si>
    <t>2518648525342088726_e00d4716-db88-458a-a792-210844c5825e</t>
  </si>
  <si>
    <t>26d15179-539f-4262-bcb3-3955d83534d5</t>
  </si>
  <si>
    <t>2518648523984534588_ea2cd1c1-4ec0-4e38-aba6-bb5eee64481a</t>
  </si>
  <si>
    <t>42003f5e-895c-4730-9c8d-800914eaedea</t>
  </si>
  <si>
    <t>abf13727-6f12-49d1-9bb5-9c8962c70ef1</t>
  </si>
  <si>
    <t>2d03a3db-8123-48db-9462-a78edc28b1d3</t>
  </si>
  <si>
    <t>99083478-298b-48e5-9ea8-a4aadf02b7de</t>
  </si>
  <si>
    <t>415e55d1-310b-4b78-b147-67c8c839fceb</t>
  </si>
  <si>
    <t>3bec76f7-85ff-47be-9054-d0614dc5b315</t>
  </si>
  <si>
    <t>873dd1bf-ed17-46e1-90ff-dbf3811c8c08</t>
  </si>
  <si>
    <t>c43c84f6-a909-40f9-a425-4516b1cbf2d7</t>
  </si>
  <si>
    <t>3c642ee5-6c5d-4435-849b-a6be2933b781</t>
  </si>
  <si>
    <t>06489ffe-8f6f-4cbb-858c-6935953f0527</t>
  </si>
  <si>
    <t>9ad6da56-7ae6-4a8d-9b66-64eb7fd33f59</t>
  </si>
  <si>
    <t>aeb5be37-9c42-41fd-b60b-088e434aa5b9</t>
  </si>
  <si>
    <t>b4016974-48f8-468b-abf8-c757a256c85b</t>
  </si>
  <si>
    <t>837abbfa-8d03-4eb9-b819-49bd10ad50d9</t>
  </si>
  <si>
    <t>bdd72ae9-3947-43a2-9aa8-543236be53a5</t>
  </si>
  <si>
    <t>2518648515397920989_9fb18f0d-6fa3-43f5-bb25-baed8f08cdaa</t>
  </si>
  <si>
    <t>2f969de0-6ccf-4039-ac04-48eca3a62075</t>
  </si>
  <si>
    <t>2518648514644575557_bbf88031-9f80-4a80-aad4-407a6dc0d678</t>
  </si>
  <si>
    <t>8426baf0-0c49-4f37-b5d9-494b4797a75e</t>
  </si>
  <si>
    <t>2518648509665817077_860437fd-3a07-4afc-8c92-42df70591b35</t>
  </si>
  <si>
    <t>cce1daad-bfd4-4921-98c2-3be72720d0b4</t>
  </si>
  <si>
    <t>2518648507104813545_6c114bc2-fd8a-44ed-b70e-7d6021a717bb</t>
  </si>
  <si>
    <t>0efcbb0b-c0a4-4bf9-9dd5-096594c3dc08</t>
  </si>
  <si>
    <t>2518648503936159129_86c70564-81d7-4159-9e52-c2b42a10d758</t>
  </si>
  <si>
    <t>d9bbd8bc-a9a1-4437-a10f-b167de8bd77c</t>
  </si>
  <si>
    <t>2518648494741258108_6a9191ac-b3f0-45f7-a22d-db36110cd074</t>
  </si>
  <si>
    <t>424fe0a0-2483-4596-985b-13ca7c6a669a</t>
  </si>
  <si>
    <t>2518648483591870803_42fd62a1-65f1-4dda-a65b-f56f8f8323ba</t>
  </si>
  <si>
    <t>ee36ed8a-ef88-4ae7-a3c3-b5b7d12ada99</t>
  </si>
  <si>
    <t>2518648478010263976_f211d492-e988-46c8-a6ad-faf072822434</t>
  </si>
  <si>
    <t>aa862876-e91c-462c-823a-e3a37bec91df</t>
  </si>
  <si>
    <t>2518648472437774009_45829749-b8c2-4412-a158-cb7a3db68300</t>
  </si>
  <si>
    <t>aa845de7-c301-47fd-98ee-9756b16a6b04</t>
  </si>
  <si>
    <t>2518648465648156980_25b8ad2d-ae54-479c-bd13-25acda727cab</t>
  </si>
  <si>
    <t>49daafd4-361a-445b-89b1-e85ce1e19d0d</t>
  </si>
  <si>
    <t>2518648460669802155_6a179b9d-9c3a-454e-b602-987a90501ad1</t>
  </si>
  <si>
    <t>7bd15f67-5389-4b46-8f24-e83f84953d06</t>
  </si>
  <si>
    <t>2518648429785662373_d41aae54-53a4-4178-8948-096e6dbda3d8</t>
  </si>
  <si>
    <t>abc1a88b-2167-4254-9b3e-751464a4b5d1</t>
  </si>
  <si>
    <t>2518648429027510009_32783642-5cda-4199-a5e0-3e9731076f6a</t>
  </si>
  <si>
    <t>ebb41684-f319-4bc0-a7ea-a6fa1425e1af</t>
  </si>
  <si>
    <t>2518648427067477395_b7bc96f8-72c0-409a-bfcc-4bafe3b85fd0</t>
  </si>
  <si>
    <t>d4eaf20a-a9e9-4329-9a3c-6f417c530095</t>
  </si>
  <si>
    <t>2518648347366885103_c3bc1f77-7469-4978-873f-7eebed27c8f1</t>
  </si>
  <si>
    <t>6f4f1d64-d374-4365-a2d9-4128b1f617ed</t>
  </si>
  <si>
    <t>2518648291793357459_9d287b5f-af64-49db-ab20-3282186a885b</t>
  </si>
  <si>
    <t>492f5929-f770-4746-889d-e216790d1e8d</t>
  </si>
  <si>
    <t>2518648284409566112_99fd83e3-4144-46e3-ba50-8679aa9a9336</t>
  </si>
  <si>
    <t>e3b4e34a-5f49-4f97-8e3f-c3f183b78eb7</t>
  </si>
  <si>
    <t>2518648284407117284_d8b45a2f-2f1e-4f5d-aafd-5c86379b929b</t>
  </si>
  <si>
    <t>e4b1c881-f16a-4a59-93b4-fbc8696d51c8</t>
  </si>
  <si>
    <t>2518648278228275761_658fe4ee-70b5-42cd-8a7c-4a14de83f550</t>
  </si>
  <si>
    <t>27ff741c-118e-4608-b88c-cdd7d2bb6a88</t>
  </si>
  <si>
    <t>6c932c8d-28af-4371-a127-66de6ddc66a6</t>
  </si>
  <si>
    <t>8452913d-f09a-4046-8e3e-32e5b067d6f5</t>
  </si>
  <si>
    <t>c4af4041-3b99-420c-8a46-a8280461080c</t>
  </si>
  <si>
    <t>f1ea71de-277b-4ad1-a7f7-d4f7bf7158b3</t>
  </si>
  <si>
    <t>f366ac65-dc2e-4111-937c-42996bbb23f8</t>
  </si>
  <si>
    <t>e7314842-a9c0-44c2-a97f-c7580f89b23d</t>
  </si>
  <si>
    <t>6316a6fb-b194-4d7b-833d-25898bb6e23b</t>
  </si>
  <si>
    <t>d0514655-bf7b-4e12-9ccb-55317d4f372c</t>
  </si>
  <si>
    <t>4fc81745-1e80-41dc-b56b-536fce2e3fb4</t>
  </si>
  <si>
    <t>431a6fc3-abc3-4d9b-ba9d-151cb1c773bf</t>
  </si>
  <si>
    <t>c469e765-9be3-4208-a732-61e947755cd9</t>
  </si>
  <si>
    <t>f6ef34d9-ffa7-4dbd-abdd-e7b4ea6720c7</t>
  </si>
  <si>
    <t>76ec73fe-c52f-4a47-9863-b1aded0eec67</t>
  </si>
  <si>
    <t>0a0a4f78-025c-49d0-b2cf-679ed6ed227e</t>
  </si>
  <si>
    <t>2bfe46ee-daa6-4f99-ba81-39b661bd5c2a</t>
  </si>
  <si>
    <t>8bd0403b-2f77-4280-bf2e-4d49dee2bb9d</t>
  </si>
  <si>
    <t>10c6197e-d44c-4580-a0f0-1c7a59c772ae</t>
  </si>
  <si>
    <t>3e822902-237e-47a6-a9e6-4b6e3a158525</t>
  </si>
  <si>
    <t>1ae3a907-a9f6-426a-9faf-410e58887c15</t>
  </si>
  <si>
    <t>a5f3e0fa-c509-464d-a110-3cba366af996</t>
  </si>
  <si>
    <t>3e10e7cb-7bb4-486f-8758-a718f2600d06</t>
  </si>
  <si>
    <t>f8818f50-a8a5-4a0b-b319-179900fcbf31</t>
  </si>
  <si>
    <t>4d265186-fdf2-4b78-97c4-2afe1fbfa5e4</t>
  </si>
  <si>
    <t>16e9b837-48c5-4972-8f4f-67030dd950ad</t>
  </si>
  <si>
    <t>71a9772c-3d09-4f59-8cde-c2a4421b14a8</t>
  </si>
  <si>
    <t>ce16d443-863e-4bb2-b511-aa03a47a7916</t>
  </si>
  <si>
    <t>ac28d73d-d70a-475e-8fc7-6e5f1a593c97</t>
  </si>
  <si>
    <t>219d7bcb-6248-4e13-93ad-80ea4cc8c1b0</t>
  </si>
  <si>
    <t>b83e28a7-644f-41df-86bd-45d1a44dbe87</t>
  </si>
  <si>
    <t>57e53fb2-bd58-4344-b50f-e8a84e6e984a</t>
  </si>
  <si>
    <t>5558b4a0-649c-4421-8b04-1faaff286ebb</t>
  </si>
  <si>
    <t>f372cfeb-51b6-416a-80c6-b77832b071d3</t>
  </si>
  <si>
    <t>e5c289be-d250-4910-9b46-ec09a495d915</t>
  </si>
  <si>
    <t>fb23d017-2e2b-4342-89f5-b32a7cafd923</t>
  </si>
  <si>
    <t>dbbf6bfd-9edf-4818-a858-0271b9eb7738</t>
  </si>
  <si>
    <t>e4808acc-70d4-4cf5-9561-5ced1ff94ede</t>
  </si>
  <si>
    <t>808e4984-c8f3-4015-b46f-c3dab4b84b1e</t>
  </si>
  <si>
    <t>a00c68f6-6254-454c-bcf9-d7fb6d8e7a05</t>
  </si>
  <si>
    <t>2518647926259338295_9c9c434b-c192-452e-85c6-170b9075cee1</t>
  </si>
  <si>
    <t>a0f3ed59-8881-4b3a-b2a0-a0e1b2fa2cf3</t>
  </si>
  <si>
    <t>5b6986c0-1df4-4216-a512-72e9ac07f872</t>
  </si>
  <si>
    <t>2518647924302642782_f3a6be73-5def-4b1b-9430-30f354f9378e</t>
  </si>
  <si>
    <t>b4d1fca8-5671-46fa-b735-e49ea5585b64</t>
  </si>
  <si>
    <t>f169476f-4619-4a12-998f-7dd2f1f32946</t>
  </si>
  <si>
    <t>2518647921734063254_54043c22-0a13-4803-a484-ad77770f401b</t>
  </si>
  <si>
    <t>c3a3f250-3929-4dc7-8372-5c0b70434461</t>
  </si>
  <si>
    <t>012f1c93-313b-40d3-909e-9238b7f34c48</t>
  </si>
  <si>
    <t>2518647920973331716_7e5c4d44-a550-4ee8-b219-1a6115372286</t>
  </si>
  <si>
    <t>97e4c3fe-8c76-4d45-97e6-6cd5c29a184c</t>
  </si>
  <si>
    <t>3d183240-c76f-4dc0-ac9c-05067d5592f6</t>
  </si>
  <si>
    <t>93824e18-eab3-4e87-ab1a-36c09ac53589</t>
  </si>
  <si>
    <t>e7c3bd63-c88c-471a-90b2-d83e115d5f76</t>
  </si>
  <si>
    <t>7d5036a2-5b11-40fb-87fc-714586c54184</t>
  </si>
  <si>
    <t>21644150-73fa-4e52-967f-ba10563f47cc</t>
  </si>
  <si>
    <t>28d7c842-903b-4135-adf4-3740f5390a63</t>
  </si>
  <si>
    <t>2d9f06e2-4adf-4b48-b0d9-a3594f793c42</t>
  </si>
  <si>
    <t>988b0e3c-4f7c-4ef9-8a2b-3f469760613c</t>
  </si>
  <si>
    <t>3ff4ded4-fd63-4ab9-9f6f-77626d107f13</t>
  </si>
  <si>
    <t>2518647914181042677_3f2232dd-0d35-4f34-88af-4ec677a1e9f9</t>
  </si>
  <si>
    <t>b987ec26-df8f-45bd-876d-0f404c6ce159</t>
  </si>
  <si>
    <t>67adb66b-b247-4546-8108-acd8b3f6b5ee</t>
  </si>
  <si>
    <t>52446f7d-6001-4055-a778-155a0e58c2a6</t>
  </si>
  <si>
    <t>7134b06a-d663-49ba-bb62-110cf80cded4</t>
  </si>
  <si>
    <t>2518647895923700874_41aa1d52-3536-470f-a352-eee7c91552a5</t>
  </si>
  <si>
    <t>78e4163b-cbe9-44f6-8fdb-8ddff24c82d1</t>
  </si>
  <si>
    <t>27f9d423-6f2e-4d8e-b274-46da4e0926dc</t>
  </si>
  <si>
    <t>a291f9fb-f1fa-4d72-9c3e-f7d643de2126</t>
  </si>
  <si>
    <t>78ddcd95-3cbb-4f6b-986a-56c2ee02f0a4</t>
  </si>
  <si>
    <t>2518647885526508507_e1ffd10e-8aa2-4692-ae71-b68cbf8f8d77</t>
  </si>
  <si>
    <t>d3c07db5-0e1c-4c8d-a96f-48cc3ee153ae</t>
  </si>
  <si>
    <t>426126eb-34cd-4ad7-894c-0fe5b1b708fa</t>
  </si>
  <si>
    <t>9f95dbe2-7c44-4b2a-a6cc-aa2eecf80559</t>
  </si>
  <si>
    <t>5b9972f2-6876-4904-aada-d5d1436b9a7b</t>
  </si>
  <si>
    <t>2518647857025647766_0d80da0c-d398-4b89-beab-f1c95ac6389b</t>
  </si>
  <si>
    <t>ab6a5ad7-40d9-425a-b9b5-cb4b94434c48</t>
  </si>
  <si>
    <t>c756ea4c-207a-4fc3-98e1-2b96ec4316fe</t>
  </si>
  <si>
    <t>2518647853259752121_2dfca3fa-425f-45d6-a129-8ff7ec2cffc2</t>
  </si>
  <si>
    <t>da210896-534e-4dbb-873b-4fe0920dab3d</t>
  </si>
  <si>
    <t>2518647853259487052_d33713db-bd35-4a57-9b17-533eddb5c977</t>
  </si>
  <si>
    <t>01e0d270-3c2e-485b-91da-fc2aea90f791</t>
  </si>
  <si>
    <t>b3e8427e-836b-4c82-a270-e85710ceac5f</t>
  </si>
  <si>
    <t>af7bb707-46d5-48e3-b668-ba3d42fb6718</t>
  </si>
  <si>
    <t>b2143b57-49f3-47ce-a26a-1229d59d6ebf</t>
  </si>
  <si>
    <t>76dcc748-678e-46f3-b1e8-80280c3adc5f</t>
  </si>
  <si>
    <t>67b15da9-2a42-4350-9923-dd1bf3bc4f4a</t>
  </si>
  <si>
    <t>8d5ef206-e379-40a3-b0e8-a4612c2f23fe</t>
  </si>
  <si>
    <t>fcccad85-8cce-4ab3-ab64-7acc8f944455</t>
  </si>
  <si>
    <t>c0152400-3924-43aa-9d40-097eb94cf618</t>
  </si>
  <si>
    <t>2518647842850895088_b82713bc-9073-43fe-9ae6-64332d519fcf</t>
  </si>
  <si>
    <t>8c3b6b04-5809-4d9f-85a6-0d0c85273d6b</t>
  </si>
  <si>
    <t>2518647842850651263_6ff93ae2-6a35-4042-881e-684e70ddbd19</t>
  </si>
  <si>
    <t>ea6ec7a2-c893-4ee2-a7a1-cbe0a407c60f</t>
  </si>
  <si>
    <t>cad80963-2fbe-47e4-84f5-9075417cfed6</t>
  </si>
  <si>
    <t>60778428-f830-4f05-982d-78141875cdb5</t>
  </si>
  <si>
    <t>df3bd381-6567-41a1-a8fb-8bf3d5fe1375</t>
  </si>
  <si>
    <t>560ccca8-16c2-435c-aaa4-4c0b3b981de4</t>
  </si>
  <si>
    <t>bd10774e-bbe2-4d7c-95b3-4fdee5d6917b</t>
  </si>
  <si>
    <t>09acbc8a-1bc4-48f5-ae8e-3e796d374089</t>
  </si>
  <si>
    <t>2518647814978567264_6fc0c6dc-6e86-4cdd-9da7-a31cb7d1bdaa</t>
  </si>
  <si>
    <t>d799ff59-3d3c-4e54-b8c3-1e42debdac2a</t>
  </si>
  <si>
    <t>5b953a01-e2ea-4fdc-96e7-be9484f4505a</t>
  </si>
  <si>
    <t>2518647813621398789_b92878f3-1499-4a6c-b647-04844e85ff00</t>
  </si>
  <si>
    <t>6ab533e3-9e75-4e17-96f0-de015c01a6a2</t>
  </si>
  <si>
    <t>b211ec9f-5384-4282-ab49-be82057c538c</t>
  </si>
  <si>
    <t>d6f5952f-7717-49c6-a62b-9459df8a1619</t>
  </si>
  <si>
    <t>8103e2ee-c044-470a-9df9-8a26ede9026e</t>
  </si>
  <si>
    <t>e7070652-f407-4a79-83c5-510827ab27e7</t>
  </si>
  <si>
    <t>729143b3-21ea-48ee-a08f-7839acb3b053</t>
  </si>
  <si>
    <t>2518647803220371357_e899664f-b6e0-47e5-b745-f98e11d0a29c</t>
  </si>
  <si>
    <t>f3b49a09-ba87-40f0-9d14-d2c85a49bdee</t>
  </si>
  <si>
    <t>c69e69ad-b24c-464c-a8db-1db2e68b548c</t>
  </si>
  <si>
    <t>b4b27dec-238d-462e-af83-001564916773</t>
  </si>
  <si>
    <t>266571f9-0ef0-4e23-a31c-2625e5d0976f</t>
  </si>
  <si>
    <t>2518647788014383787_53199701-fefa-439d-8e2e-aad9efac81fe</t>
  </si>
  <si>
    <t>cac17f76-0a13-4466-aaf4-c7914378b372</t>
  </si>
  <si>
    <t>2518647788012628132_c4a689e6-f656-4de6-a650-782e432fd123</t>
  </si>
  <si>
    <t>da5a18dd-8242-48d4-b5fd-368a09d74432</t>
  </si>
  <si>
    <t>d78977ec-3192-4388-baa9-b264f2953319</t>
  </si>
  <si>
    <t>e524940d-97cb-4254-ac85-8baf421d7132</t>
  </si>
  <si>
    <t>2518647786051920944_eb546803-5bde-4c91-8bea-363a0938f7e8</t>
  </si>
  <si>
    <t>e743e71d-a4e5-4e70-a5f1-371d240b40c9</t>
  </si>
  <si>
    <t>c9d78103-cc2b-46ae-be88-534a8d705da6</t>
  </si>
  <si>
    <t>2518647785295935121_1f0bd47b-5dd5-4693-ba70-d0bcfbe9ca1b</t>
  </si>
  <si>
    <t>4e96090f-0e83-4c2f-bbe7-553f225e4c7a</t>
  </si>
  <si>
    <t>46d23443-061f-443d-bf80-de9f8676d772</t>
  </si>
  <si>
    <t>2518647784540978048_84ea2fa3-eb20-4616-b8ce-86ad8ab84b15</t>
  </si>
  <si>
    <t>a0399407-4904-4a27-8a09-dc6c4dfbc735</t>
  </si>
  <si>
    <t>ae6caf37-2158-4ba3-95ce-7058a0d0b0d4</t>
  </si>
  <si>
    <t>2518647783180132926_c9ae4406-467b-4fd3-b5a1-9a2653819da5</t>
  </si>
  <si>
    <t>9d9015ba-48ba-4910-9a83-b8031a34fa14</t>
  </si>
  <si>
    <t>c7e41440-bb66-425d-b371-6c55eba39a4e</t>
  </si>
  <si>
    <t>2518647782417609227_8a9951c0-7674-44a7-b644-65f4def9f382</t>
  </si>
  <si>
    <t>d3422e8c-5534-4c57-9247-4b27eb02d89e</t>
  </si>
  <si>
    <t>0070dfc2-b479-497d-ac3b-ede790d634b7</t>
  </si>
  <si>
    <t>2518647782416384089_09d2afcc-9bd8-42dc-a2b4-bccde4aa97ec</t>
  </si>
  <si>
    <t>ea395a57-2fb2-44d3-8348-2e5276be6896</t>
  </si>
  <si>
    <t>7b1e5cc3-c00c-44c3-b14b-16cbd403182e</t>
  </si>
  <si>
    <t>4afc40db-f8a6-4a34-98b2-907ac1fb16ab</t>
  </si>
  <si>
    <t>b8518d25-84a1-46af-8440-68d1e8fd6d58</t>
  </si>
  <si>
    <t>ab0600ba-68ac-4abe-b2d6-3e40bdf3c10c</t>
  </si>
  <si>
    <t>a9f29510-353f-4006-aabe-89975dd4c5e1</t>
  </si>
  <si>
    <t>770f8097-6739-43de-bad5-0ea3e6f2e89c</t>
  </si>
  <si>
    <t>3eab6e81-5165-4334-8091-6cd955623969</t>
  </si>
  <si>
    <t>49820cd2-7a79-47c1-9368-6ceaca51edc8</t>
  </si>
  <si>
    <t>ada4390c-1714-4752-a363-98664b62d3f2</t>
  </si>
  <si>
    <t>4253590a-f2ab-439b-9812-0f1f7f6f6d7e</t>
  </si>
  <si>
    <t>1135ef64-a226-45ef-afc4-1cff2f3c1344</t>
  </si>
  <si>
    <t>8af9a1b0-78f2-474a-900e-ec32c44ca604</t>
  </si>
  <si>
    <t>2dfbd4b0-81de-4625-956f-e02479941bf9</t>
  </si>
  <si>
    <t>b4a6c5dd-28ee-4951-849f-c150838107c2</t>
  </si>
  <si>
    <t>41dfb56d-cf89-4ae4-a6bc-3c548640d20f</t>
  </si>
  <si>
    <t>4108027e-1cb2-46e2-b35f-99ac4bdd50c3</t>
  </si>
  <si>
    <t>d3e582fa-ea06-49ea-80fe-8fcf6a542afc</t>
  </si>
  <si>
    <t>2518647731689347488_e740e508-afd0-47c4-96fb-d0b37f0eaba9</t>
  </si>
  <si>
    <t>f1542536-d3e8-43e8-b5ad-623980561324</t>
  </si>
  <si>
    <t>63d1ea60-8966-413e-99c5-9bf7672c981a</t>
  </si>
  <si>
    <t>2518647729125744796_6feb1c34-7dfc-4bc0-9066-08ec290ddc4f</t>
  </si>
  <si>
    <t>729721b8-a39d-4ebe-8921-cd3cd64fe546</t>
  </si>
  <si>
    <t>68090f66-ccdb-490d-9674-8a3f22ccbd22</t>
  </si>
  <si>
    <t>2518647727165205223_7a902f26-60af-4021-bb4c-e7bb72654dce</t>
  </si>
  <si>
    <t>2b1ff4c9-921e-41f1-aef0-0a3e77658947</t>
  </si>
  <si>
    <t>114f4357-c0a1-4f39-835a-eb44742342e0</t>
  </si>
  <si>
    <t>2518647726405851675_aff48c42-5741-4d5a-b938-a0bab1c34950</t>
  </si>
  <si>
    <t>7f0b9205-8c17-431f-bb4e-0607b3d3212d</t>
  </si>
  <si>
    <t>9425ce17-f8e5-4f5e-a433-28688cc14bf2</t>
  </si>
  <si>
    <t>745fe86f-fa00-44b6-9bbf-957ad1e9a463</t>
  </si>
  <si>
    <t>7be04923-c457-4650-9f77-1735e0195b7c</t>
  </si>
  <si>
    <t>e470b1f7-7fee-461a-ab18-5bf3ec5992be</t>
  </si>
  <si>
    <t>a3b5d59e-5c2f-4acf-b959-389d13eab688</t>
  </si>
  <si>
    <t>e14cc93e-0efb-4506-8e5a-02a3cba47e92</t>
  </si>
  <si>
    <t>45d03d7c-162f-4e8b-a5c4-c39aeca672ca</t>
  </si>
  <si>
    <t>1e3a69bf-3ee8-4ebb-994c-cda04184d2b7</t>
  </si>
  <si>
    <t>98496017-8f7a-446d-aff6-1bc876bc596f</t>
  </si>
  <si>
    <t>2518647725044911283_c718f7e1-0c11-4fed-80a1-7dff6063d4e8</t>
  </si>
  <si>
    <t>0e544b93-340c-45d3-96af-6e46f1d92bda</t>
  </si>
  <si>
    <t>39b74e20-79a7-4349-9154-1b165c52a848</t>
  </si>
  <si>
    <t>c9e6202c-b8fb-499d-a53c-dbe67b70bd5b</t>
  </si>
  <si>
    <t>3768219e-e6d5-4b94-b297-42a101a6e07b</t>
  </si>
  <si>
    <t>2518647721268843309_9f03adb9-43d3-4350-ad9a-8a573c3fc062</t>
  </si>
  <si>
    <t>1e0398c5-14b9-44b5-ba87-85d45069bb2d</t>
  </si>
  <si>
    <t>1badd007-c282-421b-908e-933050286b24</t>
  </si>
  <si>
    <t>d88f5768-9f72-4960-96db-c070effe4da3</t>
  </si>
  <si>
    <t>9205f6d4-a777-4f01-835d-22795a0537ce</t>
  </si>
  <si>
    <t>2518647704243728646_5605501b-1ba8-4e6d-b512-ea69936c7092</t>
  </si>
  <si>
    <t>b7cce2a3-9cc5-4148-a23f-189ca9200795</t>
  </si>
  <si>
    <t>fd18db94-0835-4094-9d91-edf45476b775</t>
  </si>
  <si>
    <t>2518647702280508894_95ce9a54-997a-4573-8e73-7cd278f950ab</t>
  </si>
  <si>
    <t>f5925a32-3765-4ed2-afd0-efac31c69b4d</t>
  </si>
  <si>
    <t>38843813-af7c-4122-bee5-02604df6f941</t>
  </si>
  <si>
    <t>fe10ceec-ddb6-4c12-8fc1-b5a669c9d117</t>
  </si>
  <si>
    <t>8492d8f6-c200-43cc-b829-ce7937157969</t>
  </si>
  <si>
    <t>8c2d7929-5696-49fa-bc06-098178a36449</t>
  </si>
  <si>
    <t>aa05b01e-e4fd-407f-90a4-cc1e06fafd0a</t>
  </si>
  <si>
    <t>2518647697910880371_2b925cf1-d4cc-4aad-beb8-3b88713c527a</t>
  </si>
  <si>
    <t>1f69b769-03e9-4dca-8266-54565890961d</t>
  </si>
  <si>
    <t>7d8d3a32-0c69-4615-924b-3fcc839353ae</t>
  </si>
  <si>
    <t>61f68990-fcaa-44f0-9008-ede476a6bd3c</t>
  </si>
  <si>
    <t>3e25b5ae-b853-4d6b-a7dc-8b319d6ffb8c</t>
  </si>
  <si>
    <t>2518647691734687747_d77d01b6-5ad9-4a0a-9472-dab37c2b7af0</t>
  </si>
  <si>
    <t>011d086e-d970-4aa2-bbdf-227cfca6d8a0</t>
  </si>
  <si>
    <t>78b49f58-bda7-49e4-b061-40a6ccde2b60</t>
  </si>
  <si>
    <t>2518647691580999431_c638f387-8425-4db1-8774-e27fe12407a9</t>
  </si>
  <si>
    <t>eb75c3dc-ae43-4396-83ae-1ad6f24543bb</t>
  </si>
  <si>
    <t>3d228b2f-5653-4358-93b7-4e6290062f03</t>
  </si>
  <si>
    <t>f0e2a320-5f27-4e3c-9f12-11cf3506bb45</t>
  </si>
  <si>
    <t>b7a27e2d-d8d7-40cb-be48-70a31fe01004</t>
  </si>
  <si>
    <t>2518647689013245511_ad6e5d31-6859-40de-aa11-6061b4e60142</t>
  </si>
  <si>
    <t>21d1bcba-08dd-46ef-80ba-1fa5ff381d33</t>
  </si>
  <si>
    <t>cd4e1c37-f0d3-43a4-981a-850929a8fa8e</t>
  </si>
  <si>
    <t>ec25a440-7a66-4990-9fec-ecda2e5dd94d</t>
  </si>
  <si>
    <t>e61cbea0-43ba-42c0-bc7a-be05f9caa891</t>
  </si>
  <si>
    <t>f3c822c5-55ca-46de-983f-e2038e2b99f0</t>
  </si>
  <si>
    <t>d40c36fb-f467-432a-8528-dd1b6b7dd055</t>
  </si>
  <si>
    <t>2518647676215382338_8e54342b-cd69-497b-a981-46f1d889f545</t>
  </si>
  <si>
    <t>ae4fa54e-d1f5-4b23-a80d-13740e796189</t>
  </si>
  <si>
    <t>f245ce3b-12d2-4258-a1f2-8b58c68dfc58</t>
  </si>
  <si>
    <t>53d3d226-a4a9-48e8-abc5-a4b50aa7f132</t>
  </si>
  <si>
    <t>b8dad89a-b533-49ec-906d-6677b7ec5a69</t>
  </si>
  <si>
    <t>2518647670639203790_f7d4fa4b-e947-4618-9110-ec4dc592a938</t>
  </si>
  <si>
    <t>d1cfe010-00f0-497a-9ac6-9013e761eb1c</t>
  </si>
  <si>
    <t>748adfb2-53d7-49e5-9c68-841cc6bcce00</t>
  </si>
  <si>
    <t>2f38c25c-0b63-43d8-a1bc-fe5215266aa0</t>
  </si>
  <si>
    <t>cddfe962-e91b-4197-a862-cfc04737cfbe</t>
  </si>
  <si>
    <t>2518647660864328495_437baf6d-34b5-47dc-8048-1371ef9400fc</t>
  </si>
  <si>
    <t>8838bb0a-ae85-4467-839d-b50b0e91e4f9</t>
  </si>
  <si>
    <t>315532bf-a18e-4765-80fd-0de620039f4a</t>
  </si>
  <si>
    <t>3ec4dfe7-ff78-42f6-a843-e1138b66122a</t>
  </si>
  <si>
    <t>2518647557094300513_672a704d-2d89-474a-901c-a0845f5177f1</t>
  </si>
  <si>
    <t>19641d65-a0e4-4496-aa0c-bc7d7d1a02fd</t>
  </si>
  <si>
    <t>2518647555745563394_b8581d98-73bb-4748-924f-d532a43f58c8</t>
  </si>
  <si>
    <t>8277675f-7752-4e28-b9a2-7fa03a9c7b91</t>
  </si>
  <si>
    <t>2518647553780387090_3bb844a0-83d8-49e8-aa3b-c38adf6ab4c5</t>
  </si>
  <si>
    <t>2ca199c4-6dfc-4e61-97d7-5f15e54e3788</t>
  </si>
  <si>
    <t>2518647553779664586_c7f0f9b6-3a21-4a05-914b-811e639fbea1</t>
  </si>
  <si>
    <t>509265d9-ee23-42b4-a0b2-3ca67ca38a78</t>
  </si>
  <si>
    <t>2518647553779420949_a85b9b56-353b-44ec-8c87-54bed144303d</t>
  </si>
  <si>
    <t>6ac03787-1e5d-48f1-9d1a-d468925c5b82</t>
  </si>
  <si>
    <t>2518647553779352402_f9f03f37-2658-4656-8beb-ee52dd7583f4</t>
  </si>
  <si>
    <t>07d3c9a7-5f28-43fa-b457-d03c28c7511a</t>
  </si>
  <si>
    <t>2518647553779264626_357e7615-3983-4a87-b39a-2e7917fa2311</t>
  </si>
  <si>
    <t>2e2bde4b-d80f-4472-8359-fc0ad9997642</t>
  </si>
  <si>
    <t>2518647553629101886_bb38b6e6-5b5f-44a4-8cfd-a01272129d83</t>
  </si>
  <si>
    <t>1f5e452d-a7e1-4124-94a3-f98d9625f718</t>
  </si>
  <si>
    <t>2518647553628736030_33f256d6-d3fb-4b39-b0a4-a207a1cfb65b</t>
  </si>
  <si>
    <t>fd6eeb8d-b8a5-43bb-af05-2bd9fe1b9766</t>
  </si>
  <si>
    <t>2518647553628423590_927e509d-729d-4063-992b-4a297879637f</t>
  </si>
  <si>
    <t>cd2e1e1f-8a39-48bf-a67f-d9937764ec40</t>
  </si>
  <si>
    <t>2518647553628267560_e85a08cd-6bf2-4933-bb17-ecf714a4aea6</t>
  </si>
  <si>
    <t>84de0d42-d52c-4d60-a194-3aee93e9016c</t>
  </si>
  <si>
    <t>2518647553627828663_53f259af-1c5a-4b65-a298-d840a828125d</t>
  </si>
  <si>
    <t>19810315-c1ca-40b2-bb03-048662e4a361</t>
  </si>
  <si>
    <t>2518647553471905888_d8ad35d5-ed6f-470c-958f-3ec04ea986ce</t>
  </si>
  <si>
    <t>f01ae29a-38bf-4d87-81f5-f6e00d93b0c6</t>
  </si>
  <si>
    <t>2518647553471749872_07ad47e7-11be-459a-8982-31c9c20cac69</t>
  </si>
  <si>
    <t>fc1ffcde-4ec6-4a19-9f48-51187b47275b</t>
  </si>
  <si>
    <t>2518647553471451760_16f5f9d2-93c8-4f58-95f1-3b788e862d49</t>
  </si>
  <si>
    <t>494f7210-effe-402b-9f7e-bfa9150bb963</t>
  </si>
  <si>
    <t>2518647553319251800_81ae3820-f29a-43aa-9284-332c4a24082c</t>
  </si>
  <si>
    <t>952bdacc-7426-47d1-856b-942d7fdf4478</t>
  </si>
  <si>
    <t>2518647553318626815_5c9ff03a-d811-4515-8d29-adcc5b244ba1</t>
  </si>
  <si>
    <t>14e7c0a3-a353-4f6a-9ae9-c06555ce2197</t>
  </si>
  <si>
    <t>2518647553318409481_52b0a1f1-79ac-41c2-be4f-1a7d37b85063</t>
  </si>
  <si>
    <t>8e9cd98c-bcd2-49bc-bd1e-3cf457304e95</t>
  </si>
  <si>
    <t>2518647553317515357_9a667a88-437d-4c07-a019-6c08d0cad908</t>
  </si>
  <si>
    <t>aa9ee9e9-d1fe-4170-825c-a8b35f303cd3</t>
  </si>
  <si>
    <t>2518647553317359194_c97a248a-ef51-4576-b8db-7f31a141fc9d</t>
  </si>
  <si>
    <t>10ac6101-6d16-424b-86d1-c4a440b0d013</t>
  </si>
  <si>
    <t>2518647553161455398_0656cecc-40f6-4cb3-b4ff-6df2fdf37882</t>
  </si>
  <si>
    <t>b9c46627-e381-43b2-b7ed-5baa8b826851</t>
  </si>
  <si>
    <t>2518647553160734877_e7bdd8a7-ac33-48a3-a491-c12ae6797742</t>
  </si>
  <si>
    <t>b7efda16-bbcf-4bf0-ad44-d4eaf519af04</t>
  </si>
  <si>
    <t>2518647553160422367_77a0c55b-34a5-4377-96ac-30e8b665255e</t>
  </si>
  <si>
    <t>59a376af-3aa8-45fb-a962-418d01f04154</t>
  </si>
  <si>
    <t>2518647553160343438_44da6177-a2f2-400d-890d-79c7a66bc863</t>
  </si>
  <si>
    <t>4c60e09a-1e6e-4ee2-b1f8-0250a2ca219c</t>
  </si>
  <si>
    <t>2518647553159874274_85e73cb2-8bce-42a0-9190-5f59d404d6df</t>
  </si>
  <si>
    <t>06fba041-7132-41df-b32e-c4ec3ca7140c</t>
  </si>
  <si>
    <t>2518647553159298052_0f21feb5-bd20-43bf-9b4b-7387155687a3</t>
  </si>
  <si>
    <t>a4065700-75ec-4172-97e5-ee8964329017</t>
  </si>
  <si>
    <t>2518647549994269370_db8d5bec-50fc-4bab-a26f-ce5c92258396</t>
  </si>
  <si>
    <t>03bf2755-ac89-451b-bf06-ea87461ecda3</t>
  </si>
  <si>
    <t>2518647549842722055_9b5985ee-baa9-47cc-9dd7-feaf08cda83a</t>
  </si>
  <si>
    <t>4ba8dfc1-920a-4504-9841-d919b3babe6d</t>
  </si>
  <si>
    <t>2518647540654419149_c6cdb4b4-6836-489d-9975-40291a198b42</t>
  </si>
  <si>
    <t>41aa0ab1-5407-475c-b5dc-f98833dad079</t>
  </si>
  <si>
    <t>2518647535079648112_8f366615-a180-4daf-a4ab-e223f9ad60fb</t>
  </si>
  <si>
    <t>34df527e-986a-4dfc-acc8-d8ca77123e79</t>
  </si>
  <si>
    <t>2518647478319027974_579fc938-a258-4855-96f0-61b84394b5ce</t>
  </si>
  <si>
    <t>50b4b75e-4753-492b-b176-d8408443e142</t>
  </si>
  <si>
    <t>2518647372131255166_03eb52e9-001e-4302-be1d-9ae4f366205a</t>
  </si>
  <si>
    <t>1d19ab02-dfd1-4aed-94c8-78fb0bc5351b</t>
  </si>
  <si>
    <t>2518647352697181713_0789c258-de06-422f-880b-b43543e109a0</t>
  </si>
  <si>
    <t>efa5d034-cc1e-4c45-bc8a-94e687d63719</t>
  </si>
  <si>
    <t>2518646712701590358_9cd85bed-defc-47d1-a40d-34baec2cb2ca</t>
  </si>
  <si>
    <t>78d1f3ab-72cc-43f5-bf09-925ce69e89e8</t>
  </si>
  <si>
    <t>2518646508462652136_0ef48078-d027-4d51-9e6e-cc2b400f9b7e</t>
  </si>
  <si>
    <t>537e559c-d426-463c-8669-472f3657c328</t>
  </si>
  <si>
    <t>2518646172706649637_922b2cd2-6336-463a-bc39-35a76739ed84</t>
  </si>
  <si>
    <t>96a3e83e-3278-4f8d-a4d1-ab6608e76656</t>
  </si>
  <si>
    <t>2518645539933478769_e16ea7c7-6461-41a2-bd4d-344917bfa815</t>
  </si>
  <si>
    <t>d54cb667-e5a1-484b-a1c8-5460974b326b</t>
  </si>
  <si>
    <t>62796a6c-1678-4f37-ac17-1edcde5c8513</t>
  </si>
  <si>
    <t>a133f2a7-335d-4f73-9d88-8e986ffba5e7</t>
  </si>
  <si>
    <t>8153c8c4-158e-428b-b970-02fa04fd02bf</t>
  </si>
  <si>
    <t>3b6f72d8-9eb2-44b0-a540-00bd5c312a54</t>
  </si>
  <si>
    <t>bb81c93e-f76e-4d29-a3f0-0e31621c6336</t>
  </si>
  <si>
    <t>c51ad6c7-a8b2-4d84-9221-bdb601bf68ed</t>
  </si>
  <si>
    <t>5549e20f-933f-4908-b331-32acfbfe58a3</t>
  </si>
  <si>
    <t>e874372c-1db9-448a-8b7a-2278aa6de488</t>
  </si>
  <si>
    <t>41177d81-8361-46ac-8bbd-2713c40d17a3</t>
  </si>
  <si>
    <t>ad7b6020-d036-43a6-9858-5605a80770e1</t>
  </si>
  <si>
    <t>eba2585e-5898-4103-86c4-944d900189f5</t>
  </si>
  <si>
    <t>85ae0810-9038-4a0e-9080-8acea0c27e2a</t>
  </si>
  <si>
    <t>8d0622ca-1d1b-4573-90e3-bbf0c4c999cd</t>
  </si>
  <si>
    <t>cb1171fe-7458-4e87-8b6f-0272fb0b36f8</t>
  </si>
  <si>
    <t>4a065b5c-6578-4835-8b23-1fe122e7fde9</t>
  </si>
  <si>
    <t>188ac88b-2d65-4ad4-a3d7-8e941aad9ef3</t>
  </si>
  <si>
    <t>4dd259e1-55b9-437e-8c03-033d069160e0</t>
  </si>
  <si>
    <t>9434749e-8b5b-4f0e-92e3-9e28b67daa96</t>
  </si>
  <si>
    <t>a2fa46d3-427c-48cf-a1ad-a0cd538ec765</t>
  </si>
  <si>
    <t>8ba5463f-cac1-43ce-900d-516785578162</t>
  </si>
  <si>
    <t>9f431786-52eb-4485-a6c6-b3e52e20c590</t>
  </si>
  <si>
    <t>9f6417c5-f148-4e58-a13f-bbe1808106eb</t>
  </si>
  <si>
    <t>e5bb1af2-308b-4fd2-9fc7-a53c991f5df4</t>
  </si>
  <si>
    <t>dc563dc3-4d87-4183-8431-0173758feb19</t>
  </si>
  <si>
    <t>f7efe6a7-0bb5-4a31-81d9-702176c3a362</t>
  </si>
  <si>
    <t>0b3cdf3b-248e-4d0b-ba13-493cb832e43c</t>
  </si>
  <si>
    <t>bf95078d-c31e-4591-b58e-7ea22b8df9ea</t>
  </si>
  <si>
    <t>89820634-486e-40aa-982b-fa713f5c7bdc</t>
  </si>
  <si>
    <t>5f4d881d-6b40-48fd-924a-6b4ef2d66f97</t>
  </si>
  <si>
    <t>7fb597b2-2c8c-479e-ab1b-52d66e6d31d9</t>
  </si>
  <si>
    <t>6c63f9d5-edfe-4288-a893-91b4e60d35a0</t>
  </si>
  <si>
    <t>23eae346-0926-4c05-855d-cdeef703ff5c</t>
  </si>
  <si>
    <t>2dde89cb-180a-4a8d-9ce4-fc2493abecc5</t>
  </si>
  <si>
    <t>155ad37e-fdab-4ccc-940b-f463934bdbd8</t>
  </si>
  <si>
    <t>9801ca9b-f4d2-403b-8671-834c9f3e4e5f</t>
  </si>
  <si>
    <t>2206c815-f747-4aad-a00b-6965c09cfb1e</t>
  </si>
  <si>
    <t>141f1af0-6509-4043-8797-f4955d3a7e74</t>
  </si>
  <si>
    <t>c8c0650c-3c0c-4ca1-b90d-f03d2d002c2b</t>
  </si>
  <si>
    <t>7f8e1bae-bb22-4497-b46b-a2055ebd2e1f</t>
  </si>
  <si>
    <t>440a5d87-a056-4f3a-9c8d-c1f6ad4e42bc</t>
  </si>
  <si>
    <t>0c627c2a-fd6a-43e5-8bfe-0f7770c9bea4</t>
  </si>
  <si>
    <t>ae38c25e-b45e-4eac-9230-3eef82a22787</t>
  </si>
  <si>
    <t>877f3b89-a6d2-457d-98b2-96cd5b22417f</t>
  </si>
  <si>
    <t>73691d39-ab1f-4bd0-803f-120f476d8f52</t>
  </si>
  <si>
    <t>a23a9831-91c7-43e6-9494-225953cae23e</t>
  </si>
  <si>
    <t>1ae9bfab-5ec1-4cb3-82c6-9606c25b374e</t>
  </si>
  <si>
    <t>9aabc2b5-796f-4462-a601-4f6be184e088</t>
  </si>
  <si>
    <t>7148ee58-581c-4dd9-bd88-ad995262fb7e</t>
  </si>
  <si>
    <t>13e58245-30f9-4681-9485-fb467b6ec805</t>
  </si>
  <si>
    <t>4d079c8b-a5fd-48cb-9070-b2b2c565f566</t>
  </si>
  <si>
    <t>dfc84817-57c6-496c-ac59-8f04206f97a6</t>
  </si>
  <si>
    <t>9c52c7ae-23a7-44d5-85e6-6d9172f44100</t>
  </si>
  <si>
    <t>3dc4a19d-a749-4e39-a7b2-616b3e481d0e</t>
  </si>
  <si>
    <t>d611e617-aa60-4773-8e14-24f88037d29d</t>
  </si>
  <si>
    <t>e01cd406-d091-4634-96d4-e6fcecb92585</t>
  </si>
  <si>
    <t>0fe7afbf-a61e-4b35-851b-04e612473f88</t>
  </si>
  <si>
    <t>102ce64f-a37b-4e33-ac90-cf945c3f2edd</t>
  </si>
  <si>
    <t>4f378c81-a6ea-4b73-bd32-034fc27a6933</t>
  </si>
  <si>
    <t>a9970437-c6c7-4ad4-b6c6-724af2fd05a9</t>
  </si>
  <si>
    <t>acc88cbd-e3a7-4b7c-af90-0fc2eec00c36</t>
  </si>
  <si>
    <t>15bbe8aa-8894-4f45-b483-cd517ebc034d</t>
  </si>
  <si>
    <t>b6aad99e-75b0-4e00-825b-534ecaf5453f</t>
  </si>
  <si>
    <t>429e6150-3b9e-44da-808f-7f284df65683</t>
  </si>
  <si>
    <t>c6311790-72cb-4c89-9e03-7c9b90f8b3de</t>
  </si>
  <si>
    <t>901ddd27-6820-48b0-a8e7-61d2b0cdea51</t>
  </si>
  <si>
    <t>e57e58d3-4659-4788-a0c6-451f85c4b013</t>
  </si>
  <si>
    <t>e889b68c-22fc-499c-ad62-5178301d6885</t>
  </si>
  <si>
    <t>27d06297-e0ec-4963-b0bd-7c38aeb58ceb</t>
  </si>
  <si>
    <t>badc5f13-bcfc-42d1-974b-45f0a811a942</t>
  </si>
  <si>
    <t>2d85ddc3-a8c8-4e1c-843e-ddd76679a651</t>
  </si>
  <si>
    <t>5be2dc13-fdb8-46c9-9e1c-a8caddd37865</t>
  </si>
  <si>
    <t>00f7ae0a-20d0-496a-903c-095c56186df4</t>
  </si>
  <si>
    <t>565f7d6b-e75a-453c-a3d2-98d3b86cbfad</t>
  </si>
  <si>
    <t>544a4915-ba52-49ac-8e47-a57fb756f5d2</t>
  </si>
  <si>
    <t>34cff101-07ad-491e-a25f-e2b8eca5431e</t>
  </si>
  <si>
    <t>2518645310796966559_6963f8c7-de52-4e3d-a3ac-c7362c46d9e2</t>
  </si>
  <si>
    <t>24ea3ecd-2a65-4388-bd62-a4ede8e3adfb</t>
  </si>
  <si>
    <t>7690caea-44fc-4274-a608-d37d8c7b6060</t>
  </si>
  <si>
    <t>2518645301012225101_8565e057-1e76-4716-8e43-1516c3cce6df</t>
  </si>
  <si>
    <t>649ea0a4-7b66-494c-abf2-329ca71e334b</t>
  </si>
  <si>
    <t>3df9a2aa-861d-47f4-8015-71d1c26fcd85</t>
  </si>
  <si>
    <t>2518645285795083054_725e6e53-2a5a-4c31-afec-53f5bb407228</t>
  </si>
  <si>
    <t>001395db-8d51-4685-913a-fc547e7a81ed</t>
  </si>
  <si>
    <t>65973344-f0dc-4950-b347-06516e1d360a</t>
  </si>
  <si>
    <t>2518645279624216271_103144b3-8b0a-4a0e-ae47-6215cc5b48d8</t>
  </si>
  <si>
    <t>64adea51-6460-4dd2-86d8-b806da16cb19</t>
  </si>
  <si>
    <t>0c5e38b1-95ef-43f1-929a-6cc7bbe140ea</t>
  </si>
  <si>
    <t>39da2d5a-beab-417d-a3a3-645c6a8fa463</t>
  </si>
  <si>
    <t>eb06e75e-8e16-4e15-b6e3-2c9ecf7dc503</t>
  </si>
  <si>
    <t>4a76515f-30dc-499d-b5f6-660c143631ff</t>
  </si>
  <si>
    <t>db49d49a-9710-4e5b-839a-cea22980b806</t>
  </si>
  <si>
    <t>ce1eb7e5-f796-4a75-a843-60045e71012a</t>
  </si>
  <si>
    <t>de6e3802-5133-4bd9-8d2a-a42bde916ab7</t>
  </si>
  <si>
    <t>9bdf2664-e728-4b07-a749-4ca6b7234c0c</t>
  </si>
  <si>
    <t>9bda4116-b85a-43ed-b4b2-123943b0d862</t>
  </si>
  <si>
    <t>2518645269231763153_aa253077-71dd-43ad-af5f-0e1897735685</t>
  </si>
  <si>
    <t>c41b237a-a7cc-4b62-b12d-1be59e2c27dc</t>
  </si>
  <si>
    <t>48a8f765-57c6-4500-a7d6-5378d82a824f</t>
  </si>
  <si>
    <t>2518645229923077639_21e30c55-40d9-4b1d-a862-b3ca6db74fce</t>
  </si>
  <si>
    <t>e903a5d9-eabd-4fde-bc06-beb6d46ae472</t>
  </si>
  <si>
    <t>c554c63d-d080-4d3d-a54b-6dbef3c3dcd1</t>
  </si>
  <si>
    <t>348ee80d-43c0-4ebc-819c-2c5aeb4ffd5b</t>
  </si>
  <si>
    <t>1edd58ee-d266-43f7-a678-20aa19e7158d</t>
  </si>
  <si>
    <t>d313cf67-5923-414d-be1a-e69fe7ef38d2</t>
  </si>
  <si>
    <t>fccb5609-f419-45d2-98bc-c0fd4387e5c6</t>
  </si>
  <si>
    <t>2518645212308554408_adf576c8-c227-4bcc-90c1-b1f084ab0aa0</t>
  </si>
  <si>
    <t>0fcaccba-e961-4085-84e5-490133ffbbc9</t>
  </si>
  <si>
    <t>dde1ff97-344b-48aa-a3eb-1c4b6be8fd31</t>
  </si>
  <si>
    <t>2518645209139662507_46d0010d-40d6-4290-ae4b-fed19c09603e</t>
  </si>
  <si>
    <t>888ea227-8762-4cca-8906-ac6ff8bb60b8</t>
  </si>
  <si>
    <t>4af1335e-655a-4f7d-b4b3-4fbc0d03245c</t>
  </si>
  <si>
    <t>2518645207785593623_ee557ddf-0c18-4a0f-bb5b-21a23e0184e5</t>
  </si>
  <si>
    <t>34d5ffb9-b6ae-4c1e-b76e-4471ef72c3d0</t>
  </si>
  <si>
    <t>81c8d827-fd64-4327-b094-58a529263676</t>
  </si>
  <si>
    <t>2518645204617466354_280bbf70-9446-4c85-8414-5459c4e6d899</t>
  </si>
  <si>
    <t>26ae9680-da6f-4314-bcb5-2b13466b0166</t>
  </si>
  <si>
    <t>8aa4886b-d067-45c7-b8fe-6065c4516233</t>
  </si>
  <si>
    <t>1fc4c157-9c89-4fca-8cab-9ba736ac9012</t>
  </si>
  <si>
    <t>ac765e71-dcfe-44fd-886e-01aebdb7790f</t>
  </si>
  <si>
    <t>cf581e9b-2208-4042-9199-af7da4547817</t>
  </si>
  <si>
    <t>cdb5c4f1-9efc-4678-81a3-fa040c04a86f</t>
  </si>
  <si>
    <t>1801e582-6449-43b2-895a-b2b57d322cfd</t>
  </si>
  <si>
    <t>504e2ad7-bc9e-4068-8cc5-78ea60cb9c7a</t>
  </si>
  <si>
    <t>8e80546e-7d8f-4323-89ca-0364c2f46f9b</t>
  </si>
  <si>
    <t>325b4c92-5608-4294-8b1a-e9f372dfb7b5</t>
  </si>
  <si>
    <t>2518645188198724041_e2197fe3-af84-4eb7-bff7-77f35e583711</t>
  </si>
  <si>
    <t>bee62f2e-183d-4e5b-8505-2b4fd6d0d8dc</t>
  </si>
  <si>
    <t>b75d291c-b9ec-4746-ae35-e8a2e7b32fdf</t>
  </si>
  <si>
    <t>5d289aab-8379-4349-aa05-3b2e6ace9411</t>
  </si>
  <si>
    <t>e2532625-66a1-4b7b-abdb-615db69e4b75</t>
  </si>
  <si>
    <t>7f3f3408-ea7a-4077-9085-63953845d975</t>
  </si>
  <si>
    <t>2518645183222190734_51d67e15-1bce-4df9-b155-10b4d7dc48d9</t>
  </si>
  <si>
    <t>2479b6a3-bf74-43dc-bab9-f16cea841cbc</t>
  </si>
  <si>
    <t>f0b3eb42-ce89-404f-a862-498cd08fb2c1</t>
  </si>
  <si>
    <t>db88c78b-f73b-403e-b070-dd8b8aa7c414</t>
  </si>
  <si>
    <t>8418d9ed-9e66-4798-b193-d608a6516512</t>
  </si>
  <si>
    <t>ca9e7ebd-f532-4f17-bcb0-3515da97f00f</t>
  </si>
  <si>
    <t>2518645121644435088_3884b482-bd3d-4d89-8c54-c16cf3ce41a3</t>
  </si>
  <si>
    <t>c2ebffc6-360e-4d2a-a8dd-a9e3fcdae993</t>
  </si>
  <si>
    <t>2518645116232211732_e35cf1c9-ac9c-4f0b-a7d3-45e3e226d664</t>
  </si>
  <si>
    <t>test</t>
  </si>
  <si>
    <t>35c0445c-92ad-4097-a067-3a6a3f0b4a32</t>
  </si>
  <si>
    <t>0f4da999-272d-4325-8389-54496f475f14</t>
  </si>
  <si>
    <t>724830b0-ec13-4a34-92e9-ec599cf73410</t>
  </si>
  <si>
    <t>43ade4d0-b1b9-4c1e-9e82-778918d95545</t>
  </si>
  <si>
    <t>d72ca8c4-4552-42fd-bb66-56f017351efa</t>
  </si>
  <si>
    <t>2518645114560276974_e4d7e3ce-314e-4482-93b8-66b62753598a</t>
  </si>
  <si>
    <t>Test- Frank</t>
  </si>
  <si>
    <t>ddb153ee-350c-4d27-a5b3-4bc281be2ced</t>
  </si>
  <si>
    <t>07627e51-8d28-454b-b610-cc1474a19b3c</t>
  </si>
  <si>
    <t>5f4edd48-55d8-4f6a-9cdb-1f88a5becc62</t>
  </si>
  <si>
    <t>04c6cc96-f01e-4dac-a28b-e4df5aff374d</t>
  </si>
  <si>
    <t>2518645075432212909_139d0811-60df-4cb0-af41-2873e71db7d7</t>
  </si>
  <si>
    <t>Derdack Customer Call</t>
  </si>
  <si>
    <t>7b3a687e-c519-4a61-b410-5d12520d25cc</t>
  </si>
  <si>
    <t>9a61be61-c449-4411-9ebe-255d6e257fc1</t>
  </si>
  <si>
    <t>fdbc9025-193c-41fc-9339-58183079085d</t>
  </si>
  <si>
    <t>08bb4d26-4d7d-4be1-9aea-3eb005ce93e3</t>
  </si>
  <si>
    <t>edadc4db-9cc8-4bef-ba3f-f009a6917235</t>
  </si>
  <si>
    <t>2518645065451217676_b9a8506c-2b05-4079-80da-2bce497f38a1</t>
  </si>
  <si>
    <t>249d5568-fa98-4bb2-9db0-c249e1cc7ece</t>
  </si>
  <si>
    <t>6a22dd36-6b3d-4a2f-a23b-a65ad9c6cd21</t>
  </si>
  <si>
    <t>f324ae42-b5af-4814-b49a-0f3dd8d987e3</t>
  </si>
  <si>
    <t>6e3b9476-c41e-495d-b335-1a0b53b276b9</t>
  </si>
  <si>
    <t>2e72682f-5c00-445d-8a24-b18d0fc752cf</t>
  </si>
  <si>
    <t>7886ab25-f5da-4813-b693-7cb9617577ec</t>
  </si>
  <si>
    <t>2518645058068319692_0facc09a-7e96-4c66-8858-97e10c673d42</t>
  </si>
  <si>
    <t>86a355a3-7385-414c-8e83-5dcea9498ece</t>
  </si>
  <si>
    <t>97ed12a9-478c-4aee-b882-9c9b168eb996</t>
  </si>
  <si>
    <t>11e3c745-a2dd-4991-8ff9-aef4ffc6ea9d</t>
  </si>
  <si>
    <t>cfc4ddf4-f686-404c-90d5-d13decce5c07</t>
  </si>
  <si>
    <t>b1f68102-a29f-464f-b781-c6644bbad2a9</t>
  </si>
  <si>
    <t>63cdc1da-a137-4541-9ed5-2b7e1df79280</t>
  </si>
  <si>
    <t>2518645034423974156_3280c130-7f9f-4c7b-a023-c888aa7178c7</t>
  </si>
  <si>
    <t>b2c0a42e-4f3d-4f71-bfa3-cc6ae9fdc643</t>
  </si>
  <si>
    <t>b1178072-7c0d-4fe3-b7be-df2b5be2a265</t>
  </si>
  <si>
    <t>2518645029450063653_a4468157-a555-4a76-8ed8-0b409a122bf0</t>
  </si>
  <si>
    <t>bd49d79d-39ce-4ee4-a020-7dc619d8eb45</t>
  </si>
  <si>
    <t>27cea0ac-f103-46fe-bd51-814c7b06b5b8</t>
  </si>
  <si>
    <t>2518645029293520062_4ec9336b-5bcc-48dd-8284-c38275df7862</t>
  </si>
  <si>
    <t>c75a9ad6-6da8-4b96-b6c3-acaebac9f311</t>
  </si>
  <si>
    <t>403d78e5-1667-4707-8784-1aa0eb0cf5a6</t>
  </si>
  <si>
    <t>2518645013481435512_c7ec4b6b-935c-4532-88cd-df24ecaa62d3</t>
  </si>
  <si>
    <t>40254f57-8482-4213-8f8f-cc9718f45614</t>
  </si>
  <si>
    <t>2518644980802775391_c04b806c-1822-4a87-bfdf-501e9d1400eb</t>
  </si>
  <si>
    <t>de9a8951-de0c-4c37-b552-182bc42c1def</t>
  </si>
  <si>
    <t>2518644979443201809_7c6f6c42-859c-453c-b862-aeddcb36e4bb</t>
  </si>
  <si>
    <t>7362cfc8-ccec-4682-a5f9-be73a500795f</t>
  </si>
  <si>
    <t>2518644974464826904_6cfc54a5-348a-4e11-954b-dce4f9c56499</t>
  </si>
  <si>
    <t>08049b35-2587-4c92-8eb5-7e99e90a446d</t>
  </si>
  <si>
    <t>2518644971270095922_b8f8c62c-3733-45a9-af1a-54255b3e5a08</t>
  </si>
  <si>
    <t>5e347661-676d-4aee-a6c6-0ecfafb688ba</t>
  </si>
  <si>
    <t>2518644966302531001_6fd53dee-d00c-475d-8f94-f0525cf965f9</t>
  </si>
  <si>
    <t>1f6bae60-164f-4ed5-a218-3ea393d9f65d</t>
  </si>
  <si>
    <t>2518644760616991751_3cf92f05-82d0-4ced-9117-f6a370a08b41</t>
  </si>
  <si>
    <t>c5f38d7a-bc17-4b10-9e4c-9d6bb740cf72</t>
  </si>
  <si>
    <t>5e129009-b7fc-47e8-b44c-be6bd9573d1e</t>
  </si>
  <si>
    <t>f864477e-1a90-4471-b945-874dd3af4a3d</t>
  </si>
  <si>
    <t>88767008-dcaa-4a49-bd0d-3ecad127b270</t>
  </si>
  <si>
    <t>a6e01035-a55a-44b1-9cde-8d9c427699bc</t>
  </si>
  <si>
    <t>2c91c9c2-c379-4f45-9d07-a216256a635f</t>
  </si>
  <si>
    <t>70d97530-bae1-40f2-96c7-71a120cca9c3</t>
  </si>
  <si>
    <t>45484885-fe71-45ee-a1a3-5f4fcc8b9268</t>
  </si>
  <si>
    <t>1cbbb414-34b4-407b-a3b6-68828aa255bf</t>
  </si>
  <si>
    <t>a1020b98-19df-4a91-a96b-3870f8e64ced</t>
  </si>
  <si>
    <t>d86e2dfd-ad9a-4c3e-b60b-f4543050a0ca</t>
  </si>
  <si>
    <t>5d7938f5-9c9f-494a-b31b-0ef51909ce38</t>
  </si>
  <si>
    <t>c99fc5b3-62a7-4e56-9ece-05d3a114da9f</t>
  </si>
  <si>
    <t>3a624a9f-19f1-440f-924a-6155f4755f1e</t>
  </si>
  <si>
    <t>65869203-0b53-4b18-9858-1381901caaf5</t>
  </si>
  <si>
    <t>3cd8c514-18d6-4e66-97f5-f972e22c5a56</t>
  </si>
  <si>
    <t>d8522ef3-aa47-4cc6-8168-6994dd3e0923</t>
  </si>
  <si>
    <t>dcb3aa5a-2d2b-4063-b6e9-1f59441066bb</t>
  </si>
  <si>
    <t>ccc5f8f9-f2f9-4a4d-8f5c-3bbf504a8b11</t>
  </si>
  <si>
    <t>8e01d0e3-4350-40e0-be5e-fbf57ebb0115</t>
  </si>
  <si>
    <t>260642f5-4c74-4c4f-a3dd-18f0da9e5641</t>
  </si>
  <si>
    <t>2518644447857845576_b284662e-07e9-4ac9-85f9-8740dce0a5b0</t>
  </si>
  <si>
    <t>cfaf2548-c721-4447-93de-44f65b42cf74</t>
  </si>
  <si>
    <t>43679b43-283e-45bd-a39d-d1169a960ee5</t>
  </si>
  <si>
    <t>1d79bd03-43ad-4cf7-9ca6-fbb245e448c0</t>
  </si>
  <si>
    <t>31165b1c-307d-431c-b236-ceff692509d9</t>
  </si>
  <si>
    <t>2518644430836015128_c16000a9-b2c6-41d7-8286-d150ee7da5c0</t>
  </si>
  <si>
    <t>289c982d-fe16-4036-86a1-b6b54f563dfc</t>
  </si>
  <si>
    <t>c0228268-380f-4633-92df-10902e1a6b57</t>
  </si>
  <si>
    <t>663b2479-b2ca-4678-b1e3-e325442d4b44</t>
  </si>
  <si>
    <t>9abb641a-4a30-45da-9cb3-1c1b05a82c5b</t>
  </si>
  <si>
    <t>f36ed280-cce3-4ec7-9009-c5d549100152</t>
  </si>
  <si>
    <t>2518644405970197829_5ade0c0a-40b5-47b1-9309-e9f4e9e23c93</t>
  </si>
  <si>
    <t>baf35fbd-0874-4f3b-8aa1-7daffd2966a9</t>
  </si>
  <si>
    <t>859a9502-3fd0-47e7-8117-3dae4d7b32b1</t>
  </si>
  <si>
    <t>43224b19-8103-44c7-90d1-713f9f55a4d1</t>
  </si>
  <si>
    <t>2518644393163780833_200ca301-7a9b-438e-8d73-bc7e58b5d8ee</t>
  </si>
  <si>
    <t>0c45d5fa-be06-4c23-b784-eb48fbed924e</t>
  </si>
  <si>
    <t>28737e2c-5e2a-463d-96d2-9ef95a0c0351</t>
  </si>
  <si>
    <t>d6dbbc63-c451-4e62-bdb2-ab31252b8627</t>
  </si>
  <si>
    <t>db5a01ff-1374-42cf-9c4b-6ea7e03e8ae4</t>
  </si>
  <si>
    <t>39a0eca5-0f61-4966-a4d5-deaba61123e5</t>
  </si>
  <si>
    <t>1f79e628-50ff-4838-b436-ba143a372b9f</t>
  </si>
  <si>
    <t>2bc1f957-d562-4036-9a57-8e39e6d58036</t>
  </si>
  <si>
    <t>2518644377349735171_b0b5645e-533f-4782-bf2e-3b2d3905d83c</t>
  </si>
  <si>
    <t>cd5f21e7-5969-41bd-93dc-d9c149e0aa90</t>
  </si>
  <si>
    <t>9facfed5-bd97-4866-a22e-ba6809992d4c</t>
  </si>
  <si>
    <t>8f7ab64b-3d67-4a44-8bac-2f69b30bf84c</t>
  </si>
  <si>
    <t>1b96e45a-6f7e-47f0-899b-2c3ac5851b9f</t>
  </si>
  <si>
    <t>30166ff1-b4f5-4498-9a6f-08fc3474a5a1</t>
  </si>
  <si>
    <t>2518644375396577259_fd2f5ff4-1e2c-4144-a4fd-bb03c23f0d10</t>
  </si>
  <si>
    <t>084882e3-3065-4b27-b28c-1219b35e8f73</t>
  </si>
  <si>
    <t>715bb437-cbb0-4acd-b5f0-9f49157a38e2</t>
  </si>
  <si>
    <t>e4348106-e780-4d3f-bbb8-f1b00f7786af</t>
  </si>
  <si>
    <t>2518644374038636283_2640af73-9ab7-4f75-baa1-59b0cbfd4953</t>
  </si>
  <si>
    <t>f42a05ef-66bb-46d2-9933-4505c30061fe</t>
  </si>
  <si>
    <t>6d2cc9a8-57b0-4583-9aeb-1357dd8b0f01</t>
  </si>
  <si>
    <t>a53a1c78-d132-4a5d-80df-534742aa2db2</t>
  </si>
  <si>
    <t>2518644372680433478_2e82bcbb-7a8b-4e09-9303-eb7ddd1e326f</t>
  </si>
  <si>
    <t>a952d734-bfc1-4014-ba13-1064e8c928bd</t>
  </si>
  <si>
    <t>616f4b97-b7b0-423d-bfe5-c1caf3b2dc85</t>
  </si>
  <si>
    <t>4512daae-d09b-4a26-8660-573846cd89a1</t>
  </si>
  <si>
    <t>b2358de3-f565-4f4a-82a6-a478a0d2da10</t>
  </si>
  <si>
    <t>9894fad8-1b0f-44da-95b9-e233abf45dca</t>
  </si>
  <si>
    <t>abf689fe-b9ba-40f5-b8ff-f4e69cc98435</t>
  </si>
  <si>
    <t>2518644370114319161_3da78458-e8c4-4fb5-b5f8-b3db6194d6be</t>
  </si>
  <si>
    <t>6c09095b-2292-46ea-ab1f-3edac8bfd347</t>
  </si>
  <si>
    <t>2518644370113721208_e7803237-0a95-45a0-8d3b-e6f0fd803631</t>
  </si>
  <si>
    <t>23d120e0-641c-44a2-a188-d97a6de5080d</t>
  </si>
  <si>
    <t>def7b682-fe9d-47ec-8c2c-974db5062692</t>
  </si>
  <si>
    <t>b428c5fd-6447-4b1a-b28d-b3e46136e980</t>
  </si>
  <si>
    <t>2518644370112805115_11ce0bb7-c764-48f0-8291-8185bf8f7eca</t>
  </si>
  <si>
    <t>afb13465-3b9c-4bb6-a4e1-92ffc6f72905</t>
  </si>
  <si>
    <t>a8a95f0e-9ec6-43ee-bb51-237908d399fa</t>
  </si>
  <si>
    <t>18c6382c-4661-40bd-bc05-cd7546836b22</t>
  </si>
  <si>
    <t>b4b80a06-9a65-4779-896e-0faeafd52216</t>
  </si>
  <si>
    <t>76b4acfa-5af2-4ebe-ba69-a70cb8b0f18e</t>
  </si>
  <si>
    <t>cbea8949-4304-42fc-996f-b0849e136795</t>
  </si>
  <si>
    <t>9bc29cfd-2caa-4649-a896-ed34829d86ee</t>
  </si>
  <si>
    <t>ea9efda1-c32e-48a3-acf9-b698364fecfa</t>
  </si>
  <si>
    <t>a482ddd6-47f7-4540-b200-cf3893b3cb00</t>
  </si>
  <si>
    <t>40d4ee52-6e60-40a9-9913-5c36b757b0e4</t>
  </si>
  <si>
    <t>2cebd369-efc4-46b0-8471-c0249722ccb3</t>
  </si>
  <si>
    <t>d8a85f54-322b-4e66-b8f2-7074c46b67ce</t>
  </si>
  <si>
    <t>274aea5f-b0d6-4387-96da-95df535fb3e7</t>
  </si>
  <si>
    <t>8fb4dc3d-cbb9-4ae0-a64a-3cfb6772313c</t>
  </si>
  <si>
    <t>2518644354901541699_fd48dabd-581d-4e3f-9b13-f08c7dba24c8</t>
  </si>
  <si>
    <t>c44d3241-48f3-4f25-a90c-367472cd9b92</t>
  </si>
  <si>
    <t>dc13574b-314a-48b9-a155-3a92b47bfebb</t>
  </si>
  <si>
    <t>ac862779-3f54-4857-acd9-d85bce547c0a</t>
  </si>
  <si>
    <t>2518644353540612481_7cbd17e4-5c3b-418d-b3a4-037d48f5a953</t>
  </si>
  <si>
    <t>a2bc014b-843c-415c-8f8d-7cb3a0be5045</t>
  </si>
  <si>
    <t>352b2cf0-3b8a-4d20-88f7-f4c78660b0f2</t>
  </si>
  <si>
    <t>492f7841-0de6-49c4-b670-61a826b15355</t>
  </si>
  <si>
    <t>2518644345557465797_401ad50a-c63c-44e7-befc-e04567d7e812</t>
  </si>
  <si>
    <t>550f6473-a592-4f61-85fb-1d6232a20404</t>
  </si>
  <si>
    <t>0044e77d-180e-4fda-acab-0dd8879b12f9</t>
  </si>
  <si>
    <t>3d34899b-d8e3-4a50-96c0-764e46ea2c8a</t>
  </si>
  <si>
    <t>783e7794-6ddb-4146-9c63-652155a950c4</t>
  </si>
  <si>
    <t>0668a660-bcab-4ecd-9851-25ecb531f1e1</t>
  </si>
  <si>
    <t>705aa034-653d-4ae3-b6d6-a8433f0622a1</t>
  </si>
  <si>
    <t>ce4f869c-f21b-4edd-997c-13fb51dbf1a3</t>
  </si>
  <si>
    <t>4252c0d8-8c5c-4961-86ae-b7222668beb8</t>
  </si>
  <si>
    <t>751fe580-b762-4d86-9070-6f1e625fa1f5</t>
  </si>
  <si>
    <t>2518644335161987056_4a1cbebf-cac1-4123-8939-598adcb417d3</t>
  </si>
  <si>
    <t>3d0b6957-c807-4d22-87b3-174077834b31</t>
  </si>
  <si>
    <t>bbe332a3-a049-48c8-945f-282fd0834d98</t>
  </si>
  <si>
    <t>952b5804-ab59-4ac2-b8ed-8438b28c8faa</t>
  </si>
  <si>
    <t>4f4b6c22-5064-4a05-a37e-cccc2decd955</t>
  </si>
  <si>
    <t>ea9a80d2-82b6-474b-b1b9-b1ca8c59c782</t>
  </si>
  <si>
    <t>2518644307305360303_bf965ed4-5cb7-4a43-9470-f92f23bcbf3a</t>
  </si>
  <si>
    <t>e8c5dcec-5b63-4367-b892-9baed1f408ce</t>
  </si>
  <si>
    <t>a9d479a3-f3e5-4509-bf56-0f7dd815c3a6</t>
  </si>
  <si>
    <t>60e1cf78-af34-4dac-a604-8ea65d99418a</t>
  </si>
  <si>
    <t>5a07fbdd-b8de-4465-8ce4-abcd5f992709</t>
  </si>
  <si>
    <t>2518644304741978471_64865873-4f40-4ba6-99f2-b7096d3b8d87</t>
  </si>
  <si>
    <t>05827922-74f8-483f-b5f1-4c94aeb6f791</t>
  </si>
  <si>
    <t>996a0999-b109-40a1-88b0-eeb82941fcad</t>
  </si>
  <si>
    <t>85047e05-738e-407b-b5c5-346040525f3f</t>
  </si>
  <si>
    <t>5749f8ac-3d6b-469f-8e6b-53ef5942e615</t>
  </si>
  <si>
    <t>2b927c48-b162-4f3d-9e8e-380ea7e947db</t>
  </si>
  <si>
    <t>393c9561-967e-4c7f-8091-b0df7d6722d5</t>
  </si>
  <si>
    <t>2518644289543448821_ab01c794-7f39-4a21-9bca-8a6bc401592c</t>
  </si>
  <si>
    <t>0a1d13b4-3630-4d8b-bb03-f385aa16c8b2</t>
  </si>
  <si>
    <t>da268e4c-e0e9-4898-9a5e-7113f9774d16</t>
  </si>
  <si>
    <t>63fb07fc-a7b7-4964-a88e-90ee35838e58</t>
  </si>
  <si>
    <t>0496b045-0d30-4f9b-8543-df6132037bd9</t>
  </si>
  <si>
    <t>621c5c20-e7c4-46d3-846a-623d8bb11e43</t>
  </si>
  <si>
    <t>2518644274928332257_2ba52635-b88c-419b-bcb7-cf9e658bb948</t>
  </si>
  <si>
    <t>3cb53530-0e98-48f6-b927-7ac4a359425c</t>
  </si>
  <si>
    <t>2518644274928325706_8af108a5-c4e1-4d58-aa37-a6235ed2c2fd</t>
  </si>
  <si>
    <t>1283f218-3669-4c25-87cb-71fa632f23da</t>
  </si>
  <si>
    <t>dfe2eb5f-56a0-4177-8c1f-9614dfbafd44</t>
  </si>
  <si>
    <t>46e86bec-62ef-43a3-b6dd-7477232ce10d</t>
  </si>
  <si>
    <t>9b20e28b-7a0b-458d-b4dc-a8a77835f759</t>
  </si>
  <si>
    <t>43e091fd-2865-4f7a-b30c-0dc78548f5b5</t>
  </si>
  <si>
    <t>2518644272952648251_406dab86-01c2-41ad-aecc-25ca716dcfd9</t>
  </si>
  <si>
    <t>b3065490-a6fd-4c00-b97f-49e963309369</t>
  </si>
  <si>
    <t>345a1d00-6cdd-4569-a8c6-5117a8930170</t>
  </si>
  <si>
    <t>ee3f1fbc-2dc4-4fa9-8850-5d3a3b396ebb</t>
  </si>
  <si>
    <t>2518644272202416195_67cb62d5-165c-465a-be2d-9bcdc7bf9dbd</t>
  </si>
  <si>
    <t>ba7c0375-f670-4222-89b5-56e5ef18cee2</t>
  </si>
  <si>
    <t>e797f051-d86d-4576-a917-a36cdd91474f</t>
  </si>
  <si>
    <t>8c94e575-51be-42ce-865c-5aec20868e40</t>
  </si>
  <si>
    <t>846eae1a-958c-4073-a48d-68a231228bae</t>
  </si>
  <si>
    <t>2a6bf9c1-5e10-4656-97de-3b8755f6c995</t>
  </si>
  <si>
    <t>80d3dc2f-d278-4744-8286-bb3aa56007d8</t>
  </si>
  <si>
    <t>a6e95e81-3e9e-48be-ad9a-e2ce9bd4f0b2</t>
  </si>
  <si>
    <t>5ef9a97b-c276-4afa-942c-9d67ca980e47</t>
  </si>
  <si>
    <t>9d1eae04-2031-4277-901a-f8e0a463bf42</t>
  </si>
  <si>
    <t>f8f7e12a-fa41-41fd-b752-429610f887c6</t>
  </si>
  <si>
    <t>15a4ad55-f52c-4d42-a657-779977b4a247</t>
  </si>
  <si>
    <t>2518644238906173106_4c4c47be-19d4-48d0-9bf3-97f6da0f7265</t>
  </si>
  <si>
    <t>295833bc-778d-4e25-b6a3-56c6fc02d3ce</t>
  </si>
  <si>
    <t>8f70f882-65ed-41a1-ad12-310012c7657b</t>
  </si>
  <si>
    <t>52814564-d62d-4d83-b733-6fa894a3bf33</t>
  </si>
  <si>
    <t>be4523a5-a7d1-4ce9-9391-71a54d44a4ce</t>
  </si>
  <si>
    <t>e598fea5-b663-4676-9832-8e7d5782600b</t>
  </si>
  <si>
    <t>2518644216456669700_847a1b7d-9bd1-4258-9e3b-6534a7d7f4a2</t>
  </si>
  <si>
    <t>b57bfbff-f743-4ba9-b58e-aec9638cedd5</t>
  </si>
  <si>
    <t>38d66064-1c2a-4179-968f-52c1b537786b</t>
  </si>
  <si>
    <t>5351e5d3-8ada-4fcc-8121-c866e61db5a8</t>
  </si>
  <si>
    <t>e07c33fb-3e48-4d53-a65c-72e1fbadcae2</t>
  </si>
  <si>
    <t>c2191353-da4e-4a56-8043-a2bf2f300014</t>
  </si>
  <si>
    <t>2518644181379049758_470db1c5-c221-4867-80d7-0da3fcea48c7</t>
  </si>
  <si>
    <t>72f5d580-cbed-4069-b307-bb2dc20fc41e</t>
  </si>
  <si>
    <t>065e9f0b-c195-40fd-9f11-30cbb8f86268</t>
  </si>
  <si>
    <t>2518644178212541781_a767bfee-9990-4a1c-a572-2d48f671133a</t>
  </si>
  <si>
    <t>123b4864-9e9d-4e4a-9fe5-5fd085a31400</t>
  </si>
  <si>
    <t>bde129cb-c7ba-43f5-aa4e-2a696037c592</t>
  </si>
  <si>
    <t>2518644166013529053_012e6d52-7e41-4489-acff-59194dd787a9</t>
  </si>
  <si>
    <t>2cb86371-00f0-4db0-945a-df8ba5ec2ef3</t>
  </si>
  <si>
    <t>f97960fe-099d-48f3-9a2d-0b577a9fbd19</t>
  </si>
  <si>
    <t>2518644162852166373_6b6a02c6-11e1-4ee9-ba60-704b43d79e85</t>
  </si>
  <si>
    <t>7da511af-42a9-485f-b0f3-6e5430e5e212</t>
  </si>
  <si>
    <t>dce4faae-9fdd-4b89-8616-065e39d2277f</t>
  </si>
  <si>
    <t>2518644157871514460_d8a555b6-3ac8-4a39-ab9e-f2082673ddfd</t>
  </si>
  <si>
    <t>223e6755-02ba-4eae-ab3b-141b1f8eaa9c</t>
  </si>
  <si>
    <t>10d3ac32-f3f5-478e-b401-919f38ca3495</t>
  </si>
  <si>
    <t>2518644154706365853_897d6f93-9daa-4a28-93bc-e260f5e1031a</t>
  </si>
  <si>
    <t>307279ed-e32a-47fc-a4fe-3ba2fbeaeca8</t>
  </si>
  <si>
    <t>2e544b97-bf2e-4602-a177-133665395d68</t>
  </si>
  <si>
    <t>1f7a745f-fac1-4568-89e4-979f93a1a74b</t>
  </si>
  <si>
    <t>ae5286dc-c4bc-4313-97f6-74977cb01cc5</t>
  </si>
  <si>
    <t>8e69db5e-a0af-434c-aab7-d412d98a6e12</t>
  </si>
  <si>
    <t>1bd2566e-e9b2-4095-95b6-21c2465350e6</t>
  </si>
  <si>
    <t>05ffb9c8-9aad-4fc8-8465-facda630ad5d</t>
  </si>
  <si>
    <t>c0310834-9519-4a51-aabb-5de275c2e7ac</t>
  </si>
  <si>
    <t>f47d3228-5070-44b7-bf31-3b9b17b62c87</t>
  </si>
  <si>
    <t>d560517c-8a48-4b8d-96fa-d726c3bc6b82</t>
  </si>
  <si>
    <t>45317c50-16da-4610-9c8b-f3ba4849a1a1</t>
  </si>
  <si>
    <t>0b2ec357-e2c7-43cd-8425-b4c5daf3cb1e</t>
  </si>
  <si>
    <t>2285cd3e-214d-43a2-b694-c159bd9a841d</t>
  </si>
  <si>
    <t>6676608a-5d2f-4509-90ba-d9d4516ccdba</t>
  </si>
  <si>
    <t>2518644153349129344_85bf5460-d4c2-4687-ac09-4ed4b27642c9</t>
  </si>
  <si>
    <t>bbb63ee3-5702-4d76-8ca7-1bd720741900</t>
  </si>
  <si>
    <t>35b4b663-4b50-40ff-af32-afc3009feb39</t>
  </si>
  <si>
    <t>2518644143555709815_32262253-1e08-422a-a7e9-85a815fb40e7</t>
  </si>
  <si>
    <t>26a6e3e5-4173-4c65-8bc6-33d6e12dd085</t>
  </si>
  <si>
    <t>d2ec7fe0-ac95-4569-a290-e92455c76acc</t>
  </si>
  <si>
    <t>8c184004-3071-4d96-8a1f-c4951afc215d</t>
  </si>
  <si>
    <t>fa5939e0-9230-4c62-98e2-859035ec1813</t>
  </si>
  <si>
    <t>90f44ffe-a683-4676-b849-1989684dc122</t>
  </si>
  <si>
    <t>9d46d0c2-003f-4d32-ad4b-a4ed7e60a856</t>
  </si>
  <si>
    <t>2518644109669117120_d7eefc45-0122-4eae-ba6c-13434c670baa</t>
  </si>
  <si>
    <t>575545aa-e3fd-4a4f-90be-832720a15b28</t>
  </si>
  <si>
    <t>2140b656-d884-4778-a4ba-223719ba790b</t>
  </si>
  <si>
    <t>43ae8c5d-c9b7-4792-8659-6200abe2246b</t>
  </si>
  <si>
    <t>39aede5f-eea6-4538-995a-2a2500c58c21</t>
  </si>
  <si>
    <t>2518644076393928896_0eef59dd-fe22-497c-b46b-4c67140164f3</t>
  </si>
  <si>
    <t>df1e1244-241b-4f02-bde1-89cfe665ac82</t>
  </si>
  <si>
    <t>871c3f92-89d0-4677-9c9d-356d44a302ee</t>
  </si>
  <si>
    <t>2518644076242300997_b128b90a-b820-40cb-a0ad-59842171a063</t>
  </si>
  <si>
    <t>0bd26a9d-c656-4157-9745-56f545d13bdc</t>
  </si>
  <si>
    <t>856ff4df-1b6d-494a-b0a9-3f8c9aa7dfdd</t>
  </si>
  <si>
    <t>2518644069454987070_2df80780-7290-45c0-8ad6-fab2e37da199</t>
  </si>
  <si>
    <t>330cc880-03b8-40ba-a001-475c7367dc97</t>
  </si>
  <si>
    <t>b9fe6888-d40d-47a8-b4a1-2b688fbab059</t>
  </si>
  <si>
    <t>b3ef4f70-85d9-49ed-b475-20da8dbf27f3</t>
  </si>
  <si>
    <t>3c2297ba-3226-44c2-b3ef-606981fe87b2</t>
  </si>
  <si>
    <t>8ca2479f-e164-4c9e-9eef-c2eca964fb3a</t>
  </si>
  <si>
    <t>b79f1c0e-439a-4fb2-8e92-385a28767e0a</t>
  </si>
  <si>
    <t>8543c50a-194e-4724-991b-24aff441bc7a</t>
  </si>
  <si>
    <t>81c19e8b-2258-4687-a3f2-0cfa58397df3</t>
  </si>
  <si>
    <t>2518644026534616806_69bb1f97-9a9b-49b9-b1cb-afa1a99ac841</t>
  </si>
  <si>
    <t>70285525-3d0a-4819-af4d-2dcafdd043b7</t>
  </si>
  <si>
    <t>2518644023994776982_79b7eda4-4110-482e-9637-bb7f7b3af19c</t>
  </si>
  <si>
    <t>8a8b7a61-e7ef-4103-818c-6225a0df8180</t>
  </si>
  <si>
    <t>2518643611292271611_28cb6375-01ef-473d-a132-68dec9125700</t>
  </si>
  <si>
    <t>437ffa3a-cee8-4b9d-b839-9edac4af7166</t>
  </si>
  <si>
    <t>1fee25cd-a73a-4039-a84a-7ca0040b64f4</t>
  </si>
  <si>
    <t>22a73343-ce87-43a8-b24b-419ebf606d07</t>
  </si>
  <si>
    <t>b0d74d2a-871b-46b4-bc2b-fd0f8dd5af2c</t>
  </si>
  <si>
    <t>86a69572-0f70-47da-adb3-6c25b3707d91</t>
  </si>
  <si>
    <t>9060d5ae-523a-482d-958d-689582554d71</t>
  </si>
  <si>
    <t>4ea931ef-6ae5-4f29-9af6-da6927e7cc27</t>
  </si>
  <si>
    <t>2518643599702813925_a5fb04a8-07ff-492f-baa9-ba770ef10b43</t>
  </si>
  <si>
    <t>b68d741e-b816-4bb7-90e3-3794194d886e</t>
  </si>
  <si>
    <t>b9f1c1b5-c0bc-4125-9a1e-5ecadf2f9db1</t>
  </si>
  <si>
    <t>1ad82268-170a-47a9-afca-e06a47e9253b</t>
  </si>
  <si>
    <t>32f9a966-ab15-452c-ae02-352bc89634a2</t>
  </si>
  <si>
    <t>2518643573055918241_453e1bc0-2cd7-4ed6-8951-992c8f47f6e9</t>
  </si>
  <si>
    <t>72d1d6d4-7398-4610-8327-9097432fe104</t>
  </si>
  <si>
    <t>9eb30dae-dde7-478f-80a8-0b41135ca086</t>
  </si>
  <si>
    <t>823f077f-017d-4d49-9991-7d354fb7c9c3</t>
  </si>
  <si>
    <t>86a9f851-3481-476c-ab89-40ad0b3022f7</t>
  </si>
  <si>
    <t>2518643566276964055_ef09ec27-bdd1-4263-84dd-cf17da27585d</t>
  </si>
  <si>
    <t>d56b9cca-9cc9-4b87-8e70-47d877286a1a</t>
  </si>
  <si>
    <t>ab2f250b-8c94-4c93-8f68-9b8796d0625d</t>
  </si>
  <si>
    <t>2518643565521025341_2cc63aa5-5e5c-43aa-8c1e-32090822a5ba</t>
  </si>
  <si>
    <t>0611a2b1-55ac-4151-ab97-2e9eb96de960</t>
  </si>
  <si>
    <t>6e7f7f7f-0bec-4e77-a1b2-cf9232f266ee</t>
  </si>
  <si>
    <t>2518643561141063622_e9f289b9-12c1-44e7-a2d0-919099b20a9d</t>
  </si>
  <si>
    <t>155bcb98-f4bb-46a9-b457-e6045ee24e92</t>
  </si>
  <si>
    <t>444b1539-c199-47aa-bff2-d616402095af</t>
  </si>
  <si>
    <t>2518643556164779272_a4b35f9c-f59d-46a6-bbc4-0d5a4ec2525d</t>
  </si>
  <si>
    <t>d8ed59e8-22b1-4c0a-9a4c-bee48200b28b</t>
  </si>
  <si>
    <t>5731e50b-36d3-480d-928f-ab45d19c903c</t>
  </si>
  <si>
    <t>52c59ac5-4d53-45be-a63c-2ef405101c8f</t>
  </si>
  <si>
    <t>ab139ca7-9388-4154-bcdc-e2601af98f0a</t>
  </si>
  <si>
    <t>bb0c9411-5da5-43d8-b4e5-a21d86b5d9e2</t>
  </si>
  <si>
    <t>5e0502d8-0b8d-49e4-9747-56ff04a35464</t>
  </si>
  <si>
    <t>ae6df74e-97e4-4c27-ab63-f4076c6ba09b</t>
  </si>
  <si>
    <t>6532e348-05af-4b28-b98c-0e5b4e3c31a1</t>
  </si>
  <si>
    <t>9d33a391-7828-4c66-a477-90563ede9f84</t>
  </si>
  <si>
    <t>b48ef812-a3a9-4a70-b2e7-75d036b52ea1</t>
  </si>
  <si>
    <t>2518643546981219032_366e4046-14dc-43da-b3b4-39b9e29c7716</t>
  </si>
  <si>
    <t>d63ac471-6c27-401b-a4a3-8aac3be9bdc4</t>
  </si>
  <si>
    <t>319eaf7e-2143-4e89-ac7a-9ba8bd56dc47</t>
  </si>
  <si>
    <t>15308c75-e8d4-4d0c-abdb-2b8d1d85730d</t>
  </si>
  <si>
    <t>2518643544412725334_1cef6c79-a50b-4056-bda7-c31ebe9687d7</t>
  </si>
  <si>
    <t>f53b33cc-3807-4259-a5ef-56bd161f6e7f</t>
  </si>
  <si>
    <t>ba9ff8e8-0818-403c-a427-c4a7522d1b93</t>
  </si>
  <si>
    <t>edf38ef4-c76f-4fbb-b1a2-41dbfddf06dd</t>
  </si>
  <si>
    <t>2518643533422252103_544793ac-6a1a-48f5-bdc3-c9538ea5eef9</t>
  </si>
  <si>
    <t>872c926e-86b0-432c-a976-9d05e1989b2e</t>
  </si>
  <si>
    <t>93626014-e41c-4bf2-a343-9a680c9efa9a</t>
  </si>
  <si>
    <t>e649000d-8746-494a-96fd-2ef60115266d</t>
  </si>
  <si>
    <t>a9c18102-fb9e-4cad-a52c-477ba6daf455</t>
  </si>
  <si>
    <t>344a7b79-a8d2-4f13-a9f9-cf9052a4752a</t>
  </si>
  <si>
    <t>fb614b72-e690-47af-966c-7e9da7050d7f</t>
  </si>
  <si>
    <t>04f1b872-a615-4b07-9ee0-581ff658efbc</t>
  </si>
  <si>
    <t>c1b95d31-9ccc-4ba1-b05d-b2e2b510f20a</t>
  </si>
  <si>
    <t>f1f6c93f-cdc5-4fc1-b7ec-0fdd22fc0643</t>
  </si>
  <si>
    <t>2518643528447997438_454183b9-faa3-4781-8dbf-0181f0d885e6</t>
  </si>
  <si>
    <t>25c16bb7-ba36-4f0c-9ac2-8d52151b8126</t>
  </si>
  <si>
    <t>8e92df34-9c17-4647-9b08-619df61c6b35</t>
  </si>
  <si>
    <t>89ba9399-9407-4773-8d8f-4f41f0d00f55</t>
  </si>
  <si>
    <t>4fe097fa-06a5-40b5-bbd1-6cae95566c5b</t>
  </si>
  <si>
    <t>f14331af-82b6-4a0d-bd22-66627652b731</t>
  </si>
  <si>
    <t>2518643524674659954_e7812506-530f-472c-bef6-58bde8ce2822</t>
  </si>
  <si>
    <t>b53f5d7c-bfb7-4869-8660-d98766cebc56</t>
  </si>
  <si>
    <t>639bd126-c877-41d7-9464-42e337268d41</t>
  </si>
  <si>
    <t>58fd12b1-de83-4f99-b48c-24360616cd73</t>
  </si>
  <si>
    <t>2518643523315542837_16772327-a2f0-443a-8393-0b12520387a6</t>
  </si>
  <si>
    <t>18e32dec-1739-40ec-92a0-4ddcd168e1b7</t>
  </si>
  <si>
    <t>11d39f75-6e59-47cb-a72e-e56e2a984ed1</t>
  </si>
  <si>
    <t>aade2dfb-660b-479a-aac3-07478965d46a</t>
  </si>
  <si>
    <t>2518643522562696401_c1017c03-5984-40f9-811b-67e05de08df7</t>
  </si>
  <si>
    <t>3c8dfe4b-e9f5-4b1a-afb0-708edb645254</t>
  </si>
  <si>
    <t>8d0856f1-d2b1-4aeb-bbd0-c18c766b6e70</t>
  </si>
  <si>
    <t>f0908ac5-055e-443b-bcf7-c611d487453c</t>
  </si>
  <si>
    <t>2518643516379958301_a3242f4a-40d2-440c-8294-88fcefdc645e</t>
  </si>
  <si>
    <t>23993a04-1a65-472b-a0ea-ddccee488f3b</t>
  </si>
  <si>
    <t>b1f9030f-1fd3-41be-8420-168fdd5b1010</t>
  </si>
  <si>
    <t>906601af-6896-4b95-b663-22ce3d7c8308</t>
  </si>
  <si>
    <t>2518643515007879715_1d15855d-d2de-4ff5-b2e5-8e4ca1c96ff5</t>
  </si>
  <si>
    <t>2fed7f26-5a30-4758-b0b3-3c8e7c58a723</t>
  </si>
  <si>
    <t>f632c69d-13b3-401b-b536-6f5a92990abc</t>
  </si>
  <si>
    <t>d79e29a5-e00b-4672-b846-375b5c7a9307</t>
  </si>
  <si>
    <t>2518643514863718706_87d030e7-051a-49da-858d-667719096913</t>
  </si>
  <si>
    <t>27afa8d3-d6c1-41c7-ac3c-286e2c77a428</t>
  </si>
  <si>
    <t>2518643514862889633_5706cb3e-f1af-4f85-be69-83a838e098e6</t>
  </si>
  <si>
    <t>07dd22ca-8b8d-4f14-afb3-af4e4c96a884</t>
  </si>
  <si>
    <t>124ecba5-5144-4f6b-9873-7924f66dae75</t>
  </si>
  <si>
    <t>4f2c5c07-58e6-4213-82f8-bb17c0d7d410</t>
  </si>
  <si>
    <t>0752364d-37d6-45ae-b726-943308a0cdf1</t>
  </si>
  <si>
    <t>1099c8dc-f357-44e8-8311-cb97c201e01b</t>
  </si>
  <si>
    <t>5a8ba094-256b-4e5c-9acb-1771e7a11dd3</t>
  </si>
  <si>
    <t>1d9f9083-9647-4df3-a726-a414e1fcbc71</t>
  </si>
  <si>
    <t>3fcac400-c145-4d24-b0f5-5068939b975b</t>
  </si>
  <si>
    <t>0b254740-216c-4fbd-bbb3-3979f6b51697</t>
  </si>
  <si>
    <t>fd1a6c48-9e29-4b64-910a-9006d7f862b9</t>
  </si>
  <si>
    <t>c9ac8f24-e65c-405a-953e-f892c3a86d03</t>
  </si>
  <si>
    <t>78727474-7e46-4c9a-8784-7c06632a5b7f</t>
  </si>
  <si>
    <t>f207b0b0-7fdc-4b3d-9d7f-d52e0acea23a</t>
  </si>
  <si>
    <t>811274b3-f7d5-4211-a7ee-438c17d4b853</t>
  </si>
  <si>
    <t>971b19d5-e797-43cc-9c52-3cf8904808a2</t>
  </si>
  <si>
    <t>9539662e-40cb-4713-9d5c-2719a82dc1f9</t>
  </si>
  <si>
    <t>50f38400-6bc5-476c-a56f-f6ef2050bad1</t>
  </si>
  <si>
    <t>30058943-4e6d-42bd-8bbf-3cbd783dd336</t>
  </si>
  <si>
    <t>12229a38-28f2-4262-af07-df7e6db0c8b9</t>
  </si>
  <si>
    <t>2518643503854688527_fefc1613-5475-4d69-88a1-f3a25e9a9897</t>
  </si>
  <si>
    <t>a9e3efb7-ab7e-46c0-95b6-64ba9aa2fc15</t>
  </si>
  <si>
    <t>4f648ed2-445a-429e-9cf8-08cc228a48c5</t>
  </si>
  <si>
    <t>e97264b1-e469-4a71-b1e9-831df486a2f7</t>
  </si>
  <si>
    <t>5a65d26d-0880-4ce0-a3fd-f21aebdd1dd4</t>
  </si>
  <si>
    <t>ac4fc4b3-a383-4011-a851-82a1accd4c0a</t>
  </si>
  <si>
    <t>2518643468155687249_f91e6aa9-608f-40c3-a92c-3b7b6bfbc20d</t>
  </si>
  <si>
    <t>7ffaed0b-929b-47e7-931a-58a035a3700d</t>
  </si>
  <si>
    <t>62419976-6f75-4a01-a428-775e9abc6653</t>
  </si>
  <si>
    <t>9ae34a6d-2d05-418e-bbe1-964eb2a9a028</t>
  </si>
  <si>
    <t>2518643465595093088_ff12fc06-db49-4394-9a5f-676893987e70</t>
  </si>
  <si>
    <t>942d2c8e-a044-4468-bead-0d22d8b1ae31</t>
  </si>
  <si>
    <t>d81f8cdd-8442-407b-bf50-016e4b8e7f7a</t>
  </si>
  <si>
    <t>bf852c27-273b-4ecc-857d-f3fbbe4300b0</t>
  </si>
  <si>
    <t>2518643465593462960_38aba09a-f966-4318-a288-faf9c03cb230</t>
  </si>
  <si>
    <t>24a738cc-4459-4f50-b6b1-d407c0e3ecfe</t>
  </si>
  <si>
    <t>ea53896a-a3d9-43be-a14d-b17a33604e11</t>
  </si>
  <si>
    <t>a4174508-2348-4032-8853-cb64c1fe5271</t>
  </si>
  <si>
    <t>2518643463025443736_84ef66b6-c19e-4bc8-b991-12f25be73f00</t>
  </si>
  <si>
    <t>cf225c5f-4287-49ba-8e53-8d13903787e3</t>
  </si>
  <si>
    <t>c4910b01-f91b-425d-98cb-aea4d2135d43</t>
  </si>
  <si>
    <t>690d71c7-f58d-4300-a16e-b3f96aff3883</t>
  </si>
  <si>
    <t>2518643459256475219_460b6c34-ce27-4c5b-80c3-c345fd376ba5</t>
  </si>
  <si>
    <t>886d4911-b58e-4fba-9062-8d95b7baceba</t>
  </si>
  <si>
    <t>67315608-a845-4d97-92df-cc8bc25d6a59</t>
  </si>
  <si>
    <t>65fdacf9-ad4d-4e25-887d-692b13e72645</t>
  </si>
  <si>
    <t>2518643456685414538_f5f324fa-ee72-4b7c-846f-b05a45cfda21</t>
  </si>
  <si>
    <t>9f8543e6-b78a-4cad-ab43-d9ccc6e87eac</t>
  </si>
  <si>
    <t>922e8e3b-6230-44ea-a5a9-433db78c9833</t>
  </si>
  <si>
    <t>b8b5c2e2-31a3-4b61-a4ba-abb888f027be</t>
  </si>
  <si>
    <t>2518643448092639758_37316a9a-158e-4059-b445-35ca48330a9e</t>
  </si>
  <si>
    <t>964a9365-355c-4ddb-b81e-650e13b92029</t>
  </si>
  <si>
    <t>54ce6f29-5c82-425c-b58a-653d37ed86eb</t>
  </si>
  <si>
    <t>2518643440717107514_887f775e-8407-4fee-a3ee-25a1dfb63121</t>
  </si>
  <si>
    <t>7966d9ef-85f1-4c8f-b08d-12e7e88a8781</t>
  </si>
  <si>
    <t>7737fc21-bdd3-4d89-a86f-84d4269f0fbe</t>
  </si>
  <si>
    <t>2518643436348305917_1427ae9b-1ffd-4b45-8b8c-420360b9150d</t>
  </si>
  <si>
    <t>ca30f7f7-4b28-44d9-a2b1-bb21c12d191d</t>
  </si>
  <si>
    <t>62effb90-7dac-4418-a839-353d837d6cc2</t>
  </si>
  <si>
    <t>2518643431373330087_8170cacb-3546-4282-a530-9d44d61db1d5</t>
  </si>
  <si>
    <t>ab522070-a671-4d17-b7c2-ec67c97dd91e</t>
  </si>
  <si>
    <t>01f85f5f-1fd3-4077-8531-bbc242a0e215</t>
  </si>
  <si>
    <t>2518643426394469514_ec538ce9-7746-48a9-90fc-7a8b24a39296</t>
  </si>
  <si>
    <t>a339a2c0-dd0b-4bac-8a00-5e4f063151aa</t>
  </si>
  <si>
    <t>2518643426393506643_0c500901-ee29-40eb-9c75-deb89b2be898</t>
  </si>
  <si>
    <t>8b09b115-001a-4950-8e70-85d945c8515a</t>
  </si>
  <si>
    <t>fb13b1b4-8224-40d2-9367-3f8c9cd0e079</t>
  </si>
  <si>
    <t>62ca358e-d250-407d-af09-e002cea25a95</t>
  </si>
  <si>
    <t>2518643425024598739_f88e0bdb-622b-42c8-b930-8d928e53c02a</t>
  </si>
  <si>
    <t>b13e3355-0c88-49b3-aa53-9800c8f882e6</t>
  </si>
  <si>
    <t>dfa4461f-1418-468f-8d6d-bd3eedfaeab9</t>
  </si>
  <si>
    <t>2518643421256072599_bc6ce399-85ca-4ec3-8beb-a541207962d8</t>
  </si>
  <si>
    <t>7fa494c5-60be-4086-a00b-d6a697c192ce</t>
  </si>
  <si>
    <t>4a706050-8695-4b82-bfd2-013148502ecc</t>
  </si>
  <si>
    <t>2518643418693906873_c3c71e1e-cc39-4f7c-9fe0-c28c0e62ef05</t>
  </si>
  <si>
    <t>cff9a3d3-210d-4267-9894-39b6ed13b1fc</t>
  </si>
  <si>
    <t>f4455259-1221-4dc2-9095-68e78367bc3f</t>
  </si>
  <si>
    <t>2518643409514190007_ae6e4025-90ac-427b-aad5-6846d8da0d8f</t>
  </si>
  <si>
    <t>76967ea7-34ca-415b-9c91-36ed9494d87e</t>
  </si>
  <si>
    <t>73141f63-6a70-44c9-9291-738b1c3ca8c9</t>
  </si>
  <si>
    <t>2518643402719844968_f84704cd-b31f-4d4b-be5e-6b8e7bb7c7b4</t>
  </si>
  <si>
    <t>4f875269-4c03-44ab-af7f-9a594d088d6f</t>
  </si>
  <si>
    <t>b9429ce7-0101-4c98-8416-1a9a6842d633</t>
  </si>
  <si>
    <t>2518643397105616830_ed3f710b-d2bf-446d-91f6-3149fbfd8b1c</t>
  </si>
  <si>
    <t>7fc8b854-25b4-4448-947a-a1a4a9cbafe3</t>
  </si>
  <si>
    <t>d7ebe7c4-b72d-439b-9982-d27928c8fab6</t>
  </si>
  <si>
    <t>2518643395743216186_4aba9184-4b2d-448b-ac32-630eb4d3d0f7</t>
  </si>
  <si>
    <t>e4b97f87-aa43-449c-a277-e942fd1e189d</t>
  </si>
  <si>
    <t>99c67ac4-fc5d-40a7-803c-ab6d608a6be0</t>
  </si>
  <si>
    <t>2518643393783352702_276bdc1f-946e-4939-acb5-d5ca82404f79</t>
  </si>
  <si>
    <t>5fc79512-7ac4-4587-a3e8-7c05d52f278b</t>
  </si>
  <si>
    <t>e3b65f98-1682-4818-9886-ae2e517d0339</t>
  </si>
  <si>
    <t>2518643389416520850_f8f66a20-8b5a-4823-83bf-de3e44f4b5ec</t>
  </si>
  <si>
    <t>03f6f719-34a5-485b-a7cd-f4e6b1b548bf</t>
  </si>
  <si>
    <t>ebb0fdb3-0aa0-4c2d-9ad9-38115b33413d</t>
  </si>
  <si>
    <t>2518643387454040066_02cc6c6b-4e12-45e2-9a09-577511638ffc</t>
  </si>
  <si>
    <t>cdb71108-385a-4438-9647-d4704cc10b6c</t>
  </si>
  <si>
    <t>bc3cb9c2-ac98-4522-a0a2-562ea20c3eaa</t>
  </si>
  <si>
    <t>2518643386094029377_dc9d6137-a93d-456f-9b56-1e216ad26b4e</t>
  </si>
  <si>
    <t>5fbb5dc1-3a25-47a1-a078-992947069f0d</t>
  </si>
  <si>
    <t>a7797adb-0e11-48d1-9089-ff8e96f6fae4</t>
  </si>
  <si>
    <t>fc77e364-6f0e-4487-a14c-7bc99dd90c27</t>
  </si>
  <si>
    <t>d4f7e292-0edf-473e-a137-9f885201d89b</t>
  </si>
  <si>
    <t>8fd36bce-6124-45a6-9720-a0dd68cd7612</t>
  </si>
  <si>
    <t>00e75e9c-3946-4642-b49a-3e9846c27e97</t>
  </si>
  <si>
    <t>bb283285-f6bc-4ee8-9a8e-98cc068ed4d0</t>
  </si>
  <si>
    <t>531b7559-13f6-46a8-9d37-b593b5209a59</t>
  </si>
  <si>
    <t>5936c9c7-7733-42db-873b-1359cd4fd7ca</t>
  </si>
  <si>
    <t>2b87311e-02cd-497f-87dd-a02230ad6fad</t>
  </si>
  <si>
    <t>9416aa25-e53a-43e4-866e-d06a152cb7c9</t>
  </si>
  <si>
    <t>f47c0150-8dde-49a6-af83-e4db0122dc36</t>
  </si>
  <si>
    <t>0b970999-3a40-4397-86ac-4f65c0798f85</t>
  </si>
  <si>
    <t>a1182ab3-6701-4ecb-91db-355cb9e02d1f</t>
  </si>
  <si>
    <t>9e502431-3609-4fab-9aba-1ea801aef1c2</t>
  </si>
  <si>
    <t>450e737a-5586-4451-88d0-9d506f8b63bc</t>
  </si>
  <si>
    <t>3587189b-678a-4696-9488-8c99b7e2fb1d</t>
  </si>
  <si>
    <t>10bb76b5-79e1-4799-bccc-f0c971681d21</t>
  </si>
  <si>
    <t>ba6895e2-f835-496c-8203-e3557a51d255</t>
  </si>
  <si>
    <t>155ef00d-3535-482c-a40d-5386cbcd9423</t>
  </si>
  <si>
    <t>05d891c1-3366-4158-a463-77b7da8be400</t>
  </si>
  <si>
    <t>af03c534-8923-4d9b-9dc1-a393b71c5ca4</t>
  </si>
  <si>
    <t>a9933107-dc19-4667-86d1-ef5a0c2c5499</t>
  </si>
  <si>
    <t>2f6bd982-b9bb-4d46-be69-a38315fe4cfb</t>
  </si>
  <si>
    <t>16d0c595-3a33-43e8-9cbf-aa4df0846834</t>
  </si>
  <si>
    <t>3c97940c-3b8a-466d-adf7-02f59c3213cc</t>
  </si>
  <si>
    <t>1859618c-bbf2-4b07-a341-167e687ad9d4</t>
  </si>
  <si>
    <t>ad46eb41-a25d-4e18-a91c-1f4049cec0f8</t>
  </si>
  <si>
    <t>12bec5b5-7960-41c7-aad4-ff782878b308</t>
  </si>
  <si>
    <t>68c585a9-4e41-44f0-aae9-f806eb1e93da</t>
  </si>
  <si>
    <t>4c5f6721-ff8b-4652-9cb1-01bee8ce362a</t>
  </si>
  <si>
    <t>151484ab-f018-4918-b5f8-10c4742ab610</t>
  </si>
  <si>
    <t>8897858f-aa62-4e35-b684-e402a3c2cbb8</t>
  </si>
  <si>
    <t>59925d27-0791-47ff-bea0-798aa5a67613</t>
  </si>
  <si>
    <t>25b3348f-aac7-492e-aac6-aeee92a4932c</t>
  </si>
  <si>
    <t>512f9bbe-8a37-491a-8cd5-4d4ca59c0c07</t>
  </si>
  <si>
    <t>691ffd90-2aed-4bfc-b8e0-b5093db06d8e</t>
  </si>
  <si>
    <t>07658de6-a102-4609-9510-5dd1f00ee8da</t>
  </si>
  <si>
    <t>97138987-82ae-43a2-85d7-86166b1282a5</t>
  </si>
  <si>
    <t>a2d0576c-cb4e-41f0-ab26-fcb9c0553796</t>
  </si>
  <si>
    <t>b8978275-1367-4f74-86a5-af1b5c4e429e</t>
  </si>
  <si>
    <t>64c2154d-3212-46d3-be5f-f755e652210e</t>
  </si>
  <si>
    <t>a3188e18-7ac9-4f64-bafe-8877eeab9b25</t>
  </si>
  <si>
    <t>a865f482-32f2-4b59-804f-0b64facf82f4</t>
  </si>
  <si>
    <t>72a60cfd-ad58-49d4-b37e-cbed58ab6e3d</t>
  </si>
  <si>
    <t>1b0e5f6f-8134-4cda-9a77-5ffe4321451c</t>
  </si>
  <si>
    <t>0d6d75c8-42d2-4fcf-8eca-79691c6bb5fa</t>
  </si>
  <si>
    <t>7ee717ec-2c26-48d5-9719-e3c25db330ca</t>
  </si>
  <si>
    <t>2518643375096738673_e6c2db66-8927-42c3-8868-dcca7b63913d</t>
  </si>
  <si>
    <t>c5c25ee7-22d5-4c02-aedf-d522553801ff</t>
  </si>
  <si>
    <t>5e392cef-ab0c-4d59-a641-5732867eb14d</t>
  </si>
  <si>
    <t>2518643371326137805_1acb60f6-5629-40e2-99fb-f0d0968bd024</t>
  </si>
  <si>
    <t>639c431b-b5d0-47ad-b3d8-51d9ae8bfe49</t>
  </si>
  <si>
    <t>fb38a9e1-4424-49e9-992b-19fd26660f2d</t>
  </si>
  <si>
    <t>2518643341664684357_9ceaafb7-cf71-42c2-928a-c55c04528931</t>
  </si>
  <si>
    <t>3d7b9e18-a663-4175-a4c4-0b6eb3351e8b</t>
  </si>
  <si>
    <t>45387310-df30-4d04-bf64-4bb7c29275af</t>
  </si>
  <si>
    <t>2518643327039443331_0de76011-d384-4db0-845c-c7eabfafb5d1</t>
  </si>
  <si>
    <t>e5ebb7d8-9316-4bd5-b82a-46a979a1fa40</t>
  </si>
  <si>
    <t>ae334bc2-1a6a-4467-9895-1287bbab0881</t>
  </si>
  <si>
    <t>2518643325080808013_fd1c0ad7-804e-4cd0-bad8-dc113e8c9dc7</t>
  </si>
  <si>
    <t>9d9ad0e0-b700-4ccd-be76-d158e15aadc2</t>
  </si>
  <si>
    <t>002e6eec-8ef5-4aa1-8b89-f46bc58e786a</t>
  </si>
  <si>
    <t>2518643321919921731_37b803c4-55b4-4444-a4a1-edca977366cd</t>
  </si>
  <si>
    <t>1300de8b-4b33-4470-8f24-4d2154e8c8e6</t>
  </si>
  <si>
    <t>ecc3aebe-10b1-400f-bec5-6578e67e0e88</t>
  </si>
  <si>
    <t>2518643313936529162_d6269760-8d46-4f0a-a481-cc25d22e8615</t>
  </si>
  <si>
    <t>246898a0-eeb7-4857-91ec-adb247e3a684</t>
  </si>
  <si>
    <t>69cb42ca-60bb-41b1-84df-4740b274d2b4</t>
  </si>
  <si>
    <t>2518643304745987556_f39d35e2-f885-45f9-8fb2-dbd1a84db0dc</t>
  </si>
  <si>
    <t>e1b3b9ae-2f16-4b86-95d4-c1610b7cd68e</t>
  </si>
  <si>
    <t>0fee08d4-d1e0-4405-bfba-bf3b41df9008</t>
  </si>
  <si>
    <t>2518643303386648664_00e2538f-8d73-4a8f-ad08-f689133a6f0d</t>
  </si>
  <si>
    <t>627ba78f-a833-4532-964d-3cbe62296ec0</t>
  </si>
  <si>
    <t>db91efcf-b8fc-4fce-ada2-e193f61a71c3</t>
  </si>
  <si>
    <t>2518643300823644045_b004c916-9087-4f3c-973e-4c98a12279d6</t>
  </si>
  <si>
    <t>2ab5484b-46b2-4159-9602-f99a111f1c5c</t>
  </si>
  <si>
    <t>0329054c-6daa-4da6-aee4-89e65f1bdd36</t>
  </si>
  <si>
    <t>2518643291625320072_c372f724-28eb-42a8-a8b4-2d6238158e27</t>
  </si>
  <si>
    <t>8e06fb3d-e5ef-46db-999d-adb2ad44f831</t>
  </si>
  <si>
    <t>d9fe28d9-3184-4e79-94e3-2b36ab147497</t>
  </si>
  <si>
    <t>2518643263160880803_38af78f1-321a-476d-9731-cd230e1b8920</t>
  </si>
  <si>
    <t>7b41808b-03ee-4d97-bcca-ea3b749da4e8</t>
  </si>
  <si>
    <t>deaa8e19-291e-4339-b5b0-b8933dc7ed11</t>
  </si>
  <si>
    <t>2518643216616632207_85b4102f-0c16-4f2c-a409-eaafeddd0f52</t>
  </si>
  <si>
    <t>56c99335-e5a7-4c6b-9b2b-f539b630ea44</t>
  </si>
  <si>
    <t>51e1afd2-0a01-4f4a-8e77-39328a34b6e4</t>
  </si>
  <si>
    <t>2518643145358451406_680592bf-23c7-4628-83d5-92b149d1714d</t>
  </si>
  <si>
    <t>8dbd42c1-439c-4288-bacb-841caad783c7</t>
  </si>
  <si>
    <t>940345d0-ed8f-4a97-949e-316301febc19</t>
  </si>
  <si>
    <t>2518642749484409608_8b580ab6-2172-4817-983d-9ab75cdb40a9</t>
  </si>
  <si>
    <t>72dec718-96bd-4f06-a3f0-72560ddfa531</t>
  </si>
  <si>
    <t>c73fe00e-d35c-4b3f-9d4c-d2625cab5287</t>
  </si>
  <si>
    <t>2518642745721680964_792c9bbf-d43a-41ff-afef-8519c0480751</t>
  </si>
  <si>
    <t>f2c5c0e2-d88b-40bd-bed8-6d5e9170c3f8</t>
  </si>
  <si>
    <t>20db4c83-b69d-4334-a71e-dbac7059a608</t>
  </si>
  <si>
    <t>2518642740612624665_83db2602-4bd5-495d-8a1b-502d7f8a236a</t>
  </si>
  <si>
    <t>533be606-99f5-4082-8786-24f4431294aa</t>
  </si>
  <si>
    <t>d6fe03cd-1eae-4db4-8d3d-8e05f7945587</t>
  </si>
  <si>
    <t>2518642738649101453_26578527-0e76-4de3-a1dc-8ab1f99570e0</t>
  </si>
  <si>
    <t>30ccedcf-14f8-434e-9cc8-ce3c0f373320</t>
  </si>
  <si>
    <t>215d5315-4663-48a4-b349-f82ace6ad045</t>
  </si>
  <si>
    <t>2518642732461278082_69bdf15c-300b-4d4f-8e89-fac45d912df2</t>
  </si>
  <si>
    <t>c41c8c88-f98a-4c22-ae91-61deeacfab5d</t>
  </si>
  <si>
    <t>9974358f-a179-4685-9dff-73e554b4fca7</t>
  </si>
  <si>
    <t>705d23ff-58f5-4750-9f24-fb1cf2700de8</t>
  </si>
  <si>
    <t>fb78a8dd-9b25-4f14-80cf-e7c514f9f8e8</t>
  </si>
  <si>
    <t>1b53bae5-a67b-4387-b795-807c7fc4d1ff</t>
  </si>
  <si>
    <t>41f755d5-ce66-4719-a325-65f4201f0363</t>
  </si>
  <si>
    <t>8a232a5e-6730-452c-b0c3-82c6f98345ca</t>
  </si>
  <si>
    <t>67185be9-116b-4829-be02-9c071d986f54</t>
  </si>
  <si>
    <t>54bf62c2-39ae-4007-95fb-a0a1df8244ea</t>
  </si>
  <si>
    <t>b4ad5297-34f2-4bee-ad80-7d645da359b7</t>
  </si>
  <si>
    <t>ae1b1664-d5d1-490d-bb7e-1628b3cfeb97</t>
  </si>
  <si>
    <t>6be65cfd-218d-43b5-92a1-e8a8b7cf9e60</t>
  </si>
  <si>
    <t>18aa0f92-679e-4c72-9496-9c2a376ba3c9</t>
  </si>
  <si>
    <t>750da5ee-10d9-41a3-961a-7130ba2997bf</t>
  </si>
  <si>
    <t>06f1d09a-996e-4a86-a71d-e948101e18bc</t>
  </si>
  <si>
    <t>9763a5e7-be86-40ab-9297-c5d073d0b8b3</t>
  </si>
  <si>
    <t>531c5038-fae9-4ad6-8558-eed16eea3623</t>
  </si>
  <si>
    <t>1dc9deee-fbdf-487e-8344-3a66fdeeab74</t>
  </si>
  <si>
    <t>52d4914a-238a-4d6d-b707-dcb242280e1e</t>
  </si>
  <si>
    <t>126f1253-b995-4dc7-80c4-afac719c4fd9</t>
  </si>
  <si>
    <t>784a8a8d-ba54-4fcf-b17d-0638860ee2d4</t>
  </si>
  <si>
    <t>2ef87def-003e-4528-a478-b6e30b418c95</t>
  </si>
  <si>
    <t>f3549827-5030-4399-ba9e-6838df380c6c</t>
  </si>
  <si>
    <t>01d95d20-bc41-46f7-ad83-66cf72c925ee</t>
  </si>
  <si>
    <t>c4277f8e-309a-4d8c-b8ad-540c32b4219d</t>
  </si>
  <si>
    <t>8cc57275-7254-4eea-8b1e-2e9bd604e714</t>
  </si>
  <si>
    <t>388724ff-d9ec-4f49-b30c-5ba45f6e0dcb</t>
  </si>
  <si>
    <t>a0cfd558-b7c2-4830-aec6-9d17577540ad</t>
  </si>
  <si>
    <t>57ab725d-9f9f-488a-a109-a9fb535c8782</t>
  </si>
  <si>
    <t>bc5453b9-8dc1-4644-93d0-51ff2e3a1ccb</t>
  </si>
  <si>
    <t>6833f389-9cdb-41a6-841f-c8795781c6a4</t>
  </si>
  <si>
    <t>8f298454-4bc0-4979-9f9b-888f32f5d835</t>
  </si>
  <si>
    <t>82b88fc1-5417-4652-ba16-3a8800b5a67a</t>
  </si>
  <si>
    <t>039bd60a-f3c6-47c3-b502-3b91002219c2</t>
  </si>
  <si>
    <t>5545c1d7-05d1-4663-bc3f-08d82a2280b0</t>
  </si>
  <si>
    <t>4aefb584-2985-45c2-b693-7d4cf16c787c</t>
  </si>
  <si>
    <t>601c35ac-cdab-4c37-a7cd-d99e243730d6</t>
  </si>
  <si>
    <t>ab258647-e489-4629-991c-f349a12f9987</t>
  </si>
  <si>
    <t>2e75fc2a-e3dc-4b15-a3eb-db41d1adeaf3</t>
  </si>
  <si>
    <t>0c85ac13-084c-4333-bf2a-51050ea55c5d</t>
  </si>
  <si>
    <t>2518642658834756397_926f9ac0-993b-439a-9686-e436b441a9af</t>
  </si>
  <si>
    <t>63204aa1-8c30-42d5-8956-fd3bf12b511c</t>
  </si>
  <si>
    <t>8acd590b-fe6a-4e7a-b0e5-6cc30e21c9f3</t>
  </si>
  <si>
    <t>2518642656879300937_1876300e-a8bc-4fae-bde1-c3b56206645c</t>
  </si>
  <si>
    <t>aaa07c34-5b4c-4e05-8c1c-6c4afe97f309</t>
  </si>
  <si>
    <t>fe18211a-e989-45da-ae1e-6eec164e0ebe</t>
  </si>
  <si>
    <t>2518642648896691800_521453e6-194f-4274-b244-43de71d17c3a</t>
  </si>
  <si>
    <t>8eac0955-621e-42ef-a2b4-e56981a504f8</t>
  </si>
  <si>
    <t>4460687c-fffa-41f8-ac03-2a3b0f60f4b0</t>
  </si>
  <si>
    <t>2518642646325357004_c5a5cefc-3d34-4e64-a043-4eda09971508</t>
  </si>
  <si>
    <t>01bcbb71-faba-497f-8db7-87ea3d5b4131</t>
  </si>
  <si>
    <t>d9760ea3-4dfc-4560-af6f-425ad45f565f</t>
  </si>
  <si>
    <t>2518642634705724377_706f395b-ef69-4f85-a057-54c6d58a3cd4</t>
  </si>
  <si>
    <t>976a8062-ba5d-49fb-a962-aac80e15d4a3</t>
  </si>
  <si>
    <t>f2ba596e-9630-4210-9999-6ed2f6a9b04f</t>
  </si>
  <si>
    <t>2518642601437819595_7e35bc48-1a2e-4aa6-938b-fcf908193b98</t>
  </si>
  <si>
    <t>cb548f4c-257f-4969-9ca7-262d82dc7b24</t>
  </si>
  <si>
    <t>9234847e-79ea-4c54-91b6-a339524c9ac7</t>
  </si>
  <si>
    <t>16d589b9-70d0-4673-addf-b1e5574bb4e9</t>
  </si>
  <si>
    <t>2b6376fa-ad21-4860-a050-79064aa49ff9</t>
  </si>
  <si>
    <t>26c58e61-ee4c-4441-95c4-e846250a0454</t>
  </si>
  <si>
    <t>4e056287-9ecf-4d27-9f39-84a7e8bec1be</t>
  </si>
  <si>
    <t>d410b76b-7446-4079-a488-71a924ce68c6</t>
  </si>
  <si>
    <t>78c3ec68-dcbb-4975-91a0-c933f38c2f3d</t>
  </si>
  <si>
    <t>0de480c2-3089-47ad-8bb7-9385674ccd1f</t>
  </si>
  <si>
    <t>d7e445cc-b8f7-4814-8217-803dfa89f35f</t>
  </si>
  <si>
    <t>d5da486d-405e-4044-a0a8-5d837caf928a</t>
  </si>
  <si>
    <t>37ce6270-d4a5-4efe-8008-95f157824dcc</t>
  </si>
  <si>
    <t>8fb053dc-56ad-4a6d-a588-b664b1a40bb8</t>
  </si>
  <si>
    <t>75a2a9a5-b520-4b32-a231-ac27180062f2</t>
  </si>
  <si>
    <t>2518642577167475548_e4616d05-73a6-42f1-83c1-4e0e26d0bdd3</t>
  </si>
  <si>
    <t>eeefeb6c-0a2c-4bfd-98ac-089ee68b79a2</t>
  </si>
  <si>
    <t>83e448fd-23d7-4c2e-b485-848815f6e748</t>
  </si>
  <si>
    <t>2518642573532151509_27a48b66-b176-4d2d-b95e-df1a361e15db</t>
  </si>
  <si>
    <t>Input 0 switched to OFF (count: 13) on WEBIO-&lt;wut1&gt; (2018-09-27 12:17:25)</t>
  </si>
  <si>
    <t>cea72177-0d54-43fb-94ae-f9cefe4554f4</t>
  </si>
  <si>
    <t>013dc7d4-d9b1-44fb-8657-9dfe43813352</t>
  </si>
  <si>
    <t>2518642573451002293_b2ad5e0d-bc9c-40b3-ab20-54ab7769fc5e</t>
  </si>
  <si>
    <t>Input 0 switched to ON (count: 14) on WEBIO-&lt;wut1&gt; (2018-09-27 12:17:33)</t>
  </si>
  <si>
    <t>8bb1725b-c1f8-45ba-a37a-7f876b9db87c</t>
  </si>
  <si>
    <t>28c1eb25-e7fb-4e8b-bbef-5d7d9778b17e</t>
  </si>
  <si>
    <t>2518642573393965436_6d7a481e-84b2-4561-a769-f004364a16f6</t>
  </si>
  <si>
    <t>25992e46-751d-4746-93ce-9c036d6b1db4</t>
  </si>
  <si>
    <t>Input 0 switched to OFF (count: 14) on WEBIO-&lt;wut1&gt; (2018-09-27 12:17:38)</t>
  </si>
  <si>
    <t>625bdaa8-2f6f-4c96-8633-c9876383e95b</t>
  </si>
  <si>
    <t>2518642573381635798_ebdea899-a003-467d-ad8b-d1bc4dce78eb</t>
  </si>
  <si>
    <t>Input 0 switched to OFF (count: 14) on WEBIO-&lt;wut1&gt; (2018-09-27 12:17:40)</t>
  </si>
  <si>
    <t>6b79f32b-a381-49cb-8b7e-747eeb6d3011</t>
  </si>
  <si>
    <t>13748979-8836-4bdf-8220-8aee659e3757</t>
  </si>
  <si>
    <t>258b469e-2197-4803-9acb-0f834c192738</t>
  </si>
  <si>
    <t>2d9c0eea-d35e-4ba4-ab4a-b0a45a9ee0e6</t>
  </si>
  <si>
    <t>a9a4a3e1-0799-4878-973c-29988fed270a</t>
  </si>
  <si>
    <t>da5cfe01-563a-47f7-a527-d6b038b6889b</t>
  </si>
  <si>
    <t>0ffe178a-f91d-4682-a5ab-bce2d0505ad0</t>
  </si>
  <si>
    <t>61b33ca4-dbd4-4ea2-961a-b252375bd2e0</t>
  </si>
  <si>
    <t>a0aeddfb-1ea5-433e-81c1-68b4f909bef8</t>
  </si>
  <si>
    <t>56d5d1f2-714f-42e9-ba3d-0131d9e3ea46</t>
  </si>
  <si>
    <t>ec137344-c2e8-4ddf-9690-e139d99ce583</t>
  </si>
  <si>
    <t>17f999ae-41a3-44fd-ac2c-21ec1971a8ea</t>
  </si>
  <si>
    <t>2518642569784125431_75b26c87-3fec-4f07-a137-65268b75f655</t>
  </si>
  <si>
    <t>7872516e-6c03-4154-a80d-e5820ffb156f</t>
  </si>
  <si>
    <t>027a8b5a-707f-433e-8313-3f171e284b63</t>
  </si>
  <si>
    <t>2518642567216320704_bbec95ed-9a70-4f2a-be0a-b8694d32ea0d</t>
  </si>
  <si>
    <t>14cbda7a-33ac-4cdc-a6ae-f6cb4ae789e0</t>
  </si>
  <si>
    <t>eddb6e71-d98e-4801-8f03-c0d751dc668d</t>
  </si>
  <si>
    <t>59abc33c-67d1-4e29-891d-3da895622529</t>
  </si>
  <si>
    <t>ae3da040-5e77-4582-ac3b-b2430dc1dd87</t>
  </si>
  <si>
    <t>2518642566461223770_9b7a23fd-56b4-43ba-9522-04c77165011c</t>
  </si>
  <si>
    <t>27f31907-8fc0-4926-b736-13caf300f658</t>
  </si>
  <si>
    <t>953c95db-f9b4-4c7c-8740-9adee466ea8e</t>
  </si>
  <si>
    <t>e8917845-ea3c-44a9-b5b7-2a89d1467d59</t>
  </si>
  <si>
    <t>2a747a42-108d-460d-9fcd-c25bfa264f08</t>
  </si>
  <si>
    <t>81b2278b-3ea8-44ea-b466-ddbeea89dfff</t>
  </si>
  <si>
    <t>2518642565094756321_ae76d69d-1925-4866-8787-55da81f5f559</t>
  </si>
  <si>
    <t>449dc7ce-c7a7-4668-8607-179508f83c46</t>
  </si>
  <si>
    <t>550a8953-a3c7-4bbe-a1cb-a66555b117db</t>
  </si>
  <si>
    <t>2518642564504548622_e7c4af2d-a607-4e18-b4b0-e2519cc6ffbc</t>
  </si>
  <si>
    <t>39c09bfa-857b-4532-82e5-7d5a3ab80d48</t>
  </si>
  <si>
    <t>61b6018e-2260-46b5-b370-430af55792f2</t>
  </si>
  <si>
    <t>2518642560728525828_2b71dc28-6248-40de-a43b-4d5e8e282c26</t>
  </si>
  <si>
    <t>3de6298e-5975-45f9-9c59-eea854f25bad</t>
  </si>
  <si>
    <t>3a7bd198-25ee-4e10-bb08-705aae0f4413</t>
  </si>
  <si>
    <t>2518642559373065858_9eb6c2a2-53e1-44e9-87a7-40eef3feebfc</t>
  </si>
  <si>
    <t>af2512fe-22e6-4850-ade7-90e21fc1a686</t>
  </si>
  <si>
    <t>f0363752-8bd7-4790-a48e-fea840b64e1d</t>
  </si>
  <si>
    <t>c5188add-386a-4b96-b337-27b496f13a30</t>
  </si>
  <si>
    <t>1fa96a84-083e-4233-8b77-1061b64bfd5c</t>
  </si>
  <si>
    <t>8c080099-cbdc-43ed-82b0-903465447c42</t>
  </si>
  <si>
    <t>2e6113d1-7f33-42d7-bc48-96a5a7751b82</t>
  </si>
  <si>
    <t>33fd6144-c39c-4794-84ba-e808bb4b2bb7</t>
  </si>
  <si>
    <t>4a68bf72-3d0c-4ef6-93a4-06665210b575</t>
  </si>
  <si>
    <t>2518642557407774738_1a86f5a6-f9d2-4bb0-919b-119028a8b3ff</t>
  </si>
  <si>
    <t>ea12e74e-1bec-4ba7-b1df-49792cea6e59</t>
  </si>
  <si>
    <t>1d22bc18-86cc-470d-a621-286a84cc66ed</t>
  </si>
  <si>
    <t>2518642546408694626_2d53446a-c2be-4f75-b138-ad9b78e491fb</t>
  </si>
  <si>
    <t>74862694-bcfd-4558-9a5d-dc06fb0e8952</t>
  </si>
  <si>
    <t>2518642545653410807_86733f52-c430-4345-a75a-31f9615ab940</t>
  </si>
  <si>
    <t>383ab48a-e1c6-4f92-8e73-43853e72ca83</t>
  </si>
  <si>
    <t>2518642524414827449_25b9d6c7-2105-4254-be49-ce44108fe84a</t>
  </si>
  <si>
    <t>f85ee196-f30e-419f-af59-a0953cccf4f9</t>
  </si>
  <si>
    <t>2518642510423737607_ac8135aa-f776-4c50-9c3f-623b95bd4553</t>
  </si>
  <si>
    <t>3bcbf8ee-fb2e-4bfe-98d9-a0dc4e7c02d8</t>
  </si>
  <si>
    <t>2518642500626456213_4c7563d5-8776-465c-8096-a33fa18b17bc</t>
  </si>
  <si>
    <t>441cd888-dcb4-45ac-875d-c136b5b3f83b</t>
  </si>
  <si>
    <t>2518642498065928367_17be6dd6-e022-40da-945f-07fe546d8d3d</t>
  </si>
  <si>
    <t>ffd09805-4a32-45e2-aaec-9a567b680dd9</t>
  </si>
  <si>
    <t>0d42eb1b-dfc6-4fec-a761-e23f65bd4a3f</t>
  </si>
  <si>
    <t>a6ba9e58-e1e3-4925-9309-d6f7f7e8b555</t>
  </si>
  <si>
    <t>aef8c20d-49ee-4386-b866-2e689c56f4cf</t>
  </si>
  <si>
    <t>43285afb-d3b9-43e5-a9e9-df5a44750eeb</t>
  </si>
  <si>
    <t>efb407d7-67bf-4f23-818b-c3fb07d88d22</t>
  </si>
  <si>
    <t>5b201ef6-b028-4530-892b-131264d274f4</t>
  </si>
  <si>
    <t>5d659177-31ae-462d-bff8-7b19e1ad7977</t>
  </si>
  <si>
    <t>6f3548d7-be49-459c-b847-72cba05e19ca</t>
  </si>
  <si>
    <t>500b2118-ea93-475e-8a06-fdbf7baf2b5f</t>
  </si>
  <si>
    <t>bb8dd2d2-5114-433a-aee4-da0122cfd244</t>
  </si>
  <si>
    <t>d7ca884b-e4b8-4015-9793-068489d14e97</t>
  </si>
  <si>
    <t>e837f146-a278-422e-b678-89bef2ded7e8</t>
  </si>
  <si>
    <t>ae80bb59-ed80-45be-a284-49a721205c52</t>
  </si>
  <si>
    <t>a89ebacd-f659-441b-982c-efe39c6af093</t>
  </si>
  <si>
    <t>b548e5ae-309d-4c90-a551-3877b50334b5</t>
  </si>
  <si>
    <t>f3f6abf5-0bf4-4cdd-b8a6-feede6dae4c8</t>
  </si>
  <si>
    <t>2518642488855979150_a93d108f-57bf-4b8b-b23c-c5d456ed5fb5</t>
  </si>
  <si>
    <t>5ef02422-9adf-4220-bcf1-286dbc2dad04</t>
  </si>
  <si>
    <t>1672974f-d938-4657-85cc-c38dbc449806</t>
  </si>
  <si>
    <t>cbc549fc-9975-4e79-a78e-3216aa8f8afb</t>
  </si>
  <si>
    <t>616ac3c2-d0a5-46ac-884c-a454af32783a</t>
  </si>
  <si>
    <t>2518642476665537095_8bb97696-9426-4c5d-b9e5-4522e26a9e3a</t>
  </si>
  <si>
    <t>d617c5a6-52b2-4ae6-b966-04ccdd528f3c</t>
  </si>
  <si>
    <t>22676932-2ab3-4d4c-bdff-5e4aa6e1f1c3</t>
  </si>
  <si>
    <t>e4177770-8797-4534-9154-dcf9f4da8d50</t>
  </si>
  <si>
    <t>0e2c266b-ef3f-424c-8889-482500e8abb6</t>
  </si>
  <si>
    <t>2518642459624282196_124999dd-264b-4952-b0f4-cce891973f0b</t>
  </si>
  <si>
    <t>9bc0dee0-c3f2-43dd-a13a-cb48fde3abc0</t>
  </si>
  <si>
    <t>ceb3bc15-f0e6-43b1-ad58-55a38d626209</t>
  </si>
  <si>
    <t>2518642449816313038_d779622e-500f-4316-94f1-86d12732f3f6</t>
  </si>
  <si>
    <t>90a030ce-b132-4054-a577-41120caeb690</t>
  </si>
  <si>
    <t>52ef4f77-d920-427b-8db0-533c32888846</t>
  </si>
  <si>
    <t>2518642444833629610_02151bae-50b4-4082-83a5-9e1d68267577</t>
  </si>
  <si>
    <t>a0274ddf-a8f7-4508-8526-d1f9f8a5d67e</t>
  </si>
  <si>
    <t>198d0931-a9f9-41a4-9733-8b58d2400a16</t>
  </si>
  <si>
    <t>2518642444077775838_a99f6860-5f99-456e-9c29-2d97c3943fcd</t>
  </si>
  <si>
    <t>b1d393fb-22f8-44ea-b281-35c3177add92</t>
  </si>
  <si>
    <t>171c9f7b-ec7c-4262-b757-b855d76c52e5</t>
  </si>
  <si>
    <t>2518642392710314553_6ed4c7a2-c4a3-4025-aee7-fc9b2042bbb1</t>
  </si>
  <si>
    <t>8bf162c6-36f8-4848-8da2-1cf9a46c6a67</t>
  </si>
  <si>
    <t>cc90f11c-6ef4-4fc4-b2f3-e21033f3f70b</t>
  </si>
  <si>
    <t>2518642364248585917_50eefb6b-b505-4f4f-81ce-d7f04de364e9</t>
  </si>
  <si>
    <t>0dcab863-eccc-45cf-9b8a-e3816fa79dcf</t>
  </si>
  <si>
    <t>18673d37-6d74-42a8-9637-9d1b6ef184b4</t>
  </si>
  <si>
    <t>2518642359267313692_0061780e-9c3e-4c86-9274-4f0de37d0da8</t>
  </si>
  <si>
    <t>e61be8c1-cf50-4bd7-a124-63fd40b26ced</t>
  </si>
  <si>
    <t>fe952a91-9be9-46f8-933d-4f2482f3aca7</t>
  </si>
  <si>
    <t>2518642359113756698_ad5ef79e-25ad-4757-b9d8-c85a27b03b33</t>
  </si>
  <si>
    <t>f0af43f5-829e-48f4-a08b-7a39875e8bd6</t>
  </si>
  <si>
    <t>03a704d0-6cbd-493f-adba-b85de5decf82</t>
  </si>
  <si>
    <t>2518642266199538033_452c9896-0463-425a-935e-a0ba48470db8</t>
  </si>
  <si>
    <t>d2fbe2c7-00e7-4e61-a851-7a4c001fb6d5</t>
  </si>
  <si>
    <t>0dfbe06f-fbf8-4e61-a0d3-8fef009a25c8</t>
  </si>
  <si>
    <t>2518642234111693754_ad7deec4-2096-495e-b3e8-68f5e378dadc</t>
  </si>
  <si>
    <t>1d1f8926-59d8-4a78-af9d-38b5effcb74f</t>
  </si>
  <si>
    <t>f63f35c5-43a9-4931-9c2c-f73f3381566c</t>
  </si>
  <si>
    <t>362b1a7a-586e-48a1-8e8d-92a2bd3ef115</t>
  </si>
  <si>
    <t>80bffaaf-5e32-463e-8a35-2c41f9e28d62</t>
  </si>
  <si>
    <t>532b43a0-b5a3-4638-afbd-8b7992fd3478</t>
  </si>
  <si>
    <t>b3c1fc8e-bf1d-448d-9df0-e876cd3bebe1</t>
  </si>
  <si>
    <t>a5cf2348-4aeb-42ed-be12-204d0722cd63</t>
  </si>
  <si>
    <t>d5307c8a-a40b-47bd-bfdf-843f59611e81</t>
  </si>
  <si>
    <t>08b0c315-5674-4a99-9c11-270a166d68ec</t>
  </si>
  <si>
    <t>34ee72b1-dd83-40b0-93a7-b3438500037c</t>
  </si>
  <si>
    <t>3421b6b3-bb3e-4d16-9e5c-625793ee9061</t>
  </si>
  <si>
    <t>2b73a881-efc6-43c7-b0c9-f76f68b54fe6</t>
  </si>
  <si>
    <t>e4901e9d-7e80-4c30-bcba-1522c6fc0670</t>
  </si>
  <si>
    <t>c01020b8-121c-4a76-96c7-fe9cf07e1371</t>
  </si>
  <si>
    <t>dce5fe32-2810-4f2f-9861-beedc53a0587</t>
  </si>
  <si>
    <t>31ca8ae2-fd98-4616-a90c-d24fa1998c56</t>
  </si>
  <si>
    <t>62c84490-c200-49bc-af9c-2dc821c296b9</t>
  </si>
  <si>
    <t>21cb7d85-c4ac-42bf-965b-50947382c80e</t>
  </si>
  <si>
    <t>d68178a1-338e-4dd8-9630-cb20fa76b1bf</t>
  </si>
  <si>
    <t>f32a86e2-5360-464c-90b1-3068be553361</t>
  </si>
  <si>
    <t>fddf7b6f-87ff-4919-8162-74bac621cc8d</t>
  </si>
  <si>
    <t>DateTime</t>
  </si>
  <si>
    <t>DurationsMinutes</t>
  </si>
  <si>
    <t>OffTime</t>
  </si>
  <si>
    <t>Column Labels</t>
  </si>
  <si>
    <t>Grand Total</t>
  </si>
  <si>
    <t>Row Labels</t>
  </si>
  <si>
    <t>14-Sep</t>
  </si>
  <si>
    <t>16-Sep</t>
  </si>
  <si>
    <t>17-Sep</t>
  </si>
  <si>
    <t>18-Sep</t>
  </si>
  <si>
    <t>19-Sep</t>
  </si>
  <si>
    <t>20-Sep</t>
  </si>
  <si>
    <t>Count of UserMail</t>
  </si>
  <si>
    <t>Count of EventType</t>
  </si>
  <si>
    <t>Average of DurationsMinutes</t>
  </si>
  <si>
    <t>UserEmail</t>
  </si>
  <si>
    <t>DutyHours</t>
  </si>
  <si>
    <t>Count of DutyHours</t>
  </si>
  <si>
    <t>SIGNL4 - Shifts - Report</t>
  </si>
  <si>
    <t>Total Alerts:</t>
  </si>
  <si>
    <t>During Off Time:</t>
  </si>
  <si>
    <t>SIGNL4 - Alerts - Report</t>
  </si>
  <si>
    <t>Anna</t>
  </si>
  <si>
    <t>anna@derdack.com</t>
  </si>
  <si>
    <t>John</t>
  </si>
  <si>
    <t>john@derdack.com</t>
  </si>
  <si>
    <t>Paul</t>
  </si>
  <si>
    <t>paul@derdack.com</t>
  </si>
  <si>
    <t>Nadia</t>
  </si>
  <si>
    <t>nadia@derdack.com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</si>
</sst>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anna@derdack.com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1B-4B84-B7B6-8D6AB16D78BA}"/>
            </c:ext>
          </c:extLst>
        </c:ser>
        <c:ser>
          <c:idx val="1"/>
          <c:order val="1"/>
          <c:tx>
            <c:strRef>
              <c:f>ConfirmedByUser!$C$3:$C$4</c:f>
              <c:strCache>
                <c:ptCount val="1"/>
                <c:pt idx="0">
                  <c:v>john@derdack.com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ConfirmedByUser!$C$5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81B-4B84-B7B6-8D6AB16D78BA}"/>
            </c:ext>
          </c:extLst>
        </c:ser>
        <c:ser>
          <c:idx val="2"/>
          <c:order val="2"/>
          <c:tx>
            <c:strRef>
              <c:f>ConfirmedByUser!$D$3:$D$4</c:f>
              <c:strCache>
                <c:ptCount val="1"/>
                <c:pt idx="0">
                  <c:v>paul@derdack.com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ConfirmedByUser!$D$5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81B-4B84-B7B6-8D6AB16D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835663"/>
        <c:axId val="2058848303"/>
      </c:barChart>
      <c:catAx>
        <c:axId val="20628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8848303"/>
        <c:crosses val="autoZero"/>
        <c:auto val="1"/>
        <c:lblAlgn val="ctr"/>
        <c:lblOffset val="100"/>
        <c:noMultiLvlLbl val="0"/>
      </c:catAx>
      <c:valAx>
        <c:axId val="20588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8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NewAlertsPerDay!$A$4:$A$10</c:f>
              <c:strCache>
                <c:ptCount val="6"/>
                <c:pt idx="0">
                  <c:v>14-Sep</c:v>
                </c:pt>
                <c:pt idx="1">
                  <c:v>16-Sep</c:v>
                </c:pt>
                <c:pt idx="2">
                  <c:v>17-Sep</c:v>
                </c:pt>
                <c:pt idx="3">
                  <c:v>18-Sep</c:v>
                </c:pt>
                <c:pt idx="4">
                  <c:v>19-Sep</c:v>
                </c:pt>
                <c:pt idx="5">
                  <c:v>20-Sep</c:v>
                </c:pt>
              </c:strCache>
            </c:strRef>
          </c:cat>
          <c:val>
            <c:numRef>
              <c:f>NewAlertsPerDay!$B$4:$B$10</c:f>
              <c:numCache>
                <c:formatCode>General</c:formatCode>
                <c:ptCount val="6"/>
                <c:pt idx="0">
                  <c:v>36</c:v>
                </c:pt>
                <c:pt idx="1">
                  <c:v>2</c:v>
                </c:pt>
                <c:pt idx="2">
                  <c:v>71</c:v>
                </c:pt>
                <c:pt idx="3">
                  <c:v>79</c:v>
                </c:pt>
                <c:pt idx="4">
                  <c:v>72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E4-9BAF-3B5F239E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anna@derdack.com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152.08071525524355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E-45E6-8F1D-B73F57FC1EB5}"/>
            </c:ext>
          </c:extLst>
        </c:ser>
        <c:ser>
          <c:idx val="1"/>
          <c:order val="1"/>
          <c:tx>
            <c:strRef>
              <c:f>AverageConfirmationTimePerUser!$C$1:$C$2</c:f>
              <c:strCache>
                <c:ptCount val="1"/>
                <c:pt idx="0">
                  <c:v>john@derdack.com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AverageConfirmationTimePerUser!$C$3:$C$4</c:f>
              <c:numCache>
                <c:formatCode>General</c:formatCode>
                <c:ptCount val="1"/>
                <c:pt idx="0">
                  <c:v>1311.6917816903747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E-45E6-8F1D-B73F57FC1EB5}"/>
            </c:ext>
          </c:extLst>
        </c:ser>
        <c:ser>
          <c:idx val="2"/>
          <c:order val="2"/>
          <c:tx>
            <c:strRef>
              <c:f>AverageConfirmationTimePerUser!$D$1:$D$2</c:f>
              <c:strCache>
                <c:ptCount val="1"/>
                <c:pt idx="0">
                  <c:v>paul@derdack.com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AverageConfirmationTimePerUser!$D$3:$D$4</c:f>
              <c:numCache>
                <c:formatCode>General</c:formatCode>
                <c:ptCount val="1"/>
                <c:pt idx="0">
                  <c:v>338.38865801649274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E-45E6-8F1D-B73F57FC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124975"/>
        <c:axId val="1512768367"/>
      </c:barChart>
      <c:catAx>
        <c:axId val="78312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12768367"/>
        <c:crosses val="autoZero"/>
        <c:auto val="1"/>
        <c:lblAlgn val="ctr"/>
        <c:lblOffset val="100"/>
        <c:noMultiLvlLbl val="0"/>
      </c:catAx>
      <c:valAx>
        <c:axId val="15127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31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anna@derdack.com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5-4582-A97B-343DF22313FB}"/>
            </c:ext>
          </c:extLst>
        </c:ser>
        <c:ser>
          <c:idx val="1"/>
          <c:order val="1"/>
          <c:tx>
            <c:strRef>
              <c:f>DutyHoursPerUser!$C$3:$C$4</c:f>
              <c:strCache>
                <c:ptCount val="1"/>
                <c:pt idx="0">
                  <c:v>john@derdack.com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DutyHoursPerUser!$C$5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5-4582-A97B-343DF22313FB}"/>
            </c:ext>
          </c:extLst>
        </c:ser>
        <c:ser>
          <c:idx val="2"/>
          <c:order val="2"/>
          <c:tx>
            <c:strRef>
              <c:f>DutyHoursPerUser!$D$3:$D$4</c:f>
              <c:strCache>
                <c:ptCount val="1"/>
                <c:pt idx="0">
                  <c:v>paul@derdack.com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DutyHoursPerUser!$D$5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F5-4582-A97B-343DF22313FB}"/>
            </c:ext>
          </c:extLst>
        </c:ser>
        <c:ser>
          <c:idx val="3"/>
          <c:order val="3"/>
          <c:tx>
            <c:strRef>
              <c:f>DutyHoursPerUser!$E$3:$E$4</c:f>
              <c:strCache>
                <c:ptCount val="1"/>
                <c:pt idx="0">
                  <c:v>nadia@derdack.com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F5-4582-A97B-343DF223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0383"/>
        <c:axId val="2103443519"/>
      </c:barChart>
      <c:catAx>
        <c:axId val="826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3443519"/>
        <c:crosses val="autoZero"/>
        <c:auto val="1"/>
        <c:lblAlgn val="ctr"/>
        <c:lblOffset val="100"/>
        <c:noMultiLvlLbl val="0"/>
      </c:catAx>
      <c:valAx>
        <c:axId val="21034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68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[SIGNL4-Reporting.xlsx]ConfirmedByUser!PivotTable1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User</a:t>
            </a:r>
            <a:endParaRPr lang="en-US"/>
          </a:p>
        </c:rich>
      </c:tx>
      <c:layout>
        <c:manualLayout>
          <c:xMode val="edge"/>
          <c:yMode val="edge"/>
          <c:x val="0.32245370370370374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ConfirmedByUser!$B$3:$B$4</c:f>
              <c:strCache>
                <c:ptCount val="1"/>
                <c:pt idx="0">
                  <c:v>anna@derdack.com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ConfirmedByUser!$B$5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6-465A-8BC5-2267EC59439E}"/>
            </c:ext>
          </c:extLst>
        </c:ser>
        <c:ser>
          <c:idx val="1"/>
          <c:order val="1"/>
          <c:tx>
            <c:strRef>
              <c:f>ConfirmedByUser!$C$3:$C$4</c:f>
              <c:strCache>
                <c:ptCount val="1"/>
                <c:pt idx="0">
                  <c:v>john@derdack.com</c:v>
                </c:pt>
              </c:strCache>
            </c:strRef>
          </c:tx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ConfirmedByUser!$C$5</c:f>
              <c:numCache>
                <c:formatCode>General</c:formatCode>
                <c:ptCount val="1"/>
                <c:pt idx="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6-465A-8BC5-2267EC59439E}"/>
            </c:ext>
          </c:extLst>
        </c:ser>
        <c:ser>
          <c:idx val="2"/>
          <c:order val="2"/>
          <c:tx>
            <c:strRef>
              <c:f>ConfirmedByUser!$D$3:$D$4</c:f>
              <c:strCache>
                <c:ptCount val="1"/>
                <c:pt idx="0">
                  <c:v>paul@derdack.com</c:v>
                </c:pt>
              </c:strCache>
            </c:strRef>
          </c:tx>
          <c:invertIfNegative val="0"/>
          <c:cat>
            <c:strRef>
              <c:f>ConfirmedByUser!$A$5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ConfirmedByUser!$D$5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6-465A-8BC5-2267EC59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[SIGNL4-Reporting.xlsx]NewAlertsPerDay!PivotTable2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Alerts</a:t>
            </a:r>
            <a:r>
              <a:rPr lang="en-US" baseline="0"/>
              <a:t> per Day</a:t>
            </a:r>
            <a:endParaRPr lang="en-US"/>
          </a:p>
        </c:rich>
      </c:tx>
      <c:layout>
        <c:manualLayout>
          <c:xMode val="edge"/>
          <c:yMode val="edge"/>
          <c:x val="0.33402777777777781"/>
          <c:y val="8.837645294338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NewAlertsPerDay!$B$3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NewAlertsPerDay!$A$4:$A$10</c:f>
              <c:strCache>
                <c:ptCount val="6"/>
                <c:pt idx="0">
                  <c:v>14-Sep</c:v>
                </c:pt>
                <c:pt idx="1">
                  <c:v>16-Sep</c:v>
                </c:pt>
                <c:pt idx="2">
                  <c:v>17-Sep</c:v>
                </c:pt>
                <c:pt idx="3">
                  <c:v>18-Sep</c:v>
                </c:pt>
                <c:pt idx="4">
                  <c:v>19-Sep</c:v>
                </c:pt>
                <c:pt idx="5">
                  <c:v>20-Sep</c:v>
                </c:pt>
              </c:strCache>
            </c:strRef>
          </c:cat>
          <c:val>
            <c:numRef>
              <c:f>NewAlertsPerDay!$B$4:$B$10</c:f>
              <c:numCache>
                <c:formatCode>General</c:formatCode>
                <c:ptCount val="6"/>
                <c:pt idx="0">
                  <c:v>36</c:v>
                </c:pt>
                <c:pt idx="1">
                  <c:v>2</c:v>
                </c:pt>
                <c:pt idx="2">
                  <c:v>71</c:v>
                </c:pt>
                <c:pt idx="3">
                  <c:v>79</c:v>
                </c:pt>
                <c:pt idx="4">
                  <c:v>72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9-4578-B679-77DDB745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[SIGNL4-Reporting.xlsx]AverageConfirmationTimePerUser!PivotTable3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Response Time per User in Munites</a:t>
            </a:r>
          </a:p>
        </c:rich>
      </c:tx>
      <c:layout>
        <c:manualLayout>
          <c:xMode val="edge"/>
          <c:yMode val="edge"/>
          <c:x val="0.20671296296296296"/>
          <c:y val="9.313835770528684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AverageConfirmationTimePerUser!$B$1:$B$2</c:f>
              <c:strCache>
                <c:ptCount val="1"/>
                <c:pt idx="0">
                  <c:v>anna@derdack.com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AverageConfirmationTimePerUser!$B$3:$B$4</c:f>
              <c:numCache>
                <c:formatCode>General</c:formatCode>
                <c:ptCount val="1"/>
                <c:pt idx="0">
                  <c:v>152.08071525524355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F-48AE-8DB0-74B97B24BF18}"/>
            </c:ext>
          </c:extLst>
        </c:ser>
        <c:ser>
          <c:idx val="1"/>
          <c:order val="1"/>
          <c:tx>
            <c:strRef>
              <c:f>AverageConfirmationTimePerUser!$C$1:$C$2</c:f>
              <c:strCache>
                <c:ptCount val="1"/>
                <c:pt idx="0">
                  <c:v>john@derdack.com</c:v>
                </c:pt>
              </c:strCache>
            </c:strRef>
          </c:tx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AverageConfirmationTimePerUser!$C$3:$C$4</c:f>
              <c:numCache>
                <c:formatCode>General</c:formatCode>
                <c:ptCount val="1"/>
                <c:pt idx="0">
                  <c:v>1311.6917816903747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F-48AE-8DB0-74B97B24BF18}"/>
            </c:ext>
          </c:extLst>
        </c:ser>
        <c:ser>
          <c:idx val="2"/>
          <c:order val="2"/>
          <c:tx>
            <c:strRef>
              <c:f>AverageConfirmationTimePerUser!$D$1:$D$2</c:f>
              <c:strCache>
                <c:ptCount val="1"/>
                <c:pt idx="0">
                  <c:v>paul@derdack.com</c:v>
                </c:pt>
              </c:strCache>
            </c:strRef>
          </c:tx>
          <c:invertIfNegative val="0"/>
          <c:cat>
            <c:strRef>
              <c:f>AverageConfirmationTimePerUser!$A$3:$A$4</c:f>
              <c:strCache>
                <c:ptCount val="1"/>
                <c:pt idx="0">
                  <c:v>Alert_Confirmed</c:v>
                </c:pt>
              </c:strCache>
            </c:strRef>
          </c:cat>
          <c:val>
            <c:numRef>
              <c:f>AverageConfirmationTimePerUser!$D$3:$D$4</c:f>
              <c:numCache>
                <c:formatCode>General</c:formatCode>
                <c:ptCount val="1"/>
                <c:pt idx="0">
                  <c:v>338.38865801649274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F-48AE-8DB0-74B97B24B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[SIGNL4-Reporting.xlsx]DutyHoursPerUser!PivotTable4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On-Call Time per User in Hours</a:t>
            </a:r>
          </a:p>
        </c:rich>
      </c:tx>
      <c:layout>
        <c:manualLayout>
          <c:xMode val="edge"/>
          <c:yMode val="edge"/>
          <c:x val="0.24252164907957938"/>
          <c:y val="8.83764529433820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DutyHoursPerUser!$B$3:$B$4</c:f>
              <c:strCache>
                <c:ptCount val="1"/>
                <c:pt idx="0">
                  <c:v>anna@derdack.com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DutyHoursPerUser!$B$5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2-4D05-869D-0F48904F3330}"/>
            </c:ext>
          </c:extLst>
        </c:ser>
        <c:ser>
          <c:idx val="1"/>
          <c:order val="1"/>
          <c:tx>
            <c:strRef>
              <c:f>DutyHoursPerUser!$C$3:$C$4</c:f>
              <c:strCache>
                <c:ptCount val="1"/>
                <c:pt idx="0">
                  <c:v>john@derdack.com</c:v>
                </c:pt>
              </c:strCache>
            </c:strRef>
          </c:tx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DutyHoursPerUser!$C$5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A2-4D05-869D-0F48904F3330}"/>
            </c:ext>
          </c:extLst>
        </c:ser>
        <c:ser>
          <c:idx val="2"/>
          <c:order val="2"/>
          <c:tx>
            <c:strRef>
              <c:f>DutyHoursPerUser!$D$3:$D$4</c:f>
              <c:strCache>
                <c:ptCount val="1"/>
                <c:pt idx="0">
                  <c:v>paul@derdack.com</c:v>
                </c:pt>
              </c:strCache>
            </c:strRef>
          </c:tx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DutyHoursPerUser!$D$5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2-4D05-869D-0F48904F3330}"/>
            </c:ext>
          </c:extLst>
        </c:ser>
        <c:ser>
          <c:idx val="3"/>
          <c:order val="3"/>
          <c:tx>
            <c:strRef>
              <c:f>DutyHoursPerUser!$E$3:$E$4</c:f>
              <c:strCache>
                <c:ptCount val="1"/>
                <c:pt idx="0">
                  <c:v>nadia@derdack.com</c:v>
                </c:pt>
              </c:strCache>
            </c:strRef>
          </c:tx>
          <c:invertIfNegative val="0"/>
          <c:cat>
            <c:strRef>
              <c:f>DutyHoursPerUser!$A$5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DutyHoursPerUser!$E$5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A2-4D05-869D-0F48904F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98703"/>
        <c:axId val="2062177103"/>
      </c:barChart>
      <c:catAx>
        <c:axId val="82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177103"/>
        <c:crosses val="autoZero"/>
        <c:auto val="1"/>
        <c:lblAlgn val="ctr"/>
        <c:lblOffset val="100"/>
        <c:noMultiLvlLbl val="0"/>
      </c:catAx>
      <c:valAx>
        <c:axId val="20621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219870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933451</xdr:colOff>
      <xdr:row>9</xdr:row>
      <xdr:rowOff>171450</xdr:rowOff>
    </xdr:from>
    <xdr:to>
      <xdr:col>5</xdr:col>
      <xdr:colOff>666751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E564F-B386-412E-8616-37250211E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6</xdr:row>
      <xdr:rowOff>190499</xdr:rowOff>
    </xdr:from>
    <xdr:to>
      <xdr:col>16</xdr:col>
      <xdr:colOff>28575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46C1D-B3E4-4B01-87EB-61D757D8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7</xdr:row>
      <xdr:rowOff>95250</xdr:rowOff>
    </xdr:from>
    <xdr:to>
      <xdr:col>4</xdr:col>
      <xdr:colOff>1666875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59751-9F44-4B2F-BB41-56C28FE1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9</xdr:row>
      <xdr:rowOff>28575</xdr:rowOff>
    </xdr:from>
    <xdr:to>
      <xdr:col>6</xdr:col>
      <xdr:colOff>238125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2B40C-64CF-4929-A502-6237FF9D2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8DF78-F1AB-455C-9328-93633D797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</xdr:rowOff>
    </xdr:from>
    <xdr:to>
      <xdr:col>9</xdr:col>
      <xdr:colOff>0</xdr:colOff>
      <xdr:row>33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51199-701B-4E17-B091-F805488BD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9</xdr:col>
      <xdr:colOff>0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92FF1-AE27-444A-810E-87AE98E9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600075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D3AD3-311A-4A4B-87AB-7AF41F0BA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3454.520687037038" createdVersion="6" refreshedVersion="6" minRefreshableVersion="3" recordCount="999" xr:uid="{030C6318-7E3D-45F4-9F96-B4AE0CDF6A19}">
  <cacheSource type="worksheet">
    <worksheetSource ref="A1:B1000" sheet="ShiftHelper"/>
  </cacheSource>
  <cacheFields count="2">
    <cacheField name="UserEmail" numFmtId="0">
      <sharedItems count="10">
        <s v="anna@derdack.com"/>
        <s v="john@derdack.com"/>
        <s v="paul@derdack.com"/>
        <s v="nadia@derdack.com"/>
        <s v=""/>
        <s v="fgutacker@de.derdack.com" u="1"/>
        <s v="rczachara@de.derdack.com" u="1"/>
        <e v="#VALUE!" u="1"/>
        <s v="fmantey@de.derdack.com" u="1"/>
        <s v="frupprecht@de.derdack.com" u="1"/>
      </sharedItems>
    </cacheField>
    <cacheField name="DutyHours" numFmtId="0">
      <sharedItems containsMixedTypes="1" containsNumber="1" minValue="1.7674999544396996E-3" maxValue="118.2077730554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d Czachara" refreshedDate="43454.520687384262" createdVersion="6" refreshedVersion="6" minRefreshableVersion="3" recordCount="999" xr:uid="{4EC1AC0E-9E1D-4EE8-A558-93938228C1EB}">
  <cacheSource type="worksheet">
    <worksheetSource ref="A1:F1000" sheet="AlertHelper"/>
  </cacheSource>
  <cacheFields count="9">
    <cacheField name="AlertId" numFmtId="0">
      <sharedItems/>
    </cacheField>
    <cacheField name="DateTime" numFmtId="22">
      <sharedItems containsSemiMixedTypes="0" containsNonDate="0" containsDate="1" containsString="0" minDate="2018-09-14T17:21:07" maxDate="2018-09-21T07:26:20" count="627">
        <d v="2018-09-14T17:21:07"/>
        <d v="2018-09-14T17:27:18"/>
        <d v="2018-09-14T17:33:44"/>
        <d v="2018-09-14T17:33:45"/>
        <d v="2018-09-14T17:33:48"/>
        <d v="2018-09-14T17:34:05"/>
        <d v="2018-09-14T17:34:07"/>
        <d v="2018-09-14T17:35:32"/>
        <d v="2018-09-14T17:35:33"/>
        <d v="2018-09-14T17:35:34"/>
        <d v="2018-09-14T17:35:35"/>
        <d v="2018-09-14T17:56:48"/>
        <d v="2018-09-14T18:28:10"/>
        <d v="2018-09-14T18:28:35"/>
        <d v="2018-09-14T18:30:26"/>
        <d v="2018-09-14T19:15:47"/>
        <d v="2018-09-14T19:50:01"/>
        <d v="2018-09-14T19:59:19"/>
        <d v="2018-09-14T20:02:34"/>
        <d v="2018-09-14T20:11:53"/>
        <d v="2018-09-14T20:12:08"/>
        <d v="2018-09-14T20:12:23"/>
        <d v="2018-09-14T20:12:24"/>
        <d v="2018-09-14T20:12:39"/>
        <d v="2018-09-14T20:12:54"/>
        <d v="2018-09-14T20:45:18"/>
        <d v="2018-09-14T21:07:39"/>
        <d v="2018-09-14T23:49:50"/>
        <d v="2018-09-14T23:49:52"/>
        <d v="2018-09-14T23:49:53"/>
        <d v="2018-09-14T23:49:54"/>
        <d v="2018-09-14T23:49:55"/>
        <d v="2018-09-14T23:49:56"/>
        <d v="2018-09-14T23:49:57"/>
        <d v="2018-09-14T23:49:58"/>
        <d v="2018-09-14T23:49:59"/>
        <d v="2018-09-14T23:50:00"/>
        <d v="2018-09-14T23:50:01"/>
        <d v="2018-09-14T23:50:02"/>
        <d v="2018-09-16T20:20:06"/>
        <d v="2018-09-16T20:21:21"/>
        <d v="2018-09-17T07:40:15"/>
        <d v="2018-09-17T08:20:40"/>
        <d v="2018-09-17T08:47:02"/>
        <d v="2018-09-17T09:08:25"/>
        <d v="2018-09-17T09:18:42"/>
        <d v="2018-09-17T09:23:59"/>
        <d v="2018-09-17T09:49:22"/>
        <d v="2018-09-17T09:56:39"/>
        <d v="2018-09-17T09:59:55"/>
        <d v="2018-09-17T10:03:12"/>
        <d v="2018-09-17T10:23:33"/>
        <d v="2018-09-17T10:30:50"/>
        <d v="2018-09-17T10:37:07"/>
        <d v="2018-09-17T10:49:26"/>
        <d v="2018-09-17T10:53:43"/>
        <d v="2018-09-17T10:59:40"/>
        <d v="2018-09-17T10:59:41"/>
        <d v="2018-09-17T10:59:42"/>
        <d v="2018-09-17T10:59:43"/>
        <d v="2018-09-17T10:59:44"/>
        <d v="2018-09-17T10:59:45"/>
        <d v="2018-09-17T10:59:46"/>
        <d v="2018-09-17T10:59:47"/>
        <d v="2018-09-17T10:59:48"/>
        <d v="2018-09-17T11:11:03"/>
        <d v="2018-09-17T11:20:20"/>
        <d v="2018-09-17T11:24:36"/>
        <d v="2018-09-17T11:27:53"/>
        <d v="2018-09-17T11:30:09"/>
        <d v="2018-09-17T11:35:30"/>
        <d v="2018-09-17T11:40:46"/>
        <d v="2018-09-17T11:42:02"/>
        <d v="2018-09-17T12:05:13"/>
        <d v="2018-09-17T12:05:46"/>
        <d v="2018-09-17T12:09:23"/>
        <d v="2018-09-17T12:21:42"/>
        <d v="2018-09-17T12:22:58"/>
        <d v="2018-09-17T12:26:14"/>
        <d v="2018-09-17T12:28:30"/>
        <d v="2018-09-17T12:36:48"/>
        <d v="2018-09-17T12:48:04"/>
        <d v="2018-09-17T12:53:21"/>
        <d v="2018-09-17T12:54:37"/>
        <d v="2018-09-17T13:06:57"/>
        <d v="2018-09-17T13:36:20"/>
        <d v="2018-09-17T13:42:37"/>
        <d v="2018-09-17T13:43:53"/>
        <d v="2018-09-17T13:47:10"/>
        <d v="2018-09-17T13:50:25"/>
        <d v="2018-09-17T13:51:41"/>
        <d v="2018-09-17T14:03:00"/>
        <d v="2018-09-17T14:09:19"/>
        <d v="2018-09-17T14:11:34"/>
        <d v="2018-09-17T14:20:53"/>
        <d v="2018-09-17T14:22:09"/>
        <d v="2018-09-17T14:25:24"/>
        <d v="2018-09-17T14:30:41"/>
        <d v="2018-09-17T14:35:58"/>
        <d v="2018-09-17T14:40:15"/>
        <d v="2018-09-17T14:54:34"/>
        <d v="2018-09-17T14:55:50"/>
        <d v="2018-09-17T15:02:07"/>
        <d v="2018-09-17T15:03:24"/>
        <d v="2018-09-17T15:08:40"/>
        <d v="2018-09-17T15:18:00"/>
        <d v="2018-09-17T15:21:17"/>
        <d v="2018-09-17T15:22:32"/>
        <d v="2018-09-17T15:34:51"/>
        <d v="2018-09-17T15:48:11"/>
        <d v="2018-09-17T16:11:31"/>
        <d v="2018-09-17T17:14:05"/>
        <d v="2018-09-17T17:43:30"/>
        <d v="2018-09-17T18:20:53"/>
        <d v="2018-09-17T19:13:22"/>
        <d v="2018-09-17T19:15:38"/>
        <d v="2018-09-17T21:49:31"/>
        <d v="2018-09-17T21:51:47"/>
        <d v="2018-09-18T07:09:09"/>
        <d v="2018-09-18T07:46:32"/>
        <d v="2018-09-18T09:31:14"/>
        <d v="2018-09-18T09:41:30"/>
        <d v="2018-09-18T09:43:46"/>
        <d v="2018-09-18T09:48:03"/>
        <d v="2018-09-18T10:00:22"/>
        <d v="2018-09-18T10:01:38"/>
        <d v="2018-09-18T10:10:56"/>
        <d v="2018-09-18T10:21:13"/>
        <d v="2018-09-18T10:38:32"/>
        <d v="2018-09-18T10:53:51"/>
        <d v="2018-09-18T10:57:07"/>
        <d v="2018-09-18T11:04:23"/>
        <d v="2018-09-18T11:09:39"/>
        <d v="2018-09-18T11:31:00"/>
        <d v="2018-09-18T11:32:15"/>
        <d v="2018-09-18T11:35:31"/>
        <d v="2018-09-18T11:36:46"/>
        <d v="2018-09-18T11:37:02"/>
        <d v="2018-09-18T11:39:18"/>
        <d v="2018-09-18T11:46:35"/>
        <d v="2018-09-18T11:47:51"/>
        <d v="2018-09-18T11:49:07"/>
        <d v="2018-09-18T11:50:22"/>
        <d v="2018-09-18T11:52:38"/>
        <d v="2018-09-18T11:55:54"/>
        <d v="2018-09-18T12:02:11"/>
        <d v="2018-09-18T12:03:26"/>
        <d v="2018-09-18T12:09:44"/>
        <d v="2018-09-18T12:13:00"/>
        <d v="2018-09-18T12:31:19"/>
        <d v="2018-09-18T12:31:35"/>
        <d v="2018-09-18T12:32:26"/>
        <d v="2018-09-18T12:32:40"/>
        <d v="2018-09-18T12:35:30"/>
        <d v="2018-09-18T12:35:51"/>
        <d v="2018-09-18T12:36:34"/>
        <d v="2018-09-18T12:41:12"/>
        <d v="2018-09-18T12:41:34"/>
        <d v="2018-09-18T12:41:36"/>
        <d v="2018-09-18T12:41:43"/>
        <d v="2018-09-18T12:42:07"/>
        <d v="2018-09-18T12:57:05"/>
        <d v="2018-09-18T13:01:28"/>
        <d v="2018-09-18T13:05:44"/>
        <d v="2018-09-18T13:06:01"/>
        <d v="2018-09-18T13:09:17"/>
        <d v="2018-09-18T13:26:39"/>
        <d v="2018-09-18T13:42:56"/>
        <d v="2018-09-18T13:59:16"/>
        <d v="2018-09-18T14:02:32"/>
        <d v="2018-09-18T14:18:51"/>
        <d v="2018-09-18T14:30:21"/>
        <d v="2018-09-18T14:56:43"/>
        <d v="2018-09-18T15:07:01"/>
        <d v="2018-09-18T15:11:16"/>
        <d v="2018-09-18T15:20:33"/>
        <d v="2018-09-18T15:21:49"/>
        <d v="2018-09-18T15:25:06"/>
        <d v="2018-09-18T15:30:23"/>
        <d v="2018-09-18T15:38:40"/>
        <d v="2018-09-18T15:44:57"/>
        <d v="2018-09-18T15:47:12"/>
        <d v="2018-09-18T15:47:28"/>
        <d v="2018-09-18T15:59:46"/>
        <d v="2018-09-18T16:02:02"/>
        <d v="2018-09-18T16:06:18"/>
        <d v="2018-09-18T16:15:36"/>
        <d v="2018-09-18T16:27:55"/>
        <d v="2018-09-18T16:40:13"/>
        <d v="2018-09-18T16:41:28"/>
        <d v="2018-09-18T17:03:50"/>
        <d v="2018-09-18T17:07:06"/>
        <d v="2018-09-18T17:10:22"/>
        <d v="2018-09-18T17:19:39"/>
        <d v="2018-09-18T17:30:57"/>
        <d v="2018-09-18T17:45:15"/>
        <d v="2018-09-18T19:26:52"/>
        <d v="2018-09-18T22:17:47"/>
        <d v="2018-09-19T08:06:10"/>
        <d v="2018-09-19T08:51:35"/>
        <d v="2018-09-19T08:55:51"/>
        <d v="2018-09-19T08:58:07"/>
        <d v="2018-09-19T09:01:23"/>
        <d v="2018-09-19T09:02:39"/>
        <d v="2018-09-19T09:10:58"/>
        <d v="2018-09-19T09:16:14"/>
        <d v="2018-09-19T09:17:30"/>
        <d v="2018-09-19T09:37:50"/>
        <d v="2018-09-19T09:39:08"/>
        <d v="2018-09-19T09:42:25"/>
        <d v="2018-09-19T09:45:41"/>
        <d v="2018-09-19T09:55:01"/>
        <d v="2018-09-19T09:57:16"/>
        <d v="2018-09-19T09:57:17"/>
        <d v="2018-09-19T10:07:34"/>
        <d v="2018-09-19T10:07:35"/>
        <d v="2018-09-19T10:12:51"/>
        <d v="2018-09-19T10:17:07"/>
        <d v="2018-09-19T10:17:08"/>
        <d v="2018-09-19T10:21:24"/>
        <d v="2018-09-19T10:21:39"/>
        <d v="2018-09-19T10:31:58"/>
        <d v="2018-09-19T10:35:14"/>
        <d v="2018-09-19T10:40:11"/>
        <d v="2018-09-19T10:40:16"/>
        <d v="2018-09-19T10:40:34"/>
        <d v="2018-09-19T10:40:35"/>
        <d v="2018-09-19T10:41:29"/>
        <d v="2018-09-19T10:41:31"/>
        <d v="2018-09-19T10:42:48"/>
        <d v="2018-09-19T10:47:03"/>
        <d v="2018-09-19T10:47:04"/>
        <d v="2018-09-19T10:47:05"/>
        <d v="2018-09-19T10:47:07"/>
        <d v="2018-09-19T10:47:08"/>
        <d v="2018-09-19T10:47:09"/>
        <d v="2018-09-19T10:47:11"/>
        <d v="2018-09-19T10:47:12"/>
        <d v="2018-09-19T10:47:13"/>
        <d v="2018-09-19T10:47:15"/>
        <d v="2018-09-19T10:47:16"/>
        <d v="2018-09-19T10:47:17"/>
        <d v="2018-09-19T10:47:19"/>
        <d v="2018-09-19T10:47:20"/>
        <d v="2018-09-19T10:47:21"/>
        <d v="2018-09-19T10:47:23"/>
        <d v="2018-09-19T10:47:24"/>
        <d v="2018-09-19T10:47:25"/>
        <d v="2018-09-19T10:47:26"/>
        <d v="2018-09-19T10:47:30"/>
        <d v="2018-09-19T10:47:31"/>
        <d v="2018-09-19T10:47:33"/>
        <d v="2018-09-19T10:47:34"/>
        <d v="2018-09-19T10:47:35"/>
        <d v="2018-09-19T10:47:37"/>
        <d v="2018-09-19T10:47:38"/>
        <d v="2018-09-19T10:47:39"/>
        <d v="2018-09-19T10:47:40"/>
        <d v="2018-09-19T10:47:44"/>
        <d v="2018-09-19T10:47:45"/>
        <d v="2018-09-19T10:47:46"/>
        <d v="2018-09-19T10:47:48"/>
        <d v="2018-09-19T10:47:49"/>
        <d v="2018-09-19T10:47:50"/>
        <d v="2018-09-19T10:47:51"/>
        <d v="2018-09-19T10:47:52"/>
        <d v="2018-09-19T10:47:53"/>
        <d v="2018-09-19T10:47:54"/>
        <d v="2018-09-19T10:47:56"/>
        <d v="2018-09-19T10:47:57"/>
        <d v="2018-09-19T10:47:59"/>
        <d v="2018-09-19T10:48:00"/>
        <d v="2018-09-19T10:48:01"/>
        <d v="2018-09-19T10:48:02"/>
        <d v="2018-09-19T10:48:05"/>
        <d v="2018-09-19T10:48:06"/>
        <d v="2018-09-19T10:48:07"/>
        <d v="2018-09-19T10:48:09"/>
        <d v="2018-09-19T10:48:10"/>
        <d v="2018-09-19T10:48:11"/>
        <d v="2018-09-19T10:48:12"/>
        <d v="2018-09-19T10:48:13"/>
        <d v="2018-09-19T10:48:14"/>
        <d v="2018-09-19T10:48:15"/>
        <d v="2018-09-19T10:48:17"/>
        <d v="2018-09-19T10:48:18"/>
        <d v="2018-09-19T10:48:19"/>
        <d v="2018-09-19T10:48:20"/>
        <d v="2018-09-19T10:48:21"/>
        <d v="2018-09-19T10:48:22"/>
        <d v="2018-09-19T10:48:23"/>
        <d v="2018-09-19T10:48:24"/>
        <d v="2018-09-19T10:48:26"/>
        <d v="2018-09-19T10:48:27"/>
        <d v="2018-09-19T10:48:28"/>
        <d v="2018-09-19T10:48:29"/>
        <d v="2018-09-19T10:48:30"/>
        <d v="2018-09-19T10:48:31"/>
        <d v="2018-09-19T10:48:32"/>
        <d v="2018-09-19T10:48:34"/>
        <d v="2018-09-19T10:48:35"/>
        <d v="2018-09-19T10:48:36"/>
        <d v="2018-09-19T10:48:37"/>
        <d v="2018-09-19T10:48:38"/>
        <d v="2018-09-19T10:48:39"/>
        <d v="2018-09-19T10:48:40"/>
        <d v="2018-09-19T10:48:44"/>
        <d v="2018-09-19T10:48:45"/>
        <d v="2018-09-19T10:48:47"/>
        <d v="2018-09-19T10:48:49"/>
        <d v="2018-09-19T10:54:37"/>
        <d v="2018-09-19T10:54:46"/>
        <d v="2018-09-19T10:54:47"/>
        <d v="2018-09-19T10:59:12"/>
        <d v="2018-09-19T10:59:26"/>
        <d v="2018-09-19T10:59:29"/>
        <d v="2018-09-19T11:00:57"/>
        <d v="2018-09-19T11:02:23"/>
        <d v="2018-09-19T11:02:30"/>
        <d v="2018-09-19T11:06:56"/>
        <d v="2018-09-19T11:08:21"/>
        <d v="2018-09-19T11:08:22"/>
        <d v="2018-09-19T11:15:13"/>
        <d v="2018-09-19T11:17:28"/>
        <d v="2018-09-19T11:20:32"/>
        <d v="2018-09-19T11:20:34"/>
        <d v="2018-09-19T11:20:44"/>
        <d v="2018-09-19T11:20:45"/>
        <d v="2018-09-19T11:20:46"/>
        <d v="2018-09-19T11:20:48"/>
        <d v="2018-09-19T11:25:41"/>
        <d v="2018-09-19T11:25:42"/>
        <d v="2018-09-19T11:27:47"/>
        <d v="2018-09-19T11:31:03"/>
        <d v="2018-09-19T11:42:56"/>
        <d v="2018-09-19T11:42:58"/>
        <d v="2018-09-19T11:42:59"/>
        <d v="2018-09-19T11:43:24"/>
        <d v="2018-09-19T11:43:26"/>
        <d v="2018-09-19T12:03:23"/>
        <d v="2018-09-19T12:03:24"/>
        <d v="2018-09-19T12:06:39"/>
        <d v="2018-09-19T12:09:00"/>
        <d v="2018-09-19T12:09:23"/>
        <d v="2018-09-19T12:09:24"/>
        <d v="2018-09-19T12:09:25"/>
        <d v="2018-09-19T12:09:27"/>
        <d v="2018-09-19T12:09:28"/>
        <d v="2018-09-19T12:09:29"/>
        <d v="2018-09-19T12:36:21"/>
        <d v="2018-09-19T12:37:36"/>
        <d v="2018-09-19T12:37:37"/>
        <d v="2018-09-19T12:38:52"/>
        <d v="2018-09-19T12:38:53"/>
        <d v="2018-09-19T12:41:08"/>
        <d v="2018-09-19T12:45:24"/>
        <d v="2018-09-19T12:49:01"/>
        <d v="2018-09-19T12:55:05"/>
        <d v="2018-09-19T12:55:06"/>
        <d v="2018-09-19T12:55:08"/>
        <d v="2018-09-19T12:55:09"/>
        <d v="2018-09-19T12:55:10"/>
        <d v="2018-09-19T12:55:11"/>
        <d v="2018-09-19T12:55:13"/>
        <d v="2018-09-19T12:55:14"/>
        <d v="2018-09-19T12:55:16"/>
        <d v="2018-09-19T12:55:17"/>
        <d v="2018-09-19T13:00:42"/>
        <d v="2018-09-19T13:00:43"/>
        <d v="2018-09-19T13:04:58"/>
        <d v="2018-09-19T13:04:59"/>
        <d v="2018-09-19T13:06:17"/>
        <d v="2018-09-19T13:06:31"/>
        <d v="2018-09-19T13:07:47"/>
        <d v="2018-09-19T13:09:02"/>
        <d v="2018-09-19T13:09:03"/>
        <d v="2018-09-19T13:10:18"/>
        <d v="2018-09-19T13:11:34"/>
        <d v="2018-09-19T13:14:16"/>
        <d v="2018-09-19T13:14:18"/>
        <d v="2018-09-19T13:14:19"/>
        <d v="2018-09-19T13:14:20"/>
        <d v="2018-09-19T13:14:22"/>
        <d v="2018-09-19T13:14:23"/>
        <d v="2018-09-19T13:14:24"/>
        <d v="2018-09-19T13:14:25"/>
        <d v="2018-09-19T13:14:26"/>
        <d v="2018-09-19T13:14:27"/>
        <d v="2018-09-19T13:14:28"/>
        <d v="2018-09-19T13:14:29"/>
        <d v="2018-09-19T13:14:39"/>
        <d v="2018-09-19T13:14:42"/>
        <d v="2018-09-19T13:20:39"/>
        <d v="2018-09-19T13:21:08"/>
        <d v="2018-09-19T13:21:11"/>
        <d v="2018-09-19T13:25:53"/>
        <d v="2018-09-19T13:30:38"/>
        <d v="2018-09-19T13:37:05"/>
        <d v="2018-09-19T13:37:06"/>
        <d v="2018-09-19T13:44:13"/>
        <d v="2018-09-19T13:52:46"/>
        <d v="2018-09-19T13:56:29"/>
        <d v="2018-09-19T13:56:30"/>
        <d v="2018-09-19T13:57:21"/>
        <d v="2018-09-19T14:09:48"/>
        <d v="2018-09-19T14:17:43"/>
        <d v="2018-09-19T14:17:46"/>
        <d v="2018-09-19T14:26:08"/>
        <d v="2018-09-19T14:26:23"/>
        <d v="2018-09-19T14:59:31"/>
        <d v="2018-09-19T14:59:44"/>
        <d v="2018-09-19T14:59:47"/>
        <d v="2018-09-19T14:59:48"/>
        <d v="2018-09-19T15:02:47"/>
        <d v="2018-09-19T15:22:07"/>
        <d v="2018-09-19T15:28:24"/>
        <d v="2018-09-19T15:56:45"/>
        <d v="2018-09-19T16:41:11"/>
        <d v="2018-09-19T18:02:24"/>
        <d v="2018-09-19T18:02:26"/>
        <d v="2018-09-19T18:02:36"/>
        <d v="2018-09-19T18:02:38"/>
        <d v="2018-09-19T18:03:09"/>
        <d v="2018-09-19T18:03:11"/>
        <d v="2018-09-19T18:03:44"/>
        <d v="2018-09-19T18:03:45"/>
        <d v="2018-09-19T18:08:49"/>
        <d v="2018-09-19T18:10:05"/>
        <d v="2018-09-19T18:25:24"/>
        <d v="2018-09-19T18:34:42"/>
        <d v="2018-09-19T20:20:21"/>
        <d v="2018-09-19T20:24:36"/>
        <d v="2018-09-19T21:01:59"/>
        <d v="2018-09-19T21:09:16"/>
        <d v="2018-09-19T21:25:35"/>
        <d v="2018-09-19T21:38:54"/>
        <d v="2018-09-19T21:52:12"/>
        <d v="2018-09-20T07:23:59"/>
        <d v="2018-09-20T07:24:01"/>
        <d v="2018-09-20T07:24:15"/>
        <d v="2018-09-20T07:24:16"/>
        <d v="2018-09-20T07:24:25"/>
        <d v="2018-09-20T07:24:26"/>
        <d v="2018-09-20T07:24:33"/>
        <d v="2018-09-20T07:24:34"/>
        <d v="2018-09-20T07:24:41"/>
        <d v="2018-09-20T07:24:43"/>
        <d v="2018-09-20T07:24:49"/>
        <d v="2018-09-20T07:24:50"/>
        <d v="2018-09-20T07:25:03"/>
        <d v="2018-09-20T07:25:04"/>
        <d v="2018-09-20T07:25:12"/>
        <d v="2018-09-20T07:25:13"/>
        <d v="2018-09-20T07:25:21"/>
        <d v="2018-09-20T07:25:22"/>
        <d v="2018-09-20T07:25:28"/>
        <d v="2018-09-20T07:25:29"/>
        <d v="2018-09-20T07:25:36"/>
        <d v="2018-09-20T07:25:37"/>
        <d v="2018-09-20T07:25:44"/>
        <d v="2018-09-20T07:25:46"/>
        <d v="2018-09-20T07:25:58"/>
        <d v="2018-09-20T07:26:00"/>
        <d v="2018-09-20T10:04:05"/>
        <d v="2018-09-20T10:04:06"/>
        <d v="2018-09-20T10:07:21"/>
        <d v="2018-09-20T10:11:38"/>
        <d v="2018-09-20T10:14:54"/>
        <d v="2018-09-20T10:16:09"/>
        <d v="2018-09-20T10:32:16"/>
        <d v="2018-09-20T10:32:17"/>
        <d v="2018-09-20T10:32:18"/>
        <d v="2018-09-20T10:32:19"/>
        <d v="2018-09-20T10:32:20"/>
        <d v="2018-09-20T10:32:21"/>
        <d v="2018-09-20T10:32:23"/>
        <d v="2018-09-20T10:32:30"/>
        <d v="2018-09-20T10:32:35"/>
        <d v="2018-09-20T10:32:37"/>
        <d v="2018-09-20T10:32:43"/>
        <d v="2018-09-20T10:32:44"/>
        <d v="2018-09-20T10:33:30"/>
        <d v="2018-09-20T10:37:47"/>
        <d v="2018-09-20T10:39:02"/>
        <d v="2018-09-20T10:39:08"/>
        <d v="2018-09-20T10:39:10"/>
        <d v="2018-09-20T10:39:21"/>
        <d v="2018-09-20T10:39:28"/>
        <d v="2018-09-20T10:39:33"/>
        <d v="2018-09-20T10:39:37"/>
        <d v="2018-09-20T10:54:21"/>
        <d v="2018-09-20T10:56:37"/>
        <d v="2018-09-20T10:57:52"/>
        <d v="2018-09-20T10:58:03"/>
        <d v="2018-09-20T10:58:04"/>
        <d v="2018-09-20T10:58:05"/>
        <d v="2018-09-20T11:00:00"/>
        <d v="2018-09-20T11:00:13"/>
        <d v="2018-09-20T11:00:29"/>
        <d v="2018-09-20T11:00:30"/>
        <d v="2018-09-20T11:00:47"/>
        <d v="2018-09-20T11:01:08"/>
        <d v="2018-09-20T11:01:28"/>
        <d v="2018-09-20T11:01:34"/>
        <d v="2018-09-20T11:04:24"/>
        <d v="2018-09-20T11:04:49"/>
        <d v="2018-09-20T11:04:53"/>
        <d v="2018-09-20T11:08:40"/>
        <d v="2018-09-20T11:10:56"/>
        <d v="2018-09-20T11:19:48"/>
        <d v="2018-09-20T11:19:49"/>
        <d v="2018-09-20T11:19:56"/>
        <d v="2018-09-20T11:19:57"/>
        <d v="2018-09-20T11:21:27"/>
        <d v="2018-09-20T11:21:28"/>
        <d v="2018-09-20T11:21:57"/>
        <d v="2018-09-20T11:22:14"/>
        <d v="2018-09-20T11:23:30"/>
        <d v="2018-09-20T11:23:31"/>
        <d v="2018-09-20T11:23:32"/>
        <d v="2018-09-20T11:23:33"/>
        <d v="2018-09-20T11:26:31"/>
        <d v="2018-09-20T11:26:36"/>
        <d v="2018-09-20T11:26:49"/>
        <d v="2018-09-20T11:27:07"/>
        <d v="2018-09-20T11:27:08"/>
        <d v="2018-09-20T11:27:09"/>
        <d v="2018-09-20T11:27:47"/>
        <d v="2018-09-20T11:28:02"/>
        <d v="2018-09-20T11:28:03"/>
        <d v="2018-09-20T11:28:17"/>
        <d v="2018-09-20T11:28:18"/>
        <d v="2018-09-20T11:28:32"/>
        <d v="2018-09-20T11:28:33"/>
        <d v="2018-09-20T11:29:33"/>
        <d v="2018-09-20T11:30:37"/>
        <d v="2018-09-20T11:30:48"/>
        <d v="2018-09-20T11:35:32"/>
        <d v="2018-09-20T11:35:47"/>
        <d v="2018-09-20T11:36:24"/>
        <d v="2018-09-20T11:36:25"/>
        <d v="2018-09-20T11:36:26"/>
        <d v="2018-09-20T13:05:11"/>
        <d v="2018-09-20T13:10:43"/>
        <d v="2018-09-20T13:12:01"/>
        <d v="2018-09-20T13:12:10"/>
        <d v="2018-09-20T13:12:21"/>
        <d v="2018-09-20T13:12:22"/>
        <d v="2018-09-20T13:46:08"/>
        <d v="2018-09-20T13:49:23"/>
        <d v="2018-09-20T13:49:24"/>
        <d v="2018-09-20T13:52:11"/>
        <d v="2018-09-20T13:52:12"/>
        <d v="2018-09-20T13:52:16"/>
        <d v="2018-09-20T13:52:18"/>
        <d v="2018-09-20T14:09:47"/>
        <d v="2018-09-20T14:15:02"/>
        <d v="2018-09-20T14:15:45"/>
        <d v="2018-09-20T14:15:46"/>
        <d v="2018-09-20T14:15:55"/>
        <d v="2018-09-20T14:15:57"/>
        <d v="2018-09-20T14:41:24"/>
        <d v="2018-09-20T14:44:40"/>
        <d v="2018-09-20T14:45:56"/>
        <d v="2018-09-20T14:47:12"/>
        <d v="2018-09-20T14:51:28"/>
        <d v="2018-09-20T14:57:46"/>
        <d v="2018-09-20T15:00:02"/>
        <d v="2018-09-20T15:13:36"/>
        <d v="2018-09-20T15:13:37"/>
        <d v="2018-09-20T15:13:38"/>
        <d v="2018-09-20T15:13:39"/>
        <d v="2018-09-20T15:13:40"/>
        <d v="2018-09-20T15:13:41"/>
        <d v="2018-09-20T15:14:20"/>
        <d v="2018-09-20T15:15:36"/>
        <d v="2018-09-20T15:23:53"/>
        <d v="2018-09-20T15:28:10"/>
        <d v="2018-09-20T15:33:26"/>
        <d v="2018-09-20T15:48:46"/>
        <d v="2018-09-20T16:07:21"/>
        <d v="2018-09-20T16:16:39"/>
        <d v="2018-09-20T16:25:56"/>
        <d v="2018-09-20T16:37:15"/>
        <d v="2018-09-20T16:45:33"/>
        <d v="2018-09-20T17:37:01"/>
        <d v="2018-09-20T17:38:17"/>
        <d v="2018-09-20T17:41:33"/>
        <d v="2018-09-20T19:54:23"/>
        <d v="2018-09-20T21:27:01"/>
        <d v="2018-09-20T21:39:19"/>
        <d v="2018-09-20T21:49:37"/>
        <d v="2018-09-21T07:23:38"/>
        <d v="2018-09-21T07:23:43"/>
        <d v="2018-09-21T07:23:50"/>
        <d v="2018-09-21T07:23:53"/>
        <d v="2018-09-21T07:23:59"/>
        <d v="2018-09-21T07:24:02"/>
        <d v="2018-09-21T07:24:11"/>
        <d v="2018-09-21T07:24:13"/>
        <d v="2018-09-21T07:24:20"/>
        <d v="2018-09-21T07:24:22"/>
        <d v="2018-09-21T07:24:31"/>
        <d v="2018-09-21T07:24:33"/>
        <d v="2018-09-21T07:24:38"/>
        <d v="2018-09-21T07:24:41"/>
        <d v="2018-09-21T07:24:51"/>
        <d v="2018-09-21T07:24:54"/>
        <d v="2018-09-21T07:24:59"/>
        <d v="2018-09-21T07:25:01"/>
        <d v="2018-09-21T07:25:06"/>
        <d v="2018-09-21T07:25:08"/>
        <d v="2018-09-21T07:25:14"/>
        <d v="2018-09-21T07:25:16"/>
        <d v="2018-09-21T07:25:22"/>
        <d v="2018-09-21T07:25:23"/>
        <d v="2018-09-21T07:25:32"/>
        <d v="2018-09-21T07:25:34"/>
        <d v="2018-09-21T07:25:41"/>
        <d v="2018-09-21T07:25:43"/>
        <d v="2018-09-21T07:25:51"/>
        <d v="2018-09-21T07:25:54"/>
        <d v="2018-09-21T07:26:00"/>
        <d v="2018-09-21T07:26:02"/>
        <d v="2018-09-21T07:26:08"/>
        <d v="2018-09-21T07:26:10"/>
        <d v="2018-09-21T07:26:20"/>
      </sharedItems>
      <fieldGroup par="8" base="1">
        <rangePr groupBy="seconds" startDate="2018-09-14T17:21:07" endDate="2018-09-21T07:26:20"/>
        <groupItems count="62">
          <s v="&lt;14/09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1/09/2018"/>
        </groupItems>
      </fieldGroup>
    </cacheField>
    <cacheField name="EventType" numFmtId="0">
      <sharedItems count="5">
        <s v="Alert_New"/>
        <s v="Alert_Confirmed"/>
        <s v="Notification_Sent"/>
        <s v="Alert_Closed"/>
        <s v="Annotation_New"/>
      </sharedItems>
    </cacheField>
    <cacheField name="UserMail" numFmtId="0">
      <sharedItems count="8">
        <s v=""/>
        <s v="anna@derdack.com"/>
        <s v="john@derdack.com"/>
        <s v="paul@derdack.com"/>
        <s v="fgutacker@de.derdack.com" u="1"/>
        <s v="rczachara@de.derdack.com" u="1"/>
        <s v="fmantey@de.derdack.com" u="1"/>
        <s v="r2czachara@de.derdack.com" u="1"/>
      </sharedItems>
    </cacheField>
    <cacheField name="DurationsMinutes" numFmtId="0">
      <sharedItems containsSemiMixedTypes="0" containsString="0" containsNumber="1" minValue="0" maxValue="2889.7583500051405"/>
    </cacheField>
    <cacheField name="OffTime" numFmtId="0">
      <sharedItems/>
    </cacheField>
    <cacheField name="Minutes" numFmtId="0" databaseField="0">
      <fieldGroup base="1">
        <rangePr groupBy="minutes" startDate="2018-09-14T17:21:07" endDate="2018-09-21T07:26:20"/>
        <groupItems count="62">
          <s v="&lt;14/09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1/09/2018"/>
        </groupItems>
      </fieldGroup>
    </cacheField>
    <cacheField name="Hours" numFmtId="0" databaseField="0">
      <fieldGroup base="1">
        <rangePr groupBy="hours" startDate="2018-09-14T17:21:07" endDate="2018-09-21T07:26:20"/>
        <groupItems count="26">
          <s v="&lt;14/09/2018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1/09/2018"/>
        </groupItems>
      </fieldGroup>
    </cacheField>
    <cacheField name="Days" numFmtId="0" databaseField="0">
      <fieldGroup base="1">
        <rangePr groupBy="days" startDate="2018-09-14T17:21:07" endDate="2018-09-21T07:26:20"/>
        <groupItems count="368">
          <s v="&lt;14/09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2.1784513889579102"/>
  </r>
  <r>
    <x v="1"/>
    <n v="1.2261944473721087E-2"/>
  </r>
  <r>
    <x v="1"/>
    <n v="0.9674602776649408"/>
  </r>
  <r>
    <x v="2"/>
    <n v="9.4390833342913538E-2"/>
  </r>
  <r>
    <x v="2"/>
    <n v="1.4744999993126839E-2"/>
  </r>
  <r>
    <x v="1"/>
    <n v="1.8125380554702133"/>
  </r>
  <r>
    <x v="2"/>
    <n v="1.7674999544396996E-3"/>
  </r>
  <r>
    <x v="2"/>
    <n v="2.3800000199116766E-3"/>
  </r>
  <r>
    <x v="2"/>
    <n v="1.0187777748797089E-2"/>
  </r>
  <r>
    <x v="2"/>
    <n v="3.7929772222414613"/>
  </r>
  <r>
    <x v="3"/>
    <n v="118.2077730554156"/>
  </r>
  <r>
    <x v="1"/>
    <n v="0.98507666657678783"/>
  </r>
  <r>
    <x v="2"/>
    <n v="7.414509444439318"/>
  </r>
  <r>
    <x v="1"/>
    <n v="6.0895555594470352E-2"/>
  </r>
  <r>
    <x v="1"/>
    <n v="0.17611777782440186"/>
  </r>
  <r>
    <x v="2"/>
    <n v="1.2434255554690026"/>
  </r>
  <r>
    <x v="2"/>
    <n v="7.376627222285606"/>
  </r>
  <r>
    <x v="1"/>
    <n v="1.921078888932243"/>
  </r>
  <r>
    <x v="2"/>
    <n v="4.1635000146925449E-2"/>
  </r>
  <r>
    <x v="1"/>
    <n v="3.9218072222429328"/>
  </r>
  <r>
    <x v="2"/>
    <n v="0.73298083338886499"/>
  </r>
  <r>
    <x v="2"/>
    <n v="0.26645277778152376"/>
  </r>
  <r>
    <x v="1"/>
    <n v="2.7749511111178435"/>
  </r>
  <r>
    <x v="2"/>
    <n v="0.22909694456029683"/>
  </r>
  <r>
    <x v="0"/>
    <n v="0.68176055559888482"/>
  </r>
  <r>
    <x v="2"/>
    <n v="3.8191666826605797E-3"/>
  </r>
  <r>
    <x v="2"/>
    <n v="4.2000000248663127E-3"/>
  </r>
  <r>
    <x v="2"/>
    <n v="1.2455602777772583"/>
  </r>
  <r>
    <x v="0"/>
    <n v="1.0022975000320002"/>
  </r>
  <r>
    <x v="2"/>
    <n v="4.6072222176007926E-3"/>
  </r>
  <r>
    <x v="2"/>
    <n v="6.1877880556276068"/>
  </r>
  <r>
    <x v="1"/>
    <n v="10.531481944432016"/>
  </r>
  <r>
    <x v="2"/>
    <n v="2.0642572223441675"/>
  </r>
  <r>
    <x v="2"/>
    <n v="52.895213333365973"/>
  </r>
  <r>
    <x v="1"/>
    <n v="2.6999633332598023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  <r>
    <x v="4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2518653623330491598_9456e190-5f85-43a4-b6f6-7cfa831f3d4e"/>
    <x v="0"/>
    <x v="0"/>
    <x v="0"/>
    <n v="0"/>
    <b v="0"/>
  </r>
  <r>
    <s v="2518653623330491598_9456e190-5f85-43a4-b6f6-7cfa831f3d4e"/>
    <x v="1"/>
    <x v="1"/>
    <x v="1"/>
    <n v="6.1770666658412665"/>
    <b v="0"/>
  </r>
  <r>
    <s v="2518653615757835844_ce525f29-a231-48cc-8f59-37f0ed7f95f2"/>
    <x v="2"/>
    <x v="0"/>
    <x v="0"/>
    <n v="0"/>
    <b v="0"/>
  </r>
  <r>
    <s v="2518653615750782267_e54259b8-667f-4956-9297-13b148441ec9"/>
    <x v="3"/>
    <x v="0"/>
    <x v="0"/>
    <n v="0"/>
    <b v="0"/>
  </r>
  <r>
    <s v="2518653615724271904_90abc484-e9cf-4204-ae98-042df828f9b9"/>
    <x v="4"/>
    <x v="0"/>
    <x v="0"/>
    <n v="0"/>
    <b v="0"/>
  </r>
  <r>
    <s v="2518653615550699521_d161567b-4cc3-4928-ada9-f70252d4761d"/>
    <x v="5"/>
    <x v="0"/>
    <x v="0"/>
    <n v="0"/>
    <b v="0"/>
  </r>
  <r>
    <s v="2518653615529256702_42750418-66ab-4ecf-997e-21856c90f73c"/>
    <x v="6"/>
    <x v="0"/>
    <x v="0"/>
    <n v="0"/>
    <b v="0"/>
  </r>
  <r>
    <s v="2518653615529256702_42750418-66ab-4ecf-997e-21856c90f73c"/>
    <x v="7"/>
    <x v="1"/>
    <x v="1"/>
    <n v="1.4199666702188551"/>
    <b v="0"/>
  </r>
  <r>
    <s v="2518653615757835844_ce525f29-a231-48cc-8f59-37f0ed7f95f2"/>
    <x v="8"/>
    <x v="1"/>
    <x v="1"/>
    <n v="1.8168166663963348"/>
    <b v="0"/>
  </r>
  <r>
    <s v="2518653615750782267_e54259b8-667f-4956-9297-13b148441ec9"/>
    <x v="9"/>
    <x v="1"/>
    <x v="1"/>
    <n v="1.8116000003647059"/>
    <b v="0"/>
  </r>
  <r>
    <s v="2518653615724271904_90abc484-e9cf-4204-ae98-042df828f9b9"/>
    <x v="9"/>
    <x v="1"/>
    <x v="1"/>
    <n v="1.7731499997898936"/>
    <b v="0"/>
  </r>
  <r>
    <s v="2518653615550699521_d161567b-4cc3-4928-ada9-f70252d4761d"/>
    <x v="10"/>
    <x v="1"/>
    <x v="1"/>
    <n v="1.5003500017337501"/>
    <b v="0"/>
  </r>
  <r>
    <s v="2518653601921525244_450e47e6-db79-4044-997e-6e00d091b66c"/>
    <x v="11"/>
    <x v="0"/>
    <x v="0"/>
    <n v="0"/>
    <b v="0"/>
  </r>
  <r>
    <s v="2518653583100879233_6e08e939-efaf-4fb1-8a92-c441052fde23"/>
    <x v="12"/>
    <x v="0"/>
    <x v="0"/>
    <n v="0"/>
    <b v="1"/>
  </r>
  <r>
    <s v="2518653583100879233_6e08e939-efaf-4fb1-8a92-c441052fde23"/>
    <x v="13"/>
    <x v="1"/>
    <x v="1"/>
    <n v="0.41460000677034259"/>
    <b v="1"/>
  </r>
  <r>
    <s v="2518653581742157787_1fc0ca8c-c024-4179-ac9d-1209075ecf7a"/>
    <x v="14"/>
    <x v="0"/>
    <x v="0"/>
    <n v="0"/>
    <b v="1"/>
  </r>
  <r>
    <s v="2518653581742157787_1fc0ca8c-c024-4179-ac9d-1209075ecf7a"/>
    <x v="15"/>
    <x v="1"/>
    <x v="1"/>
    <n v="45.356483326759189"/>
    <b v="1"/>
  </r>
  <r>
    <s v="2518653533987196092_e0936f52-3b7d-4c00-be6f-c282b38d9d78"/>
    <x v="16"/>
    <x v="0"/>
    <x v="0"/>
    <n v="0"/>
    <b v="1"/>
  </r>
  <r>
    <s v="2518653528411482973_7f67f8dd-1866-44ec-be1d-4be35c6bbaad"/>
    <x v="17"/>
    <x v="0"/>
    <x v="0"/>
    <n v="0"/>
    <b v="1"/>
  </r>
  <r>
    <s v="2518653526455097174_1fbabc63-e19d-4db3-a884-bb5cffc01f07"/>
    <x v="18"/>
    <x v="0"/>
    <x v="0"/>
    <n v="0"/>
    <b v="1"/>
  </r>
  <r>
    <s v="2518653520873162484_981d860e-a12f-420b-868b-ae7b8f7eb6e5"/>
    <x v="19"/>
    <x v="0"/>
    <x v="0"/>
    <n v="0"/>
    <b v="1"/>
  </r>
  <r>
    <s v="2518653520872638532_a17def32-1e7b-463f-af08-b01c1591ec09"/>
    <x v="19"/>
    <x v="0"/>
    <x v="0"/>
    <n v="0"/>
    <b v="1"/>
  </r>
  <r>
    <s v="2518653520872450985_76bd1fbf-c77e-4100-985d-ff0ea9cd67d8"/>
    <x v="19"/>
    <x v="0"/>
    <x v="0"/>
    <n v="0"/>
    <b v="1"/>
  </r>
  <r>
    <s v="2518653520872380881_38bec7aa-74d9-48e4-aea4-f4fe8bd12691"/>
    <x v="19"/>
    <x v="0"/>
    <x v="0"/>
    <n v="0"/>
    <b v="1"/>
  </r>
  <r>
    <s v="2518653520872325142_a4c3679d-c786-4cc0-94a8-aa6d2ca493ce"/>
    <x v="19"/>
    <x v="0"/>
    <x v="0"/>
    <n v="0"/>
    <b v="1"/>
  </r>
  <r>
    <s v="2518653520872261323_82af266e-d07d-4ac5-bf3f-18ec20cac5ab"/>
    <x v="19"/>
    <x v="0"/>
    <x v="0"/>
    <n v="0"/>
    <b v="1"/>
  </r>
  <r>
    <s v="2518653520872180003_1b6e8493-3b77-435d-b015-7ce4b87d5953"/>
    <x v="19"/>
    <x v="0"/>
    <x v="0"/>
    <n v="0"/>
    <b v="1"/>
  </r>
  <r>
    <s v="2518653520872138766_a8fceea9-99b1-4c9a-abad-b8682ba62e06"/>
    <x v="19"/>
    <x v="0"/>
    <x v="0"/>
    <n v="0"/>
    <b v="1"/>
  </r>
  <r>
    <s v="2518653520872105420_d6e27583-6744-48e1-897c-fc6f0045473f"/>
    <x v="19"/>
    <x v="0"/>
    <x v="0"/>
    <n v="0"/>
    <b v="1"/>
  </r>
  <r>
    <s v="2518653520871480403_9ceb5a1e-ed3e-475c-b1db-3d100d916204"/>
    <x v="19"/>
    <x v="0"/>
    <x v="0"/>
    <n v="0"/>
    <b v="1"/>
  </r>
  <r>
    <s v="2518653520721589130_e2b4e0ca-085d-43f2-9a7e-77b9497ff659"/>
    <x v="20"/>
    <x v="0"/>
    <x v="0"/>
    <n v="0"/>
    <b v="1"/>
  </r>
  <r>
    <s v="2518653520721321471_a04ce59f-d1f0-4e15-bcaf-c6a2e1be312f"/>
    <x v="20"/>
    <x v="0"/>
    <x v="0"/>
    <n v="0"/>
    <b v="1"/>
  </r>
  <r>
    <s v="2518653520721276755_a511d598-f713-406b-9c1e-8bbc86ab50c0"/>
    <x v="20"/>
    <x v="0"/>
    <x v="0"/>
    <n v="0"/>
    <b v="1"/>
  </r>
  <r>
    <s v="2518653520565404323_10c8b2a4-e843-4f1b-80c9-1a2c44b94ae4"/>
    <x v="21"/>
    <x v="0"/>
    <x v="0"/>
    <n v="0"/>
    <b v="1"/>
  </r>
  <r>
    <s v="2518653520564729774_2eced24c-5573-44d2-b93a-ab41a4c6e659"/>
    <x v="22"/>
    <x v="0"/>
    <x v="0"/>
    <n v="0"/>
    <b v="1"/>
  </r>
  <r>
    <s v="2518653520564573433_1603992b-5d81-4956-8f02-fd1cd95b0086"/>
    <x v="22"/>
    <x v="0"/>
    <x v="0"/>
    <n v="0"/>
    <b v="1"/>
  </r>
  <r>
    <s v="2518653520412972010_5fa8d780-26a1-4671-b57e-968deb45339f"/>
    <x v="23"/>
    <x v="0"/>
    <x v="0"/>
    <n v="0"/>
    <b v="1"/>
  </r>
  <r>
    <s v="2518653520412902629_23208621-a1c4-4831-998f-c03b67c6f835"/>
    <x v="23"/>
    <x v="0"/>
    <x v="0"/>
    <n v="0"/>
    <b v="1"/>
  </r>
  <r>
    <s v="2518653520411027476_4fa66200-f088-4408-bb8c-ffa55c8f6f9f"/>
    <x v="23"/>
    <x v="0"/>
    <x v="0"/>
    <n v="0"/>
    <b v="1"/>
  </r>
  <r>
    <s v="2518653520410442344_1244e177-f9b7-4ed5-91c5-cff2a31d351f"/>
    <x v="23"/>
    <x v="0"/>
    <x v="0"/>
    <n v="0"/>
    <b v="1"/>
  </r>
  <r>
    <s v="2518653520259869041_1cf83b0b-ef8c-4818-b883-58b9db98aebc"/>
    <x v="24"/>
    <x v="0"/>
    <x v="0"/>
    <n v="0"/>
    <b v="1"/>
  </r>
  <r>
    <s v="2518653520259244050_8813f15e-a62d-425b-8f41-03115bf3d232"/>
    <x v="24"/>
    <x v="0"/>
    <x v="0"/>
    <n v="0"/>
    <b v="1"/>
  </r>
  <r>
    <s v="2518653500818774731_3cde0dbe-154c-447a-ba78-d10fe44578bd"/>
    <x v="25"/>
    <x v="0"/>
    <x v="0"/>
    <n v="0"/>
    <b v="1"/>
  </r>
  <r>
    <s v="2518653487413493651_8b8e571c-84a3-405d-9f4d-0dcbb0cfecbe"/>
    <x v="26"/>
    <x v="0"/>
    <x v="0"/>
    <n v="0"/>
    <b v="1"/>
  </r>
  <r>
    <s v="2518653487413493651_8b8e571c-84a3-405d-9f4d-0dcbb0cfecbe"/>
    <x v="27"/>
    <x v="1"/>
    <x v="1"/>
    <n v="162.1892666677013"/>
    <b v="1"/>
  </r>
  <r>
    <s v="2518653520411027476_4fa66200-f088-4408-bb8c-ffa55c8f6f9f"/>
    <x v="28"/>
    <x v="1"/>
    <x v="1"/>
    <n v="217.21963334013708"/>
    <b v="1"/>
  </r>
  <r>
    <s v="2518653520412972010_5fa8d780-26a1-4671-b57e-968deb45339f"/>
    <x v="29"/>
    <x v="1"/>
    <x v="1"/>
    <n v="217.23078333539888"/>
    <b v="1"/>
  </r>
  <r>
    <s v="2518653520259244050_8813f15e-a62d-425b-8f41-03115bf3d232"/>
    <x v="29"/>
    <x v="1"/>
    <x v="1"/>
    <n v="216.97769999387674"/>
    <b v="1"/>
  </r>
  <r>
    <s v="2518653500818774731_3cde0dbe-154c-447a-ba78-d10fe44578bd"/>
    <x v="29"/>
    <x v="1"/>
    <x v="1"/>
    <n v="184.58166666794568"/>
    <b v="1"/>
  </r>
  <r>
    <s v="2518653520564573433_1603992b-5d81-4956-8f02-fd1cd95b0086"/>
    <x v="30"/>
    <x v="1"/>
    <x v="1"/>
    <n v="217.50721666845493"/>
    <b v="1"/>
  </r>
  <r>
    <s v="2518653520564729774_2eced24c-5573-44d2-b93a-ab41a4c6e659"/>
    <x v="30"/>
    <x v="1"/>
    <x v="1"/>
    <n v="217.51111667370424"/>
    <b v="1"/>
  </r>
  <r>
    <s v="2518653520565404323_10c8b2a4-e843-4f1b-80c9-1a2c44b94ae4"/>
    <x v="30"/>
    <x v="1"/>
    <x v="1"/>
    <n v="217.51641666633077"/>
    <b v="1"/>
  </r>
  <r>
    <s v="2518653520410442344_1244e177-f9b7-4ed5-91c5-cff2a31d351f"/>
    <x v="31"/>
    <x v="1"/>
    <x v="1"/>
    <n v="217.26464999606833"/>
    <b v="1"/>
  </r>
  <r>
    <s v="2518653520412902629_23208621-a1c4-4831-998f-c03b67c6f835"/>
    <x v="31"/>
    <x v="1"/>
    <x v="1"/>
    <n v="217.27396667003632"/>
    <b v="1"/>
  </r>
  <r>
    <s v="2518653520259869041_1cf83b0b-ef8c-4818-b883-58b9db98aebc"/>
    <x v="32"/>
    <x v="1"/>
    <x v="1"/>
    <n v="217.02696667285636"/>
    <b v="1"/>
  </r>
  <r>
    <s v="2518653520872380881_38bec7aa-74d9-48e4-aea4-f4fe8bd12691"/>
    <x v="33"/>
    <x v="1"/>
    <x v="1"/>
    <n v="218.0650166713167"/>
    <b v="1"/>
  </r>
  <r>
    <s v="2518653520872261323_82af266e-d07d-4ac5-bf3f-18ec20cac5ab"/>
    <x v="33"/>
    <x v="1"/>
    <x v="1"/>
    <n v="218.06931667146273"/>
    <b v="1"/>
  </r>
  <r>
    <s v="2518653520721276755_a511d598-f713-406b-9c1e-8bbc86ab50c0"/>
    <x v="33"/>
    <x v="1"/>
    <x v="1"/>
    <n v="217.82053333008662"/>
    <b v="1"/>
  </r>
  <r>
    <s v="2518653520721589130_e2b4e0ca-085d-43f2-9a7e-77b9497ff659"/>
    <x v="33"/>
    <x v="1"/>
    <x v="1"/>
    <n v="217.82391666434705"/>
    <b v="1"/>
  </r>
  <r>
    <s v="2518653520721321471_a04ce59f-d1f0-4e15-bcaf-c6a2e1be312f"/>
    <x v="34"/>
    <x v="1"/>
    <x v="1"/>
    <n v="217.832333331462"/>
    <b v="1"/>
  </r>
  <r>
    <s v="2518653520872180003_1b6e8493-3b77-435d-b015-7ce4b87d5953"/>
    <x v="35"/>
    <x v="1"/>
    <x v="1"/>
    <n v="218.09888333198614"/>
    <b v="1"/>
  </r>
  <r>
    <s v="2518653520872138766_a8fceea9-99b1-4c9a-abad-b8682ba62e06"/>
    <x v="35"/>
    <x v="1"/>
    <x v="1"/>
    <n v="218.10270000016317"/>
    <b v="1"/>
  </r>
  <r>
    <s v="2518653520872325142_a4c3679d-c786-4cc0-94a8-aa6d2ca493ce"/>
    <x v="35"/>
    <x v="1"/>
    <x v="1"/>
    <n v="218.10666666249745"/>
    <b v="1"/>
  </r>
  <r>
    <s v="2518653520873162484_981d860e-a12f-420b-868b-ae7b8f7eb6e5"/>
    <x v="36"/>
    <x v="1"/>
    <x v="1"/>
    <n v="218.11769999214448"/>
    <b v="1"/>
  </r>
  <r>
    <s v="2518653520872638532_a17def32-1e7b-463f-af08-b01c1591ec09"/>
    <x v="36"/>
    <x v="1"/>
    <x v="1"/>
    <n v="218.12176667153835"/>
    <b v="1"/>
  </r>
  <r>
    <s v="2518653520872450985_76bd1fbf-c77e-4100-985d-ff0ea9cd67d8"/>
    <x v="36"/>
    <x v="1"/>
    <x v="1"/>
    <n v="218.12460000626743"/>
    <b v="1"/>
  </r>
  <r>
    <s v="2518653533987196092_e0936f52-3b7d-4c00-be6f-c282b38d9d78"/>
    <x v="37"/>
    <x v="1"/>
    <x v="1"/>
    <n v="239.99870000523515"/>
    <b v="1"/>
  </r>
  <r>
    <s v="2518653528411482973_7f67f8dd-1866-44ec-be1d-4be35c6bbaad"/>
    <x v="37"/>
    <x v="1"/>
    <x v="1"/>
    <n v="230.71028333972208"/>
    <b v="1"/>
  </r>
  <r>
    <s v="2518653526455097174_1fbabc63-e19d-4db3-a884-bb5cffc01f07"/>
    <x v="38"/>
    <x v="1"/>
    <x v="1"/>
    <n v="227.45380000560544"/>
    <b v="1"/>
  </r>
  <r>
    <s v="2518653520871480403_9ceb5a1e-ed3e-475c-b1db-3d100d916204"/>
    <x v="38"/>
    <x v="1"/>
    <x v="1"/>
    <n v="218.15273332991637"/>
    <b v="1"/>
  </r>
  <r>
    <s v="2518653520872105420_d6e27583-6744-48e1-897c-fc6f0045473f"/>
    <x v="38"/>
    <x v="1"/>
    <x v="1"/>
    <n v="218.15959999454208"/>
    <b v="1"/>
  </r>
  <r>
    <s v="2518651787943449821_96bda909-373e-408e-8eb6-f8c2af191a58"/>
    <x v="39"/>
    <x v="0"/>
    <x v="0"/>
    <n v="0"/>
    <b v="1"/>
  </r>
  <r>
    <s v="2518651787189534724_04af0a42-487b-4673-8e3f-d2334afef9ca"/>
    <x v="40"/>
    <x v="0"/>
    <x v="0"/>
    <n v="0"/>
    <b v="1"/>
  </r>
  <r>
    <s v="2518651379851172641_f13f5d96-d871-4dff-8740-7755b0cfc24d"/>
    <x v="41"/>
    <x v="0"/>
    <x v="0"/>
    <n v="0"/>
    <b v="1"/>
  </r>
  <r>
    <s v="2518651355599677859_4ebaddc2-effe-4905-bbec-ef6b48a968b9"/>
    <x v="42"/>
    <x v="0"/>
    <x v="0"/>
    <n v="0"/>
    <b v="1"/>
  </r>
  <r>
    <s v="2518651339777264216_672ee692-3d7b-48ce-9567-b399ac410fda"/>
    <x v="43"/>
    <x v="0"/>
    <x v="0"/>
    <n v="0"/>
    <b v="1"/>
  </r>
  <r>
    <s v="2518651326954744182_580b29e8-7bee-45d1-ba05-a274f2d590f4"/>
    <x v="44"/>
    <x v="0"/>
    <x v="0"/>
    <n v="0"/>
    <b v="0"/>
  </r>
  <r>
    <s v="2518651320777404314_2f485de8-dbe2-4537-89a9-a15d772c7d74"/>
    <x v="45"/>
    <x v="0"/>
    <x v="0"/>
    <n v="0"/>
    <b v="0"/>
  </r>
  <r>
    <s v="2518651320775855060_8a2c63b4-9772-413c-bd79-4c8d607ae4d0"/>
    <x v="45"/>
    <x v="0"/>
    <x v="0"/>
    <n v="0"/>
    <b v="0"/>
  </r>
  <r>
    <s v="2518651317607243012_b7935082-6f7d-411c-853c-473bfa55f671"/>
    <x v="46"/>
    <x v="0"/>
    <x v="0"/>
    <n v="0"/>
    <b v="0"/>
  </r>
  <r>
    <s v="2518651302378098257_2f2d0c70-9197-4519-aeaf-da42956aa575"/>
    <x v="47"/>
    <x v="0"/>
    <x v="0"/>
    <n v="0"/>
    <b v="0"/>
  </r>
  <r>
    <s v="2518651298006719671_6663b91a-f023-45f9-9362-ab5ab9a1d1e7"/>
    <x v="48"/>
    <x v="0"/>
    <x v="0"/>
    <n v="0"/>
    <b v="0"/>
  </r>
  <r>
    <s v="2518651298006563380_b49abbe8-b4f8-4812-80c5-bd27dc507f59"/>
    <x v="48"/>
    <x v="0"/>
    <x v="0"/>
    <n v="0"/>
    <b v="0"/>
  </r>
  <r>
    <s v="2518651296045982747_f0e609b0-98d2-4169-b118-05b0f61871a9"/>
    <x v="49"/>
    <x v="0"/>
    <x v="0"/>
    <n v="0"/>
    <b v="0"/>
  </r>
  <r>
    <s v="2518651294076422300_64ffecad-03d3-4053-b842-15f9c10770ee"/>
    <x v="50"/>
    <x v="0"/>
    <x v="0"/>
    <n v="0"/>
    <b v="0"/>
  </r>
  <r>
    <s v="2518651281870685328_fd1cee55-fd8e-46e4-b90d-861bac18b4c7"/>
    <x v="51"/>
    <x v="0"/>
    <x v="0"/>
    <n v="0"/>
    <b v="0"/>
  </r>
  <r>
    <s v="2518651277500905333_37f8fe70-5e0b-41a6-9c9f-b3328923ca7b"/>
    <x v="52"/>
    <x v="0"/>
    <x v="0"/>
    <n v="0"/>
    <b v="0"/>
  </r>
  <r>
    <s v="2518651273726362620_e3d75e6b-f904-412a-8298-25b8cd79df40"/>
    <x v="53"/>
    <x v="0"/>
    <x v="0"/>
    <n v="0"/>
    <b v="0"/>
  </r>
  <r>
    <s v="2518651266337780481_c07c21f9-5a88-414f-a0ce-31967454299b"/>
    <x v="54"/>
    <x v="0"/>
    <x v="0"/>
    <n v="0"/>
    <b v="0"/>
  </r>
  <r>
    <s v="2518651263771938086_6139fc29-1706-4957-895e-bdc8a38a3e8a"/>
    <x v="55"/>
    <x v="0"/>
    <x v="0"/>
    <n v="0"/>
    <b v="0"/>
  </r>
  <r>
    <s v="2518651263771938086_6139fc29-1706-4957-895e-bdc8a38a3e8a"/>
    <x v="56"/>
    <x v="1"/>
    <x v="1"/>
    <n v="5.9482666617259383"/>
    <b v="0"/>
  </r>
  <r>
    <s v="2518651296045982747_f0e609b0-98d2-4169-b118-05b0f61871a9"/>
    <x v="57"/>
    <x v="1"/>
    <x v="1"/>
    <n v="59.755283334525302"/>
    <b v="0"/>
  </r>
  <r>
    <s v="2518651294076422300_64ffecad-03d3-4053-b842-15f9c10770ee"/>
    <x v="57"/>
    <x v="1"/>
    <x v="1"/>
    <n v="56.481283331522718"/>
    <b v="0"/>
  </r>
  <r>
    <s v="2518651277500905333_37f8fe70-5e0b-41a6-9c9f-b3328923ca7b"/>
    <x v="58"/>
    <x v="1"/>
    <x v="1"/>
    <n v="28.867416669381782"/>
    <b v="0"/>
  </r>
  <r>
    <s v="2518651273726362620_e3d75e6b-f904-412a-8298-25b8cd79df40"/>
    <x v="58"/>
    <x v="1"/>
    <x v="1"/>
    <n v="22.582499992568046"/>
    <b v="0"/>
  </r>
  <r>
    <s v="2518651266337780481_c07c21f9-5a88-414f-a0ce-31967454299b"/>
    <x v="59"/>
    <x v="1"/>
    <x v="1"/>
    <n v="10.271850004792213"/>
    <b v="0"/>
  </r>
  <r>
    <s v="2518651320777404314_2f485de8-dbe2-4537-89a9-a15d772c7d74"/>
    <x v="59"/>
    <x v="1"/>
    <x v="1"/>
    <n v="101.02020000340417"/>
    <b v="0"/>
  </r>
  <r>
    <s v="2518651317607243012_b7935082-6f7d-411c-853c-473bfa55f671"/>
    <x v="60"/>
    <x v="1"/>
    <x v="1"/>
    <n v="95.741033336380497"/>
    <b v="0"/>
  </r>
  <r>
    <s v="2518651302378098257_2f2d0c70-9197-4519-aeaf-da42956aa575"/>
    <x v="60"/>
    <x v="1"/>
    <x v="1"/>
    <n v="70.364366672001779"/>
    <b v="0"/>
  </r>
  <r>
    <s v="2518651298006563380_b49abbe8-b4f8-4812-80c5-bd27dc507f59"/>
    <x v="61"/>
    <x v="1"/>
    <x v="1"/>
    <n v="63.086299997521564"/>
    <b v="0"/>
  </r>
  <r>
    <s v="2518651281870685328_fd1cee55-fd8e-46e4-b90d-861bac18b4c7"/>
    <x v="61"/>
    <x v="1"/>
    <x v="1"/>
    <n v="36.198366667376831"/>
    <b v="0"/>
  </r>
  <r>
    <s v="2518651379851172641_f13f5d96-d871-4dff-8740-7755b0cfc24d"/>
    <x v="62"/>
    <x v="1"/>
    <x v="1"/>
    <n v="199.5163666724693"/>
    <b v="0"/>
  </r>
  <r>
    <s v="2518651355599677859_4ebaddc2-effe-4905-bbec-ef6b48a968b9"/>
    <x v="62"/>
    <x v="1"/>
    <x v="1"/>
    <n v="159.10273333545774"/>
    <b v="0"/>
  </r>
  <r>
    <s v="2518651339777264216_672ee692-3d7b-48ce-9567-b399ac410fda"/>
    <x v="62"/>
    <x v="1"/>
    <x v="1"/>
    <n v="132.73525000666268"/>
    <b v="0"/>
  </r>
  <r>
    <s v="2518651326954744182_580b29e8-7bee-45d1-ba05-a274f2d590f4"/>
    <x v="63"/>
    <x v="1"/>
    <x v="1"/>
    <n v="111.3693333347328"/>
    <b v="0"/>
  </r>
  <r>
    <s v="2518651320775855060_8a2c63b4-9772-413c-bd79-4c8d607ae4d0"/>
    <x v="63"/>
    <x v="1"/>
    <x v="1"/>
    <n v="101.07640000409447"/>
    <b v="0"/>
  </r>
  <r>
    <s v="2518651298006719671_6663b91a-f023-45f9-9362-ab5ab9a1d1e7"/>
    <x v="63"/>
    <x v="1"/>
    <x v="1"/>
    <n v="63.131516666617244"/>
    <b v="0"/>
  </r>
  <r>
    <s v="2518651787943449821_96bda909-373e-408e-8eb6-f8c2af191a58"/>
    <x v="64"/>
    <x v="1"/>
    <x v="1"/>
    <n v="879.70756666967645"/>
    <b v="0"/>
  </r>
  <r>
    <s v="2518651787189534724_04af0a42-487b-4673-8e3f-d2334afef9ca"/>
    <x v="64"/>
    <x v="1"/>
    <x v="1"/>
    <n v="878.4573000005912"/>
    <b v="0"/>
  </r>
  <r>
    <s v="2518651253372321261_d0f9d457-b402-459c-b503-1d971fe24e98"/>
    <x v="65"/>
    <x v="0"/>
    <x v="0"/>
    <n v="0"/>
    <b v="0"/>
  </r>
  <r>
    <s v="2518651247798614149_39a4fa5b-60e6-4dfa-8ed2-62f4768b3c1e"/>
    <x v="66"/>
    <x v="0"/>
    <x v="0"/>
    <n v="0"/>
    <b v="0"/>
  </r>
  <r>
    <s v="2518651245235153831_190e15f0-cf07-479e-a13c-5dccd07315c2"/>
    <x v="67"/>
    <x v="0"/>
    <x v="0"/>
    <n v="0"/>
    <b v="0"/>
  </r>
  <r>
    <s v="2518651243266622022_3ed45986-05e2-4055-82c1-0d10b6922222"/>
    <x v="68"/>
    <x v="0"/>
    <x v="0"/>
    <n v="0"/>
    <b v="0"/>
  </r>
  <r>
    <s v="2518651241905223665_6c87cb92-ebfe-407b-9ad4-2ca077865ec8"/>
    <x v="69"/>
    <x v="0"/>
    <x v="0"/>
    <n v="0"/>
    <b v="0"/>
  </r>
  <r>
    <s v="2518651238695002088_805017fa-976e-4d02-9420-fbf668d7dd90"/>
    <x v="70"/>
    <x v="0"/>
    <x v="0"/>
    <n v="0"/>
    <b v="0"/>
  </r>
  <r>
    <s v="2518651235535881432_53d90063-6cd6-4b98-9e0d-e502c8ebe8a3"/>
    <x v="71"/>
    <x v="0"/>
    <x v="0"/>
    <n v="0"/>
    <b v="0"/>
  </r>
  <r>
    <s v="2518651234782174423_c34e95af-4edd-4d87-bd84-c9ed31912179"/>
    <x v="72"/>
    <x v="0"/>
    <x v="0"/>
    <n v="0"/>
    <b v="0"/>
  </r>
  <r>
    <s v="2518651220866404920_cc27395f-8a8d-41ae-aeea-eb2369ec2e98"/>
    <x v="73"/>
    <x v="0"/>
    <x v="0"/>
    <n v="0"/>
    <b v="0"/>
  </r>
  <r>
    <s v="2518651220542904465_158385e4-a270-4935-80d8-88d7ca849d22"/>
    <x v="74"/>
    <x v="0"/>
    <x v="0"/>
    <n v="0"/>
    <b v="0"/>
  </r>
  <r>
    <s v="2518651218366053146_78a322ff-f3ce-472e-b057-473fdb882380"/>
    <x v="75"/>
    <x v="0"/>
    <x v="0"/>
    <n v="0"/>
    <b v="0"/>
  </r>
  <r>
    <s v="2518651210976201745_5e96895e-a675-4621-bcd3-024e6c29e857"/>
    <x v="76"/>
    <x v="0"/>
    <x v="0"/>
    <n v="0"/>
    <b v="0"/>
  </r>
  <r>
    <s v="2518651210218261701_d10daa69-84ff-4c17-953f-cfd1682f8a5c"/>
    <x v="77"/>
    <x v="0"/>
    <x v="0"/>
    <n v="0"/>
    <b v="0"/>
  </r>
  <r>
    <s v="2518651208261053239_894fa6a2-5f36-4ac8-b11a-cc7358b8f1c6"/>
    <x v="78"/>
    <x v="0"/>
    <x v="0"/>
    <n v="0"/>
    <b v="0"/>
  </r>
  <r>
    <s v="2518651206904980781_425f312d-bfa9-4690-b3b7-e9aa4dfa20ae"/>
    <x v="79"/>
    <x v="0"/>
    <x v="0"/>
    <n v="0"/>
    <b v="0"/>
  </r>
  <r>
    <s v="2518651201920232705_13885c13-90b8-4bf9-883c-f13053583066"/>
    <x v="80"/>
    <x v="0"/>
    <x v="0"/>
    <n v="0"/>
    <b v="0"/>
  </r>
  <r>
    <s v="2518651195158099894_3cf48a9c-4dda-43c2-ae62-a2e9c111ed3c"/>
    <x v="81"/>
    <x v="0"/>
    <x v="0"/>
    <n v="0"/>
    <b v="0"/>
  </r>
  <r>
    <s v="2518651191986257031_c51a86fd-2ea6-4524-aaf5-e05fd8eef0b6"/>
    <x v="82"/>
    <x v="0"/>
    <x v="0"/>
    <n v="0"/>
    <b v="0"/>
  </r>
  <r>
    <s v="2518651191230584277_386f589c-5bf4-4b96-b771-39ef5d0e1b15"/>
    <x v="83"/>
    <x v="0"/>
    <x v="0"/>
    <n v="0"/>
    <b v="0"/>
  </r>
  <r>
    <s v="2518651183831961561_f7e8f774-1845-4472-ba49-2ad959ef76ed"/>
    <x v="84"/>
    <x v="0"/>
    <x v="0"/>
    <n v="0"/>
    <b v="0"/>
  </r>
  <r>
    <s v="2518651166200433812_7cccdd21-854f-4fe7-8ea7-ab37075de504"/>
    <x v="85"/>
    <x v="0"/>
    <x v="0"/>
    <n v="0"/>
    <b v="0"/>
  </r>
  <r>
    <s v="2518651162425568085_a2396d1d-1290-4239-b15b-15fcbe3cb7f5"/>
    <x v="86"/>
    <x v="0"/>
    <x v="0"/>
    <n v="0"/>
    <b v="0"/>
  </r>
  <r>
    <s v="2518651161666184214_af0c190f-2cc6-4754-9a31-717e95cf6a55"/>
    <x v="87"/>
    <x v="0"/>
    <x v="0"/>
    <n v="0"/>
    <b v="0"/>
  </r>
  <r>
    <s v="2518651159704882949_50e8cc93-c249-4846-89a7-a1c34245bf2c"/>
    <x v="88"/>
    <x v="0"/>
    <x v="0"/>
    <n v="0"/>
    <b v="0"/>
  </r>
  <r>
    <s v="2518651157746175543_bd494bc3-33cd-4560-b06d-e3877f967624"/>
    <x v="89"/>
    <x v="0"/>
    <x v="0"/>
    <n v="0"/>
    <b v="0"/>
  </r>
  <r>
    <s v="2518651156986986981_2b8d60c4-fe0f-455f-9254-7c3c10678373"/>
    <x v="90"/>
    <x v="0"/>
    <x v="0"/>
    <n v="0"/>
    <b v="0"/>
  </r>
  <r>
    <s v="2518651150197177590_32c309f6-cae2-4e3a-9096-aec67c796072"/>
    <x v="91"/>
    <x v="0"/>
    <x v="0"/>
    <n v="0"/>
    <b v="0"/>
  </r>
  <r>
    <s v="2518651150195927881_4289406a-b8e9-44bd-905f-b9a896e7ab30"/>
    <x v="91"/>
    <x v="0"/>
    <x v="0"/>
    <n v="0"/>
    <b v="0"/>
  </r>
  <r>
    <s v="2518651146414337447_70f8c8bf-2655-4b27-ba93-9fdd04f04782"/>
    <x v="92"/>
    <x v="0"/>
    <x v="0"/>
    <n v="0"/>
    <b v="0"/>
  </r>
  <r>
    <s v="2518651145057658861_4f6bce34-cd29-476e-8077-2a4fe87540f2"/>
    <x v="93"/>
    <x v="0"/>
    <x v="0"/>
    <n v="0"/>
    <b v="0"/>
  </r>
  <r>
    <s v="2518651139472572313_4e4f036e-fbba-480c-908a-85c7d7e00dfb"/>
    <x v="94"/>
    <x v="0"/>
    <x v="0"/>
    <n v="0"/>
    <b v="0"/>
  </r>
  <r>
    <s v="2518651138712084138_225a99a8-47fb-403b-b5ca-d5f1fc349607"/>
    <x v="95"/>
    <x v="0"/>
    <x v="0"/>
    <n v="0"/>
    <b v="0"/>
  </r>
  <r>
    <s v="2518651136757350001_0845a709-efe6-4890-9e19-80bed9c17abf"/>
    <x v="96"/>
    <x v="0"/>
    <x v="0"/>
    <n v="0"/>
    <b v="0"/>
  </r>
  <r>
    <s v="2518651133592496714_b5ba7d5e-c680-4260-aca8-a751fdd95f8a"/>
    <x v="97"/>
    <x v="0"/>
    <x v="0"/>
    <n v="0"/>
    <b v="0"/>
  </r>
  <r>
    <s v="2518651130423044979_3542296c-020a-4968-b73d-ba0a0416efdd"/>
    <x v="98"/>
    <x v="0"/>
    <x v="0"/>
    <n v="0"/>
    <b v="0"/>
  </r>
  <r>
    <s v="2518651127851617240_9488a3cf-86d0-4fc1-aa9c-9c4e2fea8d55"/>
    <x v="99"/>
    <x v="0"/>
    <x v="0"/>
    <n v="0"/>
    <b v="0"/>
  </r>
  <r>
    <s v="2518651119257377656_d7ec8587-a958-4477-be16-65d0bc8cc579"/>
    <x v="100"/>
    <x v="0"/>
    <x v="0"/>
    <n v="0"/>
    <b v="0"/>
  </r>
  <r>
    <s v="2518651118500366852_5791f206-62f9-4b0a-a424-ba57e69d5169"/>
    <x v="101"/>
    <x v="0"/>
    <x v="0"/>
    <n v="0"/>
    <b v="0"/>
  </r>
  <r>
    <s v="2518651114727420576_37a1a61a-2279-4601-802c-b6ef4067def1"/>
    <x v="102"/>
    <x v="0"/>
    <x v="0"/>
    <n v="0"/>
    <b v="0"/>
  </r>
  <r>
    <s v="2518651113964233464_a5ed410a-c1da-4181-9869-36aa4ac7ed11"/>
    <x v="103"/>
    <x v="0"/>
    <x v="0"/>
    <n v="0"/>
    <b v="0"/>
  </r>
  <r>
    <s v="2518651110799373470_72d8fec0-5e44-4998-868b-a6f4e7841805"/>
    <x v="104"/>
    <x v="0"/>
    <x v="0"/>
    <n v="0"/>
    <b v="0"/>
  </r>
  <r>
    <s v="2518651105200152225_e45f5f8f-191f-4f47-80ec-682fd5b06de5"/>
    <x v="105"/>
    <x v="0"/>
    <x v="0"/>
    <n v="0"/>
    <b v="0"/>
  </r>
  <r>
    <s v="2518651103233367001_48c03f9a-ea8d-4661-986d-44a7de754dae"/>
    <x v="106"/>
    <x v="0"/>
    <x v="0"/>
    <n v="0"/>
    <b v="0"/>
  </r>
  <r>
    <s v="2518651102480904990_4124af10-3640-408e-8a8c-39fe1c69a058"/>
    <x v="107"/>
    <x v="0"/>
    <x v="0"/>
    <n v="0"/>
    <b v="0"/>
  </r>
  <r>
    <s v="2518651095086290462_29f7de9f-59e5-489f-b08b-d48710020d50"/>
    <x v="108"/>
    <x v="0"/>
    <x v="0"/>
    <n v="0"/>
    <b v="0"/>
  </r>
  <r>
    <s v="2518651087094898668_9f13d510-0fc0-4e2a-b39c-449a4e91786e"/>
    <x v="109"/>
    <x v="0"/>
    <x v="0"/>
    <n v="0"/>
    <b v="0"/>
  </r>
  <r>
    <s v="2518651073090534497_98f248cf-2ee5-45ce-b577-a7aae57926e4"/>
    <x v="110"/>
    <x v="0"/>
    <x v="0"/>
    <n v="0"/>
    <b v="0"/>
  </r>
  <r>
    <s v="2518651035550411802_9ef1aa49-cb52-42f1-bdc7-d622f51f590b"/>
    <x v="111"/>
    <x v="0"/>
    <x v="0"/>
    <n v="0"/>
    <b v="0"/>
  </r>
  <r>
    <s v="2518651017899457522_017a6d44-1f48-436a-bf62-9588b837b7b5"/>
    <x v="112"/>
    <x v="0"/>
    <x v="0"/>
    <n v="0"/>
    <b v="0"/>
  </r>
  <r>
    <s v="2518650995468163391_72145f98-a2ba-4020-a2ea-e06590f84b77"/>
    <x v="113"/>
    <x v="0"/>
    <x v="0"/>
    <n v="0"/>
    <b v="1"/>
  </r>
  <r>
    <s v="2518650963982381008_72468a0f-e4e0-4aa5-b870-5fbcd8410878"/>
    <x v="114"/>
    <x v="0"/>
    <x v="0"/>
    <n v="0"/>
    <b v="1"/>
  </r>
  <r>
    <s v="2518650962622852763_48c61dbc-cc57-4e29-97e6-898d380741d1"/>
    <x v="115"/>
    <x v="0"/>
    <x v="0"/>
    <n v="0"/>
    <b v="1"/>
  </r>
  <r>
    <s v="2518650870289755701_21de0e2e-e281-4788-ba9f-2f7de13b475a"/>
    <x v="116"/>
    <x v="0"/>
    <x v="0"/>
    <n v="0"/>
    <b v="1"/>
  </r>
  <r>
    <s v="2518650868931949926_3dcd6f01-0bb5-49d2-a04d-4a3b70949bd6"/>
    <x v="117"/>
    <x v="0"/>
    <x v="0"/>
    <n v="0"/>
    <b v="1"/>
  </r>
  <r>
    <s v="2518650534505767921_9b466e7f-99f5-4b6e-9d94-e68f7e709885"/>
    <x v="118"/>
    <x v="0"/>
    <x v="0"/>
    <n v="0"/>
    <b v="1"/>
  </r>
  <r>
    <s v="2518650512078225294_e4205382-8062-4d02-8b71-f353707687d0"/>
    <x v="119"/>
    <x v="0"/>
    <x v="0"/>
    <n v="0"/>
    <b v="1"/>
  </r>
  <r>
    <s v="2518650449256141697_d2851eae-9371-4c4c-8fe4-dfa274dc6358"/>
    <x v="120"/>
    <x v="0"/>
    <x v="0"/>
    <n v="0"/>
    <b v="0"/>
  </r>
  <r>
    <s v="2518650443096275887_1669f83e-d420-4007-a3ad-d7e415d3dc50"/>
    <x v="121"/>
    <x v="0"/>
    <x v="0"/>
    <n v="0"/>
    <b v="0"/>
  </r>
  <r>
    <s v="2518650441735103326_772b195d-9652-45dc-a705-a0aa41994cce"/>
    <x v="122"/>
    <x v="0"/>
    <x v="0"/>
    <n v="0"/>
    <b v="0"/>
  </r>
  <r>
    <s v="2518650439165336001_3edeb63a-4781-4459-b46b-167284a4f534"/>
    <x v="123"/>
    <x v="0"/>
    <x v="0"/>
    <n v="0"/>
    <b v="0"/>
  </r>
  <r>
    <s v="2518650431780073202_c18f5984-8036-474a-9637-fd9a5a36668f"/>
    <x v="124"/>
    <x v="0"/>
    <x v="0"/>
    <n v="0"/>
    <b v="0"/>
  </r>
  <r>
    <s v="2518650431023155990_55bffba2-c6e9-4822-bfd6-717a57f300c7"/>
    <x v="125"/>
    <x v="0"/>
    <x v="0"/>
    <n v="0"/>
    <b v="0"/>
  </r>
  <r>
    <s v="2518650425438262420_8daf526b-e208-4275-b4ba-42508fb0fb79"/>
    <x v="126"/>
    <x v="0"/>
    <x v="0"/>
    <n v="0"/>
    <b v="0"/>
  </r>
  <r>
    <s v="2518650419269456505_745d2956-56c9-45ec-9589-a06801be3a92"/>
    <x v="127"/>
    <x v="0"/>
    <x v="0"/>
    <n v="0"/>
    <b v="0"/>
  </r>
  <r>
    <s v="2518650408879176062_330e5384-8ef5-4a10-8cc1-2d18712a6dda"/>
    <x v="128"/>
    <x v="0"/>
    <x v="0"/>
    <n v="0"/>
    <b v="0"/>
  </r>
  <r>
    <s v="2518650399688075196_f35c644e-5680-4254-9843-03e42e6f53a9"/>
    <x v="129"/>
    <x v="0"/>
    <x v="0"/>
    <n v="0"/>
    <b v="0"/>
  </r>
  <r>
    <s v="2518650397728477731_702389e9-4701-4d94-864e-478ee3d60b8e"/>
    <x v="130"/>
    <x v="0"/>
    <x v="0"/>
    <n v="0"/>
    <b v="0"/>
  </r>
  <r>
    <s v="2518650393367614876_c8888969-75a9-49b3-b958-4e92f5a72d62"/>
    <x v="131"/>
    <x v="0"/>
    <x v="0"/>
    <n v="0"/>
    <b v="0"/>
  </r>
  <r>
    <s v="2518650390207214695_4873dddf-3a4d-424d-bc74-282fc3e6f063"/>
    <x v="132"/>
    <x v="0"/>
    <x v="0"/>
    <n v="0"/>
    <b v="0"/>
  </r>
  <r>
    <s v="2518650377404765852_0da55a5e-e5f4-42f2-8c81-1013ae04b23b"/>
    <x v="133"/>
    <x v="0"/>
    <x v="0"/>
    <n v="0"/>
    <b v="0"/>
  </r>
  <r>
    <s v="2518650376649971906_a0003ce0-bede-46c7-8f75-99ccce8ce2ba"/>
    <x v="134"/>
    <x v="0"/>
    <x v="0"/>
    <n v="0"/>
    <b v="0"/>
  </r>
  <r>
    <s v="2518650374690960686_36551929-35b9-470f-bbe6-b64f373f9954"/>
    <x v="135"/>
    <x v="0"/>
    <x v="0"/>
    <n v="0"/>
    <b v="0"/>
  </r>
  <r>
    <s v="2518650373937520769_c8e6cdd6-5e6a-42b1-80c2-b9d77d1fbf70"/>
    <x v="136"/>
    <x v="0"/>
    <x v="0"/>
    <n v="0"/>
    <b v="0"/>
  </r>
  <r>
    <s v="2518650373779392526_63b540c6-b06e-4d51-a36d-4383cdb64acf"/>
    <x v="137"/>
    <x v="0"/>
    <x v="0"/>
    <n v="0"/>
    <b v="0"/>
  </r>
  <r>
    <s v="2518650372417136132_d38379fc-4573-476b-be59-6aa8299dcfa9"/>
    <x v="138"/>
    <x v="0"/>
    <x v="0"/>
    <n v="0"/>
    <b v="0"/>
  </r>
  <r>
    <s v="2518650368051117905_6be340d6-d849-4640-a900-f7188d7e4572"/>
    <x v="139"/>
    <x v="0"/>
    <x v="0"/>
    <n v="0"/>
    <b v="0"/>
  </r>
  <r>
    <s v="2518650367293333754_f2cb94ad-ac27-4b22-8daa-84939f2040b3"/>
    <x v="140"/>
    <x v="0"/>
    <x v="0"/>
    <n v="0"/>
    <b v="0"/>
  </r>
  <r>
    <s v="2518650367292313792_7a2a1dbe-49a6-4024-876b-fad905965d46"/>
    <x v="140"/>
    <x v="0"/>
    <x v="0"/>
    <n v="0"/>
    <b v="0"/>
  </r>
  <r>
    <s v="2518650366533821789_9e1dadd9-55ee-4745-b005-f8b3b17c2cee"/>
    <x v="141"/>
    <x v="0"/>
    <x v="0"/>
    <n v="0"/>
    <b v="0"/>
  </r>
  <r>
    <s v="2518650365777973651_c3b9927f-5948-4cef-beaa-3853eeffb45a"/>
    <x v="142"/>
    <x v="0"/>
    <x v="0"/>
    <n v="0"/>
    <b v="0"/>
  </r>
  <r>
    <s v="2518650364418209265_c99d3a23-7f9e-4375-9d06-6598375965e3"/>
    <x v="143"/>
    <x v="0"/>
    <x v="0"/>
    <n v="0"/>
    <b v="0"/>
  </r>
  <r>
    <s v="2518650362460415952_9548243f-56b5-4a02-a6fc-7920e8269f7e"/>
    <x v="144"/>
    <x v="0"/>
    <x v="0"/>
    <n v="0"/>
    <b v="0"/>
  </r>
  <r>
    <s v="2518650358691495803_296f5f84-acfe-4fb4-91c7-6c1bd9575271"/>
    <x v="145"/>
    <x v="0"/>
    <x v="0"/>
    <n v="0"/>
    <b v="0"/>
  </r>
  <r>
    <s v="2518650357936843296_90396a12-1623-46c7-b64f-51c59c4080c1"/>
    <x v="146"/>
    <x v="0"/>
    <x v="0"/>
    <n v="0"/>
    <b v="0"/>
  </r>
  <r>
    <s v="2518650354162719025_2d3d2ec8-71a2-4560-b6f8-d6681f0dd8ab"/>
    <x v="147"/>
    <x v="0"/>
    <x v="0"/>
    <n v="0"/>
    <b v="0"/>
  </r>
  <r>
    <s v="2518650352200515333_cc54cb73-ac32-42b3-b362-a2ffae685191"/>
    <x v="148"/>
    <x v="0"/>
    <x v="0"/>
    <n v="0"/>
    <b v="0"/>
  </r>
  <r>
    <s v="2518650341206200785_cd4aeef3-ea6d-4442-a6f3-be428c3ceb69"/>
    <x v="149"/>
    <x v="0"/>
    <x v="0"/>
    <n v="0"/>
    <b v="0"/>
  </r>
  <r>
    <s v="2518650341046823193_154f6cb0-4090-4ce2-bfc4-0555ff7a19a2"/>
    <x v="150"/>
    <x v="0"/>
    <x v="0"/>
    <n v="0"/>
    <b v="0"/>
  </r>
  <r>
    <s v="2518650340536928515_3365e33e-de3e-42dd-97db-2a3b926c9571"/>
    <x v="151"/>
    <x v="0"/>
    <x v="0"/>
    <n v="0"/>
    <b v="0"/>
  </r>
  <r>
    <s v="2518650340536928515_3365e33e-de3e-42dd-97db-2a3b926c9571"/>
    <x v="152"/>
    <x v="1"/>
    <x v="1"/>
    <n v="0.22460000007413328"/>
    <b v="0"/>
  </r>
  <r>
    <s v="2518650338701767552_20813aa8-6a8f-40dd-9d18-190e8e9725c9"/>
    <x v="153"/>
    <x v="0"/>
    <x v="0"/>
    <n v="0"/>
    <b v="0"/>
  </r>
  <r>
    <s v="2518650338493936103_b5612716-a21b-4f0f-a5d4-a34e71e211fc"/>
    <x v="154"/>
    <x v="0"/>
    <x v="0"/>
    <n v="0"/>
    <b v="0"/>
  </r>
  <r>
    <s v="2518650338701767552_20813aa8-6a8f-40dd-9d18-190e8e9725c9"/>
    <x v="155"/>
    <x v="1"/>
    <x v="1"/>
    <n v="1.0624999995343387"/>
    <b v="0"/>
  </r>
  <r>
    <s v="2518650335283601723_260eedcf-ce08-4bef-88ad-555d3f1194d9"/>
    <x v="156"/>
    <x v="0"/>
    <x v="0"/>
    <n v="0"/>
    <b v="0"/>
  </r>
  <r>
    <s v="2518650335283601723_260eedcf-ce08-4bef-88ad-555d3f1194d9"/>
    <x v="157"/>
    <x v="1"/>
    <x v="1"/>
    <n v="0.37829999579116702"/>
    <b v="0"/>
  </r>
  <r>
    <s v="2518650335043867005_33da37cc-7167-4847-99a8-8c6924ecfe93"/>
    <x v="158"/>
    <x v="0"/>
    <x v="0"/>
    <n v="0"/>
    <b v="0"/>
  </r>
  <r>
    <s v="2518650335043867005_33da37cc-7167-4847-99a8-8c6924ecfe93"/>
    <x v="159"/>
    <x v="1"/>
    <x v="1"/>
    <n v="0.11701666982844472"/>
    <b v="0"/>
  </r>
  <r>
    <s v="2518650334726006293_c11fbb82-7f72-4a8f-a416-7e472b2b0dee"/>
    <x v="160"/>
    <x v="0"/>
    <x v="0"/>
    <n v="0"/>
    <b v="0"/>
  </r>
  <r>
    <s v="2518650334725192628_6b35c880-c7ea-4085-9f6f-893710d85750"/>
    <x v="160"/>
    <x v="0"/>
    <x v="0"/>
    <n v="0"/>
    <b v="0"/>
  </r>
  <r>
    <s v="2518650325745530241_21d3e2bb-93c1-4db8-a965-d6f29d9059b2"/>
    <x v="161"/>
    <x v="0"/>
    <x v="0"/>
    <n v="0"/>
    <b v="0"/>
  </r>
  <r>
    <s v="2518650323119201687_08af8a78-c7bd-464a-88f8-e40a5333b954"/>
    <x v="162"/>
    <x v="0"/>
    <x v="0"/>
    <n v="0"/>
    <b v="0"/>
  </r>
  <r>
    <s v="2518650320556551141_32f342e1-77b1-4c64-930d-89491cf46c71"/>
    <x v="163"/>
    <x v="0"/>
    <x v="0"/>
    <n v="0"/>
    <b v="0"/>
  </r>
  <r>
    <s v="2518650320392069114_f2306556-7c4a-4642-87d2-a6da6c6719d6"/>
    <x v="164"/>
    <x v="0"/>
    <x v="0"/>
    <n v="0"/>
    <b v="0"/>
  </r>
  <r>
    <s v="2518650318432884672_e3c89434-f804-479a-9884-1aa378aaa354"/>
    <x v="165"/>
    <x v="0"/>
    <x v="0"/>
    <n v="0"/>
    <b v="0"/>
  </r>
  <r>
    <s v="2518650308013064280_6c1d366f-819e-4afd-bb41-2d72232e3fd1"/>
    <x v="166"/>
    <x v="0"/>
    <x v="0"/>
    <n v="0"/>
    <b v="0"/>
  </r>
  <r>
    <s v="2518650298238458169_8b20b0df-4f29-46a2-8a82-9240d56adff9"/>
    <x v="167"/>
    <x v="0"/>
    <x v="0"/>
    <n v="0"/>
    <b v="0"/>
  </r>
  <r>
    <s v="2518650288439495869_b757d09f-b4c0-4be3-b8bf-a6ec5db2c66f"/>
    <x v="168"/>
    <x v="0"/>
    <x v="0"/>
    <n v="0"/>
    <b v="0"/>
  </r>
  <r>
    <s v="2518650286480656482_24427af0-964a-43c7-9ce2-b434f3fbd8b1"/>
    <x v="169"/>
    <x v="0"/>
    <x v="0"/>
    <n v="0"/>
    <b v="0"/>
  </r>
  <r>
    <s v="2518650276685282051_7e5511dc-3cba-4a21-8a48-67fafc9ceb79"/>
    <x v="170"/>
    <x v="0"/>
    <x v="0"/>
    <n v="0"/>
    <b v="0"/>
  </r>
  <r>
    <s v="2518650269790819629_5815b75c-47fa-40c3-8ee8-79368b9f8161"/>
    <x v="171"/>
    <x v="0"/>
    <x v="0"/>
    <n v="0"/>
    <b v="0"/>
  </r>
  <r>
    <s v="2518650253970590363_13df2b7e-c4e6-4b8c-b4e2-7632b464f9e4"/>
    <x v="172"/>
    <x v="0"/>
    <x v="0"/>
    <n v="0"/>
    <b v="0"/>
  </r>
  <r>
    <s v="2518650247790854770_2a89ae59-2630-4400-9588-9de3c5350c09"/>
    <x v="173"/>
    <x v="0"/>
    <x v="0"/>
    <n v="0"/>
    <b v="0"/>
  </r>
  <r>
    <s v="2518650245242476077_2cfce92c-fd36-47c3-ba05-974c452f07cf"/>
    <x v="174"/>
    <x v="0"/>
    <x v="0"/>
    <n v="0"/>
    <b v="0"/>
  </r>
  <r>
    <s v="2518650239666286296_1621dc45-d5f5-4b89-a57a-729fc5124787"/>
    <x v="175"/>
    <x v="0"/>
    <x v="0"/>
    <n v="0"/>
    <b v="0"/>
  </r>
  <r>
    <s v="2518650238908252163_984d038f-d949-4263-9fa9-7b37be37d2a1"/>
    <x v="176"/>
    <x v="0"/>
    <x v="0"/>
    <n v="0"/>
    <b v="0"/>
  </r>
  <r>
    <s v="2518650236937134610_3a77992d-843d-4091-8a75-026236f45508"/>
    <x v="177"/>
    <x v="0"/>
    <x v="0"/>
    <n v="0"/>
    <b v="0"/>
  </r>
  <r>
    <s v="2518650233769747953_6fb81631-ee23-4f20-a797-f61931c5f85e"/>
    <x v="178"/>
    <x v="0"/>
    <x v="0"/>
    <n v="0"/>
    <b v="0"/>
  </r>
  <r>
    <s v="2518650228803972262_075503cb-30f9-4326-b438-b0288c07c115"/>
    <x v="179"/>
    <x v="0"/>
    <x v="0"/>
    <n v="0"/>
    <b v="0"/>
  </r>
  <r>
    <s v="2518650225034571846_0a3b7777-48f0-40bf-b2f1-8ac04b9c7713"/>
    <x v="180"/>
    <x v="0"/>
    <x v="0"/>
    <n v="0"/>
    <b v="0"/>
  </r>
  <r>
    <s v="2518650223679013953_214bca91-2263-4b4b-a515-5ce63207bfd4"/>
    <x v="181"/>
    <x v="0"/>
    <x v="0"/>
    <n v="0"/>
    <b v="0"/>
  </r>
  <r>
    <s v="2518650223524679118_ba2c9699-a679-4ac4-9193-6c3e2b0cdbd1"/>
    <x v="182"/>
    <x v="0"/>
    <x v="0"/>
    <n v="0"/>
    <b v="0"/>
  </r>
  <r>
    <s v="2518650216138571752_33b6124f-b79f-41e7-806e-1b4e1b8a0411"/>
    <x v="183"/>
    <x v="0"/>
    <x v="0"/>
    <n v="0"/>
    <b v="0"/>
  </r>
  <r>
    <s v="2518650214780225861_d43807b4-228b-4614-b3e0-d34ab48c6d7e"/>
    <x v="184"/>
    <x v="0"/>
    <x v="0"/>
    <n v="0"/>
    <b v="0"/>
  </r>
  <r>
    <s v="2518650212217032348_6157dbd1-213b-4f23-9895-195236012d35"/>
    <x v="185"/>
    <x v="0"/>
    <x v="0"/>
    <n v="0"/>
    <b v="0"/>
  </r>
  <r>
    <s v="2518650206637534742_6c0d011a-ee9c-4a78-b942-d839df446e74"/>
    <x v="186"/>
    <x v="0"/>
    <x v="0"/>
    <n v="0"/>
    <b v="0"/>
  </r>
  <r>
    <s v="2518650199251468767_773ea374-cc84-4cdf-86d1-f71ffcc0cff1"/>
    <x v="187"/>
    <x v="0"/>
    <x v="0"/>
    <n v="0"/>
    <b v="0"/>
  </r>
  <r>
    <s v="2518650191872807075_5e1eee98-eaa3-4977-808b-6a98d0ff6f12"/>
    <x v="188"/>
    <x v="0"/>
    <x v="0"/>
    <n v="0"/>
    <b v="0"/>
  </r>
  <r>
    <s v="2518650191871318260_97700ef3-e32f-4cb4-91d3-1d81fe2ffcaf"/>
    <x v="188"/>
    <x v="0"/>
    <x v="0"/>
    <n v="0"/>
    <b v="0"/>
  </r>
  <r>
    <s v="2518650191115578713_63b1a0fe-4b24-483a-8470-3b62f087b303"/>
    <x v="189"/>
    <x v="0"/>
    <x v="0"/>
    <n v="0"/>
    <b v="0"/>
  </r>
  <r>
    <s v="2518650177701332811_62ee3352-50b5-4ffe-ad69-691a79920f29"/>
    <x v="190"/>
    <x v="0"/>
    <x v="0"/>
    <n v="0"/>
    <b v="0"/>
  </r>
  <r>
    <s v="2518650175741642281_292cfd23-972a-46bf-bc35-899b7694cba5"/>
    <x v="191"/>
    <x v="0"/>
    <x v="0"/>
    <n v="0"/>
    <b v="0"/>
  </r>
  <r>
    <s v="2518650173776473018_074cc9cc-4eec-4978-9498-091781eab008"/>
    <x v="192"/>
    <x v="0"/>
    <x v="0"/>
    <n v="0"/>
    <b v="0"/>
  </r>
  <r>
    <s v="2518650168214300543_f3c885f5-bb2e-4172-9fb3-82f0bbbb6e9a"/>
    <x v="193"/>
    <x v="0"/>
    <x v="0"/>
    <n v="0"/>
    <b v="0"/>
  </r>
  <r>
    <s v="2518650161432093111_3da8e9ea-689d-427e-8e84-32723a3edcaa"/>
    <x v="194"/>
    <x v="0"/>
    <x v="0"/>
    <n v="0"/>
    <b v="0"/>
  </r>
  <r>
    <s v="2518650152848427728_97711103-7d46-4bea-81c0-ca14eba5c311"/>
    <x v="195"/>
    <x v="0"/>
    <x v="0"/>
    <n v="0"/>
    <b v="0"/>
  </r>
  <r>
    <s v="2518650091875473629_f36415f3-8f5b-4f1d-a028-dcc7a3163d76"/>
    <x v="196"/>
    <x v="0"/>
    <x v="0"/>
    <n v="0"/>
    <b v="1"/>
  </r>
  <r>
    <s v="2518649989334088787_2b13e757-203f-484f-9606-03bfbeb43182"/>
    <x v="197"/>
    <x v="0"/>
    <x v="0"/>
    <n v="0"/>
    <b v="1"/>
  </r>
  <r>
    <s v="2518649636299270894_5dd263ab-1f77-4a48-945d-3e8f4891df61"/>
    <x v="198"/>
    <x v="0"/>
    <x v="0"/>
    <n v="0"/>
    <b v="1"/>
  </r>
  <r>
    <s v="2518649609048651222_5565b53b-90ce-41d8-ab11-647f974c50d2"/>
    <x v="199"/>
    <x v="0"/>
    <x v="0"/>
    <n v="0"/>
    <b v="1"/>
  </r>
  <r>
    <s v="2518649606491975507_5d596bb2-f96f-41b2-a6ce-f4c2e31d1b72"/>
    <x v="200"/>
    <x v="0"/>
    <x v="0"/>
    <n v="0"/>
    <b v="1"/>
  </r>
  <r>
    <s v="2518649605128425301_dbcdc576-4d5c-4ca9-b145-3ed7f4396ff7"/>
    <x v="201"/>
    <x v="0"/>
    <x v="0"/>
    <n v="0"/>
    <b v="1"/>
  </r>
  <r>
    <s v="2518649603166325748_7ae4cfb6-4dc3-4d62-b08d-aa15f913ac38"/>
    <x v="202"/>
    <x v="0"/>
    <x v="0"/>
    <n v="0"/>
    <b v="0"/>
  </r>
  <r>
    <s v="2518649602411292803_58c2f344-c46c-42c6-9b48-1e6f1391cabb"/>
    <x v="203"/>
    <x v="0"/>
    <x v="0"/>
    <n v="0"/>
    <b v="0"/>
  </r>
  <r>
    <s v="2518649597417750031_41cecceb-aa04-4d69-949e-ff5bc10ee6f3"/>
    <x v="204"/>
    <x v="0"/>
    <x v="0"/>
    <n v="0"/>
    <b v="0"/>
  </r>
  <r>
    <s v="2518649594260551412_9508bef5-a67d-4388-a851-d57f627a9dd1"/>
    <x v="205"/>
    <x v="0"/>
    <x v="0"/>
    <n v="0"/>
    <b v="0"/>
  </r>
  <r>
    <s v="2518649593504109435_7adb5849-b346-4a09-a8d5-780f1d298072"/>
    <x v="206"/>
    <x v="0"/>
    <x v="0"/>
    <n v="0"/>
    <b v="0"/>
  </r>
  <r>
    <s v="2518649581296468594_ae7ab4ce-16de-4afb-b686-73ebf2b196b5"/>
    <x v="207"/>
    <x v="0"/>
    <x v="0"/>
    <n v="0"/>
    <b v="0"/>
  </r>
  <r>
    <s v="2518649580520416378_45078c96-65a6-4a6e-9f0a-3eb59aa4969e"/>
    <x v="208"/>
    <x v="0"/>
    <x v="0"/>
    <n v="0"/>
    <b v="0"/>
  </r>
  <r>
    <s v="2518649578553459975_55296d5c-9728-45b1-a2c3-83a17feaeb54"/>
    <x v="209"/>
    <x v="0"/>
    <x v="0"/>
    <n v="0"/>
    <b v="0"/>
  </r>
  <r>
    <s v="2518649576591610819_9e92ae27-710f-4300-866a-589a4ac24af5"/>
    <x v="210"/>
    <x v="0"/>
    <x v="0"/>
    <n v="0"/>
    <b v="0"/>
  </r>
  <r>
    <s v="2518649570990470863_8a05e7b9-b248-4eff-961d-67611d218c99"/>
    <x v="211"/>
    <x v="0"/>
    <x v="0"/>
    <n v="0"/>
    <b v="0"/>
  </r>
  <r>
    <s v="2518649570990470863_8a05e7b9-b248-4eff-961d-67611d218c99"/>
    <x v="211"/>
    <x v="2"/>
    <x v="2"/>
    <n v="5.3166621364653111E-3"/>
    <b v="0"/>
  </r>
  <r>
    <s v="2518649569635127631_6bfe01f1-6221-4f2f-a791-84182985e82d"/>
    <x v="212"/>
    <x v="0"/>
    <x v="0"/>
    <n v="0"/>
    <b v="0"/>
  </r>
  <r>
    <s v="2518649569635127631_6bfe01f1-6221-4f2f-a791-84182985e82d"/>
    <x v="213"/>
    <x v="2"/>
    <x v="2"/>
    <n v="5.7166675105690956E-3"/>
    <b v="0"/>
  </r>
  <r>
    <s v="2518649563455105733_65c7f0b3-7ce4-4c32-8797-e487b1bbda78"/>
    <x v="214"/>
    <x v="0"/>
    <x v="0"/>
    <n v="0"/>
    <b v="0"/>
  </r>
  <r>
    <s v="2518649563455105733_65c7f0b3-7ce4-4c32-8797-e487b1bbda78"/>
    <x v="215"/>
    <x v="2"/>
    <x v="2"/>
    <n v="5.3333002142608166E-4"/>
    <b v="0"/>
  </r>
  <r>
    <s v="2518649560288445157_a74f6073-145e-4ff8-9c40-de89dcd3db97"/>
    <x v="216"/>
    <x v="0"/>
    <x v="0"/>
    <n v="0"/>
    <b v="0"/>
  </r>
  <r>
    <s v="2518649560288445157_a74f6073-145e-4ff8-9c40-de89dcd3db97"/>
    <x v="216"/>
    <x v="2"/>
    <x v="2"/>
    <n v="2.54999496974051E-3"/>
    <b v="0"/>
  </r>
  <r>
    <s v="2518649557725863678_a56edb57-7f13-4651-9210-1d0ece738760"/>
    <x v="217"/>
    <x v="0"/>
    <x v="0"/>
    <n v="0"/>
    <b v="0"/>
  </r>
  <r>
    <s v="2518649557725863678_a56edb57-7f13-4651-9210-1d0ece738760"/>
    <x v="218"/>
    <x v="2"/>
    <x v="2"/>
    <n v="4.9500062596052885E-3"/>
    <b v="0"/>
  </r>
  <r>
    <s v="2518649555161558924_3c09ba61-7104-4940-ae5a-79430f869245"/>
    <x v="219"/>
    <x v="0"/>
    <x v="0"/>
    <n v="0"/>
    <b v="0"/>
  </r>
  <r>
    <s v="2518649555161558924_3c09ba61-7104-4940-ae5a-79430f869245"/>
    <x v="219"/>
    <x v="2"/>
    <x v="2"/>
    <n v="1.4666654169559479E-3"/>
    <b v="0"/>
  </r>
  <r>
    <s v="2518649555010136749_af96a474-b484-4312-9285-df061d4494b2"/>
    <x v="220"/>
    <x v="0"/>
    <x v="0"/>
    <n v="0"/>
    <b v="0"/>
  </r>
  <r>
    <s v="2518649555010136749_af96a474-b484-4312-9285-df061d4494b2"/>
    <x v="220"/>
    <x v="2"/>
    <x v="2"/>
    <n v="3.549997927621007E-3"/>
    <b v="0"/>
  </r>
  <r>
    <s v="2518649548821754633_e2f2b949-2c30-40e7-981b-a2e2a8973b96"/>
    <x v="221"/>
    <x v="0"/>
    <x v="0"/>
    <n v="0"/>
    <b v="0"/>
  </r>
  <r>
    <s v="2518649548821754633_e2f2b949-2c30-40e7-981b-a2e2a8973b96"/>
    <x v="221"/>
    <x v="2"/>
    <x v="2"/>
    <n v="1.3000017497688532E-3"/>
    <b v="0"/>
  </r>
  <r>
    <s v="2518649546858602450_df39fef9-9bfe-442d-8838-c372e1157123"/>
    <x v="222"/>
    <x v="0"/>
    <x v="0"/>
    <n v="0"/>
    <b v="0"/>
  </r>
  <r>
    <s v="2518649546858602450_df39fef9-9bfe-442d-8838-c372e1157123"/>
    <x v="222"/>
    <x v="2"/>
    <x v="2"/>
    <n v="4.6999950427561998E-3"/>
    <b v="0"/>
  </r>
  <r>
    <s v="2518649605128425301_dbcdc576-4d5c-4ca9-b145-3ed7f4396ff7"/>
    <x v="223"/>
    <x v="1"/>
    <x v="3"/>
    <n v="102.06968333688565"/>
    <b v="0"/>
  </r>
  <r>
    <s v="2518649605128425301_dbcdc576-4d5c-4ca9-b145-3ed7f4396ff7"/>
    <x v="224"/>
    <x v="3"/>
    <x v="3"/>
    <n v="102.14780000271276"/>
    <b v="0"/>
  </r>
  <r>
    <s v="2518650191872807075_5e1eee98-eaa3-4977-808b-6a98d0ff6f12"/>
    <x v="225"/>
    <x v="1"/>
    <x v="3"/>
    <n v="1080.3467499988619"/>
    <b v="0"/>
  </r>
  <r>
    <s v="2518650191872807075_5e1eee98-eaa3-4977-808b-6a98d0ff6f12"/>
    <x v="226"/>
    <x v="3"/>
    <x v="3"/>
    <n v="1080.3743666724768"/>
    <b v="0"/>
  </r>
  <r>
    <s v="2518649546858602450_df39fef9-9bfe-442d-8838-c372e1157123"/>
    <x v="227"/>
    <x v="1"/>
    <x v="3"/>
    <n v="6.2460499908775091"/>
    <b v="0"/>
  </r>
  <r>
    <s v="2518649546858602450_df39fef9-9bfe-442d-8838-c372e1157123"/>
    <x v="228"/>
    <x v="3"/>
    <x v="3"/>
    <n v="6.2795499956700951"/>
    <b v="0"/>
  </r>
  <r>
    <s v="2518649548821754633_e2f2b949-2c30-40e7-981b-a2e2a8973b96"/>
    <x v="229"/>
    <x v="1"/>
    <x v="2"/>
    <n v="10.838966660667211"/>
    <b v="0"/>
  </r>
  <r>
    <s v="2518649555010136749_af96a474-b484-4312-9285-df061d4494b2"/>
    <x v="229"/>
    <x v="1"/>
    <x v="2"/>
    <n v="21.152933329576626"/>
    <b v="0"/>
  </r>
  <r>
    <s v="2518649555161558924_3c09ba61-7104-4940-ae5a-79430f869245"/>
    <x v="229"/>
    <x v="1"/>
    <x v="2"/>
    <n v="21.405299997422844"/>
    <b v="0"/>
  </r>
  <r>
    <s v="2518649557725863678_a56edb57-7f13-4651-9210-1d0ece738760"/>
    <x v="229"/>
    <x v="1"/>
    <x v="2"/>
    <n v="25.679149999050424"/>
    <b v="0"/>
  </r>
  <r>
    <s v="2518649560288445157_a74f6073-145e-4ff8-9c40-de89dcd3db97"/>
    <x v="229"/>
    <x v="1"/>
    <x v="2"/>
    <n v="29.95011665741913"/>
    <b v="0"/>
  </r>
  <r>
    <s v="2518649563455105733_65c7f0b3-7ce4-4c32-8797-e487b1bbda78"/>
    <x v="229"/>
    <x v="1"/>
    <x v="2"/>
    <n v="35.227883326588199"/>
    <b v="0"/>
  </r>
  <r>
    <s v="2518649569635127631_6bfe01f1-6221-4f2f-a791-84182985e82d"/>
    <x v="229"/>
    <x v="1"/>
    <x v="2"/>
    <n v="45.527916663559154"/>
    <b v="0"/>
  </r>
  <r>
    <s v="2518649570990470863_8a05e7b9-b248-4eff-961d-67611d218c99"/>
    <x v="229"/>
    <x v="1"/>
    <x v="2"/>
    <n v="47.786833323771134"/>
    <b v="0"/>
  </r>
  <r>
    <s v="2518649576591610819_9e92ae27-710f-4300-866a-589a4ac24af5"/>
    <x v="229"/>
    <x v="1"/>
    <x v="2"/>
    <n v="57.12206665892154"/>
    <b v="0"/>
  </r>
  <r>
    <s v="2518649578553459975_55296d5c-9728-45b1-a2c3-83a17feaeb54"/>
    <x v="229"/>
    <x v="1"/>
    <x v="2"/>
    <n v="60.391799990320578"/>
    <b v="0"/>
  </r>
  <r>
    <s v="2518649580520416378_45078c96-65a6-4a6e-9f0a-3eb59aa4969e"/>
    <x v="229"/>
    <x v="1"/>
    <x v="2"/>
    <n v="63.670066664926708"/>
    <b v="0"/>
  </r>
  <r>
    <s v="2518649581296468594_ae7ab4ce-16de-4afb-b686-73ebf2b196b5"/>
    <x v="229"/>
    <x v="1"/>
    <x v="2"/>
    <n v="64.963483329629526"/>
    <b v="0"/>
  </r>
  <r>
    <s v="2518649593504109435_7adb5849-b346-4a09-a8d5-780f1d298072"/>
    <x v="229"/>
    <x v="1"/>
    <x v="2"/>
    <n v="85.309549996163696"/>
    <b v="0"/>
  </r>
  <r>
    <s v="2518649594260551412_9508bef5-a67d-4388-a851-d57f627a9dd1"/>
    <x v="229"/>
    <x v="1"/>
    <x v="2"/>
    <n v="86.570299995364621"/>
    <b v="0"/>
  </r>
  <r>
    <s v="2518649597417750031_41cecceb-aa04-4d69-949e-ff5bc10ee6f3"/>
    <x v="229"/>
    <x v="1"/>
    <x v="2"/>
    <n v="91.832299990346655"/>
    <b v="0"/>
  </r>
  <r>
    <s v="2518649602411292803_58c2f344-c46c-42c6-9b48-1e6f1391cabb"/>
    <x v="229"/>
    <x v="1"/>
    <x v="2"/>
    <n v="100.15486666350625"/>
    <b v="0"/>
  </r>
  <r>
    <s v="2518649603166325748_7ae4cfb6-4dc3-4d62-b08d-aa15f913ac38"/>
    <x v="229"/>
    <x v="1"/>
    <x v="2"/>
    <n v="101.41324999043718"/>
    <b v="0"/>
  </r>
  <r>
    <s v="2518649606491975507_5d596bb2-f96f-41b2-a6ce-f4c2e31d1b72"/>
    <x v="229"/>
    <x v="1"/>
    <x v="2"/>
    <n v="106.9559999986086"/>
    <b v="0"/>
  </r>
  <r>
    <s v="2518649609048651222_5565b53b-90ce-41d8-ab11-647f974c50d2"/>
    <x v="229"/>
    <x v="1"/>
    <x v="2"/>
    <n v="111.21713333297521"/>
    <b v="0"/>
  </r>
  <r>
    <s v="2518649636299270894_5dd263ab-1f77-4a48-945d-3e8f4891df61"/>
    <x v="229"/>
    <x v="1"/>
    <x v="2"/>
    <n v="156.63483332376927"/>
    <b v="0"/>
  </r>
  <r>
    <s v="2518649989334088787_2b13e757-203f-484f-9606-03bfbeb43182"/>
    <x v="229"/>
    <x v="1"/>
    <x v="2"/>
    <n v="745.02618332393467"/>
    <b v="0"/>
  </r>
  <r>
    <s v="2518650091875473629_f36415f3-8f5b-4f1d-a028-dcc7a3163d76"/>
    <x v="229"/>
    <x v="1"/>
    <x v="2"/>
    <n v="915.92849999782629"/>
    <b v="0"/>
  </r>
  <r>
    <s v="2518650152848427728_97711103-7d46-4bea-81c0-ca14eba5c311"/>
    <x v="229"/>
    <x v="1"/>
    <x v="2"/>
    <n v="1017.5500833336264"/>
    <b v="0"/>
  </r>
  <r>
    <s v="2518650161432093111_3da8e9ea-689d-427e-8e84-32723a3edcaa"/>
    <x v="229"/>
    <x v="1"/>
    <x v="2"/>
    <n v="1031.8561999965459"/>
    <b v="0"/>
  </r>
  <r>
    <s v="2518650168214300543_f3c885f5-bb2e-4172-9fb3-82f0bbbb6e9a"/>
    <x v="229"/>
    <x v="1"/>
    <x v="2"/>
    <n v="1043.159883330809"/>
    <b v="0"/>
  </r>
  <r>
    <s v="2518650173776473018_074cc9cc-4eec-4978-9498-091781eab008"/>
    <x v="229"/>
    <x v="1"/>
    <x v="2"/>
    <n v="1052.4301666603424"/>
    <b v="0"/>
  </r>
  <r>
    <s v="2518650175741642281_292cfd23-972a-46bf-bc35-899b7694cba5"/>
    <x v="229"/>
    <x v="1"/>
    <x v="2"/>
    <n v="1055.7054499955848"/>
    <b v="0"/>
  </r>
  <r>
    <s v="2518650177701332811_62ee3352-50b5-4ffe-ad69-691a79920f29"/>
    <x v="229"/>
    <x v="1"/>
    <x v="2"/>
    <n v="1058.9715999900363"/>
    <b v="0"/>
  </r>
  <r>
    <s v="2518650191115578713_63b1a0fe-4b24-483a-8470-3b62f087b303"/>
    <x v="229"/>
    <x v="1"/>
    <x v="2"/>
    <n v="1081.3286666641943"/>
    <b v="0"/>
  </r>
  <r>
    <s v="2518650191871318260_97700ef3-e32f-4cb4-91d3-1d81fe2ffcaf"/>
    <x v="229"/>
    <x v="1"/>
    <x v="2"/>
    <n v="1082.5882333272602"/>
    <b v="0"/>
  </r>
  <r>
    <s v="2518650199251468767_773ea374-cc84-4cdf-86d1-f71ffcc0cff1"/>
    <x v="229"/>
    <x v="1"/>
    <x v="2"/>
    <n v="1094.8884833324701"/>
    <b v="0"/>
  </r>
  <r>
    <s v="2518650206637534742_6c0d011a-ee9c-4a78-b942-d839df446e74"/>
    <x v="229"/>
    <x v="1"/>
    <x v="2"/>
    <n v="1107.1985999902245"/>
    <b v="0"/>
  </r>
  <r>
    <s v="2518650212217032348_6157dbd1-213b-4f23-9895-195236012d35"/>
    <x v="229"/>
    <x v="1"/>
    <x v="2"/>
    <n v="1116.49776666658"/>
    <b v="0"/>
  </r>
  <r>
    <s v="2518650214780225861_d43807b4-228b-4614-b3e0-d34ab48c6d7e"/>
    <x v="229"/>
    <x v="1"/>
    <x v="2"/>
    <n v="1120.7697499974165"/>
    <b v="0"/>
  </r>
  <r>
    <s v="2518650216138571752_33b6124f-b79f-41e7-806e-1b4e1b8a0411"/>
    <x v="229"/>
    <x v="1"/>
    <x v="2"/>
    <n v="1123.0336666619405"/>
    <b v="0"/>
  </r>
  <r>
    <s v="2518650223524679118_ba2c9699-a679-4ac4-9193-6c3e2b0cdbd1"/>
    <x v="229"/>
    <x v="1"/>
    <x v="2"/>
    <n v="1135.3438333282247"/>
    <b v="0"/>
  </r>
  <r>
    <s v="2518650223679013953_214bca91-2263-4b4b-a515-5ce63207bfd4"/>
    <x v="229"/>
    <x v="1"/>
    <x v="2"/>
    <n v="1135.6010666652583"/>
    <b v="0"/>
  </r>
  <r>
    <s v="2518650225034571846_0a3b7777-48f0-40bf-b2f1-8ac04b9c7713"/>
    <x v="229"/>
    <x v="1"/>
    <x v="2"/>
    <n v="1137.8603333327919"/>
    <b v="0"/>
  </r>
  <r>
    <s v="2518650228803972262_075503cb-30f9-4326-b438-b0288c07c115"/>
    <x v="229"/>
    <x v="1"/>
    <x v="2"/>
    <n v="1144.1426666651387"/>
    <b v="0"/>
  </r>
  <r>
    <s v="2518650233769747953_6fb81631-ee23-4f20-a797-f61931c5f85e"/>
    <x v="229"/>
    <x v="1"/>
    <x v="2"/>
    <n v="1152.4189499986824"/>
    <b v="0"/>
  </r>
  <r>
    <s v="2518650236937134610_3a77992d-843d-4091-8a75-026236f45508"/>
    <x v="229"/>
    <x v="1"/>
    <x v="2"/>
    <n v="1157.6979333325289"/>
    <b v="0"/>
  </r>
  <r>
    <s v="2518650238908252163_984d038f-d949-4263-9fa9-7b37be37d2a1"/>
    <x v="229"/>
    <x v="1"/>
    <x v="2"/>
    <n v="1160.9831333288457"/>
    <b v="0"/>
  </r>
  <r>
    <s v="2518650239666286296_1621dc45-d5f5-4b89-a57a-729fc5124787"/>
    <x v="229"/>
    <x v="1"/>
    <x v="2"/>
    <n v="1162.2465166600887"/>
    <b v="0"/>
  </r>
  <r>
    <s v="2518650245242476077_2cfce92c-fd36-47c3-ba05-974c452f07cf"/>
    <x v="229"/>
    <x v="1"/>
    <x v="2"/>
    <n v="1171.5401666611433"/>
    <b v="0"/>
  </r>
  <r>
    <s v="2518650247790854770_2a89ae59-2630-4400-9588-9de3c5350c09"/>
    <x v="229"/>
    <x v="1"/>
    <x v="2"/>
    <n v="1175.7874666596763"/>
    <b v="0"/>
  </r>
  <r>
    <s v="2518650253970590363_13df2b7e-c4e6-4b8c-b4e2-7632b464f9e4"/>
    <x v="229"/>
    <x v="1"/>
    <x v="2"/>
    <n v="1186.0870333237108"/>
    <b v="0"/>
  </r>
  <r>
    <s v="2518650269790819629_5815b75c-47fa-40c3-8ee8-79368b9f8161"/>
    <x v="229"/>
    <x v="1"/>
    <x v="2"/>
    <n v="1212.4540666595567"/>
    <b v="0"/>
  </r>
  <r>
    <s v="2518650276685282051_7e5511dc-3cba-4a21-8a48-67fafc9ceb79"/>
    <x v="229"/>
    <x v="1"/>
    <x v="2"/>
    <n v="1223.9448499982245"/>
    <b v="0"/>
  </r>
  <r>
    <s v="2518650286480656482_24427af0-964a-43c7-9ce2-b434f3fbd8b1"/>
    <x v="229"/>
    <x v="1"/>
    <x v="2"/>
    <n v="1240.2704666624777"/>
    <b v="0"/>
  </r>
  <r>
    <s v="2518650288439495869_b757d09f-b4c0-4be3-b8bf-a6ec5db2c66f"/>
    <x v="229"/>
    <x v="1"/>
    <x v="2"/>
    <n v="1243.5352000000421"/>
    <b v="0"/>
  </r>
  <r>
    <s v="2518650298238458169_8b20b0df-4f29-46a2-8a82-9240d56adff9"/>
    <x v="229"/>
    <x v="1"/>
    <x v="2"/>
    <n v="1259.8667999915779"/>
    <b v="0"/>
  </r>
  <r>
    <s v="2518650308013064280_6c1d366f-819e-4afd-bb41-2d72232e3fd1"/>
    <x v="229"/>
    <x v="1"/>
    <x v="2"/>
    <n v="1276.1578166624531"/>
    <b v="0"/>
  </r>
  <r>
    <s v="2518650318432884672_e3c89434-f804-479a-9884-1aa378aaa354"/>
    <x v="229"/>
    <x v="1"/>
    <x v="2"/>
    <n v="1293.524183324771"/>
    <b v="0"/>
  </r>
  <r>
    <s v="2518650320392069114_f2306556-7c4a-4642-87d2-a6da6c6719d6"/>
    <x v="229"/>
    <x v="1"/>
    <x v="2"/>
    <n v="1296.7894833313767"/>
    <b v="0"/>
  </r>
  <r>
    <s v="2518650320556551141_32f342e1-77b1-4c64-930d-89491cf46c71"/>
    <x v="229"/>
    <x v="1"/>
    <x v="2"/>
    <n v="1297.063633329235"/>
    <b v="0"/>
  </r>
  <r>
    <s v="2518650323119201687_08af8a78-c7bd-464a-88f8-e40a5333b954"/>
    <x v="229"/>
    <x v="1"/>
    <x v="2"/>
    <n v="1301.3347166636959"/>
    <b v="0"/>
  </r>
  <r>
    <s v="2518650325745530241_21d3e2bb-93c1-4db8-a965-d6f29d9059b2"/>
    <x v="229"/>
    <x v="1"/>
    <x v="2"/>
    <n v="1305.7119333324954"/>
    <b v="0"/>
  </r>
  <r>
    <s v="2518650334725192628_6b35c880-c7ea-4085-9f6f-893710d85750"/>
    <x v="229"/>
    <x v="1"/>
    <x v="2"/>
    <n v="1320.6780333293136"/>
    <b v="0"/>
  </r>
  <r>
    <s v="2518650334726006293_c11fbb82-7f72-4a8f-a416-7e472b2b0dee"/>
    <x v="229"/>
    <x v="1"/>
    <x v="2"/>
    <n v="1320.6793833291158"/>
    <b v="0"/>
  </r>
  <r>
    <s v="2518650338493936103_b5612716-a21b-4f0f-a5d4-a34e71e211fc"/>
    <x v="229"/>
    <x v="1"/>
    <x v="2"/>
    <n v="1326.9592666625977"/>
    <b v="0"/>
  </r>
  <r>
    <s v="2518650341046823193_154f6cb0-4090-4ce2-bfc4-0555ff7a19a2"/>
    <x v="229"/>
    <x v="1"/>
    <x v="2"/>
    <n v="1331.2140833318699"/>
    <b v="0"/>
  </r>
  <r>
    <s v="2518650341206200785_cd4aeef3-ea6d-4442-a6f3-be428c3ceb69"/>
    <x v="229"/>
    <x v="1"/>
    <x v="2"/>
    <n v="1331.4797166665085"/>
    <b v="0"/>
  </r>
  <r>
    <s v="2518650352200515333_cc54cb73-ac32-42b3-b362-a2ffae685191"/>
    <x v="229"/>
    <x v="1"/>
    <x v="2"/>
    <n v="1349.8035666625947"/>
    <b v="0"/>
  </r>
  <r>
    <s v="2518650354162719025_2d3d2ec8-71a2-4560-b6f8-d6681f0dd8ab"/>
    <x v="229"/>
    <x v="1"/>
    <x v="2"/>
    <n v="1353.0738999915775"/>
    <b v="0"/>
  </r>
  <r>
    <s v="2518650357936843296_90396a12-1623-46c7-b64f-51c59c4080c1"/>
    <x v="229"/>
    <x v="1"/>
    <x v="2"/>
    <n v="1359.3641166610178"/>
    <b v="0"/>
  </r>
  <r>
    <s v="2518650358691495803_296f5f84-acfe-4fb4-91c7-6c1bd9575271"/>
    <x v="229"/>
    <x v="1"/>
    <x v="2"/>
    <n v="1360.6218666618224"/>
    <b v="0"/>
  </r>
  <r>
    <s v="2518650362460415952_9548243f-56b5-4a02-a6fc-7920e8269f7e"/>
    <x v="229"/>
    <x v="1"/>
    <x v="2"/>
    <n v="1366.9033999938983"/>
    <b v="0"/>
  </r>
  <r>
    <s v="2518650364418209265_c99d3a23-7f9e-4375-9d06-6598375965e3"/>
    <x v="229"/>
    <x v="1"/>
    <x v="2"/>
    <n v="1370.1663833262865"/>
    <b v="0"/>
  </r>
  <r>
    <s v="2518650365777973651_c3b9927f-5948-4cef-beaa-3853eeffb45a"/>
    <x v="229"/>
    <x v="1"/>
    <x v="2"/>
    <n v="1372.4326666630805"/>
    <b v="0"/>
  </r>
  <r>
    <s v="2518650366533821789_9e1dadd9-55ee-4745-b005-f8b3b17c2cee"/>
    <x v="229"/>
    <x v="1"/>
    <x v="2"/>
    <n v="1373.6924166593235"/>
    <b v="0"/>
  </r>
  <r>
    <s v="2518650367292313792_7a2a1dbe-49a6-4024-876b-fad905965d46"/>
    <x v="229"/>
    <x v="1"/>
    <x v="2"/>
    <n v="1374.9565666622948"/>
    <b v="0"/>
  </r>
  <r>
    <s v="2518650367293333754_f2cb94ad-ac27-4b22-8daa-84939f2040b3"/>
    <x v="229"/>
    <x v="1"/>
    <x v="2"/>
    <n v="1374.9582666589413"/>
    <b v="0"/>
  </r>
  <r>
    <s v="2518650368051117905_6be340d6-d849-4640-a900-f7188d7e4572"/>
    <x v="229"/>
    <x v="1"/>
    <x v="2"/>
    <n v="1376.2212333257776"/>
    <b v="0"/>
  </r>
  <r>
    <s v="2518650372417136132_d38379fc-4573-476b-be59-6aa8299dcfa9"/>
    <x v="229"/>
    <x v="1"/>
    <x v="2"/>
    <n v="1383.4979333309457"/>
    <b v="0"/>
  </r>
  <r>
    <s v="2518650373779392526_63b540c6-b06e-4d51-a36d-4383cdb64acf"/>
    <x v="229"/>
    <x v="1"/>
    <x v="2"/>
    <n v="1385.7683666632511"/>
    <b v="0"/>
  </r>
  <r>
    <s v="2518650373937520769_c8e6cdd6-5e6a-42b1-80c2-b9d77d1fbf70"/>
    <x v="229"/>
    <x v="1"/>
    <x v="2"/>
    <n v="1386.031916665379"/>
    <b v="0"/>
  </r>
  <r>
    <s v="2518650374690960686_36551929-35b9-470f-bbe6-b64f373f9954"/>
    <x v="229"/>
    <x v="1"/>
    <x v="2"/>
    <n v="1387.2876499907579"/>
    <b v="0"/>
  </r>
  <r>
    <s v="2518650376649971906_a0003ce0-bede-46c7-8f75-99ccce8ce2ba"/>
    <x v="229"/>
    <x v="1"/>
    <x v="2"/>
    <n v="1390.5526666576043"/>
    <b v="0"/>
  </r>
  <r>
    <s v="2518650377404765852_0da55a5e-e5f4-42f2-8c81-1013ae04b23b"/>
    <x v="229"/>
    <x v="1"/>
    <x v="2"/>
    <n v="1391.8106500001159"/>
    <b v="0"/>
  </r>
  <r>
    <s v="2518650390207214695_4873dddf-3a4d-424d-bc74-282fc3e6f063"/>
    <x v="229"/>
    <x v="1"/>
    <x v="2"/>
    <n v="1413.1480666610878"/>
    <b v="0"/>
  </r>
  <r>
    <s v="2518650393367614876_c8888969-75a9-49b3-b958-4e92f5a72d62"/>
    <x v="229"/>
    <x v="1"/>
    <x v="2"/>
    <n v="1418.4153999981936"/>
    <b v="0"/>
  </r>
  <r>
    <s v="2518650397728477731_702389e9-4701-4d94-864e-478ee3d60b8e"/>
    <x v="229"/>
    <x v="1"/>
    <x v="2"/>
    <n v="1425.6834999925923"/>
    <b v="0"/>
  </r>
  <r>
    <s v="2518650399688075196_f35c644e-5680-4254-9843-03e42e6f53a9"/>
    <x v="229"/>
    <x v="1"/>
    <x v="2"/>
    <n v="1428.9494999928866"/>
    <b v="0"/>
  </r>
  <r>
    <s v="2518650408879176062_330e5384-8ef5-4a10-8cc1-2d18712a6dda"/>
    <x v="229"/>
    <x v="1"/>
    <x v="2"/>
    <n v="1444.2679999989923"/>
    <b v="0"/>
  </r>
  <r>
    <s v="2518650419269456505_745d2956-56c9-45ec-9589-a06801be3a92"/>
    <x v="229"/>
    <x v="1"/>
    <x v="2"/>
    <n v="1461.5851333318278"/>
    <b v="0"/>
  </r>
  <r>
    <s v="2518650425438262420_8daf526b-e208-4275-b4ba-42508fb0fb79"/>
    <x v="229"/>
    <x v="1"/>
    <x v="2"/>
    <n v="1471.8664833332878"/>
    <b v="0"/>
  </r>
  <r>
    <s v="2518650431023155990_55bffba2-c6e9-4822-bfd6-717a57f300c7"/>
    <x v="229"/>
    <x v="1"/>
    <x v="2"/>
    <n v="1481.1746333248448"/>
    <b v="0"/>
  </r>
  <r>
    <s v="2518650431780073202_c18f5984-8036-474a-9637-fd9a5a36668f"/>
    <x v="229"/>
    <x v="1"/>
    <x v="2"/>
    <n v="1482.436166665284"/>
    <b v="0"/>
  </r>
  <r>
    <s v="2518650439165336001_3edeb63a-4781-4459-b46b-167284a4f534"/>
    <x v="229"/>
    <x v="1"/>
    <x v="2"/>
    <n v="1494.7449333337136"/>
    <b v="0"/>
  </r>
  <r>
    <s v="2518650441735103326_772b195d-9652-45dc-a705-a0aa41994cce"/>
    <x v="229"/>
    <x v="1"/>
    <x v="2"/>
    <n v="1499.0278833266348"/>
    <b v="0"/>
  </r>
  <r>
    <s v="2518650443096275887_1669f83e-d420-4007-a3ad-d7e415d3dc50"/>
    <x v="229"/>
    <x v="1"/>
    <x v="2"/>
    <n v="1501.2964999966789"/>
    <b v="0"/>
  </r>
  <r>
    <s v="2518650449256141697_d2851eae-9371-4c4c-8fe4-dfa274dc6358"/>
    <x v="229"/>
    <x v="1"/>
    <x v="2"/>
    <n v="1511.562949991785"/>
    <b v="0"/>
  </r>
  <r>
    <s v="2518650512078225294_e4205382-8062-4d02-8b71-f353707687d0"/>
    <x v="229"/>
    <x v="1"/>
    <x v="2"/>
    <n v="1616.2664166628383"/>
    <b v="0"/>
  </r>
  <r>
    <s v="2518650534505767921_9b466e7f-99f5-4b6e-9d94-e68f7e709885"/>
    <x v="229"/>
    <x v="1"/>
    <x v="2"/>
    <n v="1653.6456499993801"/>
    <b v="0"/>
  </r>
  <r>
    <s v="2518650868931949926_3dcd6f01-0bb5-49d2-a04d-4a3b70949bd6"/>
    <x v="229"/>
    <x v="1"/>
    <x v="2"/>
    <n v="2211.0226166574284"/>
    <b v="0"/>
  </r>
  <r>
    <s v="2518650870289755701_21de0e2e-e281-4788-ba9f-2f7de13b475a"/>
    <x v="229"/>
    <x v="1"/>
    <x v="2"/>
    <n v="2213.2856333255768"/>
    <b v="0"/>
  </r>
  <r>
    <s v="2518650960568913614_d1981d02-4569-47bb-923c-375af9577f89"/>
    <x v="229"/>
    <x v="1"/>
    <x v="2"/>
    <n v="0"/>
    <b v="0"/>
  </r>
  <r>
    <s v="2518650962622852763_48c61dbc-cc57-4e29-97e6-898d380741d1"/>
    <x v="229"/>
    <x v="1"/>
    <x v="2"/>
    <n v="2367.1741333301179"/>
    <b v="0"/>
  </r>
  <r>
    <s v="2518650963982381008_72468a0f-e4e0-4aa5-b870-5fbcd8410878"/>
    <x v="229"/>
    <x v="1"/>
    <x v="2"/>
    <n v="2369.4400166615378"/>
    <b v="0"/>
  </r>
  <r>
    <s v="2518650995468163391_72145f98-a2ba-4020-a2ea-e06590f84b77"/>
    <x v="229"/>
    <x v="1"/>
    <x v="2"/>
    <n v="2421.9163166661747"/>
    <b v="0"/>
  </r>
  <r>
    <s v="2518651017899457522_017a6d44-1f48-436a-bf62-9588b837b7b5"/>
    <x v="229"/>
    <x v="1"/>
    <x v="2"/>
    <n v="2459.3018000002485"/>
    <b v="0"/>
  </r>
  <r>
    <s v="2518651035550411802_9ef1aa49-cb52-42f1-bdc7-d622f51f590b"/>
    <x v="229"/>
    <x v="1"/>
    <x v="2"/>
    <n v="2488.7200666603167"/>
    <b v="0"/>
  </r>
  <r>
    <s v="2518651073090534497_98f248cf-2ee5-45ce-b577-a7aae57926e4"/>
    <x v="229"/>
    <x v="1"/>
    <x v="2"/>
    <n v="2551.2869333289564"/>
    <b v="0"/>
  </r>
  <r>
    <s v="2518651087094898668_9f13d510-0fc0-4e2a-b39c-449a4e91786e"/>
    <x v="229"/>
    <x v="1"/>
    <x v="2"/>
    <n v="2574.6275333280209"/>
    <b v="0"/>
  </r>
  <r>
    <s v="2518651095086290462_29f7de9f-59e5-489f-b08b-d48710020d50"/>
    <x v="229"/>
    <x v="1"/>
    <x v="2"/>
    <n v="2587.9465333290864"/>
    <b v="0"/>
  </r>
  <r>
    <s v="2518651102480904990_4124af10-3640-408e-8a8c-39fe1c69a058"/>
    <x v="229"/>
    <x v="1"/>
    <x v="2"/>
    <n v="2600.2708833280485"/>
    <b v="0"/>
  </r>
  <r>
    <s v="2518651103233367001_48c03f9a-ea8d-4661-986d-44a7de754dae"/>
    <x v="229"/>
    <x v="1"/>
    <x v="2"/>
    <n v="2601.5249833243433"/>
    <b v="0"/>
  </r>
  <r>
    <s v="2518651105200152225_e45f5f8f-191f-4f47-80ec-682fd5b06de5"/>
    <x v="229"/>
    <x v="1"/>
    <x v="2"/>
    <n v="2604.8029666591901"/>
    <b v="0"/>
  </r>
  <r>
    <s v="2518651110799373470_72d8fec0-5e44-4998-868b-a6f4e7841805"/>
    <x v="229"/>
    <x v="1"/>
    <x v="2"/>
    <n v="2614.1349999932572"/>
    <b v="0"/>
  </r>
  <r>
    <s v="2518651113964233464_a5ed410a-c1da-4181-9869-36aa4ac7ed11"/>
    <x v="229"/>
    <x v="1"/>
    <x v="2"/>
    <n v="2619.40976666403"/>
    <b v="0"/>
  </r>
  <r>
    <s v="2518651114727420576_37a1a61a-2279-4601-802c-b6ef4067def1"/>
    <x v="229"/>
    <x v="1"/>
    <x v="2"/>
    <n v="2620.681749995565"/>
    <b v="0"/>
  </r>
  <r>
    <s v="2518651118500366852_5791f206-62f9-4b0a-a424-ba57e69d5169"/>
    <x v="229"/>
    <x v="1"/>
    <x v="2"/>
    <n v="2626.9699833285995"/>
    <b v="0"/>
  </r>
  <r>
    <s v="2518651119257377656_d7ec8587-a958-4477-be16-65d0bc8cc579"/>
    <x v="229"/>
    <x v="1"/>
    <x v="2"/>
    <n v="2628.2316666631959"/>
    <b v="0"/>
  </r>
  <r>
    <s v="2518651127851617240_9488a3cf-86d0-4fc1-aa9c-9c4e2fea8d55"/>
    <x v="229"/>
    <x v="1"/>
    <x v="2"/>
    <n v="2642.5553999911062"/>
    <b v="0"/>
  </r>
  <r>
    <s v="2518651130423044979_3542296c-020a-4968-b73d-ba0a0416efdd"/>
    <x v="229"/>
    <x v="1"/>
    <x v="2"/>
    <n v="2646.8411166616715"/>
    <b v="0"/>
  </r>
  <r>
    <s v="2518651133592496714_b5ba7d5e-c680-4260-aca8-a751fdd95f8a"/>
    <x v="229"/>
    <x v="1"/>
    <x v="2"/>
    <n v="2652.123533327831"/>
    <b v="0"/>
  </r>
  <r>
    <s v="2518651136757350001_0845a709-efe6-4890-9e19-80bed9c17abf"/>
    <x v="229"/>
    <x v="1"/>
    <x v="2"/>
    <n v="2657.3982999986038"/>
    <b v="0"/>
  </r>
  <r>
    <s v="2518651138712084138_225a99a8-47fb-403b-b5ca-d5f1fc349607"/>
    <x v="229"/>
    <x v="1"/>
    <x v="2"/>
    <n v="2660.656183330575"/>
    <b v="0"/>
  </r>
  <r>
    <s v="2518651139472572313_4e4f036e-fbba-480c-908a-85c7d7e00dfb"/>
    <x v="229"/>
    <x v="1"/>
    <x v="2"/>
    <n v="2661.9236666592769"/>
    <b v="0"/>
  </r>
  <r>
    <s v="2518651145057658861_4f6bce34-cd29-476e-8077-2a4fe87540f2"/>
    <x v="229"/>
    <x v="1"/>
    <x v="2"/>
    <n v="2671.2321333296131"/>
    <b v="0"/>
  </r>
  <r>
    <s v="2518651146414337447_70f8c8bf-2655-4b27-ba93-9fdd04f04782"/>
    <x v="229"/>
    <x v="1"/>
    <x v="2"/>
    <n v="2673.4932666574605"/>
    <b v="0"/>
  </r>
  <r>
    <s v="2518651150195927881_4289406a-b8e9-44bd-905f-b9a896e7ab30"/>
    <x v="229"/>
    <x v="1"/>
    <x v="2"/>
    <n v="2679.7959166648798"/>
    <b v="0"/>
  </r>
  <r>
    <s v="2518651150197177590_32c309f6-cae2-4e3a-9096-aec67c796072"/>
    <x v="229"/>
    <x v="1"/>
    <x v="2"/>
    <n v="2679.7979999973904"/>
    <b v="0"/>
  </r>
  <r>
    <s v="2518651156986986981_2b8d60c4-fe0f-455f-9254-7c3c10678373"/>
    <x v="229"/>
    <x v="1"/>
    <x v="2"/>
    <n v="2691.1143499903847"/>
    <b v="0"/>
  </r>
  <r>
    <s v="2518651157746175543_bd494bc3-33cd-4560-b06d-e3877f967624"/>
    <x v="229"/>
    <x v="1"/>
    <x v="2"/>
    <n v="2692.379666659981"/>
    <b v="0"/>
  </r>
  <r>
    <s v="2518651159704882949_50e8cc93-c249-4846-89a7-a1c34245bf2c"/>
    <x v="229"/>
    <x v="1"/>
    <x v="2"/>
    <n v="2695.6441833253484"/>
    <b v="0"/>
  </r>
  <r>
    <s v="2518651161666184214_af0c190f-2cc6-4754-9a31-717e95cf6a55"/>
    <x v="229"/>
    <x v="1"/>
    <x v="2"/>
    <n v="2698.9130166603718"/>
    <b v="0"/>
  </r>
  <r>
    <s v="2518651162425568085_a2396d1d-1290-4239-b15b-15fcbe3cb7f5"/>
    <x v="229"/>
    <x v="1"/>
    <x v="2"/>
    <n v="2700.17864999827"/>
    <b v="0"/>
  </r>
  <r>
    <s v="2518651166200433812_7cccdd21-854f-4fe7-8ea7-ab37075de504"/>
    <x v="229"/>
    <x v="1"/>
    <x v="2"/>
    <n v="2706.4700999914203"/>
    <b v="0"/>
  </r>
  <r>
    <s v="2518651183831961561_f7e8f774-1845-4472-ba49-2ad959ef76ed"/>
    <x v="229"/>
    <x v="1"/>
    <x v="2"/>
    <n v="2735.8559833257459"/>
    <b v="0"/>
  </r>
  <r>
    <s v="2518651191230584277_386f589c-5bf4-4b96-b771-39ef5d0e1b15"/>
    <x v="229"/>
    <x v="1"/>
    <x v="2"/>
    <n v="2748.187016666634"/>
    <b v="0"/>
  </r>
  <r>
    <s v="2518651191986257031_c51a86fd-2ea6-4524-aaf5-e05fd8eef0b6"/>
    <x v="229"/>
    <x v="1"/>
    <x v="2"/>
    <n v="2749.4464666640852"/>
    <b v="0"/>
  </r>
  <r>
    <s v="2518651195158099894_3cf48a9c-4dda-43c2-ae62-a2e9c111ed3c"/>
    <x v="229"/>
    <x v="1"/>
    <x v="2"/>
    <n v="2754.7328666620888"/>
    <b v="0"/>
  </r>
  <r>
    <s v="2518651201920232705_13885c13-90b8-4bf9-883c-f13053583066"/>
    <x v="229"/>
    <x v="1"/>
    <x v="2"/>
    <n v="2766.003100000089"/>
    <b v="0"/>
  </r>
  <r>
    <s v="2518651206904980781_425f312d-bfa9-4690-b3b7-e9aa4dfa20ae"/>
    <x v="229"/>
    <x v="1"/>
    <x v="2"/>
    <n v="2774.3110166571569"/>
    <b v="0"/>
  </r>
  <r>
    <s v="2518651208261053239_894fa6a2-5f36-4ac8-b11a-cc7358b8f1c6"/>
    <x v="229"/>
    <x v="1"/>
    <x v="2"/>
    <n v="2776.5711333334912"/>
    <b v="0"/>
  </r>
  <r>
    <s v="2518651210218261701_d10daa69-84ff-4c17-953f-cfd1682f8a5c"/>
    <x v="229"/>
    <x v="1"/>
    <x v="2"/>
    <n v="2779.8331499914639"/>
    <b v="0"/>
  </r>
  <r>
    <s v="2518651210976201745_5e96895e-a675-4621-bcd3-024e6c29e857"/>
    <x v="229"/>
    <x v="1"/>
    <x v="2"/>
    <n v="2781.0963833285496"/>
    <b v="0"/>
  </r>
  <r>
    <s v="2518651218366053146_78a322ff-f3ce-472e-b057-473fdb882380"/>
    <x v="229"/>
    <x v="1"/>
    <x v="2"/>
    <n v="2793.4127999923658"/>
    <b v="0"/>
  </r>
  <r>
    <s v="2518651220542904465_158385e4-a270-4935-80d8-88d7ca849d22"/>
    <x v="229"/>
    <x v="1"/>
    <x v="2"/>
    <n v="2797.0408833317924"/>
    <b v="0"/>
  </r>
  <r>
    <s v="2518651220866404920_cc27395f-8a8d-41ae-aeea-eb2369ec2e98"/>
    <x v="229"/>
    <x v="1"/>
    <x v="2"/>
    <n v="2797.5800499971956"/>
    <b v="0"/>
  </r>
  <r>
    <s v="2518651234782174423_c34e95af-4edd-4d87-bd84-c9ed31912179"/>
    <x v="229"/>
    <x v="1"/>
    <x v="2"/>
    <n v="2820.7729999953881"/>
    <b v="0"/>
  </r>
  <r>
    <s v="2518651235535881432_53d90063-6cd6-4b98-9e0d-e502c8ebe8a3"/>
    <x v="229"/>
    <x v="1"/>
    <x v="2"/>
    <n v="2822.0291833241936"/>
    <b v="0"/>
  </r>
  <r>
    <s v="2518651238695002088_805017fa-976e-4d02-9420-fbf668d7dd90"/>
    <x v="229"/>
    <x v="1"/>
    <x v="2"/>
    <n v="2827.2943833307363"/>
    <b v="0"/>
  </r>
  <r>
    <s v="2518651241905223665_6c87cb92-ebfe-407b-9ad4-2ca077865ec8"/>
    <x v="229"/>
    <x v="1"/>
    <x v="2"/>
    <n v="2832.6447499904316"/>
    <b v="0"/>
  </r>
  <r>
    <s v="2518651243266622022_3ed45986-05e2-4055-82c1-0d10b6922222"/>
    <x v="229"/>
    <x v="1"/>
    <x v="2"/>
    <n v="2834.9137499963399"/>
    <b v="0"/>
  </r>
  <r>
    <s v="2518651245235153831_190e15f0-cf07-479e-a13c-5dccd07315c2"/>
    <x v="229"/>
    <x v="1"/>
    <x v="2"/>
    <n v="2838.1946333334781"/>
    <b v="0"/>
  </r>
  <r>
    <s v="2518651247798614149_39a4fa5b-60e6-4dfa-8ed2-62f4768b3c1e"/>
    <x v="229"/>
    <x v="1"/>
    <x v="2"/>
    <n v="2842.4670666572638"/>
    <b v="0"/>
  </r>
  <r>
    <s v="2518651253372321261_d0f9d457-b402-459c-b503-1d971fe24e98"/>
    <x v="229"/>
    <x v="1"/>
    <x v="2"/>
    <n v="2851.7565833323169"/>
    <b v="0"/>
  </r>
  <r>
    <s v="2518649548821754633_e2f2b949-2c30-40e7-981b-a2e2a8973b96"/>
    <x v="230"/>
    <x v="3"/>
    <x v="2"/>
    <n v="15.093883336521685"/>
    <b v="0"/>
  </r>
  <r>
    <s v="2518649555010136749_af96a474-b484-4312-9285-df061d4494b2"/>
    <x v="231"/>
    <x v="3"/>
    <x v="2"/>
    <n v="25.417749996995553"/>
    <b v="0"/>
  </r>
  <r>
    <s v="2518649555161558924_3c09ba61-7104-4940-ae5a-79430f869245"/>
    <x v="231"/>
    <x v="3"/>
    <x v="2"/>
    <n v="25.674800000851974"/>
    <b v="0"/>
  </r>
  <r>
    <s v="2518649557725863678_a56edb57-7f13-4651-9210-1d0ece738760"/>
    <x v="232"/>
    <x v="3"/>
    <x v="2"/>
    <n v="29.955950001021847"/>
    <b v="0"/>
  </r>
  <r>
    <s v="2518649560288445157_a74f6073-145e-4ff8-9c40-de89dcd3db97"/>
    <x v="232"/>
    <x v="3"/>
    <x v="2"/>
    <n v="34.231599995400757"/>
    <b v="0"/>
  </r>
  <r>
    <s v="2518649563455105733_65c7f0b3-7ce4-4c32-8797-e487b1bbda78"/>
    <x v="232"/>
    <x v="3"/>
    <x v="2"/>
    <n v="39.516333335777745"/>
    <b v="0"/>
  </r>
  <r>
    <s v="2518649569635127631_6bfe01f1-6221-4f2f-a791-84182985e82d"/>
    <x v="233"/>
    <x v="3"/>
    <x v="2"/>
    <n v="49.845683332532644"/>
    <b v="0"/>
  </r>
  <r>
    <s v="2518649576591610819_9e92ae27-710f-4300-866a-589a4ac24af5"/>
    <x v="234"/>
    <x v="3"/>
    <x v="2"/>
    <n v="61.449516668217257"/>
    <b v="0"/>
  </r>
  <r>
    <s v="2518649578553459975_55296d5c-9728-45b1-a2c3-83a17feaeb54"/>
    <x v="234"/>
    <x v="3"/>
    <x v="2"/>
    <n v="64.724983326159418"/>
    <b v="0"/>
  </r>
  <r>
    <s v="2518649580520416378_45078c96-65a6-4a6e-9f0a-3eb59aa4969e"/>
    <x v="234"/>
    <x v="3"/>
    <x v="2"/>
    <n v="68.007483333349228"/>
    <b v="0"/>
  </r>
  <r>
    <s v="2518649581296468594_ae7ab4ce-16de-4afb-b686-73ebf2b196b5"/>
    <x v="235"/>
    <x v="3"/>
    <x v="2"/>
    <n v="69.305583334062248"/>
    <b v="0"/>
  </r>
  <r>
    <s v="2518649593504109435_7adb5849-b346-4a09-a8d5-780f1d298072"/>
    <x v="235"/>
    <x v="3"/>
    <x v="2"/>
    <n v="89.656333336606622"/>
    <b v="0"/>
  </r>
  <r>
    <s v="2518649570990470863_8a05e7b9-b248-4eff-961d-67611d218c99"/>
    <x v="235"/>
    <x v="3"/>
    <x v="2"/>
    <n v="52.138833330245689"/>
    <b v="0"/>
  </r>
  <r>
    <s v="2518649594260551412_9508bef5-a67d-4388-a851-d57f627a9dd1"/>
    <x v="236"/>
    <x v="3"/>
    <x v="2"/>
    <n v="90.955633332487196"/>
    <b v="0"/>
  </r>
  <r>
    <s v="2518649602411292803_58c2f344-c46c-42c6-9b48-1e6f1391cabb"/>
    <x v="237"/>
    <x v="3"/>
    <x v="2"/>
    <n v="104.55140000442043"/>
    <b v="0"/>
  </r>
  <r>
    <s v="2518649603166325748_7ae4cfb6-4dc3-4d62-b08d-aa15f913ac38"/>
    <x v="237"/>
    <x v="3"/>
    <x v="2"/>
    <n v="105.81446665688418"/>
    <b v="0"/>
  </r>
  <r>
    <s v="2518649606491975507_5d596bb2-f96f-41b2-a6ce-f4c2e31d1b72"/>
    <x v="238"/>
    <x v="3"/>
    <x v="2"/>
    <n v="111.36768333613873"/>
    <b v="0"/>
  </r>
  <r>
    <s v="2518649597417750031_41cecceb-aa04-4d69-949e-ff5bc10ee6f3"/>
    <x v="238"/>
    <x v="3"/>
    <x v="2"/>
    <n v="96.249199993908405"/>
    <b v="0"/>
  </r>
  <r>
    <s v="2518649609048651222_5565b53b-90ce-41d8-ab11-647f974c50d2"/>
    <x v="239"/>
    <x v="3"/>
    <x v="2"/>
    <n v="115.66198333748616"/>
    <b v="0"/>
  </r>
  <r>
    <s v="2518649989334088787_2b13e757-203f-484f-9606-03bfbeb43182"/>
    <x v="239"/>
    <x v="3"/>
    <x v="2"/>
    <n v="749.48149999952875"/>
    <b v="0"/>
  </r>
  <r>
    <s v="2518650091875473629_f36415f3-8f5b-4f1d-a028-dcc7a3163d76"/>
    <x v="240"/>
    <x v="3"/>
    <x v="2"/>
    <n v="920.3887666692026"/>
    <b v="0"/>
  </r>
  <r>
    <s v="2518650152848427728_97711103-7d46-4bea-81c0-ca14eba5c311"/>
    <x v="240"/>
    <x v="3"/>
    <x v="2"/>
    <n v="1022.0171166735236"/>
    <b v="0"/>
  </r>
  <r>
    <s v="2518650161432093111_3da8e9ea-689d-427e-8e84-32723a3edcaa"/>
    <x v="240"/>
    <x v="3"/>
    <x v="2"/>
    <n v="1036.3282666692976"/>
    <b v="0"/>
  </r>
  <r>
    <s v="2518650168214300543_f3c885f5-bb2e-4172-9fb3-82f0bbbb6e9a"/>
    <x v="241"/>
    <x v="3"/>
    <x v="2"/>
    <n v="1047.6387166720815"/>
    <b v="0"/>
  </r>
  <r>
    <s v="2518649636299270894_5dd263ab-1f77-4a48-945d-3e8f4891df61"/>
    <x v="241"/>
    <x v="3"/>
    <x v="2"/>
    <n v="161.12098333309405"/>
    <b v="0"/>
  </r>
  <r>
    <s v="2518650173776473018_074cc9cc-4eec-4978-9498-091781eab008"/>
    <x v="242"/>
    <x v="3"/>
    <x v="2"/>
    <n v="1056.9454999943264"/>
    <b v="0"/>
  </r>
  <r>
    <s v="2518650177701332811_62ee3352-50b5-4ffe-ad69-691a79920f29"/>
    <x v="243"/>
    <x v="3"/>
    <x v="2"/>
    <n v="1063.4986499988008"/>
    <b v="0"/>
  </r>
  <r>
    <s v="2518650191115578713_63b1a0fe-4b24-483a-8470-3b62f087b303"/>
    <x v="243"/>
    <x v="3"/>
    <x v="2"/>
    <n v="1085.8596333372407"/>
    <b v="0"/>
  </r>
  <r>
    <s v="2518650175741642281_292cfd23-972a-46bf-bc35-899b7694cba5"/>
    <x v="244"/>
    <x v="3"/>
    <x v="2"/>
    <n v="1060.2536333387252"/>
    <b v="0"/>
  </r>
  <r>
    <s v="2518650191871318260_97700ef3-e32f-4cb4-91d3-1d81fe2ffcaf"/>
    <x v="245"/>
    <x v="3"/>
    <x v="2"/>
    <n v="1087.1741666668095"/>
    <b v="0"/>
  </r>
  <r>
    <s v="2518650206637534742_6c0d011a-ee9c-4a78-b942-d839df446e74"/>
    <x v="246"/>
    <x v="3"/>
    <x v="2"/>
    <n v="1111.7972999950871"/>
    <b v="0"/>
  </r>
  <r>
    <s v="2518650212217032348_6157dbd1-213b-4f23-9895-195236012d35"/>
    <x v="246"/>
    <x v="3"/>
    <x v="2"/>
    <n v="1121.1001166759524"/>
    <b v="0"/>
  </r>
  <r>
    <s v="2518650214780225861_d43807b4-228b-4614-b3e0-d34ab48c6d7e"/>
    <x v="247"/>
    <x v="3"/>
    <x v="2"/>
    <n v="1125.3788666648325"/>
    <b v="0"/>
  </r>
  <r>
    <s v="2518650216138571752_33b6124f-b79f-41e7-806e-1b4e1b8a0411"/>
    <x v="247"/>
    <x v="3"/>
    <x v="2"/>
    <n v="1127.6475833309814"/>
    <b v="0"/>
  </r>
  <r>
    <s v="2518650199251468767_773ea374-cc84-4cdf-86d1-f71ffcc0cff1"/>
    <x v="247"/>
    <x v="3"/>
    <x v="2"/>
    <n v="1099.5104666717816"/>
    <b v="0"/>
  </r>
  <r>
    <s v="2518650223524679118_ba2c9699-a679-4ac4-9193-6c3e2b0cdbd1"/>
    <x v="248"/>
    <x v="3"/>
    <x v="2"/>
    <n v="1139.9780666618608"/>
    <b v="0"/>
  </r>
  <r>
    <s v="2518650228803972262_075503cb-30f9-4326-b438-b0288c07c115"/>
    <x v="249"/>
    <x v="3"/>
    <x v="2"/>
    <n v="1148.8336499989964"/>
    <b v="0"/>
  </r>
  <r>
    <s v="2518650233769747953_6fb81631-ee23-4f20-a797-f61931c5f85e"/>
    <x v="249"/>
    <x v="3"/>
    <x v="2"/>
    <n v="1157.1148833387997"/>
    <b v="0"/>
  </r>
  <r>
    <s v="2518650236937134610_3a77992d-843d-4091-8a75-026236f45508"/>
    <x v="249"/>
    <x v="3"/>
    <x v="2"/>
    <n v="1162.3999000084586"/>
    <b v="0"/>
  </r>
  <r>
    <s v="2518650238908252163_984d038f-d949-4263-9fa9-7b37be37d2a1"/>
    <x v="250"/>
    <x v="3"/>
    <x v="2"/>
    <n v="1165.6937000050675"/>
    <b v="0"/>
  </r>
  <r>
    <s v="2518650225034571846_0a3b7777-48f0-40bf-b2f1-8ac04b9c7713"/>
    <x v="250"/>
    <x v="3"/>
    <x v="2"/>
    <n v="1142.5776666670572"/>
    <b v="0"/>
  </r>
  <r>
    <s v="2518650223679013953_214bca91-2263-4b4b-a515-5ce63207bfd4"/>
    <x v="250"/>
    <x v="3"/>
    <x v="2"/>
    <n v="1140.3233500057831"/>
    <b v="0"/>
  </r>
  <r>
    <s v="2518650239666286296_1621dc45-d5f5-4b89-a57a-729fc5124787"/>
    <x v="251"/>
    <x v="3"/>
    <x v="2"/>
    <n v="1166.9963999942411"/>
    <b v="0"/>
  </r>
  <r>
    <s v="2518650247790854770_2a89ae59-2630-4400-9588-9de3c5350c09"/>
    <x v="252"/>
    <x v="3"/>
    <x v="2"/>
    <n v="1180.54749999661"/>
    <b v="0"/>
  </r>
  <r>
    <s v="2518650253970590363_13df2b7e-c4e6-4b8c-b4e2-7632b464f9e4"/>
    <x v="252"/>
    <x v="3"/>
    <x v="2"/>
    <n v="1190.852799997665"/>
    <b v="0"/>
  </r>
  <r>
    <s v="2518650269790819629_5815b75c-47fa-40c3-8ee8-79368b9f8161"/>
    <x v="252"/>
    <x v="3"/>
    <x v="2"/>
    <n v="1217.2263500012923"/>
    <b v="0"/>
  </r>
  <r>
    <s v="2518650245242476077_2cfce92c-fd36-47c3-ba05-974c452f07cf"/>
    <x v="253"/>
    <x v="3"/>
    <x v="2"/>
    <n v="1176.3238999969326"/>
    <b v="0"/>
  </r>
  <r>
    <s v="2518650276685282051_7e5511dc-3cba-4a21-8a48-67fafc9ceb79"/>
    <x v="254"/>
    <x v="3"/>
    <x v="2"/>
    <n v="1228.7660833401605"/>
    <b v="0"/>
  </r>
  <r>
    <s v="2518650288439495869_b757d09f-b4c0-4be3-b8bf-a6ec5db2c66f"/>
    <x v="255"/>
    <x v="3"/>
    <x v="2"/>
    <n v="1248.368466674583"/>
    <b v="0"/>
  </r>
  <r>
    <s v="2518650298238458169_8b20b0df-4f29-46a2-8a82-9240d56adff9"/>
    <x v="255"/>
    <x v="3"/>
    <x v="2"/>
    <n v="1264.7055333328899"/>
    <b v="0"/>
  </r>
  <r>
    <s v="2518650308013064280_6c1d366f-819e-4afd-bb41-2d72232e3fd1"/>
    <x v="256"/>
    <x v="3"/>
    <x v="2"/>
    <n v="1281.0041000030469"/>
    <b v="0"/>
  </r>
  <r>
    <s v="2518650318432884672_e3c89434-f804-479a-9884-1aa378aaa354"/>
    <x v="256"/>
    <x v="3"/>
    <x v="2"/>
    <n v="1298.3759333321359"/>
    <b v="0"/>
  </r>
  <r>
    <s v="2518650320392069114_f2306556-7c4a-4642-87d2-a6da6c6719d6"/>
    <x v="257"/>
    <x v="3"/>
    <x v="2"/>
    <n v="1301.6488166665658"/>
    <b v="0"/>
  </r>
  <r>
    <s v="2518650286480656482_24427af0-964a-43c7-9ce2-b434f3fbd8b1"/>
    <x v="257"/>
    <x v="3"/>
    <x v="2"/>
    <n v="1245.1360500056762"/>
    <b v="0"/>
  </r>
  <r>
    <s v="2518650320556551141_32f342e1-77b1-4c64-930d-89491cf46c71"/>
    <x v="258"/>
    <x v="3"/>
    <x v="2"/>
    <n v="1301.9879833376035"/>
    <b v="0"/>
  </r>
  <r>
    <s v="2518650325745530241_21d3e2bb-93c1-4db8-a965-d6f29d9059b2"/>
    <x v="258"/>
    <x v="3"/>
    <x v="2"/>
    <n v="1310.6391333346255"/>
    <b v="0"/>
  </r>
  <r>
    <s v="2518650334725192628_6b35c880-c7ea-4085-9f6f-893710d85750"/>
    <x v="258"/>
    <x v="3"/>
    <x v="2"/>
    <n v="1325.6078500044532"/>
    <b v="0"/>
  </r>
  <r>
    <s v="2518650334726006293_c11fbb82-7f72-4a8f-a416-7e472b2b0dee"/>
    <x v="258"/>
    <x v="3"/>
    <x v="2"/>
    <n v="1325.6160666688811"/>
    <b v="0"/>
  </r>
  <r>
    <s v="2518650323119201687_08af8a78-c7bd-464a-88f8-e40a5333b954"/>
    <x v="259"/>
    <x v="3"/>
    <x v="2"/>
    <n v="1306.2792166729923"/>
    <b v="0"/>
  </r>
  <r>
    <s v="2518650335043867005_33da37cc-7167-4847-99a8-8c6924ecfe93"/>
    <x v="259"/>
    <x v="3"/>
    <x v="2"/>
    <n v="1326.163549994817"/>
    <b v="0"/>
  </r>
  <r>
    <s v="2518650335283601723_260eedcf-ce08-4bef-88ad-555d3f1194d9"/>
    <x v="260"/>
    <x v="3"/>
    <x v="2"/>
    <n v="1326.5717833279632"/>
    <b v="0"/>
  </r>
  <r>
    <s v="2518650338493936103_b5612716-a21b-4f0f-a5d4-a34e71e211fc"/>
    <x v="261"/>
    <x v="3"/>
    <x v="2"/>
    <n v="1331.9596333347727"/>
    <b v="0"/>
  </r>
  <r>
    <s v="2518650338701767552_20813aa8-6a8f-40dd-9d18-190e8e9725c9"/>
    <x v="262"/>
    <x v="3"/>
    <x v="2"/>
    <n v="1332.3148833378218"/>
    <b v="0"/>
  </r>
  <r>
    <s v="2518650340536928515_3365e33e-de3e-42dd-97db-2a3b926c9571"/>
    <x v="262"/>
    <x v="3"/>
    <x v="2"/>
    <n v="1335.38363333093"/>
    <b v="0"/>
  </r>
  <r>
    <s v="2518650341046823193_154f6cb0-4090-4ce2-bfc4-0555ff7a19a2"/>
    <x v="263"/>
    <x v="3"/>
    <x v="2"/>
    <n v="1336.2397166748997"/>
    <b v="0"/>
  </r>
  <r>
    <s v="2518650341206200785_cd4aeef3-ea6d-4442-a6f3-be428c3ceb69"/>
    <x v="263"/>
    <x v="3"/>
    <x v="2"/>
    <n v="1336.5142000000924"/>
    <b v="0"/>
  </r>
  <r>
    <s v="2518650352200515333_cc54cb73-ac32-42b3-b362-a2ffae685191"/>
    <x v="263"/>
    <x v="3"/>
    <x v="2"/>
    <n v="1354.8422166716773"/>
    <b v="0"/>
  </r>
  <r>
    <s v="2518650354162719025_2d3d2ec8-71a2-4560-b6f8-d6681f0dd8ab"/>
    <x v="264"/>
    <x v="3"/>
    <x v="2"/>
    <n v="1358.1195999984629"/>
    <b v="0"/>
  </r>
  <r>
    <s v="2518650357936843296_90396a12-1623-46c7-b64f-51c59c4080c1"/>
    <x v="265"/>
    <x v="3"/>
    <x v="2"/>
    <n v="1364.4342833280098"/>
    <b v="0"/>
  </r>
  <r>
    <s v="2518650362460415952_9548243f-56b5-4a02-a6fc-7920e8269f7e"/>
    <x v="266"/>
    <x v="3"/>
    <x v="2"/>
    <n v="1371.9852999947034"/>
    <b v="0"/>
  </r>
  <r>
    <s v="2518650364418209265_c99d3a23-7f9e-4375-9d06-6598375965e3"/>
    <x v="266"/>
    <x v="3"/>
    <x v="2"/>
    <n v="1375.2526999928523"/>
    <b v="0"/>
  </r>
  <r>
    <s v="2518650365777973651_c3b9927f-5948-4cef-beaa-3853eeffb45a"/>
    <x v="267"/>
    <x v="3"/>
    <x v="2"/>
    <n v="1377.5260166684166"/>
    <b v="0"/>
  </r>
  <r>
    <s v="2518650358691495803_296f5f84-acfe-4fb4-91c7-6c1bd9575271"/>
    <x v="267"/>
    <x v="3"/>
    <x v="2"/>
    <n v="1365.7214666646905"/>
    <b v="0"/>
  </r>
  <r>
    <s v="2518650366533821789_9e1dadd9-55ee-4745-b005-f8b3b17c2cee"/>
    <x v="268"/>
    <x v="3"/>
    <x v="2"/>
    <n v="1378.8157666590996"/>
    <b v="0"/>
  </r>
  <r>
    <s v="2518650367293333754_f2cb94ad-ac27-4b22-8daa-84939f2040b3"/>
    <x v="268"/>
    <x v="3"/>
    <x v="2"/>
    <n v="1380.0933499925304"/>
    <b v="0"/>
  </r>
  <r>
    <s v="2518650368051117905_6be340d6-d849-4640-a900-f7188d7e4572"/>
    <x v="269"/>
    <x v="3"/>
    <x v="2"/>
    <n v="1381.3617833261378"/>
    <b v="0"/>
  </r>
  <r>
    <s v="2518650372417136132_d38379fc-4573-476b-be59-6aa8299dcfa9"/>
    <x v="269"/>
    <x v="3"/>
    <x v="2"/>
    <n v="1388.6444666690659"/>
    <b v="0"/>
  </r>
  <r>
    <s v="2518650367292313792_7a2a1dbe-49a6-4024-876b-fad905965d46"/>
    <x v="269"/>
    <x v="3"/>
    <x v="2"/>
    <n v="1380.1106499996968"/>
    <b v="0"/>
  </r>
  <r>
    <s v="2518650373779392526_63b540c6-b06e-4d51-a36d-4383cdb64acf"/>
    <x v="270"/>
    <x v="3"/>
    <x v="2"/>
    <n v="1390.9505833347794"/>
    <b v="0"/>
  </r>
  <r>
    <s v="2518650374690960686_36551929-35b9-470f-bbe6-b64f373f9954"/>
    <x v="271"/>
    <x v="3"/>
    <x v="2"/>
    <n v="1392.4818666663487"/>
    <b v="0"/>
  </r>
  <r>
    <s v="2518650376649971906_a0003ce0-bede-46c7-8f75-99ccce8ce2ba"/>
    <x v="271"/>
    <x v="3"/>
    <x v="2"/>
    <n v="1395.7526166597381"/>
    <b v="0"/>
  </r>
  <r>
    <s v="2518650377404765852_0da55a5e-e5f4-42f2-8c81-1013ae04b23b"/>
    <x v="272"/>
    <x v="3"/>
    <x v="2"/>
    <n v="1397.0181500015315"/>
    <b v="0"/>
  </r>
  <r>
    <s v="2518650373937520769_c8e6cdd6-5e6a-42b1-80c2-b9d77d1fbf70"/>
    <x v="272"/>
    <x v="3"/>
    <x v="2"/>
    <n v="1391.2446333328262"/>
    <b v="0"/>
  </r>
  <r>
    <s v="2518650390207214695_4873dddf-3a4d-424d-bc74-282fc3e6f063"/>
    <x v="273"/>
    <x v="3"/>
    <x v="2"/>
    <n v="1418.3858333376702"/>
    <b v="0"/>
  </r>
  <r>
    <s v="2518650393367614876_c8888969-75a9-49b3-b958-4e92f5a72d62"/>
    <x v="273"/>
    <x v="3"/>
    <x v="2"/>
    <n v="1423.6542000062764"/>
    <b v="0"/>
  </r>
  <r>
    <s v="2518650399688075196_f35c644e-5680-4254-9843-03e42e6f53a9"/>
    <x v="274"/>
    <x v="3"/>
    <x v="2"/>
    <n v="1434.235249995254"/>
    <b v="0"/>
  </r>
  <r>
    <s v="2518650397728477731_702389e9-4701-4d94-864e-478ee3d60b8e"/>
    <x v="275"/>
    <x v="3"/>
    <x v="2"/>
    <n v="1430.9770666644908"/>
    <b v="0"/>
  </r>
  <r>
    <s v="2518650419269456505_745d2956-56c9-45ec-9589-a06801be3a92"/>
    <x v="275"/>
    <x v="3"/>
    <x v="2"/>
    <n v="1466.8854666722473"/>
    <b v="0"/>
  </r>
  <r>
    <s v="2518650408879176062_330e5384-8ef5-4a10-8cc1-2d18712a6dda"/>
    <x v="276"/>
    <x v="3"/>
    <x v="2"/>
    <n v="1449.5740833354648"/>
    <b v="0"/>
  </r>
  <r>
    <s v="2518650425438262420_8daf526b-e208-4275-b4ba-42508fb0fb79"/>
    <x v="276"/>
    <x v="3"/>
    <x v="2"/>
    <n v="1477.1808999998029"/>
    <b v="0"/>
  </r>
  <r>
    <s v="2518650431023155990_55bffba2-c6e9-4822-bfd6-717a57f300c7"/>
    <x v="277"/>
    <x v="3"/>
    <x v="2"/>
    <n v="1486.5169833332766"/>
    <b v="0"/>
  </r>
  <r>
    <s v="2518650439165336001_3edeb63a-4781-4459-b46b-167284a4f534"/>
    <x v="277"/>
    <x v="3"/>
    <x v="2"/>
    <n v="1500.1003166672308"/>
    <b v="0"/>
  </r>
  <r>
    <s v="2518650441735103326_772b195d-9652-45dc-a705-a0aa41994cce"/>
    <x v="278"/>
    <x v="3"/>
    <x v="2"/>
    <n v="1504.3908166699111"/>
    <b v="0"/>
  </r>
  <r>
    <s v="2518650443096275887_1669f83e-d420-4007-a3ad-d7e415d3dc50"/>
    <x v="278"/>
    <x v="3"/>
    <x v="2"/>
    <n v="1506.6659666667692"/>
    <b v="0"/>
  </r>
  <r>
    <s v="2518650431780073202_c18f5984-8036-474a-9637-fd9a5a36668f"/>
    <x v="279"/>
    <x v="3"/>
    <x v="2"/>
    <n v="1487.8113666723948"/>
    <b v="0"/>
  </r>
  <r>
    <s v="2518650449256141697_d2851eae-9371-4c4c-8fe4-dfa274dc6358"/>
    <x v="280"/>
    <x v="3"/>
    <x v="2"/>
    <n v="1516.9666499993764"/>
    <b v="0"/>
  </r>
  <r>
    <s v="2518650534505767921_9b466e7f-99f5-4b6e-9d94-e68f7e709885"/>
    <x v="281"/>
    <x v="3"/>
    <x v="2"/>
    <n v="1659.0613166720141"/>
    <b v="0"/>
  </r>
  <r>
    <s v="2518650868931949926_3dcd6f01-0bb5-49d2-a04d-4a3b70949bd6"/>
    <x v="281"/>
    <x v="3"/>
    <x v="2"/>
    <n v="2216.4440166670829"/>
    <b v="0"/>
  </r>
  <r>
    <s v="2518650870289755701_21de0e2e-e281-4788-ba9f-2f7de13b475a"/>
    <x v="282"/>
    <x v="3"/>
    <x v="2"/>
    <n v="2218.7156333355233"/>
    <b v="0"/>
  </r>
  <r>
    <s v="2518650960568913614_d1981d02-4569-47bb-923c-375af9577f89"/>
    <x v="282"/>
    <x v="3"/>
    <x v="2"/>
    <n v="5.4344166757073253"/>
    <b v="0"/>
  </r>
  <r>
    <s v="2518650512078225294_e4205382-8062-4d02-8b71-f353707687d0"/>
    <x v="283"/>
    <x v="3"/>
    <x v="2"/>
    <n v="1621.7081333370879"/>
    <b v="0"/>
  </r>
  <r>
    <s v="2518650962622852763_48c61dbc-cc57-4e29-97e6-898d380741d1"/>
    <x v="284"/>
    <x v="3"/>
    <x v="2"/>
    <n v="2372.6566333381925"/>
    <b v="0"/>
  </r>
  <r>
    <s v="2518650995468163391_72145f98-a2ba-4020-a2ea-e06590f84b77"/>
    <x v="285"/>
    <x v="3"/>
    <x v="2"/>
    <n v="2427.412616671063"/>
    <b v="0"/>
  </r>
  <r>
    <s v="2518651017899457522_017a6d44-1f48-436a-bf62-9588b837b7b5"/>
    <x v="285"/>
    <x v="3"/>
    <x v="2"/>
    <n v="2464.8063500085846"/>
    <b v="0"/>
  </r>
  <r>
    <s v="2518650963982381008_72468a0f-e4e0-4aa5-b870-5fbcd8410878"/>
    <x v="286"/>
    <x v="3"/>
    <x v="2"/>
    <n v="2374.9487333348952"/>
    <b v="0"/>
  </r>
  <r>
    <s v="2518651035550411802_9ef1aa49-cb52-42f1-bdc7-d622f51f590b"/>
    <x v="286"/>
    <x v="3"/>
    <x v="2"/>
    <n v="2494.2358666600194"/>
    <b v="0"/>
  </r>
  <r>
    <s v="2518651073090534497_98f248cf-2ee5-45ce-b577-a7aae57926e4"/>
    <x v="287"/>
    <x v="3"/>
    <x v="2"/>
    <n v="2556.8093833315652"/>
    <b v="0"/>
  </r>
  <r>
    <s v="2518651087094898668_9f13d510-0fc0-4e2a-b39c-449a4e91786e"/>
    <x v="288"/>
    <x v="3"/>
    <x v="2"/>
    <n v="2580.1785999967251"/>
    <b v="0"/>
  </r>
  <r>
    <s v="2518651102480904990_4124af10-3640-408e-8a8c-39fe1c69a058"/>
    <x v="289"/>
    <x v="3"/>
    <x v="2"/>
    <n v="2605.8349666628055"/>
    <b v="0"/>
  </r>
  <r>
    <s v="2518651103233367001_48c03f9a-ea8d-4661-986d-44a7de754dae"/>
    <x v="289"/>
    <x v="3"/>
    <x v="2"/>
    <n v="2607.0960999978706"/>
    <b v="0"/>
  </r>
  <r>
    <s v="2518651095086290462_29f7de9f-59e5-489f-b08b-d48710020d50"/>
    <x v="290"/>
    <x v="3"/>
    <x v="2"/>
    <n v="2593.5241666703951"/>
    <b v="0"/>
  </r>
  <r>
    <s v="2518651105200152225_e45f5f8f-191f-4f47-80ec-682fd5b06de5"/>
    <x v="290"/>
    <x v="3"/>
    <x v="2"/>
    <n v="2610.3868499980308"/>
    <b v="0"/>
  </r>
  <r>
    <s v="2518651110799373470_72d8fec0-5e44-4998-868b-a6f4e7841805"/>
    <x v="291"/>
    <x v="3"/>
    <x v="2"/>
    <n v="2619.7329499991611"/>
    <b v="0"/>
  </r>
  <r>
    <s v="2518651113964233464_a5ed410a-c1da-4181-9869-36aa4ac7ed11"/>
    <x v="292"/>
    <x v="3"/>
    <x v="2"/>
    <n v="2625.0413000013214"/>
    <b v="0"/>
  </r>
  <r>
    <s v="2518651118500366852_5791f206-62f9-4b0a-a424-ba57e69d5169"/>
    <x v="293"/>
    <x v="3"/>
    <x v="2"/>
    <n v="2632.6203333365265"/>
    <b v="0"/>
  </r>
  <r>
    <s v="2518651114727420576_37a1a61a-2279-4601-802c-b6ef4067def1"/>
    <x v="293"/>
    <x v="3"/>
    <x v="2"/>
    <n v="2626.3373000000138"/>
    <b v="0"/>
  </r>
  <r>
    <s v="2518651119257377656_d7ec8587-a958-4477-be16-65d0bc8cc579"/>
    <x v="294"/>
    <x v="3"/>
    <x v="2"/>
    <n v="2633.8956500042696"/>
    <b v="0"/>
  </r>
  <r>
    <s v="2518651127851617240_9488a3cf-86d0-4fc1-aa9c-9c4e2fea8d55"/>
    <x v="295"/>
    <x v="3"/>
    <x v="2"/>
    <n v="2648.2302999962121"/>
    <b v="0"/>
  </r>
  <r>
    <s v="2518651130423044979_3542296c-020a-4968-b73d-ba0a0416efdd"/>
    <x v="295"/>
    <x v="3"/>
    <x v="2"/>
    <n v="2652.5203499954659"/>
    <b v="0"/>
  </r>
  <r>
    <s v="2518651133592496714_b5ba7d5e-c680-4260-aca8-a751fdd95f8a"/>
    <x v="296"/>
    <x v="3"/>
    <x v="2"/>
    <n v="2657.828550003469"/>
    <b v="0"/>
  </r>
  <r>
    <s v="2518651138712084138_225a99a8-47fb-403b-b5ca-d5f1fc349607"/>
    <x v="297"/>
    <x v="3"/>
    <x v="2"/>
    <n v="2666.3750999991316"/>
    <b v="0"/>
  </r>
  <r>
    <s v="2518651139472572313_4e4f036e-fbba-480c-908a-85c7d7e00dfb"/>
    <x v="298"/>
    <x v="3"/>
    <x v="2"/>
    <n v="2667.6493833353743"/>
    <b v="0"/>
  </r>
  <r>
    <s v="2518651136757350001_0845a709-efe6-4890-9e19-80bed9c17abf"/>
    <x v="298"/>
    <x v="3"/>
    <x v="2"/>
    <n v="2663.1318333337549"/>
    <b v="0"/>
  </r>
  <r>
    <s v="2518651146414337447_70f8c8bf-2655-4b27-ba93-9fdd04f04782"/>
    <x v="299"/>
    <x v="3"/>
    <x v="2"/>
    <n v="2679.2504999914672"/>
    <b v="0"/>
  </r>
  <r>
    <s v="2518651145057658861_4f6bce34-cd29-476e-8077-2a4fe87540f2"/>
    <x v="299"/>
    <x v="3"/>
    <x v="2"/>
    <n v="2676.9958666723687"/>
    <b v="0"/>
  </r>
  <r>
    <s v="2518651150195927881_4289406a-b8e9-44bd-905f-b9a896e7ab30"/>
    <x v="300"/>
    <x v="3"/>
    <x v="2"/>
    <n v="2685.5726666736882"/>
    <b v="0"/>
  </r>
  <r>
    <s v="2518651150197177590_32c309f6-cae2-4e3a-9096-aec67c796072"/>
    <x v="300"/>
    <x v="3"/>
    <x v="2"/>
    <n v="2685.5763166677207"/>
    <b v="0"/>
  </r>
  <r>
    <s v="2518651156986986981_2b8d60c4-fe0f-455f-9254-7c3c10678373"/>
    <x v="301"/>
    <x v="3"/>
    <x v="2"/>
    <n v="2696.9127499940805"/>
    <b v="0"/>
  </r>
  <r>
    <s v="2518651157746175543_bd494bc3-33cd-4560-b06d-e3877f967624"/>
    <x v="302"/>
    <x v="3"/>
    <x v="2"/>
    <n v="2698.2008666661568"/>
    <b v="0"/>
  </r>
  <r>
    <s v="2518651159704882949_50e8cc93-c249-4846-89a7-a1c34245bf2c"/>
    <x v="302"/>
    <x v="3"/>
    <x v="2"/>
    <n v="2701.4664166630246"/>
    <b v="0"/>
  </r>
  <r>
    <s v="2518651161666184214_af0c190f-2cc6-4754-9a31-717e95cf6a55"/>
    <x v="303"/>
    <x v="3"/>
    <x v="2"/>
    <n v="2704.7409833350684"/>
    <b v="0"/>
  </r>
  <r>
    <s v="2518651162425568085_a2396d1d-1290-4239-b15b-15fcbe3cb7f5"/>
    <x v="304"/>
    <x v="3"/>
    <x v="2"/>
    <n v="2706.0197333351243"/>
    <b v="0"/>
  </r>
  <r>
    <s v="2518651183831961561_f7e8f774-1845-4472-ba49-2ad959ef76ed"/>
    <x v="305"/>
    <x v="3"/>
    <x v="2"/>
    <n v="2741.7273833253421"/>
    <b v="0"/>
  </r>
  <r>
    <s v="2518651166200433812_7cccdd21-854f-4fe7-8ea7-ab37075de504"/>
    <x v="306"/>
    <x v="3"/>
    <x v="2"/>
    <n v="2712.4030333338305"/>
    <b v="0"/>
  </r>
  <r>
    <s v="2518651191230584277_386f589c-5bf4-4b96-b771-39ef5d0e1b15"/>
    <x v="306"/>
    <x v="3"/>
    <x v="2"/>
    <n v="2754.1199500090443"/>
    <b v="0"/>
  </r>
  <r>
    <s v="2518651191986257031_c51a86fd-2ea6-4524-aaf5-e05fd8eef0b6"/>
    <x v="306"/>
    <x v="3"/>
    <x v="2"/>
    <n v="2755.3804499970283"/>
    <b v="0"/>
  </r>
  <r>
    <s v="2518651195158099894_3cf48a9c-4dda-43c2-ae62-a2e9c111ed3c"/>
    <x v="306"/>
    <x v="3"/>
    <x v="2"/>
    <n v="2760.6699666695204"/>
    <b v="0"/>
  </r>
  <r>
    <s v="2518651201920232705_13885c13-90b8-4bf9-883c-f13053583066"/>
    <x v="306"/>
    <x v="3"/>
    <x v="2"/>
    <n v="2771.9402000075206"/>
    <b v="0"/>
  </r>
  <r>
    <s v="2518651206904980781_425f312d-bfa9-4690-b3b7-e9aa4dfa20ae"/>
    <x v="306"/>
    <x v="3"/>
    <x v="2"/>
    <n v="2780.2483833243605"/>
    <b v="0"/>
  </r>
  <r>
    <s v="2518651208261053239_894fa6a2-5f36-4ac8-b11a-cc7358b8f1c6"/>
    <x v="307"/>
    <x v="3"/>
    <x v="2"/>
    <n v="2782.5108500034548"/>
    <b v="0"/>
  </r>
  <r>
    <s v="2518651210218261701_d10daa69-84ff-4c17-953f-cfd1682f8a5c"/>
    <x v="307"/>
    <x v="3"/>
    <x v="2"/>
    <n v="2785.773116662167"/>
    <b v="0"/>
  </r>
  <r>
    <s v="2518651210976201745_5e96895e-a675-4621-bcd3-024e6c29e857"/>
    <x v="307"/>
    <x v="3"/>
    <x v="2"/>
    <n v="2787.0366166695021"/>
    <b v="0"/>
  </r>
  <r>
    <s v="2518651218366053146_78a322ff-f3ce-472e-b057-473fdb882380"/>
    <x v="307"/>
    <x v="3"/>
    <x v="2"/>
    <n v="2799.3577166588511"/>
    <b v="0"/>
  </r>
  <r>
    <s v="2518651220542904465_158385e4-a270-4935-80d8-88d7ca849d22"/>
    <x v="308"/>
    <x v="3"/>
    <x v="2"/>
    <n v="2803.017100004945"/>
    <b v="0"/>
  </r>
  <r>
    <s v="2518651220866404920_cc27395f-8a8d-41ae-aeea-eb2369ec2e98"/>
    <x v="309"/>
    <x v="3"/>
    <x v="2"/>
    <n v="2803.5941333323717"/>
    <b v="0"/>
  </r>
  <r>
    <s v="2518649535230795623_d56f93ea-840e-4954-a2de-173b8fe2402e"/>
    <x v="310"/>
    <x v="0"/>
    <x v="0"/>
    <n v="0"/>
    <b v="0"/>
  </r>
  <r>
    <s v="2518649535230795623_d56f93ea-840e-4954-a2de-173b8fe2402e"/>
    <x v="310"/>
    <x v="2"/>
    <x v="2"/>
    <n v="4.7500035725533962E-3"/>
    <b v="0"/>
  </r>
  <r>
    <s v="2518649535230795623_d56f93ea-840e-4954-a2de-173b8fe2402e"/>
    <x v="311"/>
    <x v="1"/>
    <x v="2"/>
    <n v="0.15830000513233244"/>
    <b v="0"/>
  </r>
  <r>
    <s v="2518649535230795623_d56f93ea-840e-4954-a2de-173b8fe2402e"/>
    <x v="312"/>
    <x v="3"/>
    <x v="2"/>
    <n v="0.16761666862294078"/>
    <b v="0"/>
  </r>
  <r>
    <s v="2518649532483408055_da2eb8f9-206b-427c-877c-2bea99d53900"/>
    <x v="313"/>
    <x v="0"/>
    <x v="0"/>
    <n v="0"/>
    <b v="0"/>
  </r>
  <r>
    <s v="2518649532483408055_da2eb8f9-206b-427c-877c-2bea99d53900"/>
    <x v="313"/>
    <x v="2"/>
    <x v="2"/>
    <n v="3.4000037703663111E-3"/>
    <b v="0"/>
  </r>
  <r>
    <s v="2518649532483408055_da2eb8f9-206b-427c-877c-2bea99d53900"/>
    <x v="314"/>
    <x v="1"/>
    <x v="1"/>
    <n v="0.23848333396017551"/>
    <b v="0"/>
  </r>
  <r>
    <s v="2518649532314952005_c5ebfc7e-06ac-4729-a317-80550fd822c3"/>
    <x v="315"/>
    <x v="0"/>
    <x v="0"/>
    <n v="0"/>
    <b v="0"/>
  </r>
  <r>
    <s v="2518649532314952005_c5ebfc7e-06ac-4729-a317-80550fd822c3"/>
    <x v="315"/>
    <x v="2"/>
    <x v="2"/>
    <n v="2.8333347290754318E-3"/>
    <b v="0"/>
  </r>
  <r>
    <s v="2518649532314952005_c5ebfc7e-06ac-4729-a317-80550fd822c3"/>
    <x v="316"/>
    <x v="1"/>
    <x v="2"/>
    <n v="1.4759000006597489"/>
    <b v="0"/>
  </r>
  <r>
    <s v="2518649530572454142_098d2f24-dea7-48e2-afde-8264dea8df22"/>
    <x v="317"/>
    <x v="0"/>
    <x v="0"/>
    <n v="0"/>
    <b v="0"/>
  </r>
  <r>
    <s v="2518649530572454142_098d2f24-dea7-48e2-afde-8264dea8df22"/>
    <x v="317"/>
    <x v="2"/>
    <x v="2"/>
    <n v="3.0833354685455561E-3"/>
    <b v="0"/>
  </r>
  <r>
    <s v="2518649530572454142_098d2f24-dea7-48e2-afde-8264dea8df22"/>
    <x v="318"/>
    <x v="1"/>
    <x v="2"/>
    <n v="0.11350000044330955"/>
    <b v="0"/>
  </r>
  <r>
    <s v="2518649527840873128_9db5571d-64cf-49c4-bbc8-ad262470bd85"/>
    <x v="319"/>
    <x v="0"/>
    <x v="0"/>
    <n v="0"/>
    <b v="0"/>
  </r>
  <r>
    <s v="2518649527840873128_9db5571d-64cf-49c4-bbc8-ad262470bd85"/>
    <x v="319"/>
    <x v="2"/>
    <x v="2"/>
    <n v="1.3000017497688532E-3"/>
    <b v="0"/>
  </r>
  <r>
    <s v="2518649527840873128_9db5571d-64cf-49c4-bbc8-ad262470bd85"/>
    <x v="320"/>
    <x v="1"/>
    <x v="3"/>
    <n v="1.4242333313450217"/>
    <b v="0"/>
  </r>
  <r>
    <s v="2518649527840873128_9db5571d-64cf-49c4-bbc8-ad262470bd85"/>
    <x v="321"/>
    <x v="3"/>
    <x v="3"/>
    <n v="1.4349166641477495"/>
    <b v="0"/>
  </r>
  <r>
    <s v="2518649522869812436_e8275402-bfb6-4588-b46d-fab87e7d4c8a"/>
    <x v="322"/>
    <x v="0"/>
    <x v="0"/>
    <n v="0"/>
    <b v="0"/>
  </r>
  <r>
    <s v="2518649522869812436_e8275402-bfb6-4588-b46d-fab87e7d4c8a"/>
    <x v="322"/>
    <x v="2"/>
    <x v="2"/>
    <n v="4.7166645526885986E-3"/>
    <b v="0"/>
  </r>
  <r>
    <s v="2518649522869812436_e8275402-bfb6-4588-b46d-fab87e7d4c8a"/>
    <x v="322"/>
    <x v="2"/>
    <x v="3"/>
    <n v="5.2333355415612459E-3"/>
    <b v="0"/>
  </r>
  <r>
    <s v="2518649521517738668_3d55ffb1-937b-4e54-8274-9a14a83e18ae"/>
    <x v="323"/>
    <x v="0"/>
    <x v="0"/>
    <n v="0"/>
    <b v="0"/>
  </r>
  <r>
    <s v="2518649521517738668_3d55ffb1-937b-4e54-8274-9a14a83e18ae"/>
    <x v="323"/>
    <x v="2"/>
    <x v="2"/>
    <n v="2.0833325106650591E-3"/>
    <b v="0"/>
  </r>
  <r>
    <s v="2518649521517738668_3d55ffb1-937b-4e54-8274-9a14a83e18ae"/>
    <x v="323"/>
    <x v="2"/>
    <x v="3"/>
    <n v="2.599993022158742E-3"/>
    <b v="0"/>
  </r>
  <r>
    <s v="2518649522869812436_e8275402-bfb6-4588-b46d-fab87e7d4c8a"/>
    <x v="324"/>
    <x v="1"/>
    <x v="2"/>
    <n v="5.3103500080760568"/>
    <b v="0"/>
  </r>
  <r>
    <s v="2518649522869812436_e8275402-bfb6-4588-b46d-fab87e7d4c8a"/>
    <x v="324"/>
    <x v="3"/>
    <x v="2"/>
    <n v="5.3202333406079561"/>
    <b v="0"/>
  </r>
  <r>
    <s v="2518649521517738668_3d55ffb1-937b-4e54-8274-9a14a83e18ae"/>
    <x v="325"/>
    <x v="1"/>
    <x v="2"/>
    <n v="3.0890499986708164"/>
    <b v="0"/>
  </r>
  <r>
    <s v="2518651234782174423_c34e95af-4edd-4d87-bd84-c9ed31912179"/>
    <x v="326"/>
    <x v="3"/>
    <x v="2"/>
    <n v="2858.6999166710302"/>
    <b v="0"/>
  </r>
  <r>
    <s v="2518651235535881432_53d90063-6cd6-4b98-9e0d-e502c8ebe8a3"/>
    <x v="326"/>
    <x v="3"/>
    <x v="2"/>
    <n v="2859.9668500002008"/>
    <b v="0"/>
  </r>
  <r>
    <s v="2518651238695002088_805017fa-976e-4d02-9420-fbf668d7dd90"/>
    <x v="327"/>
    <x v="3"/>
    <x v="2"/>
    <n v="2865.2401333360467"/>
    <b v="0"/>
  </r>
  <r>
    <s v="2518651241905223665_6c87cb92-ebfe-407b-9ad4-2ca077865ec8"/>
    <x v="327"/>
    <x v="3"/>
    <x v="2"/>
    <n v="2870.5988333257847"/>
    <b v="0"/>
  </r>
  <r>
    <s v="2518651243266622022_3ed45986-05e2-4055-82c1-0d10b6922222"/>
    <x v="328"/>
    <x v="3"/>
    <x v="2"/>
    <n v="2872.8735499992035"/>
    <b v="0"/>
  </r>
  <r>
    <s v="2518651245235153831_190e15f0-cf07-479e-a13c-5dccd07315c2"/>
    <x v="328"/>
    <x v="3"/>
    <x v="2"/>
    <n v="2876.161466675112"/>
    <b v="0"/>
  </r>
  <r>
    <s v="2518651247798614149_39a4fa5b-60e6-4dfa-8ed2-62f4768b3c1e"/>
    <x v="328"/>
    <x v="3"/>
    <x v="2"/>
    <n v="2880.4388499946799"/>
    <b v="0"/>
  </r>
  <r>
    <s v="2518651253372321261_d0f9d457-b402-459c-b503-1d971fe24e98"/>
    <x v="329"/>
    <x v="3"/>
    <x v="2"/>
    <n v="2889.7583500051405"/>
    <b v="0"/>
  </r>
  <r>
    <s v="2518649516586020519_5065fb0b-a17b-4453-a4ae-3653b826f715"/>
    <x v="330"/>
    <x v="0"/>
    <x v="0"/>
    <n v="0"/>
    <b v="0"/>
  </r>
  <r>
    <s v="2518649516586020519_5065fb0b-a17b-4453-a4ae-3653b826f715"/>
    <x v="331"/>
    <x v="2"/>
    <x v="2"/>
    <n v="3.9166642818599939E-3"/>
    <b v="0"/>
  </r>
  <r>
    <s v="2518649515334654308_4fde132f-5eb5-4b6e-a921-726e8dfac7e4"/>
    <x v="332"/>
    <x v="0"/>
    <x v="0"/>
    <n v="0"/>
    <b v="0"/>
  </r>
  <r>
    <s v="2518649515334654308_4fde132f-5eb5-4b6e-a921-726e8dfac7e4"/>
    <x v="332"/>
    <x v="2"/>
    <x v="2"/>
    <n v="6.8333465605974197E-4"/>
    <b v="0"/>
  </r>
  <r>
    <s v="2518649513374250470_15c73be9-18f3-4d9d-8298-07ce68f9cf92"/>
    <x v="333"/>
    <x v="0"/>
    <x v="0"/>
    <n v="0"/>
    <b v="0"/>
  </r>
  <r>
    <s v="2518649513374250470_15c73be9-18f3-4d9d-8298-07ce68f9cf92"/>
    <x v="333"/>
    <x v="2"/>
    <x v="2"/>
    <n v="4.6999950427561998E-3"/>
    <b v="0"/>
  </r>
  <r>
    <s v="2518649513374250470_15c73be9-18f3-4d9d-8298-07ce68f9cf92"/>
    <x v="334"/>
    <x v="1"/>
    <x v="3"/>
    <n v="11.894966661930084"/>
    <b v="0"/>
  </r>
  <r>
    <s v="2518649515334654308_4fde132f-5eb5-4b6e-a921-726e8dfac7e4"/>
    <x v="335"/>
    <x v="1"/>
    <x v="3"/>
    <n v="15.193800001870841"/>
    <b v="0"/>
  </r>
  <r>
    <s v="2518649516586020519_5065fb0b-a17b-4453-a4ae-3653b826f715"/>
    <x v="336"/>
    <x v="1"/>
    <x v="3"/>
    <n v="17.298733337083831"/>
    <b v="0"/>
  </r>
  <r>
    <s v="2518649513374250470_15c73be9-18f3-4d9d-8298-07ce68f9cf92"/>
    <x v="337"/>
    <x v="3"/>
    <x v="3"/>
    <n v="12.364433328621089"/>
    <b v="0"/>
  </r>
  <r>
    <s v="2518649515334654308_4fde132f-5eb5-4b6e-a921-726e8dfac7e4"/>
    <x v="338"/>
    <x v="3"/>
    <x v="3"/>
    <n v="15.657833340810612"/>
    <b v="0"/>
  </r>
  <r>
    <s v="2518649493968900881_2a2f0dbf-e389-47c5-ad23-a32b8b1530cf"/>
    <x v="339"/>
    <x v="0"/>
    <x v="0"/>
    <n v="0"/>
    <b v="0"/>
  </r>
  <r>
    <s v="2518649493968900881_2a2f0dbf-e389-47c5-ad23-a32b8b1530cf"/>
    <x v="340"/>
    <x v="2"/>
    <x v="2"/>
    <n v="6.733329501003027E-3"/>
    <b v="0"/>
  </r>
  <r>
    <s v="2518649492008415606_b4dd1e7c-97fe-45d9-9687-2ad046477423"/>
    <x v="341"/>
    <x v="0"/>
    <x v="0"/>
    <n v="0"/>
    <b v="0"/>
  </r>
  <r>
    <s v="2518649492008415606_b4dd1e7c-97fe-45d9-9687-2ad046477423"/>
    <x v="341"/>
    <x v="2"/>
    <x v="2"/>
    <n v="4.9499957822263241E-3"/>
    <b v="0"/>
  </r>
  <r>
    <s v="2518649490604924229_d8b6b051-c3eb-41e4-ab30-27ba8d13c879"/>
    <x v="342"/>
    <x v="0"/>
    <x v="0"/>
    <n v="0"/>
    <b v="0"/>
  </r>
  <r>
    <s v="2518649490604924229_d8b6b051-c3eb-41e4-ab30-27ba8d13c879"/>
    <x v="342"/>
    <x v="2"/>
    <x v="2"/>
    <n v="1.3000017497688532E-3"/>
    <b v="0"/>
  </r>
  <r>
    <s v="2518649521517738668_3d55ffb1-937b-4e54-8274-9a14a83e18ae"/>
    <x v="343"/>
    <x v="3"/>
    <x v="2"/>
    <n v="51.907616666285321"/>
    <b v="0"/>
  </r>
  <r>
    <s v="2518649493968900881_2a2f0dbf-e389-47c5-ad23-a32b8b1530cf"/>
    <x v="344"/>
    <x v="1"/>
    <x v="2"/>
    <n v="6.022316669113934"/>
    <b v="0"/>
  </r>
  <r>
    <s v="2518649493968900881_2a2f0dbf-e389-47c5-ad23-a32b8b1530cf"/>
    <x v="345"/>
    <x v="3"/>
    <x v="2"/>
    <n v="6.035333335166797"/>
    <b v="0"/>
  </r>
  <r>
    <s v="2518649492008415606_b4dd1e7c-97fe-45d9-9687-2ad046477423"/>
    <x v="346"/>
    <x v="1"/>
    <x v="2"/>
    <n v="2.796300002373755"/>
    <b v="0"/>
  </r>
  <r>
    <s v="2518649492008415606_b4dd1e7c-97fe-45d9-9687-2ad046477423"/>
    <x v="346"/>
    <x v="3"/>
    <x v="2"/>
    <n v="2.8028000006452203"/>
    <b v="0"/>
  </r>
  <r>
    <s v="2518649490604924229_d8b6b051-c3eb-41e4-ab30-27ba8d13c879"/>
    <x v="347"/>
    <x v="1"/>
    <x v="2"/>
    <n v="0.47796667087823153"/>
    <b v="0"/>
  </r>
  <r>
    <s v="2518649490604924229_d8b6b051-c3eb-41e4-ab30-27ba8d13c879"/>
    <x v="348"/>
    <x v="3"/>
    <x v="2"/>
    <n v="0.48865000368095934"/>
    <b v="0"/>
  </r>
  <r>
    <s v="2518649474188536423_f0fa939b-6762-4ab6-b6a0-e8cd03969537"/>
    <x v="349"/>
    <x v="0"/>
    <x v="0"/>
    <n v="0"/>
    <b v="0"/>
  </r>
  <r>
    <s v="2518649474188536423_f0fa939b-6762-4ab6-b6a0-e8cd03969537"/>
    <x v="349"/>
    <x v="2"/>
    <x v="2"/>
    <n v="2.1333410404622555E-3"/>
    <b v="0"/>
  </r>
  <r>
    <s v="2518649473435688634_067dd56f-3483-40a9-b8f9-ea41c7fdba07"/>
    <x v="350"/>
    <x v="0"/>
    <x v="0"/>
    <n v="0"/>
    <b v="0"/>
  </r>
  <r>
    <s v="2518649473435688634_067dd56f-3483-40a9-b8f9-ea41c7fdba07"/>
    <x v="351"/>
    <x v="2"/>
    <x v="2"/>
    <n v="4.500002833083272E-3"/>
    <b v="0"/>
  </r>
  <r>
    <s v="2518649472675153260_ec6c51fc-c096-4c35-8a8f-72e24993af4b"/>
    <x v="352"/>
    <x v="0"/>
    <x v="0"/>
    <n v="0"/>
    <b v="0"/>
  </r>
  <r>
    <s v="2518649472675153260_ec6c51fc-c096-4c35-8a8f-72e24993af4b"/>
    <x v="353"/>
    <x v="2"/>
    <x v="2"/>
    <n v="5.4666667710989714E-3"/>
    <b v="0"/>
  </r>
  <r>
    <s v="2518649471316158689_11257a47-9ec9-49f7-9fbf-7bf4296df0dc"/>
    <x v="354"/>
    <x v="0"/>
    <x v="0"/>
    <n v="0"/>
    <b v="0"/>
  </r>
  <r>
    <s v="2518649468755013291_a2a9b15c-a5e8-459c-bd9b-eb6712fe58c7"/>
    <x v="355"/>
    <x v="0"/>
    <x v="0"/>
    <n v="0"/>
    <b v="0"/>
  </r>
  <r>
    <s v="2518649516586020519_5065fb0b-a17b-4453-a4ae-3653b826f715"/>
    <x v="356"/>
    <x v="3"/>
    <x v="3"/>
    <n v="83.321016663685441"/>
    <b v="0"/>
  </r>
  <r>
    <s v="2518649468755013291_a2a9b15c-a5e8-459c-bd9b-eb6712fe58c7"/>
    <x v="357"/>
    <x v="1"/>
    <x v="3"/>
    <n v="9.6705499989911914"/>
    <b v="0"/>
  </r>
  <r>
    <s v="2518649468755013291_a2a9b15c-a5e8-459c-bd9b-eb6712fe58c7"/>
    <x v="358"/>
    <x v="3"/>
    <x v="3"/>
    <n v="9.6960666705854237"/>
    <b v="0"/>
  </r>
  <r>
    <s v="2518649471316158689_11257a47-9ec9-49f7-9fbf-7bf4296df0dc"/>
    <x v="359"/>
    <x v="1"/>
    <x v="3"/>
    <n v="13.985483333235607"/>
    <b v="0"/>
  </r>
  <r>
    <s v="2518649471316158689_11257a47-9ec9-49f7-9fbf-7bf4296df0dc"/>
    <x v="360"/>
    <x v="3"/>
    <x v="3"/>
    <n v="14.003283331403509"/>
    <b v="0"/>
  </r>
  <r>
    <s v="2518649472675153260_ec6c51fc-c096-4c35-8a8f-72e24993af4b"/>
    <x v="361"/>
    <x v="1"/>
    <x v="3"/>
    <n v="16.284950006520376"/>
    <b v="0"/>
  </r>
  <r>
    <s v="2518649472675153260_ec6c51fc-c096-4c35-8a8f-72e24993af4b"/>
    <x v="362"/>
    <x v="3"/>
    <x v="3"/>
    <n v="16.312300009885803"/>
    <b v="0"/>
  </r>
  <r>
    <s v="2518649473435688634_067dd56f-3483-40a9-b8f9-ea41c7fdba07"/>
    <x v="363"/>
    <x v="1"/>
    <x v="3"/>
    <n v="17.602233333745971"/>
    <b v="0"/>
  </r>
  <r>
    <s v="2518649473435688634_067dd56f-3483-40a9-b8f9-ea41c7fdba07"/>
    <x v="364"/>
    <x v="3"/>
    <x v="3"/>
    <n v="17.628550005611032"/>
    <b v="0"/>
  </r>
  <r>
    <s v="2518649474188536423_f0fa939b-6762-4ab6-b6a0-e8cd03969537"/>
    <x v="365"/>
    <x v="1"/>
    <x v="3"/>
    <n v="18.913649999303743"/>
    <b v="0"/>
  </r>
  <r>
    <s v="2518649474188536423_f0fa939b-6762-4ab6-b6a0-e8cd03969537"/>
    <x v="366"/>
    <x v="3"/>
    <x v="3"/>
    <n v="18.937833340605721"/>
    <b v="0"/>
  </r>
  <r>
    <s v="2518649459578151966_eb8e2d8d-b331-4a13-a356-a6a5e544ba26"/>
    <x v="367"/>
    <x v="0"/>
    <x v="0"/>
    <n v="0"/>
    <b v="0"/>
  </r>
  <r>
    <s v="2518649459578151966_eb8e2d8d-b331-4a13-a356-a6a5e544ba26"/>
    <x v="368"/>
    <x v="2"/>
    <x v="3"/>
    <n v="5.73332654312253E-3"/>
    <b v="0"/>
  </r>
  <r>
    <s v="2518649457014684024_a006f9a0-4b81-407f-badd-2dcf92c99c77"/>
    <x v="369"/>
    <x v="2"/>
    <x v="3"/>
    <n v="0"/>
    <b v="0"/>
  </r>
  <r>
    <s v="2518649457014684024_a006f9a0-4b81-407f-badd-2dcf92c99c77"/>
    <x v="370"/>
    <x v="0"/>
    <x v="0"/>
    <n v="6.6666514612734318E-4"/>
    <b v="0"/>
  </r>
  <r>
    <s v="2518649456232640420_eac30e06-94e3-452a-a4c8-c01c31912f53"/>
    <x v="371"/>
    <x v="0"/>
    <x v="0"/>
    <n v="0"/>
    <b v="0"/>
  </r>
  <r>
    <s v="2518649456232640420_eac30e06-94e3-452a-a4c8-c01c31912f53"/>
    <x v="371"/>
    <x v="2"/>
    <x v="3"/>
    <n v="4.0166708640754223E-3"/>
    <b v="0"/>
  </r>
  <r>
    <s v="2518649456085800360_820afbd1-e1bd-419c-941b-ee3500cba0b4"/>
    <x v="372"/>
    <x v="0"/>
    <x v="0"/>
    <n v="0"/>
    <b v="0"/>
  </r>
  <r>
    <s v="2518649456085800360_820afbd1-e1bd-419c-941b-ee3500cba0b4"/>
    <x v="372"/>
    <x v="2"/>
    <x v="3"/>
    <n v="6.5000611357390881E-4"/>
    <b v="0"/>
  </r>
  <r>
    <s v="2518649455330104919_e0b00ceb-3a14-4420-97ab-dcbdf3bfa3ac"/>
    <x v="373"/>
    <x v="2"/>
    <x v="3"/>
    <n v="0"/>
    <b v="0"/>
  </r>
  <r>
    <s v="2518649455330104919_e0b00ceb-3a14-4420-97ab-dcbdf3bfa3ac"/>
    <x v="373"/>
    <x v="0"/>
    <x v="0"/>
    <n v="9.3333539552986622E-4"/>
    <b v="0"/>
  </r>
  <r>
    <s v="2518649454574548259_d3bd4226-4e02-4066-bb83-517b0da2382e"/>
    <x v="374"/>
    <x v="2"/>
    <x v="3"/>
    <n v="0"/>
    <b v="0"/>
  </r>
  <r>
    <s v="2518649454574548259_d3bd4226-4e02-4066-bb83-517b0da2382e"/>
    <x v="375"/>
    <x v="0"/>
    <x v="0"/>
    <n v="8.9999637566506863E-4"/>
    <b v="0"/>
  </r>
  <r>
    <s v="2518649453818682185_b72cd9e6-e5de-4e6f-9052-09574a13df55"/>
    <x v="376"/>
    <x v="0"/>
    <x v="0"/>
    <n v="0"/>
    <b v="0"/>
  </r>
  <r>
    <s v="2518649453818682185_b72cd9e6-e5de-4e6f-9052-09574a13df55"/>
    <x v="376"/>
    <x v="2"/>
    <x v="3"/>
    <n v="2.0833325106650591E-3"/>
    <b v="0"/>
  </r>
  <r>
    <s v="2518649453061361648_2ba376fb-00a9-4e9e-bf74-b36b2b05f867"/>
    <x v="377"/>
    <x v="0"/>
    <x v="0"/>
    <n v="0"/>
    <b v="0"/>
  </r>
  <r>
    <s v="2518649453061361648_2ba376fb-00a9-4e9e-bf74-b36b2b05f867"/>
    <x v="377"/>
    <x v="2"/>
    <x v="3"/>
    <n v="3.1166744884103537E-3"/>
    <b v="0"/>
  </r>
  <r>
    <s v="2518649459578151966_eb8e2d8d-b331-4a13-a356-a6a5e544ba26"/>
    <x v="378"/>
    <x v="1"/>
    <x v="3"/>
    <n v="13.568083330756053"/>
    <b v="0"/>
  </r>
  <r>
    <s v="2518649457014684024_a006f9a0-4b81-407f-badd-2dcf92c99c77"/>
    <x v="379"/>
    <x v="1"/>
    <x v="3"/>
    <n v="9.3197666702326387"/>
    <b v="0"/>
  </r>
  <r>
    <s v="2518649456232640420_eac30e06-94e3-452a-a4c8-c01c31912f53"/>
    <x v="380"/>
    <x v="1"/>
    <x v="3"/>
    <n v="8.0321166710928082"/>
    <b v="0"/>
  </r>
  <r>
    <s v="2518649456085800360_820afbd1-e1bd-419c-941b-ee3500cba0b4"/>
    <x v="380"/>
    <x v="1"/>
    <x v="3"/>
    <n v="7.7959833398927003"/>
    <b v="0"/>
  </r>
  <r>
    <s v="2518649455330104919_e0b00ceb-3a14-4420-97ab-dcbdf3bfa3ac"/>
    <x v="381"/>
    <x v="1"/>
    <x v="3"/>
    <n v="6.5478333318606019"/>
    <b v="0"/>
  </r>
  <r>
    <s v="2518649454574548259_d3bd4226-4e02-4066-bb83-517b0da2382e"/>
    <x v="382"/>
    <x v="1"/>
    <x v="3"/>
    <n v="5.3260999917984009"/>
    <b v="0"/>
  </r>
  <r>
    <s v="2518649453818682185_b72cd9e6-e5de-4e6f-9052-09574a13df55"/>
    <x v="383"/>
    <x v="1"/>
    <x v="3"/>
    <n v="4.0758500027004629"/>
    <b v="0"/>
  </r>
  <r>
    <s v="2518649459578151966_eb8e2d8d-b331-4a13-a356-a6a5e544ba26"/>
    <x v="384"/>
    <x v="3"/>
    <x v="3"/>
    <n v="13.700749998679385"/>
    <b v="0"/>
  </r>
  <r>
    <s v="2518649457014684024_a006f9a0-4b81-407f-badd-2dcf92c99c77"/>
    <x v="385"/>
    <x v="3"/>
    <x v="3"/>
    <n v="9.4417333358433098"/>
    <b v="0"/>
  </r>
  <r>
    <s v="2518649456232640420_eac30e06-94e3-452a-a4c8-c01c31912f53"/>
    <x v="386"/>
    <x v="3"/>
    <x v="3"/>
    <n v="8.1475666689220816"/>
    <b v="0"/>
  </r>
  <r>
    <s v="2518649456085800360_820afbd1-e1bd-419c-941b-ee3500cba0b4"/>
    <x v="386"/>
    <x v="3"/>
    <x v="3"/>
    <n v="7.9166000057011843"/>
    <b v="0"/>
  </r>
  <r>
    <s v="2518649455330104919_e0b00ceb-3a14-4420-97ab-dcbdf3bfa3ac"/>
    <x v="387"/>
    <x v="3"/>
    <x v="3"/>
    <n v="6.6700166696682572"/>
    <b v="0"/>
  </r>
  <r>
    <s v="2518649454574548259_d3bd4226-4e02-4066-bb83-517b0da2382e"/>
    <x v="388"/>
    <x v="3"/>
    <x v="3"/>
    <n v="5.4212333250325173"/>
    <b v="0"/>
  </r>
  <r>
    <s v="2518649453818682185_b72cd9e6-e5de-4e6f-9052-09574a13df55"/>
    <x v="389"/>
    <x v="3"/>
    <x v="3"/>
    <n v="4.1772333334665745"/>
    <b v="0"/>
  </r>
  <r>
    <s v="2518649453061361648_2ba376fb-00a9-4e9e-bf74-b36b2b05f867"/>
    <x v="390"/>
    <x v="1"/>
    <x v="3"/>
    <n v="3.089766672346741"/>
    <b v="0"/>
  </r>
  <r>
    <s v="2518649453061361648_2ba376fb-00a9-4e9e-bf74-b36b2b05f867"/>
    <x v="391"/>
    <x v="3"/>
    <x v="3"/>
    <n v="3.129350000526756"/>
    <b v="0"/>
  </r>
  <r>
    <s v="2518649447608288900_4500081f-caad-4d8e-895e-55613759b602"/>
    <x v="392"/>
    <x v="0"/>
    <x v="0"/>
    <n v="0"/>
    <b v="0"/>
  </r>
  <r>
    <s v="2518649447608288900_4500081f-caad-4d8e-895e-55613759b602"/>
    <x v="392"/>
    <x v="2"/>
    <x v="3"/>
    <n v="4.7166645526885986E-3"/>
    <b v="0"/>
  </r>
  <r>
    <s v="2518649447608288900_4500081f-caad-4d8e-895e-55613759b602"/>
    <x v="393"/>
    <x v="4"/>
    <x v="3"/>
    <n v="0.47366667073220015"/>
    <b v="0"/>
  </r>
  <r>
    <s v="2518649447608288900_4500081f-caad-4d8e-895e-55613759b602"/>
    <x v="394"/>
    <x v="1"/>
    <x v="3"/>
    <n v="0.52920000627636909"/>
    <b v="0"/>
  </r>
  <r>
    <s v="2518649444471831183_84598149-cf65-4575-93dd-14b22901dc19"/>
    <x v="395"/>
    <x v="0"/>
    <x v="0"/>
    <n v="0"/>
    <b v="0"/>
  </r>
  <r>
    <s v="2518649444471831183_84598149-cf65-4575-93dd-14b22901dc19"/>
    <x v="395"/>
    <x v="2"/>
    <x v="3"/>
    <n v="3.8999947719275951E-3"/>
    <b v="0"/>
  </r>
  <r>
    <s v="2518649444471831183_84598149-cf65-4575-93dd-14b22901dc19"/>
    <x v="396"/>
    <x v="1"/>
    <x v="3"/>
    <n v="4.7488333331421018"/>
    <b v="0"/>
  </r>
  <r>
    <s v="2518649447608288900_4500081f-caad-4d8e-895e-55613759b602"/>
    <x v="397"/>
    <x v="3"/>
    <x v="3"/>
    <n v="16.434666670393199"/>
    <b v="0"/>
  </r>
  <r>
    <s v="2518649444471831183_84598149-cf65-4575-93dd-14b22901dc19"/>
    <x v="398"/>
    <x v="3"/>
    <x v="3"/>
    <n v="11.222116666613147"/>
    <b v="0"/>
  </r>
  <r>
    <s v="2518649433474548707_8de713e1-bbeb-41b6-92f2-62d6144d616e"/>
    <x v="399"/>
    <x v="0"/>
    <x v="0"/>
    <n v="0"/>
    <b v="0"/>
  </r>
  <r>
    <s v="2518649433474548707_8de713e1-bbeb-41b6-92f2-62d6144d616e"/>
    <x v="399"/>
    <x v="2"/>
    <x v="3"/>
    <n v="5.7166675105690956E-3"/>
    <b v="0"/>
  </r>
  <r>
    <s v="2518649433474548707_8de713e1-bbeb-41b6-92f2-62d6144d616e"/>
    <x v="400"/>
    <x v="1"/>
    <x v="2"/>
    <n v="8.5520833404734731"/>
    <b v="0"/>
  </r>
  <r>
    <s v="2518649433474548707_8de713e1-bbeb-41b6-92f2-62d6144d616e"/>
    <x v="400"/>
    <x v="3"/>
    <x v="2"/>
    <n v="8.560933341505006"/>
    <b v="0"/>
  </r>
  <r>
    <s v="2518649426105134641_44d87ddf-f37b-4bdb-b7c4-f35791e2a434"/>
    <x v="401"/>
    <x v="0"/>
    <x v="0"/>
    <n v="0"/>
    <b v="0"/>
  </r>
  <r>
    <s v="2518649426105134641_44d87ddf-f37b-4bdb-b7c4-f35791e2a434"/>
    <x v="402"/>
    <x v="2"/>
    <x v="2"/>
    <n v="1.5666719991713762E-3"/>
    <b v="0"/>
  </r>
  <r>
    <s v="2518649426105134641_44d87ddf-f37b-4bdb-b7c4-f35791e2a434"/>
    <x v="402"/>
    <x v="2"/>
    <x v="3"/>
    <n v="2.0833325106650591E-3"/>
    <b v="0"/>
  </r>
  <r>
    <s v="2518649426105134641_44d87ddf-f37b-4bdb-b7c4-f35791e2a434"/>
    <x v="403"/>
    <x v="1"/>
    <x v="2"/>
    <n v="0.8528333343565464"/>
    <b v="0"/>
  </r>
  <r>
    <s v="2518649426105134641_44d87ddf-f37b-4bdb-b7c4-f35791e2a434"/>
    <x v="403"/>
    <x v="3"/>
    <x v="2"/>
    <n v="0.8546500070951879"/>
    <b v="0"/>
  </r>
  <r>
    <s v="2518649418122332282_8f7451ba-c1fc-4dab-a14a-40d4925da010"/>
    <x v="404"/>
    <x v="0"/>
    <x v="0"/>
    <n v="0"/>
    <b v="0"/>
  </r>
  <r>
    <s v="2518649418122332282_8f7451ba-c1fc-4dab-a14a-40d4925da010"/>
    <x v="404"/>
    <x v="2"/>
    <x v="2"/>
    <n v="5.4666667710989714E-3"/>
    <b v="0"/>
  </r>
  <r>
    <s v="2518649418122332282_8f7451ba-c1fc-4dab-a14a-40d4925da010"/>
    <x v="404"/>
    <x v="2"/>
    <x v="3"/>
    <n v="6.5166573040187359E-3"/>
    <b v="0"/>
  </r>
  <r>
    <s v="2518649418122332282_8f7451ba-c1fc-4dab-a14a-40d4925da010"/>
    <x v="405"/>
    <x v="1"/>
    <x v="3"/>
    <n v="7.927033327287063"/>
    <b v="0"/>
  </r>
  <r>
    <s v="2518649418122332282_8f7451ba-c1fc-4dab-a14a-40d4925da010"/>
    <x v="406"/>
    <x v="3"/>
    <x v="3"/>
    <n v="7.9745833296328783"/>
    <b v="0"/>
  </r>
  <r>
    <s v="2518649408320292789_e4c018c6-523b-46d5-b69d-3c7cf4d25cc5"/>
    <x v="407"/>
    <x v="0"/>
    <x v="0"/>
    <n v="0"/>
    <b v="0"/>
  </r>
  <r>
    <s v="2518649408320292789_e4c018c6-523b-46d5-b69d-3c7cf4d25cc5"/>
    <x v="407"/>
    <x v="2"/>
    <x v="2"/>
    <n v="4.6166684478521347E-3"/>
    <b v="0"/>
  </r>
  <r>
    <s v="2518649408173335765_16ab3d30-ce7d-435a-8455-c4556c041453"/>
    <x v="408"/>
    <x v="0"/>
    <x v="0"/>
    <n v="0"/>
    <b v="0"/>
  </r>
  <r>
    <s v="2518649408173335765_16ab3d30-ce7d-435a-8455-c4556c041453"/>
    <x v="408"/>
    <x v="2"/>
    <x v="2"/>
    <n v="5.1999965216964483E-3"/>
    <b v="0"/>
  </r>
  <r>
    <s v="2518649408320292789_e4c018c6-523b-46d5-b69d-3c7cf4d25cc5"/>
    <x v="409"/>
    <x v="1"/>
    <x v="3"/>
    <n v="33.390499994857237"/>
    <b v="0"/>
  </r>
  <r>
    <s v="2518649408173335765_16ab3d30-ce7d-435a-8455-c4556c041453"/>
    <x v="410"/>
    <x v="1"/>
    <x v="3"/>
    <n v="33.350933325709775"/>
    <b v="0"/>
  </r>
  <r>
    <s v="2518649408320292789_e4c018c6-523b-46d5-b69d-3c7cf4d25cc5"/>
    <x v="411"/>
    <x v="3"/>
    <x v="3"/>
    <n v="33.647949993610382"/>
    <b v="0"/>
  </r>
  <r>
    <s v="2518649408173335765_16ab3d30-ce7d-435a-8455-c4556c041453"/>
    <x v="412"/>
    <x v="3"/>
    <x v="3"/>
    <n v="33.420883325161412"/>
    <b v="0"/>
  </r>
  <r>
    <s v="2518649386327189998_2c04bfd0-0963-4d0f-aeb4-21e42c2b72c3"/>
    <x v="413"/>
    <x v="0"/>
    <x v="0"/>
    <n v="0"/>
    <b v="0"/>
  </r>
  <r>
    <s v="2518649374729015522_e7c99194-e88d-4c68-9098-b238fa8b1a15"/>
    <x v="414"/>
    <x v="0"/>
    <x v="0"/>
    <n v="0"/>
    <b v="0"/>
  </r>
  <r>
    <s v="2518649370957278530_080f2d7e-708e-4f5a-90a5-fa2a9d67161b"/>
    <x v="415"/>
    <x v="0"/>
    <x v="0"/>
    <n v="0"/>
    <b v="0"/>
  </r>
  <r>
    <s v="2518649370957266328_b6bdf8f8-1316-4dc3-9db5-d64b07fdafd9"/>
    <x v="415"/>
    <x v="0"/>
    <x v="0"/>
    <n v="0"/>
    <b v="0"/>
  </r>
  <r>
    <s v="2518649353945730981_3442beab-faa3-4102-8e9d-6b90f8cb36bc"/>
    <x v="416"/>
    <x v="0"/>
    <x v="0"/>
    <n v="0"/>
    <b v="0"/>
  </r>
  <r>
    <s v="2518649327292000599_3c03d25e-8054-4d88-ab7e-bb5e12eeca71"/>
    <x v="417"/>
    <x v="0"/>
    <x v="0"/>
    <n v="0"/>
    <b v="0"/>
  </r>
  <r>
    <s v="2518649374729015522_e7c99194-e88d-4c68-9098-b238fa8b1a15"/>
    <x v="418"/>
    <x v="1"/>
    <x v="3"/>
    <n v="160.28961667092517"/>
    <b v="1"/>
  </r>
  <r>
    <s v="2518649374729015522_e7c99194-e88d-4c68-9098-b238fa8b1a15"/>
    <x v="419"/>
    <x v="3"/>
    <x v="3"/>
    <n v="160.32013333635405"/>
    <b v="1"/>
  </r>
  <r>
    <s v="2518649370957266328_b6bdf8f8-1316-4dc3-9db5-d64b07fdafd9"/>
    <x v="420"/>
    <x v="1"/>
    <x v="3"/>
    <n v="154.20181666617282"/>
    <b v="1"/>
  </r>
  <r>
    <s v="2518649370957266328_b6bdf8f8-1316-4dc3-9db5-d64b07fdafd9"/>
    <x v="421"/>
    <x v="3"/>
    <x v="3"/>
    <n v="154.23201667377725"/>
    <b v="1"/>
  </r>
  <r>
    <s v="2518649370957278530_080f2d7e-708e-4f5a-90a5-fa2a9d67161b"/>
    <x v="422"/>
    <x v="1"/>
    <x v="3"/>
    <n v="154.75198333268054"/>
    <b v="1"/>
  </r>
  <r>
    <s v="2518649370957278530_080f2d7e-708e-4f5a-90a5-fa2a9d67161b"/>
    <x v="423"/>
    <x v="3"/>
    <x v="3"/>
    <n v="154.77339999633841"/>
    <b v="1"/>
  </r>
  <r>
    <s v="2518649386327189998_2c04bfd0-0963-4d0f-aeb4-21e42c2b72c3"/>
    <x v="424"/>
    <x v="1"/>
    <x v="3"/>
    <n v="180.94164999201894"/>
    <b v="1"/>
  </r>
  <r>
    <s v="2518649386327189998_2c04bfd0-0963-4d0f-aeb4-21e42c2b72c3"/>
    <x v="425"/>
    <x v="3"/>
    <x v="3"/>
    <n v="180.96456666011363"/>
    <b v="1"/>
  </r>
  <r>
    <s v="2518649274707319418_dc277442-788d-4337-a6f9-2b07bd82c0f5"/>
    <x v="426"/>
    <x v="0"/>
    <x v="0"/>
    <n v="0"/>
    <b v="1"/>
  </r>
  <r>
    <s v="2518649273954786344_50ac1394-12e3-4df0-a555-572ba5a915a4"/>
    <x v="427"/>
    <x v="0"/>
    <x v="0"/>
    <n v="0"/>
    <b v="1"/>
  </r>
  <r>
    <s v="2518649264759565757_f4d4fe88-d423-4f67-89e7-808167a2d7dc"/>
    <x v="428"/>
    <x v="0"/>
    <x v="0"/>
    <n v="0"/>
    <b v="1"/>
  </r>
  <r>
    <s v="2518649259180444661_bc1b2611-9462-4b4e-89dc-a65e5d830e1d"/>
    <x v="429"/>
    <x v="0"/>
    <x v="0"/>
    <n v="0"/>
    <b v="1"/>
  </r>
  <r>
    <s v="2518649195794703739_2eb27150-72d5-4ab8-8ccc-49637ca46d6b"/>
    <x v="430"/>
    <x v="0"/>
    <x v="0"/>
    <n v="0"/>
    <b v="1"/>
  </r>
  <r>
    <s v="2518649193238696113_f4bbfe09-9a8a-46b2-866e-3070924e5d84"/>
    <x v="431"/>
    <x v="0"/>
    <x v="0"/>
    <n v="0"/>
    <b v="1"/>
  </r>
  <r>
    <s v="2518649170810233728_5e19a67e-3abe-4b7c-be3c-e50f966f17b6"/>
    <x v="432"/>
    <x v="0"/>
    <x v="0"/>
    <n v="0"/>
    <b v="1"/>
  </r>
  <r>
    <s v="2518649166435396372_23811eee-5931-4b24-9ed9-37b8b5d9ac87"/>
    <x v="433"/>
    <x v="0"/>
    <x v="0"/>
    <n v="0"/>
    <b v="1"/>
  </r>
  <r>
    <s v="2518649156648783036_ec741502-5962-43eb-a2bb-e054a464d8ef"/>
    <x v="434"/>
    <x v="0"/>
    <x v="0"/>
    <n v="0"/>
    <b v="1"/>
  </r>
  <r>
    <s v="2518649148659061247_1c265740-ccb5-4a16-9d4a-16f913a5383f"/>
    <x v="435"/>
    <x v="0"/>
    <x v="0"/>
    <n v="0"/>
    <b v="1"/>
  </r>
  <r>
    <s v="2518649140676763945_05864742-d6b6-4dc2-96de-b5c706cbe8b9"/>
    <x v="436"/>
    <x v="0"/>
    <x v="0"/>
    <n v="0"/>
    <b v="1"/>
  </r>
  <r>
    <s v="2518649148659061247_1c265740-ccb5-4a16-9d4a-16f913a5383f"/>
    <x v="437"/>
    <x v="1"/>
    <x v="3"/>
    <n v="585.08184999693185"/>
    <b v="1"/>
  </r>
  <r>
    <s v="2518649148659061247_1c265740-ccb5-4a16-9d4a-16f913a5383f"/>
    <x v="438"/>
    <x v="3"/>
    <x v="3"/>
    <n v="585.10821666684933"/>
    <b v="1"/>
  </r>
  <r>
    <s v="2518649140676763945_05864742-d6b6-4dc2-96de-b5c706cbe8b9"/>
    <x v="439"/>
    <x v="1"/>
    <x v="3"/>
    <n v="572.04388332786039"/>
    <b v="1"/>
  </r>
  <r>
    <s v="2518649140676763945_05864742-d6b6-4dc2-96de-b5c706cbe8b9"/>
    <x v="440"/>
    <x v="3"/>
    <x v="3"/>
    <n v="572.06393333268352"/>
    <b v="1"/>
  </r>
  <r>
    <s v="2518649156648783036_ec741502-5962-43eb-a2bb-e054a464d8ef"/>
    <x v="441"/>
    <x v="1"/>
    <x v="3"/>
    <n v="598.82673333515413"/>
    <b v="1"/>
  </r>
  <r>
    <s v="2518649156648783036_ec741502-5962-43eb-a2bb-e054a464d8ef"/>
    <x v="442"/>
    <x v="3"/>
    <x v="3"/>
    <n v="598.84030000073835"/>
    <b v="1"/>
  </r>
  <r>
    <s v="2518649166435396372_23811eee-5931-4b24-9ed9-37b8b5d9ac87"/>
    <x v="443"/>
    <x v="1"/>
    <x v="3"/>
    <n v="615.27320000692271"/>
    <b v="1"/>
  </r>
  <r>
    <s v="2518649166435396372_23811eee-5931-4b24-9ed9-37b8b5d9ac87"/>
    <x v="444"/>
    <x v="3"/>
    <x v="3"/>
    <n v="615.28945000260137"/>
    <b v="1"/>
  </r>
  <r>
    <s v="2518649170810233728_5e19a67e-3abe-4b7c-be3c-e50f966f17b6"/>
    <x v="445"/>
    <x v="1"/>
    <x v="3"/>
    <n v="622.70715000573546"/>
    <b v="1"/>
  </r>
  <r>
    <s v="2518649170810233728_5e19a67e-3abe-4b7c-be3c-e50f966f17b6"/>
    <x v="446"/>
    <x v="3"/>
    <x v="3"/>
    <n v="622.73215000634082"/>
    <b v="1"/>
  </r>
  <r>
    <s v="2518649193238696113_f4bbfe09-9a8a-46b2-866e-3070924e5d84"/>
    <x v="447"/>
    <x v="1"/>
    <x v="3"/>
    <n v="660.22251666057855"/>
    <b v="1"/>
  </r>
  <r>
    <s v="2518649193238696113_f4bbfe09-9a8a-46b2-866e-3070924e5d84"/>
    <x v="448"/>
    <x v="3"/>
    <x v="3"/>
    <n v="660.23424999439158"/>
    <b v="1"/>
  </r>
  <r>
    <s v="2518649353945730981_3442beab-faa3-4102-8e9d-6b90f8cb36bc"/>
    <x v="449"/>
    <x v="1"/>
    <x v="3"/>
    <n v="928.29291666741483"/>
    <b v="1"/>
  </r>
  <r>
    <s v="2518649353945730981_3442beab-faa3-4102-8e9d-6b90f8cb36bc"/>
    <x v="450"/>
    <x v="3"/>
    <x v="3"/>
    <n v="928.30413334071636"/>
    <b v="1"/>
  </r>
  <r>
    <s v="2518649327292000599_3c03d25e-8054-4d88-ab7e-bb5e12eeca71"/>
    <x v="451"/>
    <x v="1"/>
    <x v="3"/>
    <n v="884.01968333870173"/>
    <b v="1"/>
  </r>
  <r>
    <s v="2518649327292000599_3c03d25e-8054-4d88-ab7e-bb5e12eeca71"/>
    <x v="452"/>
    <x v="3"/>
    <x v="3"/>
    <n v="884.03300000354648"/>
    <b v="1"/>
  </r>
  <r>
    <s v="2518649274707319418_dc277442-788d-4337-a6f9-2b07bd82c0f5"/>
    <x v="453"/>
    <x v="1"/>
    <x v="3"/>
    <n v="796.52571666170843"/>
    <b v="1"/>
  </r>
  <r>
    <s v="2518649274707319418_dc277442-788d-4337-a6f9-2b07bd82c0f5"/>
    <x v="454"/>
    <x v="3"/>
    <x v="3"/>
    <n v="796.53768332675099"/>
    <b v="1"/>
  </r>
  <r>
    <s v="2518649273954786344_50ac1394-12e3-4df0-a555-572ba5a915a4"/>
    <x v="455"/>
    <x v="1"/>
    <x v="3"/>
    <n v="795.39583333767951"/>
    <b v="1"/>
  </r>
  <r>
    <s v="2518649273954786344_50ac1394-12e3-4df0-a555-572ba5a915a4"/>
    <x v="456"/>
    <x v="3"/>
    <x v="3"/>
    <n v="795.4075500019826"/>
    <b v="1"/>
  </r>
  <r>
    <s v="2518649264759565757_f4d4fe88-d423-4f67-89e7-808167a2d7dc"/>
    <x v="457"/>
    <x v="1"/>
    <x v="3"/>
    <n v="780.20133333164267"/>
    <b v="1"/>
  </r>
  <r>
    <s v="2518649264759565757_f4d4fe88-d423-4f67-89e7-808167a2d7dc"/>
    <x v="458"/>
    <x v="3"/>
    <x v="3"/>
    <n v="780.21878333296627"/>
    <b v="1"/>
  </r>
  <r>
    <s v="2518649259180444661_bc1b2611-9462-4b4e-89dc-a65e5d830e1d"/>
    <x v="459"/>
    <x v="1"/>
    <x v="3"/>
    <n v="771.04224999784492"/>
    <b v="1"/>
  </r>
  <r>
    <s v="2518649259180444661_bc1b2611-9462-4b4e-89dc-a65e5d830e1d"/>
    <x v="460"/>
    <x v="3"/>
    <x v="3"/>
    <n v="771.0634166712407"/>
    <b v="1"/>
  </r>
  <r>
    <s v="2518649195794703739_2eb27150-72d5-4ab8-8ccc-49637ca46d6b"/>
    <x v="461"/>
    <x v="1"/>
    <x v="3"/>
    <n v="665.62071667285636"/>
    <b v="1"/>
  </r>
  <r>
    <s v="2518649195794703739_2eb27150-72d5-4ab8-8ccc-49637ca46d6b"/>
    <x v="462"/>
    <x v="3"/>
    <x v="3"/>
    <n v="665.65921667148359"/>
    <b v="1"/>
  </r>
  <r>
    <s v="2518648701546759303_fb82b0ab-73c6-439f-b6c4-f00676df965c"/>
    <x v="463"/>
    <x v="0"/>
    <x v="0"/>
    <n v="0"/>
    <b v="0"/>
  </r>
  <r>
    <s v="2518648701546759303_fb82b0ab-73c6-439f-b6c4-f00676df965c"/>
    <x v="464"/>
    <x v="2"/>
    <x v="3"/>
    <n v="3.9166747592389584E-3"/>
    <b v="0"/>
  </r>
  <r>
    <s v="2518648699588973739_fc05db35-6252-4d32-9d0e-485801dd646b"/>
    <x v="465"/>
    <x v="0"/>
    <x v="0"/>
    <n v="0"/>
    <b v="0"/>
  </r>
  <r>
    <s v="2518648699588973739_fc05db35-6252-4d32-9d0e-485801dd646b"/>
    <x v="465"/>
    <x v="2"/>
    <x v="3"/>
    <n v="4.8833282198756933E-3"/>
    <b v="0"/>
  </r>
  <r>
    <s v="2518648697023906971_721d91bb-b9bf-4a93-9820-2bc3aaadba0f"/>
    <x v="466"/>
    <x v="0"/>
    <x v="0"/>
    <n v="0"/>
    <b v="0"/>
  </r>
  <r>
    <s v="2518648697023906971_721d91bb-b9bf-4a93-9820-2bc3aaadba0f"/>
    <x v="466"/>
    <x v="2"/>
    <x v="3"/>
    <n v="7.1666319854557514E-4"/>
    <b v="0"/>
  </r>
  <r>
    <s v="2518648697023411612_8338227e-b623-42bc-a424-20e032781d08"/>
    <x v="466"/>
    <x v="0"/>
    <x v="0"/>
    <n v="0"/>
    <b v="0"/>
  </r>
  <r>
    <s v="2518648697023411612_8338227e-b623-42bc-a424-20e032781d08"/>
    <x v="466"/>
    <x v="2"/>
    <x v="3"/>
    <n v="3.2833276782184839E-3"/>
    <b v="0"/>
  </r>
  <r>
    <s v="2518648695059594702_a4d9ab2d-72ac-4170-a013-233377d26abe"/>
    <x v="467"/>
    <x v="0"/>
    <x v="0"/>
    <n v="0"/>
    <b v="0"/>
  </r>
  <r>
    <s v="2518648695059594702_a4d9ab2d-72ac-4170-a013-233377d26abe"/>
    <x v="467"/>
    <x v="2"/>
    <x v="3"/>
    <n v="4.9499957822263241E-3"/>
    <b v="0"/>
  </r>
  <r>
    <s v="2518648694306250905_f2a93f11-bd7c-486e-a0f2-54e00726efb1"/>
    <x v="468"/>
    <x v="0"/>
    <x v="0"/>
    <n v="0"/>
    <b v="0"/>
  </r>
  <r>
    <s v="2518648694306250905_f2a93f11-bd7c-486e-a0f2-54e00726efb1"/>
    <x v="468"/>
    <x v="2"/>
    <x v="3"/>
    <n v="5.1666051149368286E-4"/>
    <b v="0"/>
  </r>
  <r>
    <s v="2518648701546759303_fb82b0ab-73c6-439f-b6c4-f00676df965c"/>
    <x v="469"/>
    <x v="1"/>
    <x v="3"/>
    <n v="28.184533336898312"/>
    <b v="0"/>
  </r>
  <r>
    <s v="2518648701546759303_fb82b0ab-73c6-439f-b6c4-f00676df965c"/>
    <x v="470"/>
    <x v="3"/>
    <x v="3"/>
    <n v="28.197283332701772"/>
    <b v="0"/>
  </r>
  <r>
    <s v="2518648699588973739_fc05db35-6252-4d32-9d0e-485801dd646b"/>
    <x v="471"/>
    <x v="1"/>
    <x v="3"/>
    <n v="24.950983329908922"/>
    <b v="0"/>
  </r>
  <r>
    <s v="2518648699588973739_fc05db35-6252-4d32-9d0e-485801dd646b"/>
    <x v="472"/>
    <x v="3"/>
    <x v="3"/>
    <n v="24.970050001284108"/>
    <b v="0"/>
  </r>
  <r>
    <s v="2518648697023411612_8338227e-b623-42bc-a424-20e032781d08"/>
    <x v="473"/>
    <x v="1"/>
    <x v="3"/>
    <n v="20.713966658804566"/>
    <b v="0"/>
  </r>
  <r>
    <s v="2518648697023411612_8338227e-b623-42bc-a424-20e032781d08"/>
    <x v="474"/>
    <x v="3"/>
    <x v="3"/>
    <n v="20.730199995450675"/>
    <b v="0"/>
  </r>
  <r>
    <s v="2518648697023906971_721d91bb-b9bf-4a93-9820-2bc3aaadba0f"/>
    <x v="475"/>
    <x v="1"/>
    <x v="3"/>
    <n v="20.758366668596864"/>
    <b v="0"/>
  </r>
  <r>
    <s v="2518648697023906971_721d91bb-b9bf-4a93-9820-2bc3aaadba0f"/>
    <x v="476"/>
    <x v="3"/>
    <x v="3"/>
    <n v="20.867466662311926"/>
    <b v="0"/>
  </r>
  <r>
    <s v="2518648695059594702_a4d9ab2d-72ac-4170-a013-233377d26abe"/>
    <x v="477"/>
    <x v="1"/>
    <x v="3"/>
    <n v="17.684916669968516"/>
    <b v="0"/>
  </r>
  <r>
    <s v="2518648695059594702_a4d9ab2d-72ac-4170-a013-233377d26abe"/>
    <x v="478"/>
    <x v="3"/>
    <x v="3"/>
    <n v="17.708866669563577"/>
    <b v="0"/>
  </r>
  <r>
    <s v="2518648694306250905_f2a93f11-bd7c-486e-a0f2-54e00726efb1"/>
    <x v="479"/>
    <x v="1"/>
    <x v="3"/>
    <n v="16.554316661786288"/>
    <b v="0"/>
  </r>
  <r>
    <s v="2518648694306250905_f2a93f11-bd7c-486e-a0f2-54e00726efb1"/>
    <x v="480"/>
    <x v="3"/>
    <x v="3"/>
    <n v="16.572816664120182"/>
    <b v="0"/>
  </r>
  <r>
    <s v="2518648683898547586_fbccc070-1b6d-44e0-af2c-1f4b0ac8427c"/>
    <x v="481"/>
    <x v="0"/>
    <x v="0"/>
    <n v="0"/>
    <b v="0"/>
  </r>
  <r>
    <s v="2518648683898547586_fbccc070-1b6d-44e0-af2c-1f4b0ac8427c"/>
    <x v="481"/>
    <x v="2"/>
    <x v="3"/>
    <n v="3.2666581682860851E-3"/>
    <b v="0"/>
  </r>
  <r>
    <s v="2518648681332656610_b1840949-d8ac-4b5b-8d64-65ec23c480bc"/>
    <x v="482"/>
    <x v="0"/>
    <x v="0"/>
    <n v="0"/>
    <b v="0"/>
  </r>
  <r>
    <s v="2518648681332656610_b1840949-d8ac-4b5b-8d64-65ec23c480bc"/>
    <x v="482"/>
    <x v="2"/>
    <x v="3"/>
    <n v="5.1666051149368286E-4"/>
    <b v="0"/>
  </r>
  <r>
    <s v="2518648680578170696_65cca558-9d7a-4082-819a-4ffa602dbab3"/>
    <x v="483"/>
    <x v="0"/>
    <x v="0"/>
    <n v="0"/>
    <b v="0"/>
  </r>
  <r>
    <s v="2518648680578170696_65cca558-9d7a-4082-819a-4ffa602dbab3"/>
    <x v="483"/>
    <x v="2"/>
    <x v="3"/>
    <n v="1.5666719991713762E-3"/>
    <b v="0"/>
  </r>
  <r>
    <s v="2518648683898547586_fbccc070-1b6d-44e0-af2c-1f4b0ac8427c"/>
    <x v="484"/>
    <x v="1"/>
    <x v="3"/>
    <n v="5.6285999959800392"/>
    <b v="0"/>
  </r>
  <r>
    <s v="2518648683898547586_fbccc070-1b6d-44e0-af2c-1f4b0ac8427c"/>
    <x v="485"/>
    <x v="3"/>
    <x v="3"/>
    <n v="5.6681999936699867"/>
    <b v="0"/>
  </r>
  <r>
    <s v="2518648681332656610_b1840949-d8ac-4b5b-8d64-65ec23c480bc"/>
    <x v="486"/>
    <x v="1"/>
    <x v="3"/>
    <n v="1.5649333305191249"/>
    <b v="0"/>
  </r>
  <r>
    <s v="2518648681332656610_b1840949-d8ac-4b5b-8d64-65ec23c480bc"/>
    <x v="487"/>
    <x v="3"/>
    <x v="3"/>
    <n v="1.6851166624110192"/>
    <b v="0"/>
  </r>
  <r>
    <s v="2518648680578170696_65cca558-9d7a-4082-819a-4ffa602dbab3"/>
    <x v="488"/>
    <x v="1"/>
    <x v="3"/>
    <n v="0.52031666622497141"/>
    <b v="0"/>
  </r>
  <r>
    <s v="2518648680578170696_65cca558-9d7a-4082-819a-4ffa602dbab3"/>
    <x v="489"/>
    <x v="3"/>
    <x v="3"/>
    <n v="0.57526666321791708"/>
    <b v="0"/>
  </r>
  <r>
    <s v="2518648671387734648_c3d29573-ece4-4d39-90c0-665563ee1263"/>
    <x v="490"/>
    <x v="0"/>
    <x v="0"/>
    <n v="0"/>
    <b v="0"/>
  </r>
  <r>
    <s v="2518648671387734648_c3d29573-ece4-4d39-90c0-665563ee1263"/>
    <x v="490"/>
    <x v="2"/>
    <x v="3"/>
    <n v="2.7500081341713667E-3"/>
    <b v="0"/>
  </r>
  <r>
    <s v="2518648670033076990_4c0f22bc-a167-4e9a-a7bb-558e5e43ef58"/>
    <x v="491"/>
    <x v="0"/>
    <x v="0"/>
    <n v="0"/>
    <b v="0"/>
  </r>
  <r>
    <s v="2518648670033076990_4c0f22bc-a167-4e9a-a7bb-558e5e43ef58"/>
    <x v="491"/>
    <x v="2"/>
    <x v="3"/>
    <n v="5.73332654312253E-3"/>
    <b v="0"/>
  </r>
  <r>
    <s v="2518648669275462757_561e466d-f0f9-4d04-863b-f941d5eaf1ae"/>
    <x v="492"/>
    <x v="2"/>
    <x v="3"/>
    <n v="0"/>
    <b v="0"/>
  </r>
  <r>
    <s v="2518648669275462757_561e466d-f0f9-4d04-863b-f941d5eaf1ae"/>
    <x v="492"/>
    <x v="0"/>
    <x v="0"/>
    <n v="1.4999415725469589E-4"/>
    <b v="0"/>
  </r>
  <r>
    <s v="2518648671387734648_c3d29573-ece4-4d39-90c0-665563ee1263"/>
    <x v="493"/>
    <x v="1"/>
    <x v="2"/>
    <n v="3.6911833332851529"/>
    <b v="0"/>
  </r>
  <r>
    <s v="2518648670033076990_4c0f22bc-a167-4e9a-a7bb-558e5e43ef58"/>
    <x v="493"/>
    <x v="1"/>
    <x v="2"/>
    <n v="1.4378499949816614"/>
    <b v="0"/>
  </r>
  <r>
    <s v="2518648669275462757_561e466d-f0f9-4d04-863b-f941d5eaf1ae"/>
    <x v="493"/>
    <x v="1"/>
    <x v="2"/>
    <n v="0.18235000083222985"/>
    <b v="0"/>
  </r>
  <r>
    <s v="2518648671387734648_c3d29573-ece4-4d39-90c0-665563ee1263"/>
    <x v="494"/>
    <x v="3"/>
    <x v="2"/>
    <n v="3.7130666698794812"/>
    <b v="0"/>
  </r>
  <r>
    <s v="2518648670033076990_4c0f22bc-a167-4e9a-a7bb-558e5e43ef58"/>
    <x v="494"/>
    <x v="3"/>
    <x v="2"/>
    <n v="1.458233327139169"/>
    <b v="0"/>
  </r>
  <r>
    <s v="2518648669275462757_561e466d-f0f9-4d04-863b-f941d5eaf1ae"/>
    <x v="495"/>
    <x v="3"/>
    <x v="2"/>
    <n v="0.20116666099056602"/>
    <b v="0"/>
  </r>
  <r>
    <s v="2518648668002061539_fcaae7aa-c34b-4298-83c5-ef3f5db4fb41"/>
    <x v="496"/>
    <x v="0"/>
    <x v="0"/>
    <n v="0"/>
    <b v="0"/>
  </r>
  <r>
    <s v="2518648668002061539_fcaae7aa-c34b-4298-83c5-ef3f5db4fb41"/>
    <x v="496"/>
    <x v="2"/>
    <x v="2"/>
    <n v="1.4166673645377159E-3"/>
    <b v="0"/>
  </r>
  <r>
    <s v="2518648668002061539_fcaae7aa-c34b-4298-83c5-ef3f5db4fb41"/>
    <x v="496"/>
    <x v="2"/>
    <x v="3"/>
    <n v="1.9333278760313988E-3"/>
    <b v="0"/>
  </r>
  <r>
    <s v="2518648667867324348_cb607f34-e48f-4f12-bb96-25edeb9150e5"/>
    <x v="497"/>
    <x v="0"/>
    <x v="0"/>
    <n v="0"/>
    <b v="0"/>
  </r>
  <r>
    <s v="2518648667867324348_cb607f34-e48f-4f12-bb96-25edeb9150e5"/>
    <x v="497"/>
    <x v="2"/>
    <x v="2"/>
    <n v="1.1333380825817585E-3"/>
    <b v="0"/>
  </r>
  <r>
    <s v="2518648667867324348_cb607f34-e48f-4f12-bb96-25edeb9150e5"/>
    <x v="497"/>
    <x v="2"/>
    <x v="3"/>
    <n v="1.6666681040078402E-3"/>
    <b v="0"/>
  </r>
  <r>
    <s v="2518648667867324348_cb607f34-e48f-4f12-bb96-25edeb9150e5"/>
    <x v="498"/>
    <x v="1"/>
    <x v="2"/>
    <n v="0.26246667257510126"/>
    <b v="0"/>
  </r>
  <r>
    <s v="2518648668002061539_fcaae7aa-c34b-4298-83c5-ef3f5db4fb41"/>
    <x v="499"/>
    <x v="1"/>
    <x v="2"/>
    <n v="0.49721666495315731"/>
    <b v="0"/>
  </r>
  <r>
    <s v="2518648668002061539_fcaae7aa-c34b-4298-83c5-ef3f5db4fb41"/>
    <x v="500"/>
    <x v="3"/>
    <x v="2"/>
    <n v="0.78025000286288559"/>
    <b v="0"/>
  </r>
  <r>
    <s v="2518648667867324348_cb607f34-e48f-4f12-bb96-25edeb9150e5"/>
    <x v="500"/>
    <x v="3"/>
    <x v="2"/>
    <n v="0.56666667340323329"/>
    <b v="0"/>
  </r>
  <r>
    <s v="2518648667316590972_eddd7de8-c0d0-4824-b70f-5b2c48884c71"/>
    <x v="501"/>
    <x v="2"/>
    <x v="2"/>
    <n v="0"/>
    <b v="0"/>
  </r>
  <r>
    <s v="2518648667316590972_eddd7de8-c0d0-4824-b70f-5b2c48884c71"/>
    <x v="501"/>
    <x v="2"/>
    <x v="3"/>
    <n v="2.6667024940252304E-4"/>
    <b v="0"/>
  </r>
  <r>
    <s v="2518648667316590972_eddd7de8-c0d0-4824-b70f-5b2c48884c71"/>
    <x v="501"/>
    <x v="0"/>
    <x v="0"/>
    <n v="9.3333539552986622E-4"/>
    <b v="0"/>
  </r>
  <r>
    <s v="2518648667316590972_eddd7de8-c0d0-4824-b70f-5b2c48884c71"/>
    <x v="502"/>
    <x v="1"/>
    <x v="2"/>
    <n v="0.33228333690203726"/>
    <b v="0"/>
  </r>
  <r>
    <s v="2518648667316590972_eddd7de8-c0d0-4824-b70f-5b2c48884c71"/>
    <x v="503"/>
    <x v="3"/>
    <x v="2"/>
    <n v="0.42498334078118205"/>
    <b v="0"/>
  </r>
  <r>
    <s v="2518648665361947880_c77258e3-85bb-4dec-b220-9f97e171f648"/>
    <x v="504"/>
    <x v="0"/>
    <x v="0"/>
    <n v="0"/>
    <b v="0"/>
  </r>
  <r>
    <s v="2518648665361947880_c77258e3-85bb-4dec-b220-9f97e171f648"/>
    <x v="504"/>
    <x v="2"/>
    <x v="3"/>
    <n v="1.3000017497688532E-3"/>
    <b v="0"/>
  </r>
  <r>
    <s v="2518648665361947880_c77258e3-85bb-4dec-b220-9f97e171f648"/>
    <x v="505"/>
    <x v="1"/>
    <x v="3"/>
    <n v="0.42796666966751218"/>
    <b v="0"/>
  </r>
  <r>
    <s v="2518648665361947880_c77258e3-85bb-4dec-b220-9f97e171f648"/>
    <x v="506"/>
    <x v="3"/>
    <x v="3"/>
    <n v="0.49331667018122971"/>
    <b v="0"/>
  </r>
  <r>
    <s v="2518648662796708873_f600490b-c254-42f9-abd8-ba7b328e6256"/>
    <x v="507"/>
    <x v="0"/>
    <x v="0"/>
    <n v="0"/>
    <b v="0"/>
  </r>
  <r>
    <s v="2518648662796708873_f600490b-c254-42f9-abd8-ba7b328e6256"/>
    <x v="507"/>
    <x v="2"/>
    <x v="3"/>
    <n v="1.5000463463366032E-4"/>
    <b v="0"/>
  </r>
  <r>
    <s v="2518648661437813784_d59a36cb-98ab-44f8-a50a-c2cbae13de31"/>
    <x v="508"/>
    <x v="0"/>
    <x v="0"/>
    <n v="0"/>
    <b v="0"/>
  </r>
  <r>
    <s v="2518648661437813784_d59a36cb-98ab-44f8-a50a-c2cbae13de31"/>
    <x v="508"/>
    <x v="2"/>
    <x v="3"/>
    <n v="1.8999993335455656E-3"/>
    <b v="0"/>
  </r>
  <r>
    <s v="2518648662796708873_f600490b-c254-42f9-abd8-ba7b328e6256"/>
    <x v="509"/>
    <x v="1"/>
    <x v="3"/>
    <n v="11.119783330941573"/>
    <b v="0"/>
  </r>
  <r>
    <s v="2518648662796708873_f600490b-c254-42f9-abd8-ba7b328e6256"/>
    <x v="510"/>
    <x v="3"/>
    <x v="3"/>
    <n v="11.137750003254041"/>
    <b v="0"/>
  </r>
  <r>
    <s v="2518648661437813784_d59a36cb-98ab-44f8-a50a-c2cbae13de31"/>
    <x v="511"/>
    <x v="1"/>
    <x v="3"/>
    <n v="8.9954333275090903"/>
    <b v="0"/>
  </r>
  <r>
    <s v="2518648661437813784_d59a36cb-98ab-44f8-a50a-c2cbae13de31"/>
    <x v="512"/>
    <x v="3"/>
    <x v="3"/>
    <n v="9.0131499990820885"/>
    <b v="0"/>
  </r>
  <r>
    <s v="2518648655125670112_7b87c6d0-fd64-4e60-85a8-744f406ca635"/>
    <x v="513"/>
    <x v="0"/>
    <x v="0"/>
    <n v="0"/>
    <b v="0"/>
  </r>
  <r>
    <s v="2518648655125670112_7b87c6d0-fd64-4e60-85a8-744f406ca635"/>
    <x v="514"/>
    <x v="2"/>
    <x v="3"/>
    <n v="4.7666626051068306E-3"/>
    <b v="0"/>
  </r>
  <r>
    <s v="2518648654825975718_8648034f-1cdf-4421-821e-613c2dac62cf"/>
    <x v="515"/>
    <x v="0"/>
    <x v="0"/>
    <n v="0"/>
    <b v="0"/>
  </r>
  <r>
    <s v="2518648654825975718_8648034f-1cdf-4421-821e-613c2dac62cf"/>
    <x v="515"/>
    <x v="2"/>
    <x v="3"/>
    <n v="1.1333276052027941E-3"/>
    <b v="0"/>
  </r>
  <r>
    <s v="2518648654656956273_b0e517be-5f7e-44e2-bc6f-332f59bb8fc6"/>
    <x v="516"/>
    <x v="0"/>
    <x v="0"/>
    <n v="0"/>
    <b v="0"/>
  </r>
  <r>
    <s v="2518648654656956273_b0e517be-5f7e-44e2-bc6f-332f59bb8fc6"/>
    <x v="516"/>
    <x v="2"/>
    <x v="3"/>
    <n v="3.0499964486807585E-3"/>
    <b v="0"/>
  </r>
  <r>
    <s v="2518648655125670112_7b87c6d0-fd64-4e60-85a8-744f406ca635"/>
    <x v="517"/>
    <x v="1"/>
    <x v="2"/>
    <n v="2.0486666669603437"/>
    <b v="0"/>
  </r>
  <r>
    <s v="2518648654825975718_8648034f-1cdf-4421-821e-613c2dac62cf"/>
    <x v="517"/>
    <x v="1"/>
    <x v="2"/>
    <n v="1.5507333283312619"/>
    <b v="0"/>
  </r>
  <r>
    <s v="2518648654656956273_b0e517be-5f7e-44e2-bc6f-332f59bb8fc6"/>
    <x v="518"/>
    <x v="1"/>
    <x v="2"/>
    <n v="1.2755499989725649"/>
    <b v="0"/>
  </r>
  <r>
    <s v="2518648654656956273_b0e517be-5f7e-44e2-bc6f-332f59bb8fc6"/>
    <x v="519"/>
    <x v="3"/>
    <x v="2"/>
    <n v="1.2964000040665269"/>
    <b v="0"/>
  </r>
  <r>
    <s v="2518648654825975718_8648034f-1cdf-4421-821e-613c2dac62cf"/>
    <x v="519"/>
    <x v="3"/>
    <x v="2"/>
    <n v="1.5786166617181152"/>
    <b v="0"/>
  </r>
  <r>
    <s v="2518648655125670112_7b87c6d0-fd64-4e60-85a8-744f406ca635"/>
    <x v="520"/>
    <x v="3"/>
    <x v="2"/>
    <n v="2.0887999946717173"/>
    <b v="0"/>
  </r>
  <r>
    <s v="2518648652093666652_ce435d1b-9366-4154-ae7f-052624bda007"/>
    <x v="521"/>
    <x v="2"/>
    <x v="2"/>
    <n v="0"/>
    <b v="0"/>
  </r>
  <r>
    <s v="2518648652093666652_ce435d1b-9366-4154-ae7f-052624bda007"/>
    <x v="521"/>
    <x v="0"/>
    <x v="0"/>
    <n v="4.8333196900784969E-4"/>
    <b v="0"/>
  </r>
  <r>
    <s v="2518648652093666652_ce435d1b-9366-4154-ae7f-052624bda007"/>
    <x v="521"/>
    <x v="2"/>
    <x v="3"/>
    <n v="5.4999953135848045E-4"/>
    <b v="0"/>
  </r>
  <r>
    <s v="2518648652039827098_6dfd531d-1179-4fea-8616-f22e6ed5e425"/>
    <x v="522"/>
    <x v="0"/>
    <x v="0"/>
    <n v="0"/>
    <b v="0"/>
  </r>
  <r>
    <s v="2518648652039827098_6dfd531d-1179-4fea-8616-f22e6ed5e425"/>
    <x v="522"/>
    <x v="2"/>
    <x v="2"/>
    <n v="9.9996104836463928E-5"/>
    <b v="0"/>
  </r>
  <r>
    <s v="2518648652039827098_6dfd531d-1179-4fea-8616-f22e6ed5e425"/>
    <x v="522"/>
    <x v="2"/>
    <x v="3"/>
    <n v="6.1666709370911121E-4"/>
    <b v="0"/>
  </r>
  <r>
    <s v="2518648651906780547_efdcce7c-56dd-44d3-a883-6b991281408d"/>
    <x v="523"/>
    <x v="2"/>
    <x v="3"/>
    <n v="0"/>
    <b v="0"/>
  </r>
  <r>
    <s v="2518648651906780547_efdcce7c-56dd-44d3-a883-6b991281408d"/>
    <x v="523"/>
    <x v="2"/>
    <x v="2"/>
    <n v="0"/>
    <b v="0"/>
  </r>
  <r>
    <s v="2518648651906780547_efdcce7c-56dd-44d3-a883-6b991281408d"/>
    <x v="523"/>
    <x v="0"/>
    <x v="0"/>
    <n v="0"/>
    <b v="0"/>
  </r>
  <r>
    <s v="2518648652093666652_ce435d1b-9366-4154-ae7f-052624bda007"/>
    <x v="524"/>
    <x v="1"/>
    <x v="2"/>
    <n v="0.60881666606292129"/>
    <b v="0"/>
  </r>
  <r>
    <s v="2518648652039827098_6dfd531d-1179-4fea-8616-f22e6ed5e425"/>
    <x v="524"/>
    <x v="1"/>
    <x v="2"/>
    <n v="0.51964999060146511"/>
    <b v="0"/>
  </r>
  <r>
    <s v="2518648651906780547_efdcce7c-56dd-44d3-a883-6b991281408d"/>
    <x v="525"/>
    <x v="1"/>
    <x v="2"/>
    <n v="0.30546667403541505"/>
    <b v="0"/>
  </r>
  <r>
    <s v="2518648652039827098_6dfd531d-1179-4fea-8616-f22e6ed5e425"/>
    <x v="525"/>
    <x v="3"/>
    <x v="2"/>
    <n v="0.53553333040326834"/>
    <b v="0"/>
  </r>
  <r>
    <s v="2518648652093666652_ce435d1b-9366-4154-ae7f-052624bda007"/>
    <x v="526"/>
    <x v="3"/>
    <x v="2"/>
    <n v="0.63224999466910958"/>
    <b v="0"/>
  </r>
  <r>
    <s v="2518648651906780547_efdcce7c-56dd-44d3-a883-6b991281408d"/>
    <x v="526"/>
    <x v="3"/>
    <x v="2"/>
    <n v="0.32996667316183448"/>
    <b v="0"/>
  </r>
  <r>
    <s v="2518648651327456437_fa038465-2657-45d2-9503-918cc548f8ad"/>
    <x v="527"/>
    <x v="2"/>
    <x v="2"/>
    <n v="0"/>
    <b v="0"/>
  </r>
  <r>
    <s v="2518648651327456437_fa038465-2657-45d2-9503-918cc548f8ad"/>
    <x v="527"/>
    <x v="2"/>
    <x v="3"/>
    <n v="5.3334049880504608E-4"/>
    <b v="0"/>
  </r>
  <r>
    <s v="2518648651327456437_fa038465-2657-45d2-9503-918cc548f8ad"/>
    <x v="527"/>
    <x v="0"/>
    <x v="0"/>
    <n v="7.0000416599214077E-4"/>
    <b v="0"/>
  </r>
  <r>
    <s v="2518648651327456437_fa038465-2657-45d2-9503-918cc548f8ad"/>
    <x v="528"/>
    <x v="1"/>
    <x v="2"/>
    <n v="0.2426166704390198"/>
    <b v="0"/>
  </r>
  <r>
    <s v="2518648651327456437_fa038465-2657-45d2-9503-918cc548f8ad"/>
    <x v="528"/>
    <x v="3"/>
    <x v="2"/>
    <n v="0.25146667147055268"/>
    <b v="0"/>
  </r>
  <r>
    <s v="2518648651168410728_9416bf4b-30d9-4adb-be52-07e4804c7fd0"/>
    <x v="529"/>
    <x v="2"/>
    <x v="2"/>
    <n v="0"/>
    <b v="0"/>
  </r>
  <r>
    <s v="2518648651168410728_9416bf4b-30d9-4adb-be52-07e4804c7fd0"/>
    <x v="529"/>
    <x v="2"/>
    <x v="3"/>
    <n v="0"/>
    <b v="0"/>
  </r>
  <r>
    <s v="2518648651168410728_9416bf4b-30d9-4adb-be52-07e4804c7fd0"/>
    <x v="529"/>
    <x v="0"/>
    <x v="0"/>
    <n v="1.3833388220518827E-3"/>
    <b v="0"/>
  </r>
  <r>
    <s v="2518648651025126077_1c9630f7-0b04-41d6-adde-e37c29fbd3dc"/>
    <x v="530"/>
    <x v="0"/>
    <x v="0"/>
    <n v="0"/>
    <b v="0"/>
  </r>
  <r>
    <s v="2518648651025126077_1c9630f7-0b04-41d6-adde-e37c29fbd3dc"/>
    <x v="531"/>
    <x v="2"/>
    <x v="2"/>
    <n v="4.9500062596052885E-3"/>
    <b v="0"/>
  </r>
  <r>
    <s v="2518648651025126077_1c9630f7-0b04-41d6-adde-e37c29fbd3dc"/>
    <x v="531"/>
    <x v="2"/>
    <x v="3"/>
    <n v="5.4666667710989714E-3"/>
    <b v="0"/>
  </r>
  <r>
    <s v="2518648651025126077_1c9630f7-0b04-41d6-adde-e37c29fbd3dc"/>
    <x v="532"/>
    <x v="1"/>
    <x v="2"/>
    <n v="0.24598333518952131"/>
    <b v="0"/>
  </r>
  <r>
    <s v="2518648651168410728_9416bf4b-30d9-4adb-be52-07e4804c7fd0"/>
    <x v="533"/>
    <x v="1"/>
    <x v="2"/>
    <n v="0.49216667306609452"/>
    <b v="0"/>
  </r>
  <r>
    <s v="2518648651025126077_1c9630f7-0b04-41d6-adde-e37c29fbd3dc"/>
    <x v="533"/>
    <x v="3"/>
    <x v="2"/>
    <n v="0.25920000392943621"/>
    <b v="0"/>
  </r>
  <r>
    <s v="2518648651168410728_9416bf4b-30d9-4adb-be52-07e4804c7fd0"/>
    <x v="533"/>
    <x v="3"/>
    <x v="2"/>
    <n v="0.50408334005624056"/>
    <b v="0"/>
  </r>
  <r>
    <s v="2518648650272387568_905a86b9-fb89-4f68-81e3-092df1a9ae6a"/>
    <x v="534"/>
    <x v="2"/>
    <x v="2"/>
    <n v="0"/>
    <b v="0"/>
  </r>
  <r>
    <s v="2518648650272387568_905a86b9-fb89-4f68-81e3-092df1a9ae6a"/>
    <x v="534"/>
    <x v="0"/>
    <x v="0"/>
    <n v="3.3332733437418938E-4"/>
    <b v="0"/>
  </r>
  <r>
    <s v="2518648650272387568_905a86b9-fb89-4f68-81e3-092df1a9ae6a"/>
    <x v="534"/>
    <x v="2"/>
    <x v="3"/>
    <n v="5.1666051149368286E-4"/>
    <b v="0"/>
  </r>
  <r>
    <s v="2518648650272387568_905a86b9-fb89-4f68-81e3-092df1a9ae6a"/>
    <x v="535"/>
    <x v="1"/>
    <x v="3"/>
    <n v="1.0703833261504769"/>
    <b v="0"/>
  </r>
  <r>
    <s v="2518648650272387568_905a86b9-fb89-4f68-81e3-092df1a9ae6a"/>
    <x v="536"/>
    <x v="3"/>
    <x v="3"/>
    <n v="1.2598333333153278"/>
    <b v="0"/>
  </r>
  <r>
    <s v="2518648646680887487_787ed1aa-134a-4c00-9f33-a0419f968ec5"/>
    <x v="537"/>
    <x v="0"/>
    <x v="0"/>
    <n v="0"/>
    <b v="0"/>
  </r>
  <r>
    <s v="2518648646680887487_787ed1aa-134a-4c00-9f33-a0419f968ec5"/>
    <x v="537"/>
    <x v="2"/>
    <x v="2"/>
    <n v="1.2833322398364544E-3"/>
    <b v="0"/>
  </r>
  <r>
    <s v="2518648646680887487_787ed1aa-134a-4c00-9f33-a0419f968ec5"/>
    <x v="537"/>
    <x v="2"/>
    <x v="3"/>
    <n v="1.816662261262536E-3"/>
    <b v="0"/>
  </r>
  <r>
    <s v="2518648646533995035_bb361979-daa9-4f40-ad0a-6de57d3cee86"/>
    <x v="538"/>
    <x v="0"/>
    <x v="0"/>
    <n v="0"/>
    <b v="0"/>
  </r>
  <r>
    <s v="2518648646533995035_bb361979-daa9-4f40-ad0a-6de57d3cee86"/>
    <x v="538"/>
    <x v="2"/>
    <x v="2"/>
    <n v="3.3833342604339123E-3"/>
    <b v="0"/>
  </r>
  <r>
    <s v="2518648646533995035_bb361979-daa9-4f40-ad0a-6de57d3cee86"/>
    <x v="538"/>
    <x v="2"/>
    <x v="3"/>
    <n v="3.6499940324574709E-3"/>
    <b v="0"/>
  </r>
  <r>
    <s v="2518648646680887487_787ed1aa-134a-4c00-9f33-a0419f968ec5"/>
    <x v="539"/>
    <x v="1"/>
    <x v="2"/>
    <n v="0.8707333286292851"/>
    <b v="0"/>
  </r>
  <r>
    <s v="2518648646533995035_bb361979-daa9-4f40-ad0a-6de57d3cee86"/>
    <x v="540"/>
    <x v="1"/>
    <x v="2"/>
    <n v="0.63321666908450425"/>
    <b v="0"/>
  </r>
  <r>
    <s v="2518648646680887487_787ed1aa-134a-4c00-9f33-a0419f968ec5"/>
    <x v="540"/>
    <x v="3"/>
    <x v="2"/>
    <n v="0.88819999946281314"/>
    <b v="0"/>
  </r>
  <r>
    <s v="2518648646533995035_bb361979-daa9-4f40-ad0a-6de57d3cee86"/>
    <x v="541"/>
    <x v="3"/>
    <x v="2"/>
    <n v="0.65308333025313914"/>
    <b v="0"/>
  </r>
  <r>
    <s v="2518648592892534248_292cb058-8eb1-4b0a-8305-ed48f213c837"/>
    <x v="542"/>
    <x v="0"/>
    <x v="0"/>
    <n v="0"/>
    <b v="0"/>
  </r>
  <r>
    <s v="2518648592892534248_292cb058-8eb1-4b0a-8305-ed48f213c837"/>
    <x v="542"/>
    <x v="2"/>
    <x v="3"/>
    <n v="3.1499925535172224E-3"/>
    <b v="0"/>
  </r>
  <r>
    <s v="2518648589573629380_95a662e6-29ad-446e-9c0d-8283838f0266"/>
    <x v="543"/>
    <x v="0"/>
    <x v="0"/>
    <n v="0"/>
    <b v="0"/>
  </r>
  <r>
    <s v="2518648589573629380_95a662e6-29ad-446e-9c0d-8283838f0266"/>
    <x v="543"/>
    <x v="2"/>
    <x v="3"/>
    <n v="5.7166675105690956E-3"/>
    <b v="0"/>
  </r>
  <r>
    <s v="2518648592892534248_292cb058-8eb1-4b0a-8305-ed48f213c837"/>
    <x v="544"/>
    <x v="1"/>
    <x v="3"/>
    <n v="6.8454166583251208"/>
    <b v="0"/>
  </r>
  <r>
    <s v="2518648589573629380_95a662e6-29ad-446e-9c0d-8283838f0266"/>
    <x v="545"/>
    <x v="1"/>
    <x v="3"/>
    <n v="1.4569333253894001"/>
    <b v="0"/>
  </r>
  <r>
    <s v="2518648592892534248_292cb058-8eb1-4b0a-8305-ed48f213c837"/>
    <x v="546"/>
    <x v="3"/>
    <x v="3"/>
    <n v="7.1718333335593343"/>
    <b v="0"/>
  </r>
  <r>
    <s v="2518648589573629380_95a662e6-29ad-446e-9c0d-8283838f0266"/>
    <x v="547"/>
    <x v="3"/>
    <x v="3"/>
    <n v="1.6564499982632697"/>
    <b v="0"/>
  </r>
  <r>
    <s v="2518648568320225883_bce4475f-4749-469f-a4ab-db2159dd9517"/>
    <x v="548"/>
    <x v="0"/>
    <x v="0"/>
    <n v="0"/>
    <b v="0"/>
  </r>
  <r>
    <s v="2518648568320225883_bce4475f-4749-469f-a4ab-db2159dd9517"/>
    <x v="548"/>
    <x v="2"/>
    <x v="3"/>
    <n v="3.6833330523222685E-3"/>
    <b v="0"/>
  </r>
  <r>
    <s v="2518648566365506482_1e95f5fe-e0c5-4d5d-acf1-4011012e0c1b"/>
    <x v="549"/>
    <x v="0"/>
    <x v="0"/>
    <n v="0"/>
    <b v="0"/>
  </r>
  <r>
    <s v="2518648566365506482_1e95f5fe-e0c5-4d5d-acf1-4011012e0c1b"/>
    <x v="550"/>
    <x v="2"/>
    <x v="3"/>
    <n v="4.683325532823801E-3"/>
    <b v="0"/>
  </r>
  <r>
    <s v="2518648568320225883_bce4475f-4749-469f-a4ab-db2159dd9517"/>
    <x v="551"/>
    <x v="1"/>
    <x v="3"/>
    <n v="6.052633331855759"/>
    <b v="0"/>
  </r>
  <r>
    <s v="2518648568320225883_bce4475f-4749-469f-a4ab-db2159dd9517"/>
    <x v="552"/>
    <x v="3"/>
    <x v="3"/>
    <n v="6.0742499982006848"/>
    <b v="0"/>
  </r>
  <r>
    <s v="2518648566365506482_1e95f5fe-e0c5-4d5d-acf1-4011012e0c1b"/>
    <x v="553"/>
    <x v="1"/>
    <x v="3"/>
    <n v="2.8778500005137175"/>
    <b v="0"/>
  </r>
  <r>
    <s v="2518648566365506482_1e95f5fe-e0c5-4d5d-acf1-4011012e0c1b"/>
    <x v="554"/>
    <x v="3"/>
    <x v="3"/>
    <n v="2.9015499993693084"/>
    <b v="0"/>
  </r>
  <r>
    <s v="2518648554133615273_892eb515-e7f0-4cfa-9630-d91a174240a9"/>
    <x v="555"/>
    <x v="0"/>
    <x v="0"/>
    <n v="0"/>
    <b v="0"/>
  </r>
  <r>
    <s v="2518648554133615273_892eb515-e7f0-4cfa-9630-d91a174240a9"/>
    <x v="555"/>
    <x v="2"/>
    <x v="3"/>
    <n v="3.3999932929873466E-3"/>
    <b v="0"/>
  </r>
  <r>
    <s v="2518648550984036058_ed7c5ceb-8e0e-4d2a-aaa9-a428b0f03f7a"/>
    <x v="556"/>
    <x v="2"/>
    <x v="3"/>
    <n v="0"/>
    <b v="0"/>
  </r>
  <r>
    <s v="2518648550984036058_ed7c5ceb-8e0e-4d2a-aaa9-a428b0f03f7a"/>
    <x v="556"/>
    <x v="0"/>
    <x v="0"/>
    <n v="4.8333196900784969E-4"/>
    <b v="0"/>
  </r>
  <r>
    <s v="2518648554133615273_892eb515-e7f0-4cfa-9630-d91a174240a9"/>
    <x v="557"/>
    <x v="1"/>
    <x v="3"/>
    <n v="5.971633333247155"/>
    <b v="0"/>
  </r>
  <r>
    <s v="2518648554133615273_892eb515-e7f0-4cfa-9630-d91a174240a9"/>
    <x v="558"/>
    <x v="3"/>
    <x v="3"/>
    <n v="5.9943000006023794"/>
    <b v="0"/>
  </r>
  <r>
    <s v="2518648550984036058_ed7c5ceb-8e0e-4d2a-aaa9-a428b0f03f7a"/>
    <x v="559"/>
    <x v="1"/>
    <x v="3"/>
    <n v="0.89793332736007869"/>
    <b v="0"/>
  </r>
  <r>
    <s v="2518648550984036058_ed7c5ceb-8e0e-4d2a-aaa9-a428b0f03f7a"/>
    <x v="560"/>
    <x v="3"/>
    <x v="3"/>
    <n v="0.91831665951758623"/>
    <b v="0"/>
  </r>
  <r>
    <s v="2518648535158640635_51d09f1f-929b-4de0-85bc-d415a228c8fd"/>
    <x v="561"/>
    <x v="0"/>
    <x v="0"/>
    <n v="0"/>
    <b v="0"/>
  </r>
  <r>
    <s v="2518648533197590325_e4654b6d-f66d-40f5-b3a1-1bf330c57b66"/>
    <x v="562"/>
    <x v="0"/>
    <x v="0"/>
    <n v="0"/>
    <b v="0"/>
  </r>
  <r>
    <s v="2518648532439136123_eedf4e87-0c83-4379-bfa0-a5936e40a605"/>
    <x v="563"/>
    <x v="0"/>
    <x v="0"/>
    <n v="0"/>
    <b v="0"/>
  </r>
  <r>
    <s v="2518648531680002683_90b03986-6149-4b97-8276-5b8db709886d"/>
    <x v="564"/>
    <x v="0"/>
    <x v="0"/>
    <n v="0"/>
    <b v="0"/>
  </r>
  <r>
    <s v="2518648529122385704_34e8a10b-ec1f-407d-9eae-8678a54881a0"/>
    <x v="565"/>
    <x v="0"/>
    <x v="0"/>
    <n v="0"/>
    <b v="0"/>
  </r>
  <r>
    <s v="2518648525342088726_e00d4716-db88-458a-a792-210844c5825e"/>
    <x v="566"/>
    <x v="0"/>
    <x v="0"/>
    <n v="0"/>
    <b v="0"/>
  </r>
  <r>
    <s v="2518648523984534588_ea2cd1c1-4ec0-4e38-aba6-bb5eee64481a"/>
    <x v="567"/>
    <x v="0"/>
    <x v="0"/>
    <n v="0"/>
    <b v="0"/>
  </r>
  <r>
    <s v="2518648523984534588_ea2cd1c1-4ec0-4e38-aba6-bb5eee64481a"/>
    <x v="568"/>
    <x v="1"/>
    <x v="2"/>
    <n v="13.567083338275552"/>
    <b v="0"/>
  </r>
  <r>
    <s v="2518648525342088726_e00d4716-db88-458a-a792-210844c5825e"/>
    <x v="568"/>
    <x v="1"/>
    <x v="2"/>
    <n v="15.834616657812148"/>
    <b v="0"/>
  </r>
  <r>
    <s v="2518648529122385704_34e8a10b-ec1f-407d-9eae-8678a54881a0"/>
    <x v="568"/>
    <x v="1"/>
    <x v="2"/>
    <n v="22.142750001512468"/>
    <b v="0"/>
  </r>
  <r>
    <s v="2518648531680002683_90b03986-6149-4b97-8276-5b8db709886d"/>
    <x v="569"/>
    <x v="1"/>
    <x v="2"/>
    <n v="26.410316666588187"/>
    <b v="0"/>
  </r>
  <r>
    <s v="2518648532439136123_eedf4e87-0c83-4379-bfa0-a5936e40a605"/>
    <x v="569"/>
    <x v="1"/>
    <x v="2"/>
    <n v="27.681533326394856"/>
    <b v="0"/>
  </r>
  <r>
    <s v="2518648533197590325_e4654b6d-f66d-40f5-b3a1-1bf330c57b66"/>
    <x v="569"/>
    <x v="1"/>
    <x v="2"/>
    <n v="28.951883328845724"/>
    <b v="0"/>
  </r>
  <r>
    <s v="2518648535158640635_51d09f1f-929b-4de0-85bc-d415a228c8fd"/>
    <x v="570"/>
    <x v="1"/>
    <x v="2"/>
    <n v="32.226550007471815"/>
    <b v="0"/>
  </r>
  <r>
    <s v="2518648533197590325_e4654b6d-f66d-40f5-b3a1-1bf330c57b66"/>
    <x v="570"/>
    <x v="3"/>
    <x v="2"/>
    <n v="28.964633335126564"/>
    <b v="0"/>
  </r>
  <r>
    <s v="2518648532439136123_eedf4e87-0c83-4379-bfa0-a5936e40a605"/>
    <x v="570"/>
    <x v="3"/>
    <x v="2"/>
    <n v="27.70599999697879"/>
    <b v="0"/>
  </r>
  <r>
    <s v="2518648531680002683_90b03986-6149-4b97-8276-5b8db709886d"/>
    <x v="571"/>
    <x v="3"/>
    <x v="2"/>
    <n v="26.445216669235379"/>
    <b v="0"/>
  </r>
  <r>
    <s v="2518648529122385704_34e8a10b-ec1f-407d-9eae-8678a54881a0"/>
    <x v="571"/>
    <x v="3"/>
    <x v="2"/>
    <n v="22.188249999890104"/>
    <b v="0"/>
  </r>
  <r>
    <s v="2518648525342088726_e00d4716-db88-458a-a792-210844c5825e"/>
    <x v="571"/>
    <x v="3"/>
    <x v="2"/>
    <n v="15.892699998803437"/>
    <b v="0"/>
  </r>
  <r>
    <s v="2518648523984534588_ea2cd1c1-4ec0-4e38-aba6-bb5eee64481a"/>
    <x v="572"/>
    <x v="3"/>
    <x v="2"/>
    <n v="13.639216666342691"/>
    <b v="0"/>
  </r>
  <r>
    <s v="2518648535158640635_51d09f1f-929b-4de0-85bc-d415a228c8fd"/>
    <x v="573"/>
    <x v="3"/>
    <x v="2"/>
    <n v="32.283066665986553"/>
    <b v="0"/>
  </r>
  <r>
    <s v="2518648515397920989_9fb18f0d-6fa3-43f5-bb25-baed8f08cdaa"/>
    <x v="574"/>
    <x v="0"/>
    <x v="0"/>
    <n v="0"/>
    <b v="0"/>
  </r>
  <r>
    <s v="2518648514644575557_bbf88031-9f80-4a80-aad4-407a6dc0d678"/>
    <x v="575"/>
    <x v="0"/>
    <x v="0"/>
    <n v="0"/>
    <b v="0"/>
  </r>
  <r>
    <s v="2518648509665817077_860437fd-3a07-4afc-8c92-42df70591b35"/>
    <x v="576"/>
    <x v="0"/>
    <x v="0"/>
    <n v="0"/>
    <b v="0"/>
  </r>
  <r>
    <s v="2518648507104813545_6c114bc2-fd8a-44ed-b70e-7d6021a717bb"/>
    <x v="577"/>
    <x v="0"/>
    <x v="0"/>
    <n v="0"/>
    <b v="0"/>
  </r>
  <r>
    <s v="2518648503936159129_86c70564-81d7-4159-9e52-c2b42a10d758"/>
    <x v="578"/>
    <x v="0"/>
    <x v="0"/>
    <n v="0"/>
    <b v="0"/>
  </r>
  <r>
    <s v="2518648494741258108_6a9191ac-b3f0-45f7-a22d-db36110cd074"/>
    <x v="579"/>
    <x v="0"/>
    <x v="0"/>
    <n v="0"/>
    <b v="0"/>
  </r>
  <r>
    <s v="2518648483591870803_42fd62a1-65f1-4dda-a65b-f56f8f8323ba"/>
    <x v="580"/>
    <x v="0"/>
    <x v="0"/>
    <n v="0"/>
    <b v="0"/>
  </r>
  <r>
    <s v="2518648478010263976_f211d492-e988-46c8-a6ad-faf072822434"/>
    <x v="581"/>
    <x v="0"/>
    <x v="0"/>
    <n v="0"/>
    <b v="0"/>
  </r>
  <r>
    <s v="2518648472437774009_45829749-b8c2-4412-a158-cb7a3db68300"/>
    <x v="582"/>
    <x v="0"/>
    <x v="0"/>
    <n v="0"/>
    <b v="0"/>
  </r>
  <r>
    <s v="2518648465648156980_25b8ad2d-ae54-479c-bd13-25acda727cab"/>
    <x v="583"/>
    <x v="0"/>
    <x v="0"/>
    <n v="0"/>
    <b v="0"/>
  </r>
  <r>
    <s v="2518648460669802155_6a179b9d-9c3a-454e-b602-987a90501ad1"/>
    <x v="584"/>
    <x v="0"/>
    <x v="0"/>
    <n v="0"/>
    <b v="0"/>
  </r>
  <r>
    <s v="2518648429785662373_d41aae54-53a4-4178-8948-096e6dbda3d8"/>
    <x v="585"/>
    <x v="0"/>
    <x v="0"/>
    <n v="0"/>
    <b v="0"/>
  </r>
  <r>
    <s v="2518648429027510009_32783642-5cda-4199-a5e0-3e9731076f6a"/>
    <x v="586"/>
    <x v="0"/>
    <x v="0"/>
    <n v="0"/>
    <b v="0"/>
  </r>
  <r>
    <s v="2518648427067477395_b7bc96f8-72c0-409a-bfcc-4bafe3b85fd0"/>
    <x v="587"/>
    <x v="0"/>
    <x v="0"/>
    <n v="0"/>
    <b v="0"/>
  </r>
  <r>
    <s v="2518648347366885103_c3bc1f77-7469-4978-873f-7eebed27c8f1"/>
    <x v="588"/>
    <x v="0"/>
    <x v="0"/>
    <n v="0"/>
    <b v="1"/>
  </r>
  <r>
    <s v="2518648291793357459_9d287b5f-af64-49db-ab20-3282186a885b"/>
    <x v="589"/>
    <x v="0"/>
    <x v="0"/>
    <n v="0"/>
    <b v="1"/>
  </r>
  <r>
    <s v="2518648284409566112_99fd83e3-4144-46e3-ba50-8679aa9a9336"/>
    <x v="590"/>
    <x v="0"/>
    <x v="0"/>
    <n v="0"/>
    <b v="1"/>
  </r>
  <r>
    <s v="2518648284407117284_d8b45a2f-2f1e-4f5d-aafd-5c86379b929b"/>
    <x v="590"/>
    <x v="0"/>
    <x v="0"/>
    <n v="0"/>
    <b v="1"/>
  </r>
  <r>
    <s v="2518648278228275761_658fe4ee-70b5-42cd-8a7c-4a14de83f550"/>
    <x v="591"/>
    <x v="0"/>
    <x v="0"/>
    <n v="0"/>
    <b v="1"/>
  </r>
  <r>
    <s v="2518648515397920989_9fb18f0d-6fa3-43f5-bb25-baed8f08cdaa"/>
    <x v="592"/>
    <x v="1"/>
    <x v="3"/>
    <n v="969.30235000443645"/>
    <b v="1"/>
  </r>
  <r>
    <s v="2518648515397920989_9fb18f0d-6fa3-43f5-bb25-baed8f08cdaa"/>
    <x v="593"/>
    <x v="3"/>
    <x v="3"/>
    <n v="969.38074999954551"/>
    <b v="1"/>
  </r>
  <r>
    <s v="2518648514644575557_bbf88031-9f80-4a80-aad4-407a6dc0d678"/>
    <x v="594"/>
    <x v="1"/>
    <x v="3"/>
    <n v="968.24398333090357"/>
    <b v="1"/>
  </r>
  <r>
    <s v="2518648514644575557_bbf88031-9f80-4a80-aad4-407a6dc0d678"/>
    <x v="595"/>
    <x v="3"/>
    <x v="3"/>
    <n v="968.29205000423826"/>
    <b v="1"/>
  </r>
  <r>
    <s v="2518648509665817077_860437fd-3a07-4afc-8c92-42df70591b35"/>
    <x v="596"/>
    <x v="1"/>
    <x v="3"/>
    <n v="960.09929999476299"/>
    <b v="1"/>
  </r>
  <r>
    <s v="2518648509665817077_860437fd-3a07-4afc-8c92-42df70591b35"/>
    <x v="597"/>
    <x v="3"/>
    <x v="3"/>
    <n v="960.13938333489932"/>
    <b v="1"/>
  </r>
  <r>
    <s v="2518648507104813545_6c114bc2-fd8a-44ed-b70e-7d6021a717bb"/>
    <x v="598"/>
    <x v="1"/>
    <x v="3"/>
    <n v="956.02228333591484"/>
    <b v="1"/>
  </r>
  <r>
    <s v="2518648507104813545_6c114bc2-fd8a-44ed-b70e-7d6021a717bb"/>
    <x v="599"/>
    <x v="3"/>
    <x v="3"/>
    <n v="956.06513333274052"/>
    <b v="1"/>
  </r>
  <r>
    <s v="2518648503936159129_86c70564-81d7-4159-9e52-c2b42a10d758"/>
    <x v="600"/>
    <x v="1"/>
    <x v="3"/>
    <n v="950.90141666354612"/>
    <b v="1"/>
  </r>
  <r>
    <s v="2518648503936159129_86c70564-81d7-4159-9e52-c2b42a10d758"/>
    <x v="601"/>
    <x v="3"/>
    <x v="3"/>
    <n v="950.92511666240171"/>
    <b v="1"/>
  </r>
  <r>
    <s v="2518648494741258108_6a9191ac-b3f0-45f7-a22d-db36110cd074"/>
    <x v="602"/>
    <x v="1"/>
    <x v="3"/>
    <n v="935.74403333826922"/>
    <b v="1"/>
  </r>
  <r>
    <s v="2518648494741258108_6a9191ac-b3f0-45f7-a22d-db36110cd074"/>
    <x v="603"/>
    <x v="3"/>
    <x v="3"/>
    <n v="935.77891667140648"/>
    <b v="1"/>
  </r>
  <r>
    <s v="2518648483591870803_42fd62a1-65f1-4dda-a65b-f56f8f8323ba"/>
    <x v="604"/>
    <x v="1"/>
    <x v="3"/>
    <n v="917.28890000260435"/>
    <b v="1"/>
  </r>
  <r>
    <s v="2518648483591870803_42fd62a1-65f1-4dda-a65b-f56f8f8323ba"/>
    <x v="605"/>
    <x v="3"/>
    <x v="3"/>
    <n v="917.3287666705437"/>
    <b v="1"/>
  </r>
  <r>
    <s v="2518648478010263976_f211d492-e988-46c8-a6ad-faf072822434"/>
    <x v="606"/>
    <x v="1"/>
    <x v="3"/>
    <n v="908.19698333158158"/>
    <b v="1"/>
  </r>
  <r>
    <s v="2518648478010263976_f211d492-e988-46c8-a6ad-faf072822434"/>
    <x v="607"/>
    <x v="3"/>
    <x v="3"/>
    <n v="908.24258333654143"/>
    <b v="1"/>
  </r>
  <r>
    <s v="2518648472437774009_45829749-b8c2-4412-a158-cb7a3db68300"/>
    <x v="608"/>
    <x v="1"/>
    <x v="3"/>
    <n v="899.04281667550094"/>
    <b v="1"/>
  </r>
  <r>
    <s v="2518648472437774009_45829749-b8c2-4412-a158-cb7a3db68300"/>
    <x v="609"/>
    <x v="3"/>
    <x v="3"/>
    <n v="899.07248334260657"/>
    <b v="1"/>
  </r>
  <r>
    <s v="2518648465648156980_25b8ad2d-ae54-479c-bd13-25acda727cab"/>
    <x v="610"/>
    <x v="1"/>
    <x v="3"/>
    <n v="887.84685000660829"/>
    <b v="1"/>
  </r>
  <r>
    <s v="2518648465648156980_25b8ad2d-ae54-479c-bd13-25acda727cab"/>
    <x v="611"/>
    <x v="3"/>
    <x v="3"/>
    <n v="887.88381667225622"/>
    <b v="1"/>
  </r>
  <r>
    <s v="2518648460669802155_6a179b9d-9c3a-454e-b602-987a90501ad1"/>
    <x v="612"/>
    <x v="1"/>
    <x v="3"/>
    <n v="879.68668333604001"/>
    <b v="1"/>
  </r>
  <r>
    <s v="2518648460669802155_6a179b9d-9c3a-454e-b602-987a90501ad1"/>
    <x v="613"/>
    <x v="3"/>
    <x v="3"/>
    <n v="879.72095000208355"/>
    <b v="1"/>
  </r>
  <r>
    <s v="2518648429785662373_d41aae54-53a4-4178-8948-096e6dbda3d8"/>
    <x v="614"/>
    <x v="1"/>
    <x v="3"/>
    <n v="828.33638334064744"/>
    <b v="1"/>
  </r>
  <r>
    <s v="2518648429785662373_d41aae54-53a4-4178-8948-096e6dbda3d8"/>
    <x v="615"/>
    <x v="3"/>
    <x v="3"/>
    <n v="828.36568334139884"/>
    <b v="1"/>
  </r>
  <r>
    <s v="2518648429027510009_32783642-5cda-4199-a5e0-3e9731076f6a"/>
    <x v="616"/>
    <x v="1"/>
    <x v="3"/>
    <n v="827.24256666493602"/>
    <b v="1"/>
  </r>
  <r>
    <s v="2518648429027510009_32783642-5cda-4199-a5e0-3e9731076f6a"/>
    <x v="617"/>
    <x v="3"/>
    <x v="3"/>
    <n v="827.28098333696835"/>
    <b v="1"/>
  </r>
  <r>
    <s v="2518648427067477395_b7bc96f8-72c0-409a-bfcc-4bafe3b85fd0"/>
    <x v="618"/>
    <x v="1"/>
    <x v="3"/>
    <n v="824.13041666499339"/>
    <b v="1"/>
  </r>
  <r>
    <s v="2518648427067477395_b7bc96f8-72c0-409a-bfcc-4bafe3b85fd0"/>
    <x v="619"/>
    <x v="3"/>
    <x v="3"/>
    <n v="824.16438333224505"/>
    <b v="1"/>
  </r>
  <r>
    <s v="2518648347366885103_c3bc1f77-7469-4978-873f-7eebed27c8f1"/>
    <x v="620"/>
    <x v="1"/>
    <x v="3"/>
    <n v="691.4666333317291"/>
    <b v="1"/>
  </r>
  <r>
    <s v="2518648347366885103_c3bc1f77-7469-4978-873f-7eebed27c8f1"/>
    <x v="621"/>
    <x v="3"/>
    <x v="3"/>
    <n v="691.50458333082497"/>
    <b v="1"/>
  </r>
  <r>
    <s v="2518648291793357459_9d287b5f-af64-49db-ab20-3282186a885b"/>
    <x v="622"/>
    <x v="1"/>
    <x v="3"/>
    <n v="598.98470000247471"/>
    <b v="1"/>
  </r>
  <r>
    <s v="2518648291793357459_9d287b5f-af64-49db-ab20-3282186a885b"/>
    <x v="623"/>
    <x v="3"/>
    <x v="3"/>
    <n v="599.01460000080988"/>
    <b v="1"/>
  </r>
  <r>
    <s v="2518648284407117284_d8b45a2f-2f1e-4f5d-aafd-5c86379b929b"/>
    <x v="624"/>
    <x v="1"/>
    <x v="3"/>
    <n v="586.80646666092798"/>
    <b v="1"/>
  </r>
  <r>
    <s v="2518648284407117284_d8b45a2f-2f1e-4f5d-aafd-5c86379b929b"/>
    <x v="625"/>
    <x v="3"/>
    <x v="3"/>
    <n v="586.8439999956172"/>
    <b v="1"/>
  </r>
  <r>
    <s v="2518648284409566112_99fd83e3-4144-46e3-ba50-8679aa9a9336"/>
    <x v="626"/>
    <x v="1"/>
    <x v="3"/>
    <n v="587.01238333596848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1615E-F413-46D5-A589-06F93A4036AF}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E5" firstHeaderRow="1" firstDataRow="2" firstDataCol="1" rowPageCount="1" colPageCount="1"/>
  <pivotFields count="9"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multipleItemSelectionAllowed="1" showAll="0">
      <items count="6">
        <item h="1" x="3"/>
        <item x="1"/>
        <item h="1" x="0"/>
        <item h="1" x="4"/>
        <item h="1" x="2"/>
        <item t="default"/>
      </items>
    </pivotField>
    <pivotField axis="axisCol" dataField="1" showAll="0">
      <items count="9">
        <item x="0"/>
        <item m="1" x="4"/>
        <item m="1" x="6"/>
        <item m="1" x="5"/>
        <item m="1" x="7"/>
        <item x="1"/>
        <item x="2"/>
        <item x="3"/>
        <item t="default"/>
      </items>
    </pivotField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Items count="1">
    <i/>
  </rowItems>
  <colFields count="1">
    <field x="3"/>
  </colFields>
  <colItems count="4"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UserMail" fld="3" subtotal="count" baseField="0" baseItem="0"/>
  </dataFields>
  <chartFormats count="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FBBB2-BC88-4E5E-8DF0-18684CBEA995}" name="PivotTable2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10" firstHeaderRow="1" firstDataRow="1" firstDataCol="1" rowPageCount="1" colPageCount="1"/>
  <pivotFields count="9"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dataField="1" multipleItemSelectionAllowed="1" showAll="0">
      <items count="6">
        <item h="1" x="3"/>
        <item h="1" x="1"/>
        <item x="0"/>
        <item h="1" x="4"/>
        <item h="1" x="2"/>
        <item t="default"/>
      </items>
    </pivotField>
    <pivotField showAll="0"/>
    <pivotField showAll="0"/>
    <pivotField showAll="0"/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8"/>
  </rowFields>
  <rowItems count="7">
    <i>
      <x v="258"/>
    </i>
    <i>
      <x v="260"/>
    </i>
    <i>
      <x v="261"/>
    </i>
    <i>
      <x v="262"/>
    </i>
    <i>
      <x v="263"/>
    </i>
    <i>
      <x v="264"/>
    </i>
    <i t="grand">
      <x/>
    </i>
  </rowItems>
  <colItems count="1">
    <i/>
  </colItems>
  <pageFields count="1">
    <pageField fld="2" hier="-1"/>
  </pageFields>
  <dataFields count="1">
    <dataField name="Count of EventType" fld="2" subtotal="count" baseField="0" baseItem="0"/>
  </dataFields>
  <chartFormats count="8"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8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6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6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62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6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64"/>
          </reference>
        </references>
      </pivotArea>
    </chartFormat>
    <chartFormat chart="0" format="7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6F3F2-AF1B-4A62-A063-1683C5EC8491}" name="PivotTable3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E4" firstHeaderRow="1" firstDataRow="2" firstDataCol="1"/>
  <pivotFields count="9">
    <pivotField showAll="0"/>
    <pivotField numFmtId="22" showAll="0"/>
    <pivotField axis="axisRow" showAll="0">
      <items count="6">
        <item h="1" x="3"/>
        <item x="1"/>
        <item h="1" x="0"/>
        <item h="1" x="4"/>
        <item h="1" x="2"/>
        <item t="default"/>
      </items>
    </pivotField>
    <pivotField axis="axisCol" showAll="0">
      <items count="9">
        <item x="0"/>
        <item m="1" x="4"/>
        <item m="1" x="6"/>
        <item m="1" x="7"/>
        <item m="1" x="5"/>
        <item x="1"/>
        <item x="2"/>
        <item x="3"/>
        <item t="default"/>
      </items>
    </pivotField>
    <pivotField dataField="1" showAll="0"/>
    <pivotField showAll="0"/>
    <pivotField showAll="0" defaultSubtotal="0"/>
    <pivotField showAll="0" defaultSubtotal="0"/>
    <pivotField showAll="0" defaultSubtotal="0"/>
  </pivotFields>
  <rowFields count="1">
    <field x="2"/>
  </rowFields>
  <rowItems count="2">
    <i>
      <x v="1"/>
    </i>
    <i t="grand">
      <x/>
    </i>
  </rowItems>
  <colFields count="1">
    <field x="3"/>
  </colFields>
  <colItems count="4">
    <i>
      <x v="5"/>
    </i>
    <i>
      <x v="6"/>
    </i>
    <i>
      <x v="7"/>
    </i>
    <i t="grand">
      <x/>
    </i>
  </colItems>
  <dataFields count="1">
    <dataField name="Average of DurationsMinutes" fld="4" subtotal="average" baseField="2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AB60D-57DE-48DB-95A6-536A60625AF0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5" firstHeaderRow="1" firstDataRow="2" firstDataCol="1"/>
  <pivotFields count="2">
    <pivotField axis="axisCol" showAll="0">
      <items count="11">
        <item m="1" x="5"/>
        <item m="1" x="8"/>
        <item m="1" x="9"/>
        <item m="1" x="6"/>
        <item m="1" x="7"/>
        <item x="4"/>
        <item x="0"/>
        <item x="1"/>
        <item x="2"/>
        <item x="3"/>
        <item t="default"/>
      </items>
    </pivotField>
    <pivotField dataField="1" showAll="0"/>
  </pivotFields>
  <rowItems count="1">
    <i/>
  </rowItems>
  <colFields count="1">
    <field x="0"/>
  </colFields>
  <colItems count="5">
    <i>
      <x v="6"/>
    </i>
    <i>
      <x v="7"/>
    </i>
    <i>
      <x v="8"/>
    </i>
    <i>
      <x v="9"/>
    </i>
    <i t="grand">
      <x/>
    </i>
  </colItems>
  <dataFields count="1">
    <dataField name="Count of DutyHours" fld="1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Contains" evalOrder="-1" id="2" stringValue1=".">
      <autoFilter ref="A1">
        <filterColumn colId="0">
          <customFilters>
            <customFilter val="*.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3F3D48-3924-40DF-BF59-0278CEE782E0}" autoFormatId="16" applyNumberFormats="0" applyBorderFormats="0" applyFontFormats="0" applyPatternFormats="0" applyAlignmentFormats="0" applyWidthHeightFormats="0">
  <queryTableRefresh nextId="10">
    <queryTableFields count="9">
      <queryTableField id="1" name="Timestamp" tableColumnId="1"/>
      <queryTableField id="2" name="EventId" tableColumnId="2"/>
      <queryTableField id="3" name="EventType" tableColumnId="3"/>
      <queryTableField id="4" name="AlertId" tableColumnId="4"/>
      <queryTableField id="5" name="UserId" tableColumnId="5"/>
      <queryTableField id="6" name="UserMail" tableColumnId="6"/>
      <queryTableField id="7" name="Content" tableColumnId="7"/>
      <queryTableField id="8" name="Price" tableColumnId="8"/>
      <queryTableField id="9" name="Duration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C4064B-DAE9-4741-8942-A9B9BB12940F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Email" tableColumnId="2"/>
      <queryTableField id="3" name="Start" tableColumnId="3"/>
      <queryTableField id="4" name="End" tableColumnId="4"/>
      <queryTableField id="5" name="Hou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313A6-3168-4F4E-8CD1-620A947B216B}" name="AlertAuditReport" displayName="AlertAuditReport" ref="A1:I1952" tableType="queryTable" totalsRowShown="0">
  <autoFilter ref="A1:I1952" xr:uid="{58854FE3-0981-4E4D-AE4E-0D15110E45CE}"/>
  <tableColumns count="9">
    <tableColumn id="1" xr3:uid="{E42B5D59-B005-46F4-ADCD-C51AF74DA4A0}" uniqueName="1" name="Timestamp" queryTableFieldId="1" dataDxfId="6"/>
    <tableColumn id="2" xr3:uid="{7E07E58E-5165-43E7-AE69-78EE06A40B15}" uniqueName="2" name="EventId" queryTableFieldId="2" dataDxfId="5"/>
    <tableColumn id="3" xr3:uid="{13DA388B-F115-4E00-8AD6-40AC993424EB}" uniqueName="3" name="EventType" queryTableFieldId="3" dataDxfId="4"/>
    <tableColumn id="4" xr3:uid="{3323C453-A622-4FEE-A538-4D071747D351}" uniqueName="4" name="AlertId" queryTableFieldId="4" dataDxfId="3"/>
    <tableColumn id="5" xr3:uid="{AB4D71F3-9DEC-459A-A820-DB5B4C6AD2D5}" uniqueName="5" name="UserId" queryTableFieldId="5" dataDxfId="2"/>
    <tableColumn id="6" xr3:uid="{5D9CED37-60FE-4B73-B812-A9310CA92A7A}" uniqueName="6" name="UserMail" queryTableFieldId="6" dataDxfId="1"/>
    <tableColumn id="7" xr3:uid="{8CA6EA97-B41E-444F-9267-501CA08FBC1F}" uniqueName="7" name="Content" queryTableFieldId="7" dataDxfId="0"/>
    <tableColumn id="8" xr3:uid="{F1F8CE2E-8D30-4B39-9CF5-00158C1257EA}" uniqueName="8" name="Price" queryTableFieldId="8"/>
    <tableColumn id="9" xr3:uid="{FE169E88-CFCE-4543-BCEF-D15F7A25F0B3}" uniqueName="9" name="Duration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5F89F-B98D-435F-9185-58DB0CCD58E9}" name="ShiftReport" displayName="ShiftReport" ref="A1:E36" tableType="queryTable" totalsRowShown="0">
  <autoFilter ref="A1:E36" xr:uid="{8C4B9EA8-6D9F-426D-A455-1D8491495C91}"/>
  <tableColumns count="5">
    <tableColumn id="1" xr3:uid="{CE322254-B4F3-48ED-B249-D1AE4648C345}" uniqueName="1" name="Name" queryTableFieldId="1" dataDxfId="11"/>
    <tableColumn id="2" xr3:uid="{1ECACC7C-53D8-4EED-9F38-493820E615EB}" uniqueName="2" name="Email" queryTableFieldId="2" dataDxfId="10"/>
    <tableColumn id="3" xr3:uid="{34216721-B599-4840-B0DA-A2A53CD268D3}" uniqueName="3" name="Start" queryTableFieldId="3" dataDxfId="9"/>
    <tableColumn id="4" xr3:uid="{026A7598-BD3B-4F5B-BCC4-83BB5705DA81}" uniqueName="4" name="End" queryTableFieldId="4" dataDxfId="8"/>
    <tableColumn id="5" xr3:uid="{E8279005-9D59-4FF9-A97B-9755D8A05B60}" uniqueName="5" name="Hours" queryTableFieldId="5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EA8E-D61C-488D-8A78-50779728E410}">
  <sheetPr>
    <tabColor theme="4"/>
  </sheetPr>
  <dimension ref="A1:I1952"/>
  <sheetViews>
    <sheetView tabSelected="1" workbookViewId="0">
      <selection sqref="A1:I1952"/>
    </sheetView>
  </sheetViews>
  <sheetFormatPr defaultRowHeight="15" x14ac:dyDescent="0.25"/>
  <cols>
    <col min="1" max="1" width="15.85546875" bestFit="1" customWidth="1"/>
    <col min="2" max="2" width="38.7109375" bestFit="1" customWidth="1"/>
    <col min="3" max="3" width="16.7109375" bestFit="1" customWidth="1"/>
    <col min="4" max="4" width="59.140625" bestFit="1" customWidth="1"/>
    <col min="5" max="5" width="38" bestFit="1" customWidth="1"/>
    <col min="6" max="6" width="18.7109375" bestFit="1" customWidth="1"/>
    <col min="7" max="7" width="69.7109375" bestFit="1" customWidth="1"/>
    <col min="8" max="8" width="7.7109375" bestFit="1" customWidth="1"/>
    <col min="9" max="9" width="11" bestFit="1" customWidth="1"/>
  </cols>
  <sheetData>
    <row r="1" spans="1:9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25">
      <c r="A2" s="2">
        <v>43357.722997106481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44</v>
      </c>
      <c r="G2" s="1" t="s">
        <v>44</v>
      </c>
      <c r="H2">
        <v>0</v>
      </c>
    </row>
    <row r="3" spans="1:9" x14ac:dyDescent="0.25">
      <c r="A3" s="2">
        <v>43357.72728673611</v>
      </c>
      <c r="B3" s="1" t="s">
        <v>45</v>
      </c>
      <c r="C3" s="1" t="s">
        <v>46</v>
      </c>
      <c r="D3" s="1" t="s">
        <v>43</v>
      </c>
      <c r="E3" s="1" t="s">
        <v>47</v>
      </c>
      <c r="F3" s="1" t="s">
        <v>2610</v>
      </c>
      <c r="G3" s="1" t="s">
        <v>44</v>
      </c>
      <c r="H3">
        <v>0</v>
      </c>
      <c r="I3">
        <v>0</v>
      </c>
    </row>
    <row r="4" spans="1:9" x14ac:dyDescent="0.25">
      <c r="A4" s="2">
        <v>43357.731761759256</v>
      </c>
      <c r="B4" s="1" t="s">
        <v>48</v>
      </c>
      <c r="C4" s="1" t="s">
        <v>42</v>
      </c>
      <c r="D4" s="1" t="s">
        <v>49</v>
      </c>
      <c r="E4" s="1" t="s">
        <v>44</v>
      </c>
      <c r="F4" s="1" t="s">
        <v>44</v>
      </c>
      <c r="G4" s="1" t="s">
        <v>44</v>
      </c>
      <c r="H4">
        <v>0</v>
      </c>
    </row>
    <row r="5" spans="1:9" x14ac:dyDescent="0.25">
      <c r="A5" s="2">
        <v>43357.731769918981</v>
      </c>
      <c r="B5" s="1" t="s">
        <v>50</v>
      </c>
      <c r="C5" s="1" t="s">
        <v>42</v>
      </c>
      <c r="D5" s="1" t="s">
        <v>51</v>
      </c>
      <c r="E5" s="1" t="s">
        <v>44</v>
      </c>
      <c r="F5" s="1" t="s">
        <v>44</v>
      </c>
      <c r="G5" s="1" t="s">
        <v>44</v>
      </c>
      <c r="H5">
        <v>0</v>
      </c>
    </row>
    <row r="6" spans="1:9" x14ac:dyDescent="0.25">
      <c r="A6" s="2">
        <v>43357.731800601854</v>
      </c>
      <c r="B6" s="1" t="s">
        <v>52</v>
      </c>
      <c r="C6" s="1" t="s">
        <v>42</v>
      </c>
      <c r="D6" s="1" t="s">
        <v>53</v>
      </c>
      <c r="E6" s="1" t="s">
        <v>44</v>
      </c>
      <c r="F6" s="1" t="s">
        <v>44</v>
      </c>
      <c r="G6" s="1" t="s">
        <v>44</v>
      </c>
      <c r="H6">
        <v>0</v>
      </c>
    </row>
    <row r="7" spans="1:9" x14ac:dyDescent="0.25">
      <c r="A7" s="2">
        <v>43357.732001504628</v>
      </c>
      <c r="B7" s="1" t="s">
        <v>54</v>
      </c>
      <c r="C7" s="1" t="s">
        <v>42</v>
      </c>
      <c r="D7" s="1" t="s">
        <v>55</v>
      </c>
      <c r="E7" s="1" t="s">
        <v>44</v>
      </c>
      <c r="F7" s="1" t="s">
        <v>44</v>
      </c>
      <c r="G7" s="1" t="s">
        <v>44</v>
      </c>
      <c r="H7">
        <v>0</v>
      </c>
    </row>
    <row r="8" spans="1:9" x14ac:dyDescent="0.25">
      <c r="A8" s="2">
        <v>43357.732026319442</v>
      </c>
      <c r="B8" s="1" t="s">
        <v>56</v>
      </c>
      <c r="C8" s="1" t="s">
        <v>42</v>
      </c>
      <c r="D8" s="1" t="s">
        <v>57</v>
      </c>
      <c r="E8" s="1" t="s">
        <v>44</v>
      </c>
      <c r="F8" s="1" t="s">
        <v>44</v>
      </c>
      <c r="G8" s="1" t="s">
        <v>44</v>
      </c>
      <c r="H8">
        <v>0</v>
      </c>
    </row>
    <row r="9" spans="1:9" x14ac:dyDescent="0.25">
      <c r="A9" s="2">
        <v>43357.733012407407</v>
      </c>
      <c r="B9" s="1" t="s">
        <v>58</v>
      </c>
      <c r="C9" s="1" t="s">
        <v>46</v>
      </c>
      <c r="D9" s="1" t="s">
        <v>57</v>
      </c>
      <c r="E9" s="1" t="s">
        <v>47</v>
      </c>
      <c r="F9" s="1" t="s">
        <v>2610</v>
      </c>
      <c r="G9" s="1" t="s">
        <v>44</v>
      </c>
      <c r="H9">
        <v>0</v>
      </c>
      <c r="I9">
        <v>0</v>
      </c>
    </row>
    <row r="10" spans="1:9" x14ac:dyDescent="0.25">
      <c r="A10" s="2">
        <v>43357.733023437497</v>
      </c>
      <c r="B10" s="1" t="s">
        <v>59</v>
      </c>
      <c r="C10" s="1" t="s">
        <v>46</v>
      </c>
      <c r="D10" s="1" t="s">
        <v>49</v>
      </c>
      <c r="E10" s="1" t="s">
        <v>47</v>
      </c>
      <c r="F10" s="1" t="s">
        <v>2610</v>
      </c>
      <c r="G10" s="1" t="s">
        <v>44</v>
      </c>
      <c r="H10">
        <v>0</v>
      </c>
      <c r="I10">
        <v>0</v>
      </c>
    </row>
    <row r="11" spans="1:9" x14ac:dyDescent="0.25">
      <c r="A11" s="2">
        <v>43357.733027974537</v>
      </c>
      <c r="B11" s="1" t="s">
        <v>60</v>
      </c>
      <c r="C11" s="1" t="s">
        <v>46</v>
      </c>
      <c r="D11" s="1" t="s">
        <v>51</v>
      </c>
      <c r="E11" s="1" t="s">
        <v>47</v>
      </c>
      <c r="F11" s="1" t="s">
        <v>2610</v>
      </c>
      <c r="G11" s="1" t="s">
        <v>44</v>
      </c>
      <c r="H11">
        <v>0</v>
      </c>
      <c r="I11">
        <v>0</v>
      </c>
    </row>
    <row r="12" spans="1:9" x14ac:dyDescent="0.25">
      <c r="A12" s="2">
        <v>43357.733031956021</v>
      </c>
      <c r="B12" s="1" t="s">
        <v>61</v>
      </c>
      <c r="C12" s="1" t="s">
        <v>46</v>
      </c>
      <c r="D12" s="1" t="s">
        <v>53</v>
      </c>
      <c r="E12" s="1" t="s">
        <v>47</v>
      </c>
      <c r="F12" s="1" t="s">
        <v>2610</v>
      </c>
      <c r="G12" s="1" t="s">
        <v>44</v>
      </c>
      <c r="H12">
        <v>0</v>
      </c>
      <c r="I12">
        <v>0</v>
      </c>
    </row>
    <row r="13" spans="1:9" x14ac:dyDescent="0.25">
      <c r="A13" s="2">
        <v>43357.733043414351</v>
      </c>
      <c r="B13" s="1" t="s">
        <v>62</v>
      </c>
      <c r="C13" s="1" t="s">
        <v>46</v>
      </c>
      <c r="D13" s="1" t="s">
        <v>55</v>
      </c>
      <c r="E13" s="1" t="s">
        <v>47</v>
      </c>
      <c r="F13" s="1" t="s">
        <v>2610</v>
      </c>
      <c r="G13" s="1" t="s">
        <v>44</v>
      </c>
      <c r="H13">
        <v>0</v>
      </c>
      <c r="I13">
        <v>0</v>
      </c>
    </row>
    <row r="14" spans="1:9" x14ac:dyDescent="0.25">
      <c r="A14" s="2">
        <v>43357.747776006945</v>
      </c>
      <c r="B14" s="1" t="s">
        <v>63</v>
      </c>
      <c r="C14" s="1" t="s">
        <v>42</v>
      </c>
      <c r="D14" s="1" t="s">
        <v>64</v>
      </c>
      <c r="E14" s="1" t="s">
        <v>44</v>
      </c>
      <c r="F14" s="1" t="s">
        <v>44</v>
      </c>
      <c r="G14" s="1" t="s">
        <v>44</v>
      </c>
      <c r="H14">
        <v>0</v>
      </c>
    </row>
    <row r="15" spans="1:9" x14ac:dyDescent="0.25">
      <c r="A15" s="2">
        <v>43357.769559166663</v>
      </c>
      <c r="B15" s="1" t="s">
        <v>65</v>
      </c>
      <c r="C15" s="1" t="s">
        <v>42</v>
      </c>
      <c r="D15" s="1" t="s">
        <v>66</v>
      </c>
      <c r="E15" s="1" t="s">
        <v>44</v>
      </c>
      <c r="F15" s="1" t="s">
        <v>44</v>
      </c>
      <c r="G15" s="1" t="s">
        <v>44</v>
      </c>
      <c r="H15">
        <v>0</v>
      </c>
    </row>
    <row r="16" spans="1:9" x14ac:dyDescent="0.25">
      <c r="A16" s="2">
        <v>43357.769847083335</v>
      </c>
      <c r="B16" s="1" t="s">
        <v>67</v>
      </c>
      <c r="C16" s="1" t="s">
        <v>46</v>
      </c>
      <c r="D16" s="1" t="s">
        <v>66</v>
      </c>
      <c r="E16" s="1" t="s">
        <v>47</v>
      </c>
      <c r="F16" s="1" t="s">
        <v>2610</v>
      </c>
      <c r="G16" s="1" t="s">
        <v>44</v>
      </c>
      <c r="H16">
        <v>0</v>
      </c>
      <c r="I16">
        <v>0</v>
      </c>
    </row>
    <row r="17" spans="1:9" x14ac:dyDescent="0.25">
      <c r="A17" s="2">
        <v>43357.771131759262</v>
      </c>
      <c r="B17" s="1" t="s">
        <v>68</v>
      </c>
      <c r="C17" s="1" t="s">
        <v>42</v>
      </c>
      <c r="D17" s="1" t="s">
        <v>69</v>
      </c>
      <c r="E17" s="1" t="s">
        <v>44</v>
      </c>
      <c r="F17" s="1" t="s">
        <v>44</v>
      </c>
      <c r="G17" s="1" t="s">
        <v>44</v>
      </c>
      <c r="H17">
        <v>0</v>
      </c>
    </row>
    <row r="18" spans="1:9" x14ac:dyDescent="0.25">
      <c r="A18" s="2">
        <v>43357.802629317128</v>
      </c>
      <c r="B18" s="1" t="s">
        <v>70</v>
      </c>
      <c r="C18" s="1" t="s">
        <v>46</v>
      </c>
      <c r="D18" s="1" t="s">
        <v>69</v>
      </c>
      <c r="E18" s="1" t="s">
        <v>47</v>
      </c>
      <c r="F18" s="1" t="s">
        <v>2610</v>
      </c>
      <c r="G18" s="1" t="s">
        <v>44</v>
      </c>
      <c r="H18">
        <v>0</v>
      </c>
      <c r="I18">
        <v>0</v>
      </c>
    </row>
    <row r="19" spans="1:9" x14ac:dyDescent="0.25">
      <c r="A19" s="2">
        <v>43357.826403703701</v>
      </c>
      <c r="B19" s="1" t="s">
        <v>71</v>
      </c>
      <c r="C19" s="1" t="s">
        <v>42</v>
      </c>
      <c r="D19" s="1" t="s">
        <v>72</v>
      </c>
      <c r="E19" s="1" t="s">
        <v>44</v>
      </c>
      <c r="F19" s="1" t="s">
        <v>44</v>
      </c>
      <c r="G19" s="1" t="s">
        <v>44</v>
      </c>
      <c r="H19">
        <v>0</v>
      </c>
    </row>
    <row r="20" spans="1:9" x14ac:dyDescent="0.25">
      <c r="A20" s="2">
        <v>43357.832857071757</v>
      </c>
      <c r="B20" s="1" t="s">
        <v>73</v>
      </c>
      <c r="C20" s="1" t="s">
        <v>42</v>
      </c>
      <c r="D20" s="1" t="s">
        <v>74</v>
      </c>
      <c r="E20" s="1" t="s">
        <v>44</v>
      </c>
      <c r="F20" s="1" t="s">
        <v>44</v>
      </c>
      <c r="G20" s="1" t="s">
        <v>44</v>
      </c>
      <c r="H20">
        <v>0</v>
      </c>
    </row>
    <row r="21" spans="1:9" x14ac:dyDescent="0.25">
      <c r="A21" s="2">
        <v>43357.835121412034</v>
      </c>
      <c r="B21" s="1" t="s">
        <v>75</v>
      </c>
      <c r="C21" s="1" t="s">
        <v>42</v>
      </c>
      <c r="D21" s="1" t="s">
        <v>76</v>
      </c>
      <c r="E21" s="1" t="s">
        <v>44</v>
      </c>
      <c r="F21" s="1" t="s">
        <v>44</v>
      </c>
      <c r="G21" s="1" t="s">
        <v>44</v>
      </c>
      <c r="H21">
        <v>0</v>
      </c>
    </row>
    <row r="22" spans="1:9" x14ac:dyDescent="0.25">
      <c r="A22" s="2">
        <v>43357.84158197917</v>
      </c>
      <c r="B22" s="1" t="s">
        <v>77</v>
      </c>
      <c r="C22" s="1" t="s">
        <v>42</v>
      </c>
      <c r="D22" s="1" t="s">
        <v>78</v>
      </c>
      <c r="E22" s="1" t="s">
        <v>44</v>
      </c>
      <c r="F22" s="1" t="s">
        <v>44</v>
      </c>
      <c r="G22" s="1" t="s">
        <v>44</v>
      </c>
      <c r="H22">
        <v>0</v>
      </c>
    </row>
    <row r="23" spans="1:9" x14ac:dyDescent="0.25">
      <c r="A23" s="2">
        <v>43357.841582592591</v>
      </c>
      <c r="B23" s="1" t="s">
        <v>79</v>
      </c>
      <c r="C23" s="1" t="s">
        <v>42</v>
      </c>
      <c r="D23" s="1" t="s">
        <v>80</v>
      </c>
      <c r="E23" s="1" t="s">
        <v>44</v>
      </c>
      <c r="F23" s="1" t="s">
        <v>44</v>
      </c>
      <c r="G23" s="1" t="s">
        <v>44</v>
      </c>
      <c r="H23">
        <v>0</v>
      </c>
    </row>
    <row r="24" spans="1:9" x14ac:dyDescent="0.25">
      <c r="A24" s="2">
        <v>43357.841582800924</v>
      </c>
      <c r="B24" s="1" t="s">
        <v>81</v>
      </c>
      <c r="C24" s="1" t="s">
        <v>42</v>
      </c>
      <c r="D24" s="1" t="s">
        <v>82</v>
      </c>
      <c r="E24" s="1" t="s">
        <v>44</v>
      </c>
      <c r="F24" s="1" t="s">
        <v>44</v>
      </c>
      <c r="G24" s="1" t="s">
        <v>44</v>
      </c>
      <c r="H24">
        <v>0</v>
      </c>
    </row>
    <row r="25" spans="1:9" x14ac:dyDescent="0.25">
      <c r="A25" s="2">
        <v>43357.841582881942</v>
      </c>
      <c r="B25" s="1" t="s">
        <v>83</v>
      </c>
      <c r="C25" s="1" t="s">
        <v>42</v>
      </c>
      <c r="D25" s="1" t="s">
        <v>84</v>
      </c>
      <c r="E25" s="1" t="s">
        <v>44</v>
      </c>
      <c r="F25" s="1" t="s">
        <v>44</v>
      </c>
      <c r="G25" s="1" t="s">
        <v>44</v>
      </c>
      <c r="H25">
        <v>0</v>
      </c>
    </row>
    <row r="26" spans="1:9" x14ac:dyDescent="0.25">
      <c r="A26" s="2">
        <v>43357.841582951391</v>
      </c>
      <c r="B26" s="1" t="s">
        <v>85</v>
      </c>
      <c r="C26" s="1" t="s">
        <v>42</v>
      </c>
      <c r="D26" s="1" t="s">
        <v>86</v>
      </c>
      <c r="E26" s="1" t="s">
        <v>44</v>
      </c>
      <c r="F26" s="1" t="s">
        <v>44</v>
      </c>
      <c r="G26" s="1" t="s">
        <v>44</v>
      </c>
      <c r="H26">
        <v>0</v>
      </c>
    </row>
    <row r="27" spans="1:9" x14ac:dyDescent="0.25">
      <c r="A27" s="2">
        <v>43357.841583020832</v>
      </c>
      <c r="B27" s="1" t="s">
        <v>87</v>
      </c>
      <c r="C27" s="1" t="s">
        <v>42</v>
      </c>
      <c r="D27" s="1" t="s">
        <v>88</v>
      </c>
      <c r="E27" s="1" t="s">
        <v>44</v>
      </c>
      <c r="F27" s="1" t="s">
        <v>44</v>
      </c>
      <c r="G27" s="1" t="s">
        <v>44</v>
      </c>
      <c r="H27">
        <v>0</v>
      </c>
    </row>
    <row r="28" spans="1:9" x14ac:dyDescent="0.25">
      <c r="A28" s="2">
        <v>43357.841583113426</v>
      </c>
      <c r="B28" s="1" t="s">
        <v>89</v>
      </c>
      <c r="C28" s="1" t="s">
        <v>42</v>
      </c>
      <c r="D28" s="1" t="s">
        <v>90</v>
      </c>
      <c r="E28" s="1" t="s">
        <v>44</v>
      </c>
      <c r="F28" s="1" t="s">
        <v>44</v>
      </c>
      <c r="G28" s="1" t="s">
        <v>44</v>
      </c>
      <c r="H28">
        <v>0</v>
      </c>
    </row>
    <row r="29" spans="1:9" x14ac:dyDescent="0.25">
      <c r="A29" s="2">
        <v>43357.841583171299</v>
      </c>
      <c r="B29" s="1" t="s">
        <v>91</v>
      </c>
      <c r="C29" s="1" t="s">
        <v>42</v>
      </c>
      <c r="D29" s="1" t="s">
        <v>92</v>
      </c>
      <c r="E29" s="1" t="s">
        <v>44</v>
      </c>
      <c r="F29" s="1" t="s">
        <v>44</v>
      </c>
      <c r="G29" s="1" t="s">
        <v>44</v>
      </c>
      <c r="H29">
        <v>0</v>
      </c>
    </row>
    <row r="30" spans="1:9" x14ac:dyDescent="0.25">
      <c r="A30" s="2">
        <v>43357.84158320602</v>
      </c>
      <c r="B30" s="1" t="s">
        <v>93</v>
      </c>
      <c r="C30" s="1" t="s">
        <v>42</v>
      </c>
      <c r="D30" s="1" t="s">
        <v>94</v>
      </c>
      <c r="E30" s="1" t="s">
        <v>44</v>
      </c>
      <c r="F30" s="1" t="s">
        <v>44</v>
      </c>
      <c r="G30" s="1" t="s">
        <v>44</v>
      </c>
      <c r="H30">
        <v>0</v>
      </c>
    </row>
    <row r="31" spans="1:9" x14ac:dyDescent="0.25">
      <c r="A31" s="2">
        <v>43357.841583923611</v>
      </c>
      <c r="B31" s="1" t="s">
        <v>95</v>
      </c>
      <c r="C31" s="1" t="s">
        <v>42</v>
      </c>
      <c r="D31" s="1" t="s">
        <v>96</v>
      </c>
      <c r="E31" s="1" t="s">
        <v>44</v>
      </c>
      <c r="F31" s="1" t="s">
        <v>44</v>
      </c>
      <c r="G31" s="1" t="s">
        <v>44</v>
      </c>
      <c r="H31">
        <v>0</v>
      </c>
    </row>
    <row r="32" spans="1:9" x14ac:dyDescent="0.25">
      <c r="A32" s="2">
        <v>43357.841757418981</v>
      </c>
      <c r="B32" s="1" t="s">
        <v>97</v>
      </c>
      <c r="C32" s="1" t="s">
        <v>42</v>
      </c>
      <c r="D32" s="1" t="s">
        <v>98</v>
      </c>
      <c r="E32" s="1" t="s">
        <v>44</v>
      </c>
      <c r="F32" s="1" t="s">
        <v>44</v>
      </c>
      <c r="G32" s="1" t="s">
        <v>44</v>
      </c>
      <c r="H32">
        <v>0</v>
      </c>
    </row>
    <row r="33" spans="1:9" x14ac:dyDescent="0.25">
      <c r="A33" s="2">
        <v>43357.841757719907</v>
      </c>
      <c r="B33" s="1" t="s">
        <v>99</v>
      </c>
      <c r="C33" s="1" t="s">
        <v>42</v>
      </c>
      <c r="D33" s="1" t="s">
        <v>100</v>
      </c>
      <c r="E33" s="1" t="s">
        <v>44</v>
      </c>
      <c r="F33" s="1" t="s">
        <v>44</v>
      </c>
      <c r="G33" s="1" t="s">
        <v>44</v>
      </c>
      <c r="H33">
        <v>0</v>
      </c>
    </row>
    <row r="34" spans="1:9" x14ac:dyDescent="0.25">
      <c r="A34" s="2">
        <v>43357.84175777778</v>
      </c>
      <c r="B34" s="1" t="s">
        <v>101</v>
      </c>
      <c r="C34" s="1" t="s">
        <v>42</v>
      </c>
      <c r="D34" s="1" t="s">
        <v>102</v>
      </c>
      <c r="E34" s="1" t="s">
        <v>44</v>
      </c>
      <c r="F34" s="1" t="s">
        <v>44</v>
      </c>
      <c r="G34" s="1" t="s">
        <v>44</v>
      </c>
      <c r="H34">
        <v>0</v>
      </c>
    </row>
    <row r="35" spans="1:9" x14ac:dyDescent="0.25">
      <c r="A35" s="2">
        <v>43357.841938182872</v>
      </c>
      <c r="B35" s="1" t="s">
        <v>103</v>
      </c>
      <c r="C35" s="1" t="s">
        <v>42</v>
      </c>
      <c r="D35" s="1" t="s">
        <v>104</v>
      </c>
      <c r="E35" s="1" t="s">
        <v>44</v>
      </c>
      <c r="F35" s="1" t="s">
        <v>44</v>
      </c>
      <c r="G35" s="1" t="s">
        <v>44</v>
      </c>
      <c r="H35">
        <v>0</v>
      </c>
    </row>
    <row r="36" spans="1:9" x14ac:dyDescent="0.25">
      <c r="A36" s="2">
        <v>43357.841938969905</v>
      </c>
      <c r="B36" s="1" t="s">
        <v>105</v>
      </c>
      <c r="C36" s="1" t="s">
        <v>42</v>
      </c>
      <c r="D36" s="1" t="s">
        <v>106</v>
      </c>
      <c r="E36" s="1" t="s">
        <v>44</v>
      </c>
      <c r="F36" s="1" t="s">
        <v>44</v>
      </c>
      <c r="G36" s="1" t="s">
        <v>44</v>
      </c>
      <c r="H36">
        <v>0</v>
      </c>
    </row>
    <row r="37" spans="1:9" x14ac:dyDescent="0.25">
      <c r="A37" s="2">
        <v>43357.841939143516</v>
      </c>
      <c r="B37" s="1" t="s">
        <v>107</v>
      </c>
      <c r="C37" s="1" t="s">
        <v>42</v>
      </c>
      <c r="D37" s="1" t="s">
        <v>108</v>
      </c>
      <c r="E37" s="1" t="s">
        <v>44</v>
      </c>
      <c r="F37" s="1" t="s">
        <v>44</v>
      </c>
      <c r="G37" s="1" t="s">
        <v>44</v>
      </c>
      <c r="H37">
        <v>0</v>
      </c>
    </row>
    <row r="38" spans="1:9" x14ac:dyDescent="0.25">
      <c r="A38" s="2">
        <v>43357.842114606479</v>
      </c>
      <c r="B38" s="1" t="s">
        <v>109</v>
      </c>
      <c r="C38" s="1" t="s">
        <v>42</v>
      </c>
      <c r="D38" s="1" t="s">
        <v>110</v>
      </c>
      <c r="E38" s="1" t="s">
        <v>44</v>
      </c>
      <c r="F38" s="1" t="s">
        <v>44</v>
      </c>
      <c r="G38" s="1" t="s">
        <v>44</v>
      </c>
      <c r="H38">
        <v>0</v>
      </c>
    </row>
    <row r="39" spans="1:9" x14ac:dyDescent="0.25">
      <c r="A39" s="2">
        <v>43357.842114687497</v>
      </c>
      <c r="B39" s="1" t="s">
        <v>111</v>
      </c>
      <c r="C39" s="1" t="s">
        <v>42</v>
      </c>
      <c r="D39" s="1" t="s">
        <v>112</v>
      </c>
      <c r="E39" s="1" t="s">
        <v>44</v>
      </c>
      <c r="F39" s="1" t="s">
        <v>44</v>
      </c>
      <c r="G39" s="1" t="s">
        <v>44</v>
      </c>
      <c r="H39">
        <v>0</v>
      </c>
    </row>
    <row r="40" spans="1:9" x14ac:dyDescent="0.25">
      <c r="A40" s="2">
        <v>43357.842116863423</v>
      </c>
      <c r="B40" s="1" t="s">
        <v>113</v>
      </c>
      <c r="C40" s="1" t="s">
        <v>42</v>
      </c>
      <c r="D40" s="1" t="s">
        <v>114</v>
      </c>
      <c r="E40" s="1" t="s">
        <v>44</v>
      </c>
      <c r="F40" s="1" t="s">
        <v>44</v>
      </c>
      <c r="G40" s="1" t="s">
        <v>44</v>
      </c>
      <c r="H40">
        <v>0</v>
      </c>
    </row>
    <row r="41" spans="1:9" x14ac:dyDescent="0.25">
      <c r="A41" s="2">
        <v>43357.842117534725</v>
      </c>
      <c r="B41" s="1" t="s">
        <v>115</v>
      </c>
      <c r="C41" s="1" t="s">
        <v>42</v>
      </c>
      <c r="D41" s="1" t="s">
        <v>116</v>
      </c>
      <c r="E41" s="1" t="s">
        <v>44</v>
      </c>
      <c r="F41" s="1" t="s">
        <v>44</v>
      </c>
      <c r="G41" s="1" t="s">
        <v>44</v>
      </c>
      <c r="H41">
        <v>0</v>
      </c>
    </row>
    <row r="42" spans="1:9" x14ac:dyDescent="0.25">
      <c r="A42" s="2">
        <v>43357.842291817127</v>
      </c>
      <c r="B42" s="1" t="s">
        <v>117</v>
      </c>
      <c r="C42" s="1" t="s">
        <v>42</v>
      </c>
      <c r="D42" s="1" t="s">
        <v>118</v>
      </c>
      <c r="E42" s="1" t="s">
        <v>44</v>
      </c>
      <c r="F42" s="1" t="s">
        <v>44</v>
      </c>
      <c r="G42" s="1" t="s">
        <v>44</v>
      </c>
      <c r="H42">
        <v>0</v>
      </c>
    </row>
    <row r="43" spans="1:9" x14ac:dyDescent="0.25">
      <c r="A43" s="2">
        <v>43357.842292534726</v>
      </c>
      <c r="B43" s="1" t="s">
        <v>119</v>
      </c>
      <c r="C43" s="1" t="s">
        <v>42</v>
      </c>
      <c r="D43" s="1" t="s">
        <v>120</v>
      </c>
      <c r="E43" s="1" t="s">
        <v>44</v>
      </c>
      <c r="F43" s="1" t="s">
        <v>44</v>
      </c>
      <c r="G43" s="1" t="s">
        <v>44</v>
      </c>
      <c r="H43">
        <v>0</v>
      </c>
    </row>
    <row r="44" spans="1:9" x14ac:dyDescent="0.25">
      <c r="A44" s="2">
        <v>43357.864793078705</v>
      </c>
      <c r="B44" s="1" t="s">
        <v>121</v>
      </c>
      <c r="C44" s="1" t="s">
        <v>42</v>
      </c>
      <c r="D44" s="1" t="s">
        <v>122</v>
      </c>
      <c r="E44" s="1" t="s">
        <v>44</v>
      </c>
      <c r="F44" s="1" t="s">
        <v>44</v>
      </c>
      <c r="G44" s="1" t="s">
        <v>44</v>
      </c>
      <c r="H44">
        <v>0</v>
      </c>
    </row>
    <row r="45" spans="1:9" x14ac:dyDescent="0.25">
      <c r="A45" s="2">
        <v>43357.880308449072</v>
      </c>
      <c r="B45" s="1" t="s">
        <v>123</v>
      </c>
      <c r="C45" s="1" t="s">
        <v>42</v>
      </c>
      <c r="D45" s="1" t="s">
        <v>124</v>
      </c>
      <c r="E45" s="1" t="s">
        <v>44</v>
      </c>
      <c r="F45" s="1" t="s">
        <v>44</v>
      </c>
      <c r="G45" s="1" t="s">
        <v>44</v>
      </c>
      <c r="H45">
        <v>0</v>
      </c>
    </row>
    <row r="46" spans="1:9" x14ac:dyDescent="0.25">
      <c r="A46" s="2">
        <v>43357.992939884258</v>
      </c>
      <c r="B46" s="1" t="s">
        <v>125</v>
      </c>
      <c r="C46" s="1" t="s">
        <v>46</v>
      </c>
      <c r="D46" s="1" t="s">
        <v>124</v>
      </c>
      <c r="E46" s="1" t="s">
        <v>47</v>
      </c>
      <c r="F46" s="1" t="s">
        <v>2610</v>
      </c>
      <c r="G46" s="1" t="s">
        <v>44</v>
      </c>
      <c r="H46">
        <v>0</v>
      </c>
      <c r="I46">
        <v>0</v>
      </c>
    </row>
    <row r="47" spans="1:9" x14ac:dyDescent="0.25">
      <c r="A47" s="2">
        <v>43357.99296383102</v>
      </c>
      <c r="B47" s="1" t="s">
        <v>126</v>
      </c>
      <c r="C47" s="1" t="s">
        <v>46</v>
      </c>
      <c r="D47" s="1" t="s">
        <v>114</v>
      </c>
      <c r="E47" s="1" t="s">
        <v>47</v>
      </c>
      <c r="F47" s="1" t="s">
        <v>2610</v>
      </c>
      <c r="G47" s="1" t="s">
        <v>44</v>
      </c>
      <c r="H47">
        <v>0</v>
      </c>
      <c r="I47">
        <v>0</v>
      </c>
    </row>
    <row r="48" spans="1:9" x14ac:dyDescent="0.25">
      <c r="A48" s="2">
        <v>43357.992969317129</v>
      </c>
      <c r="B48" s="1" t="s">
        <v>127</v>
      </c>
      <c r="C48" s="1" t="s">
        <v>46</v>
      </c>
      <c r="D48" s="1" t="s">
        <v>110</v>
      </c>
      <c r="E48" s="1" t="s">
        <v>47</v>
      </c>
      <c r="F48" s="1" t="s">
        <v>2610</v>
      </c>
      <c r="G48" s="1" t="s">
        <v>44</v>
      </c>
      <c r="H48">
        <v>0</v>
      </c>
      <c r="I48">
        <v>0</v>
      </c>
    </row>
    <row r="49" spans="1:9" x14ac:dyDescent="0.25">
      <c r="A49" s="2">
        <v>43357.992971493055</v>
      </c>
      <c r="B49" s="1" t="s">
        <v>128</v>
      </c>
      <c r="C49" s="1" t="s">
        <v>46</v>
      </c>
      <c r="D49" s="1" t="s">
        <v>120</v>
      </c>
      <c r="E49" s="1" t="s">
        <v>47</v>
      </c>
      <c r="F49" s="1" t="s">
        <v>2610</v>
      </c>
      <c r="G49" s="1" t="s">
        <v>44</v>
      </c>
      <c r="H49">
        <v>0</v>
      </c>
      <c r="I49">
        <v>0</v>
      </c>
    </row>
    <row r="50" spans="1:9" x14ac:dyDescent="0.25">
      <c r="A50" s="2">
        <v>43357.992974791669</v>
      </c>
      <c r="B50" s="1" t="s">
        <v>129</v>
      </c>
      <c r="C50" s="1" t="s">
        <v>46</v>
      </c>
      <c r="D50" s="1" t="s">
        <v>122</v>
      </c>
      <c r="E50" s="1" t="s">
        <v>47</v>
      </c>
      <c r="F50" s="1" t="s">
        <v>2610</v>
      </c>
      <c r="G50" s="1" t="s">
        <v>44</v>
      </c>
      <c r="H50">
        <v>0</v>
      </c>
      <c r="I50">
        <v>0</v>
      </c>
    </row>
    <row r="51" spans="1:9" x14ac:dyDescent="0.25">
      <c r="A51" s="2">
        <v>43357.992985821758</v>
      </c>
      <c r="B51" s="1" t="s">
        <v>130</v>
      </c>
      <c r="C51" s="1" t="s">
        <v>46</v>
      </c>
      <c r="D51" s="1" t="s">
        <v>108</v>
      </c>
      <c r="E51" s="1" t="s">
        <v>47</v>
      </c>
      <c r="F51" s="1" t="s">
        <v>2610</v>
      </c>
      <c r="G51" s="1" t="s">
        <v>44</v>
      </c>
      <c r="H51">
        <v>0</v>
      </c>
      <c r="I51">
        <v>0</v>
      </c>
    </row>
    <row r="52" spans="1:9" x14ac:dyDescent="0.25">
      <c r="A52" s="2">
        <v>43357.992988356484</v>
      </c>
      <c r="B52" s="1" t="s">
        <v>131</v>
      </c>
      <c r="C52" s="1" t="s">
        <v>46</v>
      </c>
      <c r="D52" s="1" t="s">
        <v>106</v>
      </c>
      <c r="E52" s="1" t="s">
        <v>47</v>
      </c>
      <c r="F52" s="1" t="s">
        <v>2610</v>
      </c>
      <c r="G52" s="1" t="s">
        <v>44</v>
      </c>
      <c r="H52">
        <v>0</v>
      </c>
      <c r="I52">
        <v>0</v>
      </c>
    </row>
    <row r="53" spans="1:9" x14ac:dyDescent="0.25">
      <c r="A53" s="2">
        <v>43357.992991250001</v>
      </c>
      <c r="B53" s="1" t="s">
        <v>132</v>
      </c>
      <c r="C53" s="1" t="s">
        <v>46</v>
      </c>
      <c r="D53" s="1" t="s">
        <v>104</v>
      </c>
      <c r="E53" s="1" t="s">
        <v>47</v>
      </c>
      <c r="F53" s="1" t="s">
        <v>2610</v>
      </c>
      <c r="G53" s="1" t="s">
        <v>44</v>
      </c>
      <c r="H53">
        <v>0</v>
      </c>
      <c r="I53">
        <v>0</v>
      </c>
    </row>
    <row r="54" spans="1:9" x14ac:dyDescent="0.25">
      <c r="A54" s="2">
        <v>43357.992995763889</v>
      </c>
      <c r="B54" s="1" t="s">
        <v>133</v>
      </c>
      <c r="C54" s="1" t="s">
        <v>46</v>
      </c>
      <c r="D54" s="1" t="s">
        <v>116</v>
      </c>
      <c r="E54" s="1" t="s">
        <v>47</v>
      </c>
      <c r="F54" s="1" t="s">
        <v>2610</v>
      </c>
      <c r="G54" s="1" t="s">
        <v>44</v>
      </c>
      <c r="H54">
        <v>0</v>
      </c>
      <c r="I54">
        <v>0</v>
      </c>
    </row>
    <row r="55" spans="1:9" x14ac:dyDescent="0.25">
      <c r="A55" s="2">
        <v>43357.992999386574</v>
      </c>
      <c r="B55" s="1" t="s">
        <v>134</v>
      </c>
      <c r="C55" s="1" t="s">
        <v>46</v>
      </c>
      <c r="D55" s="1" t="s">
        <v>112</v>
      </c>
      <c r="E55" s="1" t="s">
        <v>47</v>
      </c>
      <c r="F55" s="1" t="s">
        <v>2610</v>
      </c>
      <c r="G55" s="1" t="s">
        <v>44</v>
      </c>
      <c r="H55">
        <v>0</v>
      </c>
      <c r="I55">
        <v>0</v>
      </c>
    </row>
    <row r="56" spans="1:9" x14ac:dyDescent="0.25">
      <c r="A56" s="2">
        <v>43357.993004988428</v>
      </c>
      <c r="B56" s="1" t="s">
        <v>135</v>
      </c>
      <c r="C56" s="1" t="s">
        <v>46</v>
      </c>
      <c r="D56" s="1" t="s">
        <v>118</v>
      </c>
      <c r="E56" s="1" t="s">
        <v>47</v>
      </c>
      <c r="F56" s="1" t="s">
        <v>2610</v>
      </c>
      <c r="G56" s="1" t="s">
        <v>44</v>
      </c>
      <c r="H56">
        <v>0</v>
      </c>
      <c r="I56">
        <v>0</v>
      </c>
    </row>
    <row r="57" spans="1:9" x14ac:dyDescent="0.25">
      <c r="A57" s="2">
        <v>43357.993016921297</v>
      </c>
      <c r="B57" s="1" t="s">
        <v>136</v>
      </c>
      <c r="C57" s="1" t="s">
        <v>46</v>
      </c>
      <c r="D57" s="1" t="s">
        <v>84</v>
      </c>
      <c r="E57" s="1" t="s">
        <v>47</v>
      </c>
      <c r="F57" s="1" t="s">
        <v>2610</v>
      </c>
      <c r="G57" s="1" t="s">
        <v>44</v>
      </c>
      <c r="H57">
        <v>0</v>
      </c>
      <c r="I57">
        <v>0</v>
      </c>
    </row>
    <row r="58" spans="1:9" x14ac:dyDescent="0.25">
      <c r="A58" s="2">
        <v>43357.993020046299</v>
      </c>
      <c r="B58" s="1" t="s">
        <v>137</v>
      </c>
      <c r="C58" s="1" t="s">
        <v>46</v>
      </c>
      <c r="D58" s="1" t="s">
        <v>88</v>
      </c>
      <c r="E58" s="1" t="s">
        <v>47</v>
      </c>
      <c r="F58" s="1" t="s">
        <v>2610</v>
      </c>
      <c r="G58" s="1" t="s">
        <v>44</v>
      </c>
      <c r="H58">
        <v>0</v>
      </c>
      <c r="I58">
        <v>0</v>
      </c>
    </row>
    <row r="59" spans="1:9" x14ac:dyDescent="0.25">
      <c r="A59" s="2">
        <v>43357.993022037037</v>
      </c>
      <c r="B59" s="1" t="s">
        <v>138</v>
      </c>
      <c r="C59" s="1" t="s">
        <v>46</v>
      </c>
      <c r="D59" s="1" t="s">
        <v>102</v>
      </c>
      <c r="E59" s="1" t="s">
        <v>47</v>
      </c>
      <c r="F59" s="1" t="s">
        <v>2610</v>
      </c>
      <c r="G59" s="1" t="s">
        <v>44</v>
      </c>
      <c r="H59">
        <v>0</v>
      </c>
      <c r="I59">
        <v>0</v>
      </c>
    </row>
    <row r="60" spans="1:9" x14ac:dyDescent="0.25">
      <c r="A60" s="2">
        <v>43357.993024027775</v>
      </c>
      <c r="B60" s="1" t="s">
        <v>139</v>
      </c>
      <c r="C60" s="1" t="s">
        <v>46</v>
      </c>
      <c r="D60" s="1" t="s">
        <v>98</v>
      </c>
      <c r="E60" s="1" t="s">
        <v>47</v>
      </c>
      <c r="F60" s="1" t="s">
        <v>2610</v>
      </c>
      <c r="G60" s="1" t="s">
        <v>44</v>
      </c>
      <c r="H60">
        <v>0</v>
      </c>
      <c r="I60">
        <v>0</v>
      </c>
    </row>
    <row r="61" spans="1:9" x14ac:dyDescent="0.25">
      <c r="A61" s="2">
        <v>43357.993030173609</v>
      </c>
      <c r="B61" s="1" t="s">
        <v>140</v>
      </c>
      <c r="C61" s="1" t="s">
        <v>46</v>
      </c>
      <c r="D61" s="1" t="s">
        <v>100</v>
      </c>
      <c r="E61" s="1" t="s">
        <v>47</v>
      </c>
      <c r="F61" s="1" t="s">
        <v>2610</v>
      </c>
      <c r="G61" s="1" t="s">
        <v>44</v>
      </c>
      <c r="H61">
        <v>0</v>
      </c>
      <c r="I61">
        <v>0</v>
      </c>
    </row>
    <row r="62" spans="1:9" x14ac:dyDescent="0.25">
      <c r="A62" s="2">
        <v>43357.993040671296</v>
      </c>
      <c r="B62" s="1" t="s">
        <v>141</v>
      </c>
      <c r="C62" s="1" t="s">
        <v>46</v>
      </c>
      <c r="D62" s="1" t="s">
        <v>90</v>
      </c>
      <c r="E62" s="1" t="s">
        <v>47</v>
      </c>
      <c r="F62" s="1" t="s">
        <v>2610</v>
      </c>
      <c r="G62" s="1" t="s">
        <v>44</v>
      </c>
      <c r="H62">
        <v>0</v>
      </c>
      <c r="I62">
        <v>0</v>
      </c>
    </row>
    <row r="63" spans="1:9" x14ac:dyDescent="0.25">
      <c r="A63" s="2">
        <v>43357.993043379633</v>
      </c>
      <c r="B63" s="1" t="s">
        <v>142</v>
      </c>
      <c r="C63" s="1" t="s">
        <v>46</v>
      </c>
      <c r="D63" s="1" t="s">
        <v>92</v>
      </c>
      <c r="E63" s="1" t="s">
        <v>47</v>
      </c>
      <c r="F63" s="1" t="s">
        <v>2610</v>
      </c>
      <c r="G63" s="1" t="s">
        <v>44</v>
      </c>
      <c r="H63">
        <v>0</v>
      </c>
      <c r="I63">
        <v>0</v>
      </c>
    </row>
    <row r="64" spans="1:9" x14ac:dyDescent="0.25">
      <c r="A64" s="2">
        <v>43357.993045914351</v>
      </c>
      <c r="B64" s="1" t="s">
        <v>143</v>
      </c>
      <c r="C64" s="1" t="s">
        <v>46</v>
      </c>
      <c r="D64" s="1" t="s">
        <v>86</v>
      </c>
      <c r="E64" s="1" t="s">
        <v>47</v>
      </c>
      <c r="F64" s="1" t="s">
        <v>2610</v>
      </c>
      <c r="G64" s="1" t="s">
        <v>44</v>
      </c>
      <c r="H64">
        <v>0</v>
      </c>
      <c r="I64">
        <v>0</v>
      </c>
    </row>
    <row r="65" spans="1:9" x14ac:dyDescent="0.25">
      <c r="A65" s="2">
        <v>43357.993052604164</v>
      </c>
      <c r="B65" s="1" t="s">
        <v>144</v>
      </c>
      <c r="C65" s="1" t="s">
        <v>46</v>
      </c>
      <c r="D65" s="1" t="s">
        <v>78</v>
      </c>
      <c r="E65" s="1" t="s">
        <v>47</v>
      </c>
      <c r="F65" s="1" t="s">
        <v>2610</v>
      </c>
      <c r="G65" s="1" t="s">
        <v>44</v>
      </c>
      <c r="H65">
        <v>0</v>
      </c>
      <c r="I65">
        <v>0</v>
      </c>
    </row>
    <row r="66" spans="1:9" x14ac:dyDescent="0.25">
      <c r="A66" s="2">
        <v>43357.993056041669</v>
      </c>
      <c r="B66" s="1" t="s">
        <v>145</v>
      </c>
      <c r="C66" s="1" t="s">
        <v>46</v>
      </c>
      <c r="D66" s="1" t="s">
        <v>80</v>
      </c>
      <c r="E66" s="1" t="s">
        <v>47</v>
      </c>
      <c r="F66" s="1" t="s">
        <v>2610</v>
      </c>
      <c r="G66" s="1" t="s">
        <v>44</v>
      </c>
      <c r="H66">
        <v>0</v>
      </c>
      <c r="I66">
        <v>0</v>
      </c>
    </row>
    <row r="67" spans="1:9" x14ac:dyDescent="0.25">
      <c r="A67" s="2">
        <v>43357.993058217595</v>
      </c>
      <c r="B67" s="1" t="s">
        <v>146</v>
      </c>
      <c r="C67" s="1" t="s">
        <v>46</v>
      </c>
      <c r="D67" s="1" t="s">
        <v>82</v>
      </c>
      <c r="E67" s="1" t="s">
        <v>47</v>
      </c>
      <c r="F67" s="1" t="s">
        <v>2610</v>
      </c>
      <c r="G67" s="1" t="s">
        <v>44</v>
      </c>
      <c r="H67">
        <v>0</v>
      </c>
      <c r="I67">
        <v>0</v>
      </c>
    </row>
    <row r="68" spans="1:9" x14ac:dyDescent="0.25">
      <c r="A68" s="2">
        <v>43357.993069467593</v>
      </c>
      <c r="B68" s="1" t="s">
        <v>147</v>
      </c>
      <c r="C68" s="1" t="s">
        <v>46</v>
      </c>
      <c r="D68" s="1" t="s">
        <v>72</v>
      </c>
      <c r="E68" s="1" t="s">
        <v>47</v>
      </c>
      <c r="F68" s="1" t="s">
        <v>2610</v>
      </c>
      <c r="G68" s="1" t="s">
        <v>44</v>
      </c>
      <c r="H68">
        <v>0</v>
      </c>
      <c r="I68">
        <v>0</v>
      </c>
    </row>
    <row r="69" spans="1:9" x14ac:dyDescent="0.25">
      <c r="A69" s="2">
        <v>43357.993072546298</v>
      </c>
      <c r="B69" s="1" t="s">
        <v>148</v>
      </c>
      <c r="C69" s="1" t="s">
        <v>46</v>
      </c>
      <c r="D69" s="1" t="s">
        <v>74</v>
      </c>
      <c r="E69" s="1" t="s">
        <v>47</v>
      </c>
      <c r="F69" s="1" t="s">
        <v>2610</v>
      </c>
      <c r="G69" s="1" t="s">
        <v>44</v>
      </c>
      <c r="H69">
        <v>0</v>
      </c>
      <c r="I69">
        <v>0</v>
      </c>
    </row>
    <row r="70" spans="1:9" x14ac:dyDescent="0.25">
      <c r="A70" s="2">
        <v>43357.993075439816</v>
      </c>
      <c r="B70" s="1" t="s">
        <v>149</v>
      </c>
      <c r="C70" s="1" t="s">
        <v>46</v>
      </c>
      <c r="D70" s="1" t="s">
        <v>76</v>
      </c>
      <c r="E70" s="1" t="s">
        <v>47</v>
      </c>
      <c r="F70" s="1" t="s">
        <v>2610</v>
      </c>
      <c r="G70" s="1" t="s">
        <v>44</v>
      </c>
      <c r="H70">
        <v>0</v>
      </c>
      <c r="I70">
        <v>0</v>
      </c>
    </row>
    <row r="71" spans="1:9" x14ac:dyDescent="0.25">
      <c r="A71" s="2">
        <v>43357.993078877313</v>
      </c>
      <c r="B71" s="1" t="s">
        <v>150</v>
      </c>
      <c r="C71" s="1" t="s">
        <v>46</v>
      </c>
      <c r="D71" s="1" t="s">
        <v>96</v>
      </c>
      <c r="E71" s="1" t="s">
        <v>47</v>
      </c>
      <c r="F71" s="1" t="s">
        <v>2610</v>
      </c>
      <c r="G71" s="1" t="s">
        <v>44</v>
      </c>
      <c r="H71">
        <v>0</v>
      </c>
      <c r="I71">
        <v>0</v>
      </c>
    </row>
    <row r="72" spans="1:9" x14ac:dyDescent="0.25">
      <c r="A72" s="2">
        <v>43357.993082928238</v>
      </c>
      <c r="B72" s="1" t="s">
        <v>151</v>
      </c>
      <c r="C72" s="1" t="s">
        <v>46</v>
      </c>
      <c r="D72" s="1" t="s">
        <v>94</v>
      </c>
      <c r="E72" s="1" t="s">
        <v>47</v>
      </c>
      <c r="F72" s="1" t="s">
        <v>2610</v>
      </c>
      <c r="G72" s="1" t="s">
        <v>44</v>
      </c>
      <c r="H72">
        <v>0</v>
      </c>
      <c r="I72">
        <v>0</v>
      </c>
    </row>
    <row r="73" spans="1:9" x14ac:dyDescent="0.25">
      <c r="A73" s="2">
        <v>43359.847287673612</v>
      </c>
      <c r="B73" s="1" t="s">
        <v>152</v>
      </c>
      <c r="C73" s="1" t="s">
        <v>42</v>
      </c>
      <c r="D73" s="1" t="s">
        <v>153</v>
      </c>
      <c r="E73" s="1" t="s">
        <v>44</v>
      </c>
      <c r="F73" s="1" t="s">
        <v>44</v>
      </c>
      <c r="G73" s="1" t="s">
        <v>44</v>
      </c>
      <c r="H73">
        <v>0</v>
      </c>
    </row>
    <row r="74" spans="1:9" x14ac:dyDescent="0.25">
      <c r="A74" s="2">
        <v>43359.848160254631</v>
      </c>
      <c r="B74" s="1" t="s">
        <v>154</v>
      </c>
      <c r="C74" s="1" t="s">
        <v>42</v>
      </c>
      <c r="D74" s="1" t="s">
        <v>155</v>
      </c>
      <c r="E74" s="1" t="s">
        <v>44</v>
      </c>
      <c r="F74" s="1" t="s">
        <v>44</v>
      </c>
      <c r="G74" s="1" t="s">
        <v>44</v>
      </c>
      <c r="H74">
        <v>0</v>
      </c>
    </row>
    <row r="75" spans="1:9" x14ac:dyDescent="0.25">
      <c r="A75" s="2">
        <v>43360.319616689812</v>
      </c>
      <c r="B75" s="1" t="s">
        <v>156</v>
      </c>
      <c r="C75" s="1" t="s">
        <v>42</v>
      </c>
      <c r="D75" s="1" t="s">
        <v>157</v>
      </c>
      <c r="E75" s="1" t="s">
        <v>44</v>
      </c>
      <c r="F75" s="1" t="s">
        <v>44</v>
      </c>
      <c r="G75" s="1" t="s">
        <v>158</v>
      </c>
      <c r="H75">
        <v>0</v>
      </c>
      <c r="I75">
        <v>0</v>
      </c>
    </row>
    <row r="76" spans="1:9" x14ac:dyDescent="0.25">
      <c r="A76" s="2">
        <v>43360.347685555556</v>
      </c>
      <c r="B76" s="1" t="s">
        <v>159</v>
      </c>
      <c r="C76" s="1" t="s">
        <v>42</v>
      </c>
      <c r="D76" s="1" t="s">
        <v>160</v>
      </c>
      <c r="E76" s="1" t="s">
        <v>44</v>
      </c>
      <c r="F76" s="1" t="s">
        <v>44</v>
      </c>
      <c r="G76" s="1" t="s">
        <v>158</v>
      </c>
      <c r="H76">
        <v>0</v>
      </c>
      <c r="I76">
        <v>0</v>
      </c>
    </row>
    <row r="77" spans="1:9" x14ac:dyDescent="0.25">
      <c r="A77" s="2">
        <v>43360.365998530091</v>
      </c>
      <c r="B77" s="1" t="s">
        <v>161</v>
      </c>
      <c r="C77" s="1" t="s">
        <v>42</v>
      </c>
      <c r="D77" s="1" t="s">
        <v>162</v>
      </c>
      <c r="E77" s="1" t="s">
        <v>44</v>
      </c>
      <c r="F77" s="1" t="s">
        <v>44</v>
      </c>
      <c r="G77" s="1" t="s">
        <v>158</v>
      </c>
      <c r="H77">
        <v>0</v>
      </c>
      <c r="I77">
        <v>0</v>
      </c>
    </row>
    <row r="78" spans="1:9" x14ac:dyDescent="0.25">
      <c r="A78" s="2">
        <v>43360.380839409721</v>
      </c>
      <c r="B78" s="1" t="s">
        <v>163</v>
      </c>
      <c r="C78" s="1" t="s">
        <v>42</v>
      </c>
      <c r="D78" s="1" t="s">
        <v>164</v>
      </c>
      <c r="E78" s="1" t="s">
        <v>44</v>
      </c>
      <c r="F78" s="1" t="s">
        <v>44</v>
      </c>
      <c r="G78" s="1" t="s">
        <v>158</v>
      </c>
      <c r="H78">
        <v>0</v>
      </c>
      <c r="I78">
        <v>0</v>
      </c>
    </row>
    <row r="79" spans="1:9" x14ac:dyDescent="0.25">
      <c r="A79" s="2">
        <v>43360.387989108793</v>
      </c>
      <c r="B79" s="1" t="s">
        <v>165</v>
      </c>
      <c r="C79" s="1" t="s">
        <v>42</v>
      </c>
      <c r="D79" s="1" t="s">
        <v>166</v>
      </c>
      <c r="E79" s="1" t="s">
        <v>44</v>
      </c>
      <c r="F79" s="1" t="s">
        <v>44</v>
      </c>
      <c r="G79" s="1" t="s">
        <v>158</v>
      </c>
      <c r="H79">
        <v>0</v>
      </c>
      <c r="I79">
        <v>0</v>
      </c>
    </row>
    <row r="80" spans="1:9" x14ac:dyDescent="0.25">
      <c r="A80" s="2">
        <v>43360.387990902775</v>
      </c>
      <c r="B80" s="1" t="s">
        <v>167</v>
      </c>
      <c r="C80" s="1" t="s">
        <v>42</v>
      </c>
      <c r="D80" s="1" t="s">
        <v>168</v>
      </c>
      <c r="E80" s="1" t="s">
        <v>44</v>
      </c>
      <c r="F80" s="1" t="s">
        <v>44</v>
      </c>
      <c r="G80" s="1" t="s">
        <v>158</v>
      </c>
      <c r="H80">
        <v>0</v>
      </c>
      <c r="I80">
        <v>0</v>
      </c>
    </row>
    <row r="81" spans="1:9" x14ac:dyDescent="0.25">
      <c r="A81" s="2">
        <v>43360.391658275461</v>
      </c>
      <c r="B81" s="1" t="s">
        <v>169</v>
      </c>
      <c r="C81" s="1" t="s">
        <v>42</v>
      </c>
      <c r="D81" s="1" t="s">
        <v>170</v>
      </c>
      <c r="E81" s="1" t="s">
        <v>44</v>
      </c>
      <c r="F81" s="1" t="s">
        <v>44</v>
      </c>
      <c r="G81" s="1" t="s">
        <v>158</v>
      </c>
      <c r="H81">
        <v>0</v>
      </c>
      <c r="I81">
        <v>0</v>
      </c>
    </row>
    <row r="82" spans="1:9" x14ac:dyDescent="0.25">
      <c r="A82" s="2">
        <v>43360.409284606481</v>
      </c>
      <c r="B82" s="1" t="s">
        <v>171</v>
      </c>
      <c r="C82" s="1" t="s">
        <v>42</v>
      </c>
      <c r="D82" s="1" t="s">
        <v>172</v>
      </c>
      <c r="E82" s="1" t="s">
        <v>44</v>
      </c>
      <c r="F82" s="1" t="s">
        <v>44</v>
      </c>
      <c r="G82" s="1" t="s">
        <v>158</v>
      </c>
      <c r="H82">
        <v>0</v>
      </c>
      <c r="I82">
        <v>0</v>
      </c>
    </row>
    <row r="83" spans="1:9" x14ac:dyDescent="0.25">
      <c r="A83" s="2">
        <v>43360.414344074074</v>
      </c>
      <c r="B83" s="1" t="s">
        <v>173</v>
      </c>
      <c r="C83" s="1" t="s">
        <v>42</v>
      </c>
      <c r="D83" s="1" t="s">
        <v>174</v>
      </c>
      <c r="E83" s="1" t="s">
        <v>44</v>
      </c>
      <c r="F83" s="1" t="s">
        <v>44</v>
      </c>
      <c r="G83" s="1" t="s">
        <v>158</v>
      </c>
      <c r="H83">
        <v>0</v>
      </c>
      <c r="I83">
        <v>0</v>
      </c>
    </row>
    <row r="84" spans="1:9" x14ac:dyDescent="0.25">
      <c r="A84" s="2">
        <v>43360.414344247685</v>
      </c>
      <c r="B84" s="1" t="s">
        <v>175</v>
      </c>
      <c r="C84" s="1" t="s">
        <v>42</v>
      </c>
      <c r="D84" s="1" t="s">
        <v>176</v>
      </c>
      <c r="E84" s="1" t="s">
        <v>44</v>
      </c>
      <c r="F84" s="1" t="s">
        <v>44</v>
      </c>
      <c r="G84" s="1" t="s">
        <v>158</v>
      </c>
      <c r="H84">
        <v>0</v>
      </c>
      <c r="I84">
        <v>0</v>
      </c>
    </row>
    <row r="85" spans="1:9" x14ac:dyDescent="0.25">
      <c r="A85" s="2">
        <v>43360.416613437497</v>
      </c>
      <c r="B85" s="1" t="s">
        <v>177</v>
      </c>
      <c r="C85" s="1" t="s">
        <v>42</v>
      </c>
      <c r="D85" s="1" t="s">
        <v>178</v>
      </c>
      <c r="E85" s="1" t="s">
        <v>44</v>
      </c>
      <c r="F85" s="1" t="s">
        <v>44</v>
      </c>
      <c r="G85" s="1" t="s">
        <v>158</v>
      </c>
      <c r="H85">
        <v>0</v>
      </c>
      <c r="I85">
        <v>0</v>
      </c>
    </row>
    <row r="86" spans="1:9" x14ac:dyDescent="0.25">
      <c r="A86" s="2">
        <v>43360.418893020833</v>
      </c>
      <c r="B86" s="1" t="s">
        <v>179</v>
      </c>
      <c r="C86" s="1" t="s">
        <v>42</v>
      </c>
      <c r="D86" s="1" t="s">
        <v>180</v>
      </c>
      <c r="E86" s="1" t="s">
        <v>44</v>
      </c>
      <c r="F86" s="1" t="s">
        <v>44</v>
      </c>
      <c r="G86" s="1" t="s">
        <v>158</v>
      </c>
      <c r="H86">
        <v>0</v>
      </c>
      <c r="I86">
        <v>0</v>
      </c>
    </row>
    <row r="87" spans="1:9" x14ac:dyDescent="0.25">
      <c r="A87" s="2">
        <v>43360.433020034725</v>
      </c>
      <c r="B87" s="1" t="s">
        <v>181</v>
      </c>
      <c r="C87" s="1" t="s">
        <v>42</v>
      </c>
      <c r="D87" s="1" t="s">
        <v>182</v>
      </c>
      <c r="E87" s="1" t="s">
        <v>44</v>
      </c>
      <c r="F87" s="1" t="s">
        <v>44</v>
      </c>
      <c r="G87" s="1" t="s">
        <v>158</v>
      </c>
      <c r="H87">
        <v>0</v>
      </c>
      <c r="I87">
        <v>0</v>
      </c>
    </row>
    <row r="88" spans="1:9" x14ac:dyDescent="0.25">
      <c r="A88" s="2">
        <v>43360.438077650462</v>
      </c>
      <c r="B88" s="1" t="s">
        <v>183</v>
      </c>
      <c r="C88" s="1" t="s">
        <v>42</v>
      </c>
      <c r="D88" s="1" t="s">
        <v>184</v>
      </c>
      <c r="E88" s="1" t="s">
        <v>44</v>
      </c>
      <c r="F88" s="1" t="s">
        <v>44</v>
      </c>
      <c r="G88" s="1" t="s">
        <v>158</v>
      </c>
      <c r="H88">
        <v>0</v>
      </c>
      <c r="I88">
        <v>0</v>
      </c>
    </row>
    <row r="89" spans="1:9" x14ac:dyDescent="0.25">
      <c r="A89" s="2">
        <v>43360.442446331021</v>
      </c>
      <c r="B89" s="1" t="s">
        <v>185</v>
      </c>
      <c r="C89" s="1" t="s">
        <v>42</v>
      </c>
      <c r="D89" s="1" t="s">
        <v>186</v>
      </c>
      <c r="E89" s="1" t="s">
        <v>44</v>
      </c>
      <c r="F89" s="1" t="s">
        <v>44</v>
      </c>
      <c r="G89" s="1" t="s">
        <v>158</v>
      </c>
      <c r="H89">
        <v>0</v>
      </c>
      <c r="I89">
        <v>0</v>
      </c>
    </row>
    <row r="90" spans="1:9" x14ac:dyDescent="0.25">
      <c r="A90" s="2">
        <v>43360.450997928237</v>
      </c>
      <c r="B90" s="1" t="s">
        <v>187</v>
      </c>
      <c r="C90" s="1" t="s">
        <v>42</v>
      </c>
      <c r="D90" s="1" t="s">
        <v>188</v>
      </c>
      <c r="E90" s="1" t="s">
        <v>44</v>
      </c>
      <c r="F90" s="1" t="s">
        <v>44</v>
      </c>
      <c r="G90" s="1" t="s">
        <v>158</v>
      </c>
      <c r="H90">
        <v>0</v>
      </c>
      <c r="I90">
        <v>0</v>
      </c>
    </row>
    <row r="91" spans="1:9" x14ac:dyDescent="0.25">
      <c r="A91" s="2">
        <v>43360.453967662041</v>
      </c>
      <c r="B91" s="1" t="s">
        <v>189</v>
      </c>
      <c r="C91" s="1" t="s">
        <v>42</v>
      </c>
      <c r="D91" s="1" t="s">
        <v>190</v>
      </c>
      <c r="E91" s="1" t="s">
        <v>44</v>
      </c>
      <c r="F91" s="1" t="s">
        <v>44</v>
      </c>
      <c r="G91" s="1" t="s">
        <v>158</v>
      </c>
      <c r="H91">
        <v>0</v>
      </c>
      <c r="I91">
        <v>0</v>
      </c>
    </row>
    <row r="92" spans="1:9" x14ac:dyDescent="0.25">
      <c r="A92" s="2">
        <v>43360.458098402778</v>
      </c>
      <c r="B92" s="1" t="s">
        <v>191</v>
      </c>
      <c r="C92" s="1" t="s">
        <v>46</v>
      </c>
      <c r="D92" s="1" t="s">
        <v>190</v>
      </c>
      <c r="E92" s="1" t="s">
        <v>47</v>
      </c>
      <c r="F92" s="1" t="s">
        <v>2610</v>
      </c>
      <c r="G92" s="1" t="s">
        <v>44</v>
      </c>
      <c r="H92">
        <v>0</v>
      </c>
      <c r="I92">
        <v>0</v>
      </c>
    </row>
    <row r="93" spans="1:9" x14ac:dyDescent="0.25">
      <c r="A93" s="2">
        <v>43360.458110162035</v>
      </c>
      <c r="B93" s="1" t="s">
        <v>192</v>
      </c>
      <c r="C93" s="1" t="s">
        <v>46</v>
      </c>
      <c r="D93" s="1" t="s">
        <v>178</v>
      </c>
      <c r="E93" s="1" t="s">
        <v>47</v>
      </c>
      <c r="F93" s="1" t="s">
        <v>2610</v>
      </c>
      <c r="G93" s="1" t="s">
        <v>44</v>
      </c>
      <c r="H93">
        <v>0</v>
      </c>
      <c r="I93">
        <v>0</v>
      </c>
    </row>
    <row r="94" spans="1:9" x14ac:dyDescent="0.25">
      <c r="A94" s="2">
        <v>43360.458116134258</v>
      </c>
      <c r="B94" s="1" t="s">
        <v>193</v>
      </c>
      <c r="C94" s="1" t="s">
        <v>46</v>
      </c>
      <c r="D94" s="1" t="s">
        <v>180</v>
      </c>
      <c r="E94" s="1" t="s">
        <v>47</v>
      </c>
      <c r="F94" s="1" t="s">
        <v>2610</v>
      </c>
      <c r="G94" s="1" t="s">
        <v>44</v>
      </c>
      <c r="H94">
        <v>0</v>
      </c>
      <c r="I94">
        <v>0</v>
      </c>
    </row>
    <row r="95" spans="1:9" x14ac:dyDescent="0.25">
      <c r="A95" s="2">
        <v>43360.458124467594</v>
      </c>
      <c r="B95" s="1" t="s">
        <v>194</v>
      </c>
      <c r="C95" s="1" t="s">
        <v>46</v>
      </c>
      <c r="D95" s="1" t="s">
        <v>184</v>
      </c>
      <c r="E95" s="1" t="s">
        <v>47</v>
      </c>
      <c r="F95" s="1" t="s">
        <v>2610</v>
      </c>
      <c r="G95" s="1" t="s">
        <v>44</v>
      </c>
      <c r="H95">
        <v>0</v>
      </c>
      <c r="I95">
        <v>0</v>
      </c>
    </row>
    <row r="96" spans="1:9" x14ac:dyDescent="0.25">
      <c r="A96" s="2">
        <v>43360.458128622682</v>
      </c>
      <c r="B96" s="1" t="s">
        <v>195</v>
      </c>
      <c r="C96" s="1" t="s">
        <v>46</v>
      </c>
      <c r="D96" s="1" t="s">
        <v>186</v>
      </c>
      <c r="E96" s="1" t="s">
        <v>47</v>
      </c>
      <c r="F96" s="1" t="s">
        <v>2610</v>
      </c>
      <c r="G96" s="1" t="s">
        <v>44</v>
      </c>
      <c r="H96">
        <v>0</v>
      </c>
      <c r="I96">
        <v>0</v>
      </c>
    </row>
    <row r="97" spans="1:9" x14ac:dyDescent="0.25">
      <c r="A97" s="2">
        <v>43360.458131157407</v>
      </c>
      <c r="B97" s="1" t="s">
        <v>196</v>
      </c>
      <c r="C97" s="1" t="s">
        <v>46</v>
      </c>
      <c r="D97" s="1" t="s">
        <v>188</v>
      </c>
      <c r="E97" s="1" t="s">
        <v>47</v>
      </c>
      <c r="F97" s="1" t="s">
        <v>2610</v>
      </c>
      <c r="G97" s="1" t="s">
        <v>44</v>
      </c>
      <c r="H97">
        <v>0</v>
      </c>
      <c r="I97">
        <v>0</v>
      </c>
    </row>
    <row r="98" spans="1:9" x14ac:dyDescent="0.25">
      <c r="A98" s="2">
        <v>43360.458142025462</v>
      </c>
      <c r="B98" s="1" t="s">
        <v>197</v>
      </c>
      <c r="C98" s="1" t="s">
        <v>46</v>
      </c>
      <c r="D98" s="1" t="s">
        <v>166</v>
      </c>
      <c r="E98" s="1" t="s">
        <v>47</v>
      </c>
      <c r="F98" s="1" t="s">
        <v>2610</v>
      </c>
      <c r="G98" s="1" t="s">
        <v>44</v>
      </c>
      <c r="H98">
        <v>0</v>
      </c>
      <c r="I98">
        <v>0</v>
      </c>
    </row>
    <row r="99" spans="1:9" x14ac:dyDescent="0.25">
      <c r="A99" s="2">
        <v>43360.458145104167</v>
      </c>
      <c r="B99" s="1" t="s">
        <v>198</v>
      </c>
      <c r="C99" s="1" t="s">
        <v>46</v>
      </c>
      <c r="D99" s="1" t="s">
        <v>170</v>
      </c>
      <c r="E99" s="1" t="s">
        <v>47</v>
      </c>
      <c r="F99" s="1" t="s">
        <v>2610</v>
      </c>
      <c r="G99" s="1" t="s">
        <v>44</v>
      </c>
      <c r="H99">
        <v>0</v>
      </c>
      <c r="I99">
        <v>0</v>
      </c>
    </row>
    <row r="100" spans="1:9" x14ac:dyDescent="0.25">
      <c r="A100" s="2">
        <v>43360.458148750004</v>
      </c>
      <c r="B100" s="1" t="s">
        <v>199</v>
      </c>
      <c r="C100" s="1" t="s">
        <v>46</v>
      </c>
      <c r="D100" s="1" t="s">
        <v>172</v>
      </c>
      <c r="E100" s="1" t="s">
        <v>47</v>
      </c>
      <c r="F100" s="1" t="s">
        <v>2610</v>
      </c>
      <c r="G100" s="1" t="s">
        <v>44</v>
      </c>
      <c r="H100">
        <v>0</v>
      </c>
      <c r="I100">
        <v>0</v>
      </c>
    </row>
    <row r="101" spans="1:9" x14ac:dyDescent="0.25">
      <c r="A101" s="2">
        <v>43360.458154178239</v>
      </c>
      <c r="B101" s="1" t="s">
        <v>200</v>
      </c>
      <c r="C101" s="1" t="s">
        <v>46</v>
      </c>
      <c r="D101" s="1" t="s">
        <v>176</v>
      </c>
      <c r="E101" s="1" t="s">
        <v>47</v>
      </c>
      <c r="F101" s="1" t="s">
        <v>2610</v>
      </c>
      <c r="G101" s="1" t="s">
        <v>44</v>
      </c>
      <c r="H101">
        <v>0</v>
      </c>
      <c r="I101">
        <v>0</v>
      </c>
    </row>
    <row r="102" spans="1:9" x14ac:dyDescent="0.25">
      <c r="A102" s="2">
        <v>43360.458157789355</v>
      </c>
      <c r="B102" s="1" t="s">
        <v>201</v>
      </c>
      <c r="C102" s="1" t="s">
        <v>46</v>
      </c>
      <c r="D102" s="1" t="s">
        <v>182</v>
      </c>
      <c r="E102" s="1" t="s">
        <v>47</v>
      </c>
      <c r="F102" s="1" t="s">
        <v>2610</v>
      </c>
      <c r="G102" s="1" t="s">
        <v>44</v>
      </c>
      <c r="H102">
        <v>0</v>
      </c>
      <c r="I102">
        <v>0</v>
      </c>
    </row>
    <row r="103" spans="1:9" x14ac:dyDescent="0.25">
      <c r="A103" s="2">
        <v>43360.458169722224</v>
      </c>
      <c r="B103" s="1" t="s">
        <v>202</v>
      </c>
      <c r="C103" s="1" t="s">
        <v>46</v>
      </c>
      <c r="D103" s="1" t="s">
        <v>157</v>
      </c>
      <c r="E103" s="1" t="s">
        <v>47</v>
      </c>
      <c r="F103" s="1" t="s">
        <v>2610</v>
      </c>
      <c r="G103" s="1" t="s">
        <v>44</v>
      </c>
      <c r="H103">
        <v>0</v>
      </c>
      <c r="I103">
        <v>0</v>
      </c>
    </row>
    <row r="104" spans="1:9" x14ac:dyDescent="0.25">
      <c r="A104" s="2">
        <v>43360.458173564817</v>
      </c>
      <c r="B104" s="1" t="s">
        <v>203</v>
      </c>
      <c r="C104" s="1" t="s">
        <v>46</v>
      </c>
      <c r="D104" s="1" t="s">
        <v>160</v>
      </c>
      <c r="E104" s="1" t="s">
        <v>47</v>
      </c>
      <c r="F104" s="1" t="s">
        <v>2610</v>
      </c>
      <c r="G104" s="1" t="s">
        <v>44</v>
      </c>
      <c r="H104">
        <v>0</v>
      </c>
      <c r="I104">
        <v>0</v>
      </c>
    </row>
    <row r="105" spans="1:9" x14ac:dyDescent="0.25">
      <c r="A105" s="2">
        <v>43360.45817578704</v>
      </c>
      <c r="B105" s="1" t="s">
        <v>204</v>
      </c>
      <c r="C105" s="1" t="s">
        <v>46</v>
      </c>
      <c r="D105" s="1" t="s">
        <v>162</v>
      </c>
      <c r="E105" s="1" t="s">
        <v>47</v>
      </c>
      <c r="F105" s="1" t="s">
        <v>2610</v>
      </c>
      <c r="G105" s="1" t="s">
        <v>44</v>
      </c>
      <c r="H105">
        <v>0</v>
      </c>
      <c r="I105">
        <v>0</v>
      </c>
    </row>
    <row r="106" spans="1:9" x14ac:dyDescent="0.25">
      <c r="A106" s="2">
        <v>43360.458179224537</v>
      </c>
      <c r="B106" s="1" t="s">
        <v>205</v>
      </c>
      <c r="C106" s="1" t="s">
        <v>46</v>
      </c>
      <c r="D106" s="1" t="s">
        <v>164</v>
      </c>
      <c r="E106" s="1" t="s">
        <v>47</v>
      </c>
      <c r="F106" s="1" t="s">
        <v>2610</v>
      </c>
      <c r="G106" s="1" t="s">
        <v>44</v>
      </c>
      <c r="H106">
        <v>0</v>
      </c>
      <c r="I106">
        <v>0</v>
      </c>
    </row>
    <row r="107" spans="1:9" x14ac:dyDescent="0.25">
      <c r="A107" s="2">
        <v>43360.458182847222</v>
      </c>
      <c r="B107" s="1" t="s">
        <v>206</v>
      </c>
      <c r="C107" s="1" t="s">
        <v>46</v>
      </c>
      <c r="D107" s="1" t="s">
        <v>168</v>
      </c>
      <c r="E107" s="1" t="s">
        <v>47</v>
      </c>
      <c r="F107" s="1" t="s">
        <v>2610</v>
      </c>
      <c r="G107" s="1" t="s">
        <v>44</v>
      </c>
      <c r="H107">
        <v>0</v>
      </c>
      <c r="I107">
        <v>0</v>
      </c>
    </row>
    <row r="108" spans="1:9" x14ac:dyDescent="0.25">
      <c r="A108" s="2">
        <v>43360.458185405092</v>
      </c>
      <c r="B108" s="1" t="s">
        <v>207</v>
      </c>
      <c r="C108" s="1" t="s">
        <v>46</v>
      </c>
      <c r="D108" s="1" t="s">
        <v>174</v>
      </c>
      <c r="E108" s="1" t="s">
        <v>47</v>
      </c>
      <c r="F108" s="1" t="s">
        <v>2610</v>
      </c>
      <c r="G108" s="1" t="s">
        <v>44</v>
      </c>
      <c r="H108">
        <v>0</v>
      </c>
      <c r="I108">
        <v>0</v>
      </c>
    </row>
    <row r="109" spans="1:9" x14ac:dyDescent="0.25">
      <c r="A109" s="2">
        <v>43360.458195706022</v>
      </c>
      <c r="B109" s="1" t="s">
        <v>208</v>
      </c>
      <c r="C109" s="1" t="s">
        <v>46</v>
      </c>
      <c r="D109" s="1" t="s">
        <v>153</v>
      </c>
      <c r="E109" s="1" t="s">
        <v>47</v>
      </c>
      <c r="F109" s="1" t="s">
        <v>2610</v>
      </c>
      <c r="G109" s="1" t="s">
        <v>44</v>
      </c>
      <c r="H109">
        <v>0</v>
      </c>
      <c r="I109">
        <v>0</v>
      </c>
    </row>
    <row r="110" spans="1:9" x14ac:dyDescent="0.25">
      <c r="A110" s="2">
        <v>43360.458200046298</v>
      </c>
      <c r="B110" s="1" t="s">
        <v>209</v>
      </c>
      <c r="C110" s="1" t="s">
        <v>46</v>
      </c>
      <c r="D110" s="1" t="s">
        <v>155</v>
      </c>
      <c r="E110" s="1" t="s">
        <v>47</v>
      </c>
      <c r="F110" s="1" t="s">
        <v>2610</v>
      </c>
      <c r="G110" s="1" t="s">
        <v>44</v>
      </c>
      <c r="H110">
        <v>0</v>
      </c>
      <c r="I110">
        <v>0</v>
      </c>
    </row>
    <row r="111" spans="1:9" x14ac:dyDescent="0.25">
      <c r="A111" s="2">
        <v>43360.466004247683</v>
      </c>
      <c r="B111" s="1" t="s">
        <v>210</v>
      </c>
      <c r="C111" s="1" t="s">
        <v>42</v>
      </c>
      <c r="D111" s="1" t="s">
        <v>211</v>
      </c>
      <c r="E111" s="1" t="s">
        <v>44</v>
      </c>
      <c r="F111" s="1" t="s">
        <v>44</v>
      </c>
      <c r="G111" s="1" t="s">
        <v>158</v>
      </c>
      <c r="H111">
        <v>0</v>
      </c>
      <c r="I111">
        <v>0</v>
      </c>
    </row>
    <row r="112" spans="1:9" x14ac:dyDescent="0.25">
      <c r="A112" s="2">
        <v>43360.472455300929</v>
      </c>
      <c r="B112" s="1" t="s">
        <v>212</v>
      </c>
      <c r="C112" s="1" t="s">
        <v>42</v>
      </c>
      <c r="D112" s="1" t="s">
        <v>213</v>
      </c>
      <c r="E112" s="1" t="s">
        <v>44</v>
      </c>
      <c r="F112" s="1" t="s">
        <v>44</v>
      </c>
      <c r="G112" s="1" t="s">
        <v>158</v>
      </c>
      <c r="H112">
        <v>0</v>
      </c>
      <c r="I112">
        <v>0</v>
      </c>
    </row>
    <row r="113" spans="1:9" x14ac:dyDescent="0.25">
      <c r="A113" s="2">
        <v>43360.475422268515</v>
      </c>
      <c r="B113" s="1" t="s">
        <v>214</v>
      </c>
      <c r="C113" s="1" t="s">
        <v>42</v>
      </c>
      <c r="D113" s="1" t="s">
        <v>215</v>
      </c>
      <c r="E113" s="1" t="s">
        <v>44</v>
      </c>
      <c r="F113" s="1" t="s">
        <v>44</v>
      </c>
      <c r="G113" s="1" t="s">
        <v>158</v>
      </c>
      <c r="H113">
        <v>0</v>
      </c>
      <c r="I113">
        <v>0</v>
      </c>
    </row>
    <row r="114" spans="1:9" x14ac:dyDescent="0.25">
      <c r="A114" s="2">
        <v>43360.477700659721</v>
      </c>
      <c r="B114" s="1" t="s">
        <v>216</v>
      </c>
      <c r="C114" s="1" t="s">
        <v>42</v>
      </c>
      <c r="D114" s="1" t="s">
        <v>217</v>
      </c>
      <c r="E114" s="1" t="s">
        <v>44</v>
      </c>
      <c r="F114" s="1" t="s">
        <v>44</v>
      </c>
      <c r="G114" s="1" t="s">
        <v>158</v>
      </c>
      <c r="H114">
        <v>0</v>
      </c>
      <c r="I114">
        <v>0</v>
      </c>
    </row>
    <row r="115" spans="1:9" x14ac:dyDescent="0.25">
      <c r="A115" s="2">
        <v>43360.47927635417</v>
      </c>
      <c r="B115" s="1" t="s">
        <v>218</v>
      </c>
      <c r="C115" s="1" t="s">
        <v>42</v>
      </c>
      <c r="D115" s="1" t="s">
        <v>219</v>
      </c>
      <c r="E115" s="1" t="s">
        <v>44</v>
      </c>
      <c r="F115" s="1" t="s">
        <v>44</v>
      </c>
      <c r="G115" s="1" t="s">
        <v>158</v>
      </c>
      <c r="H115">
        <v>0</v>
      </c>
      <c r="I115">
        <v>0</v>
      </c>
    </row>
    <row r="116" spans="1:9" x14ac:dyDescent="0.25">
      <c r="A116" s="2">
        <v>43360.482991886573</v>
      </c>
      <c r="B116" s="1" t="s">
        <v>220</v>
      </c>
      <c r="C116" s="1" t="s">
        <v>42</v>
      </c>
      <c r="D116" s="1" t="s">
        <v>221</v>
      </c>
      <c r="E116" s="1" t="s">
        <v>44</v>
      </c>
      <c r="F116" s="1" t="s">
        <v>44</v>
      </c>
      <c r="G116" s="1" t="s">
        <v>158</v>
      </c>
      <c r="H116">
        <v>0</v>
      </c>
      <c r="I116">
        <v>0</v>
      </c>
    </row>
    <row r="117" spans="1:9" x14ac:dyDescent="0.25">
      <c r="A117" s="2">
        <v>43360.486648275466</v>
      </c>
      <c r="B117" s="1" t="s">
        <v>222</v>
      </c>
      <c r="C117" s="1" t="s">
        <v>42</v>
      </c>
      <c r="D117" s="1" t="s">
        <v>223</v>
      </c>
      <c r="E117" s="1" t="s">
        <v>44</v>
      </c>
      <c r="F117" s="1" t="s">
        <v>44</v>
      </c>
      <c r="G117" s="1" t="s">
        <v>158</v>
      </c>
      <c r="H117">
        <v>0</v>
      </c>
      <c r="I117">
        <v>0</v>
      </c>
    </row>
    <row r="118" spans="1:9" x14ac:dyDescent="0.25">
      <c r="A118" s="2">
        <v>43360.487520625</v>
      </c>
      <c r="B118" s="1" t="s">
        <v>224</v>
      </c>
      <c r="C118" s="1" t="s">
        <v>42</v>
      </c>
      <c r="D118" s="1" t="s">
        <v>225</v>
      </c>
      <c r="E118" s="1" t="s">
        <v>44</v>
      </c>
      <c r="F118" s="1" t="s">
        <v>44</v>
      </c>
      <c r="G118" s="1" t="s">
        <v>158</v>
      </c>
      <c r="H118">
        <v>0</v>
      </c>
      <c r="I118">
        <v>0</v>
      </c>
    </row>
    <row r="119" spans="1:9" x14ac:dyDescent="0.25">
      <c r="A119" s="2">
        <v>43360.503626840276</v>
      </c>
      <c r="B119" s="1" t="s">
        <v>226</v>
      </c>
      <c r="C119" s="1" t="s">
        <v>42</v>
      </c>
      <c r="D119" s="1" t="s">
        <v>227</v>
      </c>
      <c r="E119" s="1" t="s">
        <v>44</v>
      </c>
      <c r="F119" s="1" t="s">
        <v>44</v>
      </c>
      <c r="G119" s="1" t="s">
        <v>228</v>
      </c>
      <c r="H119">
        <v>0</v>
      </c>
      <c r="I119">
        <v>0</v>
      </c>
    </row>
    <row r="120" spans="1:9" x14ac:dyDescent="0.25">
      <c r="A120" s="2">
        <v>43360.504001261572</v>
      </c>
      <c r="B120" s="1" t="s">
        <v>229</v>
      </c>
      <c r="C120" s="1" t="s">
        <v>42</v>
      </c>
      <c r="D120" s="1" t="s">
        <v>230</v>
      </c>
      <c r="E120" s="1" t="s">
        <v>44</v>
      </c>
      <c r="F120" s="1" t="s">
        <v>44</v>
      </c>
      <c r="G120" s="1" t="s">
        <v>231</v>
      </c>
      <c r="H120">
        <v>0</v>
      </c>
      <c r="I120">
        <v>0</v>
      </c>
    </row>
    <row r="121" spans="1:9" x14ac:dyDescent="0.25">
      <c r="A121" s="2">
        <v>43360.506520763891</v>
      </c>
      <c r="B121" s="1" t="s">
        <v>232</v>
      </c>
      <c r="C121" s="1" t="s">
        <v>42</v>
      </c>
      <c r="D121" s="1" t="s">
        <v>233</v>
      </c>
      <c r="E121" s="1" t="s">
        <v>44</v>
      </c>
      <c r="F121" s="1" t="s">
        <v>44</v>
      </c>
      <c r="G121" s="1" t="s">
        <v>158</v>
      </c>
      <c r="H121">
        <v>0</v>
      </c>
      <c r="I121">
        <v>0</v>
      </c>
    </row>
    <row r="122" spans="1:9" x14ac:dyDescent="0.25">
      <c r="A122" s="2">
        <v>43360.515073831019</v>
      </c>
      <c r="B122" s="1" t="s">
        <v>234</v>
      </c>
      <c r="C122" s="1" t="s">
        <v>42</v>
      </c>
      <c r="D122" s="1" t="s">
        <v>235</v>
      </c>
      <c r="E122" s="1" t="s">
        <v>44</v>
      </c>
      <c r="F122" s="1" t="s">
        <v>44</v>
      </c>
      <c r="G122" s="1" t="s">
        <v>158</v>
      </c>
      <c r="H122">
        <v>0</v>
      </c>
      <c r="I122">
        <v>0</v>
      </c>
    </row>
    <row r="123" spans="1:9" x14ac:dyDescent="0.25">
      <c r="A123" s="2">
        <v>43360.515951076392</v>
      </c>
      <c r="B123" s="1" t="s">
        <v>236</v>
      </c>
      <c r="C123" s="1" t="s">
        <v>42</v>
      </c>
      <c r="D123" s="1" t="s">
        <v>237</v>
      </c>
      <c r="E123" s="1" t="s">
        <v>44</v>
      </c>
      <c r="F123" s="1" t="s">
        <v>44</v>
      </c>
      <c r="G123" s="1" t="s">
        <v>158</v>
      </c>
      <c r="H123">
        <v>0</v>
      </c>
      <c r="I123">
        <v>0</v>
      </c>
    </row>
    <row r="124" spans="1:9" x14ac:dyDescent="0.25">
      <c r="A124" s="2">
        <v>43360.518216365737</v>
      </c>
      <c r="B124" s="1" t="s">
        <v>238</v>
      </c>
      <c r="C124" s="1" t="s">
        <v>42</v>
      </c>
      <c r="D124" s="1" t="s">
        <v>239</v>
      </c>
      <c r="E124" s="1" t="s">
        <v>44</v>
      </c>
      <c r="F124" s="1" t="s">
        <v>44</v>
      </c>
      <c r="G124" s="1" t="s">
        <v>158</v>
      </c>
      <c r="H124">
        <v>0</v>
      </c>
      <c r="I124">
        <v>0</v>
      </c>
    </row>
    <row r="125" spans="1:9" x14ac:dyDescent="0.25">
      <c r="A125" s="2">
        <v>43360.519785891207</v>
      </c>
      <c r="B125" s="1" t="s">
        <v>240</v>
      </c>
      <c r="C125" s="1" t="s">
        <v>42</v>
      </c>
      <c r="D125" s="1" t="s">
        <v>241</v>
      </c>
      <c r="E125" s="1" t="s">
        <v>44</v>
      </c>
      <c r="F125" s="1" t="s">
        <v>44</v>
      </c>
      <c r="G125" s="1" t="s">
        <v>158</v>
      </c>
      <c r="H125">
        <v>0</v>
      </c>
      <c r="I125">
        <v>0</v>
      </c>
    </row>
    <row r="126" spans="1:9" x14ac:dyDescent="0.25">
      <c r="A126" s="2">
        <v>43360.525555277774</v>
      </c>
      <c r="B126" s="1" t="s">
        <v>242</v>
      </c>
      <c r="C126" s="1" t="s">
        <v>42</v>
      </c>
      <c r="D126" s="1" t="s">
        <v>243</v>
      </c>
      <c r="E126" s="1" t="s">
        <v>44</v>
      </c>
      <c r="F126" s="1" t="s">
        <v>44</v>
      </c>
      <c r="G126" s="1" t="s">
        <v>158</v>
      </c>
      <c r="H126">
        <v>0</v>
      </c>
      <c r="I126">
        <v>0</v>
      </c>
    </row>
    <row r="127" spans="1:9" x14ac:dyDescent="0.25">
      <c r="A127" s="2">
        <v>43360.533381828704</v>
      </c>
      <c r="B127" s="1" t="s">
        <v>244</v>
      </c>
      <c r="C127" s="1" t="s">
        <v>42</v>
      </c>
      <c r="D127" s="1" t="s">
        <v>245</v>
      </c>
      <c r="E127" s="1" t="s">
        <v>44</v>
      </c>
      <c r="F127" s="1" t="s">
        <v>44</v>
      </c>
      <c r="G127" s="1" t="s">
        <v>158</v>
      </c>
      <c r="H127">
        <v>0</v>
      </c>
      <c r="I127">
        <v>0</v>
      </c>
    </row>
    <row r="128" spans="1:9" x14ac:dyDescent="0.25">
      <c r="A128" s="2">
        <v>43360.537052939813</v>
      </c>
      <c r="B128" s="1" t="s">
        <v>246</v>
      </c>
      <c r="C128" s="1" t="s">
        <v>42</v>
      </c>
      <c r="D128" s="1" t="s">
        <v>247</v>
      </c>
      <c r="E128" s="1" t="s">
        <v>44</v>
      </c>
      <c r="F128" s="1" t="s">
        <v>44</v>
      </c>
      <c r="G128" s="1" t="s">
        <v>158</v>
      </c>
      <c r="H128">
        <v>0</v>
      </c>
      <c r="I128">
        <v>0</v>
      </c>
    </row>
    <row r="129" spans="1:9" x14ac:dyDescent="0.25">
      <c r="A129" s="2">
        <v>43360.537927557867</v>
      </c>
      <c r="B129" s="1" t="s">
        <v>248</v>
      </c>
      <c r="C129" s="1" t="s">
        <v>42</v>
      </c>
      <c r="D129" s="1" t="s">
        <v>249</v>
      </c>
      <c r="E129" s="1" t="s">
        <v>44</v>
      </c>
      <c r="F129" s="1" t="s">
        <v>44</v>
      </c>
      <c r="G129" s="1" t="s">
        <v>158</v>
      </c>
      <c r="H129">
        <v>0</v>
      </c>
      <c r="I129">
        <v>0</v>
      </c>
    </row>
    <row r="130" spans="1:9" x14ac:dyDescent="0.25">
      <c r="A130" s="2">
        <v>43360.546490775465</v>
      </c>
      <c r="B130" s="1" t="s">
        <v>250</v>
      </c>
      <c r="C130" s="1" t="s">
        <v>42</v>
      </c>
      <c r="D130" s="1" t="s">
        <v>251</v>
      </c>
      <c r="E130" s="1" t="s">
        <v>44</v>
      </c>
      <c r="F130" s="1" t="s">
        <v>44</v>
      </c>
      <c r="G130" s="1" t="s">
        <v>158</v>
      </c>
      <c r="H130">
        <v>0</v>
      </c>
      <c r="I130">
        <v>0</v>
      </c>
    </row>
    <row r="131" spans="1:9" x14ac:dyDescent="0.25">
      <c r="A131" s="2">
        <v>43360.566897638892</v>
      </c>
      <c r="B131" s="1" t="s">
        <v>252</v>
      </c>
      <c r="C131" s="1" t="s">
        <v>42</v>
      </c>
      <c r="D131" s="1" t="s">
        <v>253</v>
      </c>
      <c r="E131" s="1" t="s">
        <v>44</v>
      </c>
      <c r="F131" s="1" t="s">
        <v>44</v>
      </c>
      <c r="G131" s="1" t="s">
        <v>158</v>
      </c>
      <c r="H131">
        <v>0</v>
      </c>
      <c r="I131">
        <v>0</v>
      </c>
    </row>
    <row r="132" spans="1:9" x14ac:dyDescent="0.25">
      <c r="A132" s="2">
        <v>43360.571266701387</v>
      </c>
      <c r="B132" s="1" t="s">
        <v>254</v>
      </c>
      <c r="C132" s="1" t="s">
        <v>42</v>
      </c>
      <c r="D132" s="1" t="s">
        <v>255</v>
      </c>
      <c r="E132" s="1" t="s">
        <v>44</v>
      </c>
      <c r="F132" s="1" t="s">
        <v>44</v>
      </c>
      <c r="G132" s="1" t="s">
        <v>158</v>
      </c>
      <c r="H132">
        <v>0</v>
      </c>
      <c r="I132">
        <v>0</v>
      </c>
    </row>
    <row r="133" spans="1:9" x14ac:dyDescent="0.25">
      <c r="A133" s="2">
        <v>43360.572145613427</v>
      </c>
      <c r="B133" s="1" t="s">
        <v>256</v>
      </c>
      <c r="C133" s="1" t="s">
        <v>42</v>
      </c>
      <c r="D133" s="1" t="s">
        <v>257</v>
      </c>
      <c r="E133" s="1" t="s">
        <v>44</v>
      </c>
      <c r="F133" s="1" t="s">
        <v>44</v>
      </c>
      <c r="G133" s="1" t="s">
        <v>158</v>
      </c>
      <c r="H133">
        <v>0</v>
      </c>
      <c r="I133">
        <v>0</v>
      </c>
    </row>
    <row r="134" spans="1:9" x14ac:dyDescent="0.25">
      <c r="A134" s="2">
        <v>43360.574415636576</v>
      </c>
      <c r="B134" s="1" t="s">
        <v>258</v>
      </c>
      <c r="C134" s="1" t="s">
        <v>42</v>
      </c>
      <c r="D134" s="1" t="s">
        <v>259</v>
      </c>
      <c r="E134" s="1" t="s">
        <v>44</v>
      </c>
      <c r="F134" s="1" t="s">
        <v>44</v>
      </c>
      <c r="G134" s="1" t="s">
        <v>158</v>
      </c>
      <c r="H134">
        <v>0</v>
      </c>
      <c r="I134">
        <v>0</v>
      </c>
    </row>
    <row r="135" spans="1:9" x14ac:dyDescent="0.25">
      <c r="A135" s="2">
        <v>43360.576682662038</v>
      </c>
      <c r="B135" s="1" t="s">
        <v>260</v>
      </c>
      <c r="C135" s="1" t="s">
        <v>42</v>
      </c>
      <c r="D135" s="1" t="s">
        <v>261</v>
      </c>
      <c r="E135" s="1" t="s">
        <v>44</v>
      </c>
      <c r="F135" s="1" t="s">
        <v>44</v>
      </c>
      <c r="G135" s="1" t="s">
        <v>158</v>
      </c>
      <c r="H135">
        <v>0</v>
      </c>
      <c r="I135">
        <v>0</v>
      </c>
    </row>
    <row r="136" spans="1:9" x14ac:dyDescent="0.25">
      <c r="A136" s="2">
        <v>43360.57756135417</v>
      </c>
      <c r="B136" s="1" t="s">
        <v>262</v>
      </c>
      <c r="C136" s="1" t="s">
        <v>42</v>
      </c>
      <c r="D136" s="1" t="s">
        <v>263</v>
      </c>
      <c r="E136" s="1" t="s">
        <v>44</v>
      </c>
      <c r="F136" s="1" t="s">
        <v>44</v>
      </c>
      <c r="G136" s="1" t="s">
        <v>158</v>
      </c>
      <c r="H136">
        <v>0</v>
      </c>
      <c r="I136">
        <v>0</v>
      </c>
    </row>
    <row r="137" spans="1:9" x14ac:dyDescent="0.25">
      <c r="A137" s="2">
        <v>43360.585419930554</v>
      </c>
      <c r="B137" s="1" t="s">
        <v>264</v>
      </c>
      <c r="C137" s="1" t="s">
        <v>42</v>
      </c>
      <c r="D137" s="1" t="s">
        <v>265</v>
      </c>
      <c r="E137" s="1" t="s">
        <v>44</v>
      </c>
      <c r="F137" s="1" t="s">
        <v>44</v>
      </c>
      <c r="G137" s="1" t="s">
        <v>158</v>
      </c>
      <c r="H137">
        <v>0</v>
      </c>
      <c r="I137">
        <v>0</v>
      </c>
    </row>
    <row r="138" spans="1:9" x14ac:dyDescent="0.25">
      <c r="A138" s="2">
        <v>43360.585421377313</v>
      </c>
      <c r="B138" s="1" t="s">
        <v>266</v>
      </c>
      <c r="C138" s="1" t="s">
        <v>42</v>
      </c>
      <c r="D138" s="1" t="s">
        <v>267</v>
      </c>
      <c r="E138" s="1" t="s">
        <v>44</v>
      </c>
      <c r="F138" s="1" t="s">
        <v>44</v>
      </c>
      <c r="G138" s="1" t="s">
        <v>158</v>
      </c>
      <c r="H138">
        <v>0</v>
      </c>
      <c r="I138">
        <v>0</v>
      </c>
    </row>
    <row r="139" spans="1:9" x14ac:dyDescent="0.25">
      <c r="A139" s="2">
        <v>43360.589798217596</v>
      </c>
      <c r="B139" s="1" t="s">
        <v>268</v>
      </c>
      <c r="C139" s="1" t="s">
        <v>42</v>
      </c>
      <c r="D139" s="1" t="s">
        <v>269</v>
      </c>
      <c r="E139" s="1" t="s">
        <v>44</v>
      </c>
      <c r="F139" s="1" t="s">
        <v>44</v>
      </c>
      <c r="G139" s="1" t="s">
        <v>158</v>
      </c>
      <c r="H139">
        <v>0</v>
      </c>
      <c r="I139">
        <v>0</v>
      </c>
    </row>
    <row r="140" spans="1:9" x14ac:dyDescent="0.25">
      <c r="A140" s="2">
        <v>43360.591368449073</v>
      </c>
      <c r="B140" s="1" t="s">
        <v>270</v>
      </c>
      <c r="C140" s="1" t="s">
        <v>42</v>
      </c>
      <c r="D140" s="1" t="s">
        <v>271</v>
      </c>
      <c r="E140" s="1" t="s">
        <v>44</v>
      </c>
      <c r="F140" s="1" t="s">
        <v>44</v>
      </c>
      <c r="G140" s="1" t="s">
        <v>158</v>
      </c>
      <c r="H140">
        <v>0</v>
      </c>
      <c r="I140">
        <v>0</v>
      </c>
    </row>
    <row r="141" spans="1:9" x14ac:dyDescent="0.25">
      <c r="A141" s="2">
        <v>43360.597832662039</v>
      </c>
      <c r="B141" s="1" t="s">
        <v>272</v>
      </c>
      <c r="C141" s="1" t="s">
        <v>42</v>
      </c>
      <c r="D141" s="1" t="s">
        <v>273</v>
      </c>
      <c r="E141" s="1" t="s">
        <v>44</v>
      </c>
      <c r="F141" s="1" t="s">
        <v>44</v>
      </c>
      <c r="G141" s="1" t="s">
        <v>158</v>
      </c>
      <c r="H141">
        <v>0</v>
      </c>
      <c r="I141">
        <v>0</v>
      </c>
    </row>
    <row r="142" spans="1:9" x14ac:dyDescent="0.25">
      <c r="A142" s="2">
        <v>43360.598712858795</v>
      </c>
      <c r="B142" s="1" t="s">
        <v>274</v>
      </c>
      <c r="C142" s="1" t="s">
        <v>42</v>
      </c>
      <c r="D142" s="1" t="s">
        <v>275</v>
      </c>
      <c r="E142" s="1" t="s">
        <v>44</v>
      </c>
      <c r="F142" s="1" t="s">
        <v>44</v>
      </c>
      <c r="G142" s="1" t="s">
        <v>158</v>
      </c>
      <c r="H142">
        <v>0</v>
      </c>
      <c r="I142">
        <v>0</v>
      </c>
    </row>
    <row r="143" spans="1:9" x14ac:dyDescent="0.25">
      <c r="A143" s="2">
        <v>43360.600975277775</v>
      </c>
      <c r="B143" s="1" t="s">
        <v>276</v>
      </c>
      <c r="C143" s="1" t="s">
        <v>42</v>
      </c>
      <c r="D143" s="1" t="s">
        <v>277</v>
      </c>
      <c r="E143" s="1" t="s">
        <v>44</v>
      </c>
      <c r="F143" s="1" t="s">
        <v>44</v>
      </c>
      <c r="G143" s="1" t="s">
        <v>158</v>
      </c>
      <c r="H143">
        <v>0</v>
      </c>
      <c r="I143">
        <v>0</v>
      </c>
    </row>
    <row r="144" spans="1:9" x14ac:dyDescent="0.25">
      <c r="A144" s="2">
        <v>43360.604638310186</v>
      </c>
      <c r="B144" s="1" t="s">
        <v>278</v>
      </c>
      <c r="C144" s="1" t="s">
        <v>42</v>
      </c>
      <c r="D144" s="1" t="s">
        <v>279</v>
      </c>
      <c r="E144" s="1" t="s">
        <v>44</v>
      </c>
      <c r="F144" s="1" t="s">
        <v>44</v>
      </c>
      <c r="G144" s="1" t="s">
        <v>158</v>
      </c>
      <c r="H144">
        <v>0</v>
      </c>
      <c r="I144">
        <v>0</v>
      </c>
    </row>
    <row r="145" spans="1:9" x14ac:dyDescent="0.25">
      <c r="A145" s="2">
        <v>43360.608306655093</v>
      </c>
      <c r="B145" s="1" t="s">
        <v>280</v>
      </c>
      <c r="C145" s="1" t="s">
        <v>42</v>
      </c>
      <c r="D145" s="1" t="s">
        <v>281</v>
      </c>
      <c r="E145" s="1" t="s">
        <v>44</v>
      </c>
      <c r="F145" s="1" t="s">
        <v>44</v>
      </c>
      <c r="G145" s="1" t="s">
        <v>158</v>
      </c>
      <c r="H145">
        <v>0</v>
      </c>
      <c r="I145">
        <v>0</v>
      </c>
    </row>
    <row r="146" spans="1:9" x14ac:dyDescent="0.25">
      <c r="A146" s="2">
        <v>43360.611282847225</v>
      </c>
      <c r="B146" s="1" t="s">
        <v>282</v>
      </c>
      <c r="C146" s="1" t="s">
        <v>42</v>
      </c>
      <c r="D146" s="1" t="s">
        <v>283</v>
      </c>
      <c r="E146" s="1" t="s">
        <v>44</v>
      </c>
      <c r="F146" s="1" t="s">
        <v>44</v>
      </c>
      <c r="G146" s="1" t="s">
        <v>158</v>
      </c>
      <c r="H146">
        <v>0</v>
      </c>
      <c r="I146">
        <v>0</v>
      </c>
    </row>
    <row r="147" spans="1:9" x14ac:dyDescent="0.25">
      <c r="A147" s="2">
        <v>43360.621229884258</v>
      </c>
      <c r="B147" s="1" t="s">
        <v>284</v>
      </c>
      <c r="C147" s="1" t="s">
        <v>42</v>
      </c>
      <c r="D147" s="1" t="s">
        <v>285</v>
      </c>
      <c r="E147" s="1" t="s">
        <v>44</v>
      </c>
      <c r="F147" s="1" t="s">
        <v>44</v>
      </c>
      <c r="G147" s="1" t="s">
        <v>158</v>
      </c>
      <c r="H147">
        <v>0</v>
      </c>
      <c r="I147">
        <v>0</v>
      </c>
    </row>
    <row r="148" spans="1:9" x14ac:dyDescent="0.25">
      <c r="A148" s="2">
        <v>43360.622106053241</v>
      </c>
      <c r="B148" s="1" t="s">
        <v>286</v>
      </c>
      <c r="C148" s="1" t="s">
        <v>42</v>
      </c>
      <c r="D148" s="1" t="s">
        <v>287</v>
      </c>
      <c r="E148" s="1" t="s">
        <v>44</v>
      </c>
      <c r="F148" s="1" t="s">
        <v>44</v>
      </c>
      <c r="G148" s="1" t="s">
        <v>158</v>
      </c>
      <c r="H148">
        <v>0</v>
      </c>
      <c r="I148">
        <v>0</v>
      </c>
    </row>
    <row r="149" spans="1:9" x14ac:dyDescent="0.25">
      <c r="A149" s="2">
        <v>43360.626472881944</v>
      </c>
      <c r="B149" s="1" t="s">
        <v>288</v>
      </c>
      <c r="C149" s="1" t="s">
        <v>42</v>
      </c>
      <c r="D149" s="1" t="s">
        <v>289</v>
      </c>
      <c r="E149" s="1" t="s">
        <v>44</v>
      </c>
      <c r="F149" s="1" t="s">
        <v>44</v>
      </c>
      <c r="G149" s="1" t="s">
        <v>158</v>
      </c>
      <c r="H149">
        <v>0</v>
      </c>
      <c r="I149">
        <v>0</v>
      </c>
    </row>
    <row r="150" spans="1:9" x14ac:dyDescent="0.25">
      <c r="A150" s="2">
        <v>43360.627356203702</v>
      </c>
      <c r="B150" s="1" t="s">
        <v>290</v>
      </c>
      <c r="C150" s="1" t="s">
        <v>42</v>
      </c>
      <c r="D150" s="1" t="s">
        <v>291</v>
      </c>
      <c r="E150" s="1" t="s">
        <v>44</v>
      </c>
      <c r="F150" s="1" t="s">
        <v>44</v>
      </c>
      <c r="G150" s="1" t="s">
        <v>158</v>
      </c>
      <c r="H150">
        <v>0</v>
      </c>
      <c r="I150">
        <v>0</v>
      </c>
    </row>
    <row r="151" spans="1:9" x14ac:dyDescent="0.25">
      <c r="A151" s="2">
        <v>43360.631019236112</v>
      </c>
      <c r="B151" s="1" t="s">
        <v>292</v>
      </c>
      <c r="C151" s="1" t="s">
        <v>42</v>
      </c>
      <c r="D151" s="1" t="s">
        <v>293</v>
      </c>
      <c r="E151" s="1" t="s">
        <v>44</v>
      </c>
      <c r="F151" s="1" t="s">
        <v>44</v>
      </c>
      <c r="G151" s="1" t="s">
        <v>158</v>
      </c>
      <c r="H151">
        <v>0</v>
      </c>
      <c r="I151">
        <v>0</v>
      </c>
    </row>
    <row r="152" spans="1:9" x14ac:dyDescent="0.25">
      <c r="A152" s="2">
        <v>43360.637499814817</v>
      </c>
      <c r="B152" s="1" t="s">
        <v>294</v>
      </c>
      <c r="C152" s="1" t="s">
        <v>42</v>
      </c>
      <c r="D152" s="1" t="s">
        <v>295</v>
      </c>
      <c r="E152" s="1" t="s">
        <v>44</v>
      </c>
      <c r="F152" s="1" t="s">
        <v>44</v>
      </c>
      <c r="G152" s="1" t="s">
        <v>158</v>
      </c>
      <c r="H152">
        <v>0</v>
      </c>
      <c r="I152">
        <v>0</v>
      </c>
    </row>
    <row r="153" spans="1:9" x14ac:dyDescent="0.25">
      <c r="A153" s="2">
        <v>43360.639776192133</v>
      </c>
      <c r="B153" s="1" t="s">
        <v>296</v>
      </c>
      <c r="C153" s="1" t="s">
        <v>42</v>
      </c>
      <c r="D153" s="1" t="s">
        <v>297</v>
      </c>
      <c r="E153" s="1" t="s">
        <v>44</v>
      </c>
      <c r="F153" s="1" t="s">
        <v>44</v>
      </c>
      <c r="G153" s="1" t="s">
        <v>158</v>
      </c>
      <c r="H153">
        <v>0</v>
      </c>
      <c r="I153">
        <v>0</v>
      </c>
    </row>
    <row r="154" spans="1:9" x14ac:dyDescent="0.25">
      <c r="A154" s="2">
        <v>43360.640647094908</v>
      </c>
      <c r="B154" s="1" t="s">
        <v>298</v>
      </c>
      <c r="C154" s="1" t="s">
        <v>42</v>
      </c>
      <c r="D154" s="1" t="s">
        <v>299</v>
      </c>
      <c r="E154" s="1" t="s">
        <v>44</v>
      </c>
      <c r="F154" s="1" t="s">
        <v>44</v>
      </c>
      <c r="G154" s="1" t="s">
        <v>158</v>
      </c>
      <c r="H154">
        <v>0</v>
      </c>
      <c r="I154">
        <v>0</v>
      </c>
    </row>
    <row r="155" spans="1:9" x14ac:dyDescent="0.25">
      <c r="A155" s="2">
        <v>43360.649205671296</v>
      </c>
      <c r="B155" s="1" t="s">
        <v>300</v>
      </c>
      <c r="C155" s="1" t="s">
        <v>42</v>
      </c>
      <c r="D155" s="1" t="s">
        <v>301</v>
      </c>
      <c r="E155" s="1" t="s">
        <v>44</v>
      </c>
      <c r="F155" s="1" t="s">
        <v>44</v>
      </c>
      <c r="G155" s="1" t="s">
        <v>158</v>
      </c>
      <c r="H155">
        <v>0</v>
      </c>
      <c r="I155">
        <v>0</v>
      </c>
    </row>
    <row r="156" spans="1:9" x14ac:dyDescent="0.25">
      <c r="A156" s="2">
        <v>43360.658454976852</v>
      </c>
      <c r="B156" s="1" t="s">
        <v>302</v>
      </c>
      <c r="C156" s="1" t="s">
        <v>42</v>
      </c>
      <c r="D156" s="1" t="s">
        <v>303</v>
      </c>
      <c r="E156" s="1" t="s">
        <v>44</v>
      </c>
      <c r="F156" s="1" t="s">
        <v>44</v>
      </c>
      <c r="G156" s="1" t="s">
        <v>158</v>
      </c>
      <c r="H156">
        <v>0</v>
      </c>
      <c r="I156">
        <v>0</v>
      </c>
    </row>
    <row r="157" spans="1:9" x14ac:dyDescent="0.25">
      <c r="A157" s="2">
        <v>43360.674663726852</v>
      </c>
      <c r="B157" s="1" t="s">
        <v>304</v>
      </c>
      <c r="C157" s="1" t="s">
        <v>42</v>
      </c>
      <c r="D157" s="1" t="s">
        <v>305</v>
      </c>
      <c r="E157" s="1" t="s">
        <v>44</v>
      </c>
      <c r="F157" s="1" t="s">
        <v>44</v>
      </c>
      <c r="G157" s="1" t="s">
        <v>158</v>
      </c>
      <c r="H157">
        <v>0</v>
      </c>
      <c r="I157">
        <v>0</v>
      </c>
    </row>
    <row r="158" spans="1:9" x14ac:dyDescent="0.25">
      <c r="A158" s="2">
        <v>43360.718112939816</v>
      </c>
      <c r="B158" s="1" t="s">
        <v>306</v>
      </c>
      <c r="C158" s="1" t="s">
        <v>42</v>
      </c>
      <c r="D158" s="1" t="s">
        <v>307</v>
      </c>
      <c r="E158" s="1" t="s">
        <v>44</v>
      </c>
      <c r="F158" s="1" t="s">
        <v>44</v>
      </c>
      <c r="G158" s="1" t="s">
        <v>158</v>
      </c>
      <c r="H158">
        <v>0</v>
      </c>
      <c r="I158">
        <v>0</v>
      </c>
    </row>
    <row r="159" spans="1:9" x14ac:dyDescent="0.25">
      <c r="A159" s="2">
        <v>43360.738542291663</v>
      </c>
      <c r="B159" s="1" t="s">
        <v>308</v>
      </c>
      <c r="C159" s="1" t="s">
        <v>42</v>
      </c>
      <c r="D159" s="1" t="s">
        <v>309</v>
      </c>
      <c r="E159" s="1" t="s">
        <v>44</v>
      </c>
      <c r="F159" s="1" t="s">
        <v>44</v>
      </c>
      <c r="G159" s="1" t="s">
        <v>158</v>
      </c>
      <c r="H159">
        <v>0</v>
      </c>
      <c r="I159">
        <v>0</v>
      </c>
    </row>
    <row r="160" spans="1:9" x14ac:dyDescent="0.25">
      <c r="A160" s="2">
        <v>43360.764504432867</v>
      </c>
      <c r="B160" s="1" t="s">
        <v>310</v>
      </c>
      <c r="C160" s="1" t="s">
        <v>42</v>
      </c>
      <c r="D160" s="1" t="s">
        <v>311</v>
      </c>
      <c r="E160" s="1" t="s">
        <v>44</v>
      </c>
      <c r="F160" s="1" t="s">
        <v>44</v>
      </c>
      <c r="G160" s="1" t="s">
        <v>158</v>
      </c>
      <c r="H160">
        <v>0</v>
      </c>
      <c r="I160">
        <v>0</v>
      </c>
    </row>
    <row r="161" spans="1:9" x14ac:dyDescent="0.25">
      <c r="A161" s="2">
        <v>43360.800946307871</v>
      </c>
      <c r="B161" s="1" t="s">
        <v>312</v>
      </c>
      <c r="C161" s="1" t="s">
        <v>42</v>
      </c>
      <c r="D161" s="1" t="s">
        <v>313</v>
      </c>
      <c r="E161" s="1" t="s">
        <v>44</v>
      </c>
      <c r="F161" s="1" t="s">
        <v>44</v>
      </c>
      <c r="G161" s="1" t="s">
        <v>158</v>
      </c>
      <c r="H161">
        <v>0</v>
      </c>
      <c r="I161">
        <v>0</v>
      </c>
    </row>
    <row r="162" spans="1:9" x14ac:dyDescent="0.25">
      <c r="A162" s="2">
        <v>43360.802519837962</v>
      </c>
      <c r="B162" s="1" t="s">
        <v>314</v>
      </c>
      <c r="C162" s="1" t="s">
        <v>42</v>
      </c>
      <c r="D162" s="1" t="s">
        <v>315</v>
      </c>
      <c r="E162" s="1" t="s">
        <v>44</v>
      </c>
      <c r="F162" s="1" t="s">
        <v>44</v>
      </c>
      <c r="G162" s="1" t="s">
        <v>158</v>
      </c>
      <c r="H162">
        <v>0</v>
      </c>
      <c r="I162">
        <v>0</v>
      </c>
    </row>
    <row r="163" spans="1:9" x14ac:dyDescent="0.25">
      <c r="A163" s="2">
        <v>43360.909386851854</v>
      </c>
      <c r="B163" s="1" t="s">
        <v>317</v>
      </c>
      <c r="C163" s="1" t="s">
        <v>42</v>
      </c>
      <c r="D163" s="1" t="s">
        <v>318</v>
      </c>
      <c r="E163" s="1" t="s">
        <v>44</v>
      </c>
      <c r="F163" s="1" t="s">
        <v>44</v>
      </c>
      <c r="G163" s="1" t="s">
        <v>158</v>
      </c>
      <c r="H163">
        <v>0</v>
      </c>
      <c r="I163">
        <v>0</v>
      </c>
    </row>
    <row r="164" spans="1:9" x14ac:dyDescent="0.25">
      <c r="A164" s="2">
        <v>43360.910958391207</v>
      </c>
      <c r="B164" s="1" t="s">
        <v>319</v>
      </c>
      <c r="C164" s="1" t="s">
        <v>42</v>
      </c>
      <c r="D164" s="1" t="s">
        <v>320</v>
      </c>
      <c r="E164" s="1" t="s">
        <v>44</v>
      </c>
      <c r="F164" s="1" t="s">
        <v>44</v>
      </c>
      <c r="G164" s="1" t="s">
        <v>158</v>
      </c>
      <c r="H164">
        <v>0</v>
      </c>
      <c r="I164">
        <v>0</v>
      </c>
    </row>
    <row r="165" spans="1:9" x14ac:dyDescent="0.25">
      <c r="A165" s="2">
        <v>43361.298025729164</v>
      </c>
      <c r="B165" s="1" t="s">
        <v>321</v>
      </c>
      <c r="C165" s="1" t="s">
        <v>42</v>
      </c>
      <c r="D165" s="1" t="s">
        <v>322</v>
      </c>
      <c r="E165" s="1" t="s">
        <v>44</v>
      </c>
      <c r="F165" s="1" t="s">
        <v>44</v>
      </c>
      <c r="G165" s="1" t="s">
        <v>158</v>
      </c>
      <c r="H165">
        <v>0</v>
      </c>
      <c r="I165">
        <v>0</v>
      </c>
    </row>
    <row r="166" spans="1:9" x14ac:dyDescent="0.25">
      <c r="A166" s="2">
        <v>43361.323983530092</v>
      </c>
      <c r="B166" s="1" t="s">
        <v>323</v>
      </c>
      <c r="C166" s="1" t="s">
        <v>42</v>
      </c>
      <c r="D166" s="1" t="s">
        <v>324</v>
      </c>
      <c r="E166" s="1" t="s">
        <v>44</v>
      </c>
      <c r="F166" s="1" t="s">
        <v>44</v>
      </c>
      <c r="G166" s="1" t="s">
        <v>158</v>
      </c>
      <c r="H166">
        <v>0</v>
      </c>
      <c r="I166">
        <v>0</v>
      </c>
    </row>
    <row r="167" spans="1:9" x14ac:dyDescent="0.25">
      <c r="A167" s="2">
        <v>43361.396694270836</v>
      </c>
      <c r="B167" s="1" t="s">
        <v>325</v>
      </c>
      <c r="C167" s="1" t="s">
        <v>42</v>
      </c>
      <c r="D167" s="1" t="s">
        <v>326</v>
      </c>
      <c r="E167" s="1" t="s">
        <v>44</v>
      </c>
      <c r="F167" s="1" t="s">
        <v>44</v>
      </c>
      <c r="G167" s="1" t="s">
        <v>158</v>
      </c>
      <c r="H167">
        <v>0</v>
      </c>
      <c r="I167">
        <v>0</v>
      </c>
    </row>
    <row r="168" spans="1:9" x14ac:dyDescent="0.25">
      <c r="A168" s="2">
        <v>43361.403823749999</v>
      </c>
      <c r="B168" s="1" t="s">
        <v>327</v>
      </c>
      <c r="C168" s="1" t="s">
        <v>42</v>
      </c>
      <c r="D168" s="1" t="s">
        <v>328</v>
      </c>
      <c r="E168" s="1" t="s">
        <v>44</v>
      </c>
      <c r="F168" s="1" t="s">
        <v>44</v>
      </c>
      <c r="G168" s="1" t="s">
        <v>158</v>
      </c>
      <c r="H168">
        <v>0</v>
      </c>
      <c r="I168">
        <v>0</v>
      </c>
    </row>
    <row r="169" spans="1:9" x14ac:dyDescent="0.25">
      <c r="A169" s="2">
        <v>43361.405399178242</v>
      </c>
      <c r="B169" s="1" t="s">
        <v>329</v>
      </c>
      <c r="C169" s="1" t="s">
        <v>42</v>
      </c>
      <c r="D169" s="1" t="s">
        <v>330</v>
      </c>
      <c r="E169" s="1" t="s">
        <v>44</v>
      </c>
      <c r="F169" s="1" t="s">
        <v>44</v>
      </c>
      <c r="G169" s="1" t="s">
        <v>158</v>
      </c>
      <c r="H169">
        <v>0</v>
      </c>
      <c r="I169">
        <v>0</v>
      </c>
    </row>
    <row r="170" spans="1:9" x14ac:dyDescent="0.25">
      <c r="A170" s="2">
        <v>43361.40837344907</v>
      </c>
      <c r="B170" s="1" t="s">
        <v>331</v>
      </c>
      <c r="C170" s="1" t="s">
        <v>42</v>
      </c>
      <c r="D170" s="1" t="s">
        <v>332</v>
      </c>
      <c r="E170" s="1" t="s">
        <v>44</v>
      </c>
      <c r="F170" s="1" t="s">
        <v>44</v>
      </c>
      <c r="G170" s="1" t="s">
        <v>158</v>
      </c>
      <c r="H170">
        <v>0</v>
      </c>
      <c r="I170">
        <v>0</v>
      </c>
    </row>
    <row r="171" spans="1:9" x14ac:dyDescent="0.25">
      <c r="A171" s="2">
        <v>43361.416921203701</v>
      </c>
      <c r="B171" s="1" t="s">
        <v>333</v>
      </c>
      <c r="C171" s="1" t="s">
        <v>42</v>
      </c>
      <c r="D171" s="1" t="s">
        <v>334</v>
      </c>
      <c r="E171" s="1" t="s">
        <v>44</v>
      </c>
      <c r="F171" s="1" t="s">
        <v>44</v>
      </c>
      <c r="G171" s="1" t="s">
        <v>158</v>
      </c>
      <c r="H171">
        <v>0</v>
      </c>
      <c r="I171">
        <v>0</v>
      </c>
    </row>
    <row r="172" spans="1:9" x14ac:dyDescent="0.25">
      <c r="A172" s="2">
        <v>43361.417797268521</v>
      </c>
      <c r="B172" s="1" t="s">
        <v>335</v>
      </c>
      <c r="C172" s="1" t="s">
        <v>42</v>
      </c>
      <c r="D172" s="1" t="s">
        <v>336</v>
      </c>
      <c r="E172" s="1" t="s">
        <v>44</v>
      </c>
      <c r="F172" s="1" t="s">
        <v>44</v>
      </c>
      <c r="G172" s="1" t="s">
        <v>158</v>
      </c>
      <c r="H172">
        <v>0</v>
      </c>
      <c r="I172">
        <v>0</v>
      </c>
    </row>
    <row r="173" spans="1:9" x14ac:dyDescent="0.25">
      <c r="A173" s="2">
        <v>43361.424261261571</v>
      </c>
      <c r="B173" s="1" t="s">
        <v>337</v>
      </c>
      <c r="C173" s="1" t="s">
        <v>42</v>
      </c>
      <c r="D173" s="1" t="s">
        <v>338</v>
      </c>
      <c r="E173" s="1" t="s">
        <v>44</v>
      </c>
      <c r="F173" s="1" t="s">
        <v>44</v>
      </c>
      <c r="G173" s="1" t="s">
        <v>158</v>
      </c>
      <c r="H173">
        <v>0</v>
      </c>
      <c r="I173">
        <v>0</v>
      </c>
    </row>
    <row r="174" spans="1:9" x14ac:dyDescent="0.25">
      <c r="A174" s="2">
        <v>43361.431401087961</v>
      </c>
      <c r="B174" s="1" t="s">
        <v>339</v>
      </c>
      <c r="C174" s="1" t="s">
        <v>42</v>
      </c>
      <c r="D174" s="1" t="s">
        <v>340</v>
      </c>
      <c r="E174" s="1" t="s">
        <v>44</v>
      </c>
      <c r="F174" s="1" t="s">
        <v>44</v>
      </c>
      <c r="G174" s="1" t="s">
        <v>158</v>
      </c>
      <c r="H174">
        <v>0</v>
      </c>
      <c r="I174">
        <v>0</v>
      </c>
    </row>
    <row r="175" spans="1:9" x14ac:dyDescent="0.25">
      <c r="A175" s="2">
        <v>43361.443426874997</v>
      </c>
      <c r="B175" s="1" t="s">
        <v>341</v>
      </c>
      <c r="C175" s="1" t="s">
        <v>42</v>
      </c>
      <c r="D175" s="1" t="s">
        <v>342</v>
      </c>
      <c r="E175" s="1" t="s">
        <v>44</v>
      </c>
      <c r="F175" s="1" t="s">
        <v>44</v>
      </c>
      <c r="G175" s="1" t="s">
        <v>158</v>
      </c>
      <c r="H175">
        <v>0</v>
      </c>
      <c r="I175">
        <v>0</v>
      </c>
    </row>
    <row r="176" spans="1:9" x14ac:dyDescent="0.25">
      <c r="A176" s="2">
        <v>43361.454064722224</v>
      </c>
      <c r="B176" s="1" t="s">
        <v>343</v>
      </c>
      <c r="C176" s="1" t="s">
        <v>42</v>
      </c>
      <c r="D176" s="1" t="s">
        <v>344</v>
      </c>
      <c r="E176" s="1" t="s">
        <v>44</v>
      </c>
      <c r="F176" s="1" t="s">
        <v>44</v>
      </c>
      <c r="G176" s="1" t="s">
        <v>158</v>
      </c>
      <c r="H176">
        <v>0</v>
      </c>
      <c r="I176">
        <v>0</v>
      </c>
    </row>
    <row r="177" spans="1:9" x14ac:dyDescent="0.25">
      <c r="A177" s="2">
        <v>43361.45633277778</v>
      </c>
      <c r="B177" s="1" t="s">
        <v>345</v>
      </c>
      <c r="C177" s="1" t="s">
        <v>42</v>
      </c>
      <c r="D177" s="1" t="s">
        <v>346</v>
      </c>
      <c r="E177" s="1" t="s">
        <v>44</v>
      </c>
      <c r="F177" s="1" t="s">
        <v>44</v>
      </c>
      <c r="G177" s="1" t="s">
        <v>158</v>
      </c>
      <c r="H177">
        <v>0</v>
      </c>
      <c r="I177">
        <v>0</v>
      </c>
    </row>
    <row r="178" spans="1:9" x14ac:dyDescent="0.25">
      <c r="A178" s="2">
        <v>43361.461380069442</v>
      </c>
      <c r="B178" s="1" t="s">
        <v>347</v>
      </c>
      <c r="C178" s="1" t="s">
        <v>42</v>
      </c>
      <c r="D178" s="1" t="s">
        <v>348</v>
      </c>
      <c r="E178" s="1" t="s">
        <v>44</v>
      </c>
      <c r="F178" s="1" t="s">
        <v>44</v>
      </c>
      <c r="G178" s="1" t="s">
        <v>158</v>
      </c>
      <c r="H178">
        <v>0</v>
      </c>
      <c r="I178">
        <v>0</v>
      </c>
    </row>
    <row r="179" spans="1:9" x14ac:dyDescent="0.25">
      <c r="A179" s="2">
        <v>43361.465037939815</v>
      </c>
      <c r="B179" s="1" t="s">
        <v>349</v>
      </c>
      <c r="C179" s="1" t="s">
        <v>42</v>
      </c>
      <c r="D179" s="1" t="s">
        <v>350</v>
      </c>
      <c r="E179" s="1" t="s">
        <v>44</v>
      </c>
      <c r="F179" s="1" t="s">
        <v>44</v>
      </c>
      <c r="G179" s="1" t="s">
        <v>158</v>
      </c>
      <c r="H179">
        <v>0</v>
      </c>
      <c r="I179">
        <v>0</v>
      </c>
    </row>
    <row r="180" spans="1:9" x14ac:dyDescent="0.25">
      <c r="A180" s="2">
        <v>43361.479855590274</v>
      </c>
      <c r="B180" s="1" t="s">
        <v>351</v>
      </c>
      <c r="C180" s="1" t="s">
        <v>42</v>
      </c>
      <c r="D180" s="1" t="s">
        <v>352</v>
      </c>
      <c r="E180" s="1" t="s">
        <v>44</v>
      </c>
      <c r="F180" s="1" t="s">
        <v>44</v>
      </c>
      <c r="G180" s="1" t="s">
        <v>158</v>
      </c>
      <c r="H180">
        <v>0</v>
      </c>
      <c r="I180">
        <v>0</v>
      </c>
    </row>
    <row r="181" spans="1:9" x14ac:dyDescent="0.25">
      <c r="A181" s="2">
        <v>43361.480729189818</v>
      </c>
      <c r="B181" s="1" t="s">
        <v>353</v>
      </c>
      <c r="C181" s="1" t="s">
        <v>42</v>
      </c>
      <c r="D181" s="1" t="s">
        <v>354</v>
      </c>
      <c r="E181" s="1" t="s">
        <v>44</v>
      </c>
      <c r="F181" s="1" t="s">
        <v>44</v>
      </c>
      <c r="G181" s="1" t="s">
        <v>158</v>
      </c>
      <c r="H181">
        <v>0</v>
      </c>
      <c r="I181">
        <v>0</v>
      </c>
    </row>
    <row r="182" spans="1:9" x14ac:dyDescent="0.25">
      <c r="A182" s="2">
        <v>43361.482996562503</v>
      </c>
      <c r="B182" s="1" t="s">
        <v>355</v>
      </c>
      <c r="C182" s="1" t="s">
        <v>42</v>
      </c>
      <c r="D182" s="1" t="s">
        <v>356</v>
      </c>
      <c r="E182" s="1" t="s">
        <v>44</v>
      </c>
      <c r="F182" s="1" t="s">
        <v>44</v>
      </c>
      <c r="G182" s="1" t="s">
        <v>158</v>
      </c>
      <c r="H182">
        <v>0</v>
      </c>
      <c r="I182">
        <v>0</v>
      </c>
    </row>
    <row r="183" spans="1:9" x14ac:dyDescent="0.25">
      <c r="A183" s="2">
        <v>43361.483868599535</v>
      </c>
      <c r="B183" s="1" t="s">
        <v>357</v>
      </c>
      <c r="C183" s="1" t="s">
        <v>42</v>
      </c>
      <c r="D183" s="1" t="s">
        <v>358</v>
      </c>
      <c r="E183" s="1" t="s">
        <v>44</v>
      </c>
      <c r="F183" s="1" t="s">
        <v>44</v>
      </c>
      <c r="G183" s="1" t="s">
        <v>158</v>
      </c>
      <c r="H183">
        <v>0</v>
      </c>
      <c r="I183">
        <v>0</v>
      </c>
    </row>
    <row r="184" spans="1:9" x14ac:dyDescent="0.25">
      <c r="A184" s="2">
        <v>43361.484051620369</v>
      </c>
      <c r="B184" s="1" t="s">
        <v>359</v>
      </c>
      <c r="C184" s="1" t="s">
        <v>42</v>
      </c>
      <c r="D184" s="1" t="s">
        <v>360</v>
      </c>
      <c r="E184" s="1" t="s">
        <v>44</v>
      </c>
      <c r="F184" s="1" t="s">
        <v>44</v>
      </c>
      <c r="G184" s="1" t="s">
        <v>158</v>
      </c>
      <c r="H184">
        <v>0</v>
      </c>
      <c r="I184">
        <v>0</v>
      </c>
    </row>
    <row r="185" spans="1:9" x14ac:dyDescent="0.25">
      <c r="A185" s="2">
        <v>43361.485628310184</v>
      </c>
      <c r="B185" s="1" t="s">
        <v>361</v>
      </c>
      <c r="C185" s="1" t="s">
        <v>42</v>
      </c>
      <c r="D185" s="1" t="s">
        <v>362</v>
      </c>
      <c r="E185" s="1" t="s">
        <v>44</v>
      </c>
      <c r="F185" s="1" t="s">
        <v>44</v>
      </c>
      <c r="G185" s="1" t="s">
        <v>158</v>
      </c>
      <c r="H185">
        <v>0</v>
      </c>
      <c r="I185">
        <v>0</v>
      </c>
    </row>
    <row r="186" spans="1:9" x14ac:dyDescent="0.25">
      <c r="A186" s="2">
        <v>43361.490681574076</v>
      </c>
      <c r="B186" s="1" t="s">
        <v>363</v>
      </c>
      <c r="C186" s="1" t="s">
        <v>42</v>
      </c>
      <c r="D186" s="1" t="s">
        <v>364</v>
      </c>
      <c r="E186" s="1" t="s">
        <v>44</v>
      </c>
      <c r="F186" s="1" t="s">
        <v>44</v>
      </c>
      <c r="G186" s="1" t="s">
        <v>158</v>
      </c>
      <c r="H186">
        <v>0</v>
      </c>
      <c r="I186">
        <v>0</v>
      </c>
    </row>
    <row r="187" spans="1:9" x14ac:dyDescent="0.25">
      <c r="A187" s="2">
        <v>43361.491558634261</v>
      </c>
      <c r="B187" s="1" t="s">
        <v>365</v>
      </c>
      <c r="C187" s="1" t="s">
        <v>42</v>
      </c>
      <c r="D187" s="1" t="s">
        <v>366</v>
      </c>
      <c r="E187" s="1" t="s">
        <v>44</v>
      </c>
      <c r="F187" s="1" t="s">
        <v>44</v>
      </c>
      <c r="G187" s="1" t="s">
        <v>158</v>
      </c>
      <c r="H187">
        <v>0</v>
      </c>
      <c r="I187">
        <v>0</v>
      </c>
    </row>
    <row r="188" spans="1:9" x14ac:dyDescent="0.25">
      <c r="A188" s="2">
        <v>43361.491559814815</v>
      </c>
      <c r="B188" s="1" t="s">
        <v>367</v>
      </c>
      <c r="C188" s="1" t="s">
        <v>42</v>
      </c>
      <c r="D188" s="1" t="s">
        <v>368</v>
      </c>
      <c r="E188" s="1" t="s">
        <v>44</v>
      </c>
      <c r="F188" s="1" t="s">
        <v>44</v>
      </c>
      <c r="G188" s="1" t="s">
        <v>158</v>
      </c>
      <c r="H188">
        <v>0</v>
      </c>
      <c r="I188">
        <v>0</v>
      </c>
    </row>
    <row r="189" spans="1:9" x14ac:dyDescent="0.25">
      <c r="A189" s="2">
        <v>43361.492437696761</v>
      </c>
      <c r="B189" s="1" t="s">
        <v>369</v>
      </c>
      <c r="C189" s="1" t="s">
        <v>42</v>
      </c>
      <c r="D189" s="1" t="s">
        <v>370</v>
      </c>
      <c r="E189" s="1" t="s">
        <v>44</v>
      </c>
      <c r="F189" s="1" t="s">
        <v>44</v>
      </c>
      <c r="G189" s="1" t="s">
        <v>158</v>
      </c>
      <c r="H189">
        <v>0</v>
      </c>
      <c r="I189">
        <v>0</v>
      </c>
    </row>
    <row r="190" spans="1:9" x14ac:dyDescent="0.25">
      <c r="A190" s="2">
        <v>43361.493312523147</v>
      </c>
      <c r="B190" s="1" t="s">
        <v>371</v>
      </c>
      <c r="C190" s="1" t="s">
        <v>42</v>
      </c>
      <c r="D190" s="1" t="s">
        <v>372</v>
      </c>
      <c r="E190" s="1" t="s">
        <v>44</v>
      </c>
      <c r="F190" s="1" t="s">
        <v>44</v>
      </c>
      <c r="G190" s="1" t="s">
        <v>158</v>
      </c>
      <c r="H190">
        <v>0</v>
      </c>
      <c r="I190">
        <v>0</v>
      </c>
    </row>
    <row r="191" spans="1:9" x14ac:dyDescent="0.25">
      <c r="A191" s="2">
        <v>43361.49488633102</v>
      </c>
      <c r="B191" s="1" t="s">
        <v>373</v>
      </c>
      <c r="C191" s="1" t="s">
        <v>42</v>
      </c>
      <c r="D191" s="1" t="s">
        <v>374</v>
      </c>
      <c r="E191" s="1" t="s">
        <v>44</v>
      </c>
      <c r="F191" s="1" t="s">
        <v>44</v>
      </c>
      <c r="G191" s="1" t="s">
        <v>158</v>
      </c>
      <c r="H191">
        <v>0</v>
      </c>
      <c r="I191">
        <v>0</v>
      </c>
    </row>
    <row r="192" spans="1:9" x14ac:dyDescent="0.25">
      <c r="A192" s="2">
        <v>43361.497152291668</v>
      </c>
      <c r="B192" s="1" t="s">
        <v>375</v>
      </c>
      <c r="C192" s="1" t="s">
        <v>42</v>
      </c>
      <c r="D192" s="1" t="s">
        <v>376</v>
      </c>
      <c r="E192" s="1" t="s">
        <v>44</v>
      </c>
      <c r="F192" s="1" t="s">
        <v>44</v>
      </c>
      <c r="G192" s="1" t="s">
        <v>158</v>
      </c>
      <c r="H192">
        <v>0</v>
      </c>
      <c r="I192">
        <v>0</v>
      </c>
    </row>
    <row r="193" spans="1:9" x14ac:dyDescent="0.25">
      <c r="A193" s="2">
        <v>43361.501514467593</v>
      </c>
      <c r="B193" s="1" t="s">
        <v>377</v>
      </c>
      <c r="C193" s="1" t="s">
        <v>42</v>
      </c>
      <c r="D193" s="1" t="s">
        <v>378</v>
      </c>
      <c r="E193" s="1" t="s">
        <v>44</v>
      </c>
      <c r="F193" s="1" t="s">
        <v>44</v>
      </c>
      <c r="G193" s="1" t="s">
        <v>158</v>
      </c>
      <c r="H193">
        <v>0</v>
      </c>
      <c r="I193">
        <v>0</v>
      </c>
    </row>
    <row r="194" spans="1:9" x14ac:dyDescent="0.25">
      <c r="A194" s="2">
        <v>43361.502387905093</v>
      </c>
      <c r="B194" s="1" t="s">
        <v>379</v>
      </c>
      <c r="C194" s="1" t="s">
        <v>42</v>
      </c>
      <c r="D194" s="1" t="s">
        <v>380</v>
      </c>
      <c r="E194" s="1" t="s">
        <v>44</v>
      </c>
      <c r="F194" s="1" t="s">
        <v>44</v>
      </c>
      <c r="G194" s="1" t="s">
        <v>158</v>
      </c>
      <c r="H194">
        <v>0</v>
      </c>
      <c r="I194">
        <v>0</v>
      </c>
    </row>
    <row r="195" spans="1:9" x14ac:dyDescent="0.25">
      <c r="A195" s="2">
        <v>43361.506756111114</v>
      </c>
      <c r="B195" s="1" t="s">
        <v>381</v>
      </c>
      <c r="C195" s="1" t="s">
        <v>42</v>
      </c>
      <c r="D195" s="1" t="s">
        <v>382</v>
      </c>
      <c r="E195" s="1" t="s">
        <v>44</v>
      </c>
      <c r="F195" s="1" t="s">
        <v>44</v>
      </c>
      <c r="G195" s="1" t="s">
        <v>158</v>
      </c>
      <c r="H195">
        <v>0</v>
      </c>
      <c r="I195">
        <v>0</v>
      </c>
    </row>
    <row r="196" spans="1:9" x14ac:dyDescent="0.25">
      <c r="A196" s="2">
        <v>43361.509027175925</v>
      </c>
      <c r="B196" s="1" t="s">
        <v>383</v>
      </c>
      <c r="C196" s="1" t="s">
        <v>42</v>
      </c>
      <c r="D196" s="1" t="s">
        <v>384</v>
      </c>
      <c r="E196" s="1" t="s">
        <v>44</v>
      </c>
      <c r="F196" s="1" t="s">
        <v>44</v>
      </c>
      <c r="G196" s="1" t="s">
        <v>158</v>
      </c>
      <c r="H196">
        <v>0</v>
      </c>
      <c r="I196">
        <v>0</v>
      </c>
    </row>
    <row r="197" spans="1:9" x14ac:dyDescent="0.25">
      <c r="A197" s="2">
        <v>43361.521752071756</v>
      </c>
      <c r="B197" s="1" t="s">
        <v>385</v>
      </c>
      <c r="C197" s="1" t="s">
        <v>42</v>
      </c>
      <c r="D197" s="1" t="s">
        <v>386</v>
      </c>
      <c r="E197" s="1" t="s">
        <v>44</v>
      </c>
      <c r="F197" s="1" t="s">
        <v>44</v>
      </c>
      <c r="G197" s="1" t="s">
        <v>158</v>
      </c>
      <c r="H197">
        <v>0</v>
      </c>
      <c r="I197">
        <v>0</v>
      </c>
    </row>
    <row r="198" spans="1:9" x14ac:dyDescent="0.25">
      <c r="A198" s="2">
        <v>43361.52193653935</v>
      </c>
      <c r="B198" s="1" t="s">
        <v>387</v>
      </c>
      <c r="C198" s="1" t="s">
        <v>42</v>
      </c>
      <c r="D198" s="1" t="s">
        <v>388</v>
      </c>
      <c r="E198" s="1" t="s">
        <v>44</v>
      </c>
      <c r="F198" s="1" t="s">
        <v>44</v>
      </c>
      <c r="G198" s="1" t="s">
        <v>158</v>
      </c>
      <c r="H198">
        <v>0</v>
      </c>
      <c r="I198">
        <v>0</v>
      </c>
    </row>
    <row r="199" spans="1:9" x14ac:dyDescent="0.25">
      <c r="A199" s="2">
        <v>43361.522526701388</v>
      </c>
      <c r="B199" s="1" t="s">
        <v>389</v>
      </c>
      <c r="C199" s="1" t="s">
        <v>42</v>
      </c>
      <c r="D199" s="1" t="s">
        <v>390</v>
      </c>
      <c r="E199" s="1" t="s">
        <v>44</v>
      </c>
      <c r="F199" s="1" t="s">
        <v>44</v>
      </c>
      <c r="G199" s="1" t="s">
        <v>391</v>
      </c>
      <c r="H199">
        <v>0</v>
      </c>
      <c r="I199">
        <v>0</v>
      </c>
    </row>
    <row r="200" spans="1:9" x14ac:dyDescent="0.25">
      <c r="A200" s="2">
        <v>43361.522682673611</v>
      </c>
      <c r="B200" s="1" t="s">
        <v>392</v>
      </c>
      <c r="C200" s="1" t="s">
        <v>46</v>
      </c>
      <c r="D200" s="1" t="s">
        <v>390</v>
      </c>
      <c r="E200" s="1" t="s">
        <v>47</v>
      </c>
      <c r="F200" s="1" t="s">
        <v>2610</v>
      </c>
      <c r="G200" s="1" t="s">
        <v>44</v>
      </c>
      <c r="H200">
        <v>0</v>
      </c>
      <c r="I200">
        <v>0</v>
      </c>
    </row>
    <row r="201" spans="1:9" x14ac:dyDescent="0.25">
      <c r="A201" s="2">
        <v>43361.524650729167</v>
      </c>
      <c r="B201" s="1" t="s">
        <v>393</v>
      </c>
      <c r="C201" s="1" t="s">
        <v>42</v>
      </c>
      <c r="D201" s="1" t="s">
        <v>394</v>
      </c>
      <c r="E201" s="1" t="s">
        <v>44</v>
      </c>
      <c r="F201" s="1" t="s">
        <v>44</v>
      </c>
      <c r="G201" s="1" t="s">
        <v>231</v>
      </c>
      <c r="H201">
        <v>0</v>
      </c>
      <c r="I201">
        <v>0</v>
      </c>
    </row>
    <row r="202" spans="1:9" x14ac:dyDescent="0.25">
      <c r="A202" s="2">
        <v>43361.524891273148</v>
      </c>
      <c r="B202" s="1" t="s">
        <v>395</v>
      </c>
      <c r="C202" s="1" t="s">
        <v>42</v>
      </c>
      <c r="D202" s="1" t="s">
        <v>396</v>
      </c>
      <c r="E202" s="1" t="s">
        <v>44</v>
      </c>
      <c r="F202" s="1" t="s">
        <v>44</v>
      </c>
      <c r="G202" s="1" t="s">
        <v>158</v>
      </c>
      <c r="H202">
        <v>0</v>
      </c>
      <c r="I202">
        <v>0</v>
      </c>
    </row>
    <row r="203" spans="1:9" x14ac:dyDescent="0.25">
      <c r="A203" s="2">
        <v>43361.525388576389</v>
      </c>
      <c r="B203" s="1" t="s">
        <v>397</v>
      </c>
      <c r="C203" s="1" t="s">
        <v>46</v>
      </c>
      <c r="D203" s="1" t="s">
        <v>394</v>
      </c>
      <c r="E203" s="1" t="s">
        <v>47</v>
      </c>
      <c r="F203" s="1" t="s">
        <v>2610</v>
      </c>
      <c r="G203" s="1" t="s">
        <v>44</v>
      </c>
      <c r="H203">
        <v>0</v>
      </c>
      <c r="I203">
        <v>0</v>
      </c>
    </row>
    <row r="204" spans="1:9" x14ac:dyDescent="0.25">
      <c r="A204" s="2">
        <v>43361.528606932872</v>
      </c>
      <c r="B204" s="1" t="s">
        <v>398</v>
      </c>
      <c r="C204" s="1" t="s">
        <v>42</v>
      </c>
      <c r="D204" s="1" t="s">
        <v>399</v>
      </c>
      <c r="E204" s="1" t="s">
        <v>44</v>
      </c>
      <c r="F204" s="1" t="s">
        <v>44</v>
      </c>
      <c r="G204" s="1" t="s">
        <v>231</v>
      </c>
      <c r="H204">
        <v>0</v>
      </c>
      <c r="I204">
        <v>0</v>
      </c>
    </row>
    <row r="205" spans="1:9" x14ac:dyDescent="0.25">
      <c r="A205" s="2">
        <v>43361.528869641203</v>
      </c>
      <c r="B205" s="1" t="s">
        <v>400</v>
      </c>
      <c r="C205" s="1" t="s">
        <v>46</v>
      </c>
      <c r="D205" s="1" t="s">
        <v>399</v>
      </c>
      <c r="E205" s="1" t="s">
        <v>47</v>
      </c>
      <c r="F205" s="1" t="s">
        <v>2610</v>
      </c>
      <c r="G205" s="1" t="s">
        <v>44</v>
      </c>
      <c r="H205">
        <v>0</v>
      </c>
      <c r="I205">
        <v>0</v>
      </c>
    </row>
    <row r="206" spans="1:9" x14ac:dyDescent="0.25">
      <c r="A206" s="2">
        <v>43361.528884409723</v>
      </c>
      <c r="B206" s="1" t="s">
        <v>401</v>
      </c>
      <c r="C206" s="1" t="s">
        <v>42</v>
      </c>
      <c r="D206" s="1" t="s">
        <v>402</v>
      </c>
      <c r="E206" s="1" t="s">
        <v>44</v>
      </c>
      <c r="F206" s="1" t="s">
        <v>44</v>
      </c>
      <c r="G206" s="1" t="s">
        <v>231</v>
      </c>
      <c r="H206">
        <v>0</v>
      </c>
      <c r="I206">
        <v>0</v>
      </c>
    </row>
    <row r="207" spans="1:9" x14ac:dyDescent="0.25">
      <c r="A207" s="2">
        <v>43361.528965671299</v>
      </c>
      <c r="B207" s="1" t="s">
        <v>403</v>
      </c>
      <c r="C207" s="1" t="s">
        <v>46</v>
      </c>
      <c r="D207" s="1" t="s">
        <v>402</v>
      </c>
      <c r="E207" s="1" t="s">
        <v>47</v>
      </c>
      <c r="F207" s="1" t="s">
        <v>2610</v>
      </c>
      <c r="G207" s="1" t="s">
        <v>44</v>
      </c>
      <c r="H207">
        <v>0</v>
      </c>
      <c r="I207">
        <v>0</v>
      </c>
    </row>
    <row r="208" spans="1:9" x14ac:dyDescent="0.25">
      <c r="A208" s="2">
        <v>43361.52925230324</v>
      </c>
      <c r="B208" s="1" t="s">
        <v>404</v>
      </c>
      <c r="C208" s="1" t="s">
        <v>42</v>
      </c>
      <c r="D208" s="1" t="s">
        <v>405</v>
      </c>
      <c r="E208" s="1" t="s">
        <v>44</v>
      </c>
      <c r="F208" s="1" t="s">
        <v>44</v>
      </c>
      <c r="G208" s="1" t="s">
        <v>158</v>
      </c>
      <c r="H208">
        <v>0</v>
      </c>
      <c r="I208">
        <v>0</v>
      </c>
    </row>
    <row r="209" spans="1:9" x14ac:dyDescent="0.25">
      <c r="A209" s="2">
        <v>43361.52925324074</v>
      </c>
      <c r="B209" s="1" t="s">
        <v>406</v>
      </c>
      <c r="C209" s="1" t="s">
        <v>42</v>
      </c>
      <c r="D209" s="1" t="s">
        <v>407</v>
      </c>
      <c r="E209" s="1" t="s">
        <v>44</v>
      </c>
      <c r="F209" s="1" t="s">
        <v>44</v>
      </c>
      <c r="G209" s="1" t="s">
        <v>158</v>
      </c>
      <c r="H209">
        <v>0</v>
      </c>
      <c r="I209">
        <v>0</v>
      </c>
    </row>
    <row r="210" spans="1:9" x14ac:dyDescent="0.25">
      <c r="A210" s="2">
        <v>43361.539646365738</v>
      </c>
      <c r="B210" s="1" t="s">
        <v>408</v>
      </c>
      <c r="C210" s="1" t="s">
        <v>42</v>
      </c>
      <c r="D210" s="1" t="s">
        <v>409</v>
      </c>
      <c r="E210" s="1" t="s">
        <v>44</v>
      </c>
      <c r="F210" s="1" t="s">
        <v>44</v>
      </c>
      <c r="G210" s="1" t="s">
        <v>410</v>
      </c>
      <c r="H210">
        <v>0</v>
      </c>
      <c r="I210">
        <v>0</v>
      </c>
    </row>
    <row r="211" spans="1:9" x14ac:dyDescent="0.25">
      <c r="A211" s="2">
        <v>43361.542686099536</v>
      </c>
      <c r="B211" s="1" t="s">
        <v>411</v>
      </c>
      <c r="C211" s="1" t="s">
        <v>42</v>
      </c>
      <c r="D211" s="1" t="s">
        <v>412</v>
      </c>
      <c r="E211" s="1" t="s">
        <v>44</v>
      </c>
      <c r="F211" s="1" t="s">
        <v>44</v>
      </c>
      <c r="G211" s="1" t="s">
        <v>158</v>
      </c>
      <c r="H211">
        <v>0</v>
      </c>
      <c r="I211">
        <v>0</v>
      </c>
    </row>
    <row r="212" spans="1:9" x14ac:dyDescent="0.25">
      <c r="A212" s="2">
        <v>43361.545652129629</v>
      </c>
      <c r="B212" s="1" t="s">
        <v>413</v>
      </c>
      <c r="C212" s="1" t="s">
        <v>42</v>
      </c>
      <c r="D212" s="1" t="s">
        <v>414</v>
      </c>
      <c r="E212" s="1" t="s">
        <v>44</v>
      </c>
      <c r="F212" s="1" t="s">
        <v>44</v>
      </c>
      <c r="G212" s="1" t="s">
        <v>158</v>
      </c>
      <c r="H212">
        <v>0</v>
      </c>
      <c r="I212">
        <v>0</v>
      </c>
    </row>
    <row r="213" spans="1:9" x14ac:dyDescent="0.25">
      <c r="A213" s="2">
        <v>43361.545842511572</v>
      </c>
      <c r="B213" s="1" t="s">
        <v>415</v>
      </c>
      <c r="C213" s="1" t="s">
        <v>42</v>
      </c>
      <c r="D213" s="1" t="s">
        <v>416</v>
      </c>
      <c r="E213" s="1" t="s">
        <v>44</v>
      </c>
      <c r="F213" s="1" t="s">
        <v>44</v>
      </c>
      <c r="G213" s="1" t="s">
        <v>158</v>
      </c>
      <c r="H213">
        <v>0</v>
      </c>
      <c r="I213">
        <v>0</v>
      </c>
    </row>
    <row r="214" spans="1:9" x14ac:dyDescent="0.25">
      <c r="A214" s="2">
        <v>43361.548110081021</v>
      </c>
      <c r="B214" s="1" t="s">
        <v>417</v>
      </c>
      <c r="C214" s="1" t="s">
        <v>42</v>
      </c>
      <c r="D214" s="1" t="s">
        <v>418</v>
      </c>
      <c r="E214" s="1" t="s">
        <v>44</v>
      </c>
      <c r="F214" s="1" t="s">
        <v>44</v>
      </c>
      <c r="G214" s="1" t="s">
        <v>158</v>
      </c>
      <c r="H214">
        <v>0</v>
      </c>
      <c r="I214">
        <v>0</v>
      </c>
    </row>
    <row r="215" spans="1:9" x14ac:dyDescent="0.25">
      <c r="A215" s="2">
        <v>43361.56017005787</v>
      </c>
      <c r="B215" s="1" t="s">
        <v>419</v>
      </c>
      <c r="C215" s="1" t="s">
        <v>42</v>
      </c>
      <c r="D215" s="1" t="s">
        <v>420</v>
      </c>
      <c r="E215" s="1" t="s">
        <v>44</v>
      </c>
      <c r="F215" s="1" t="s">
        <v>44</v>
      </c>
      <c r="G215" s="1" t="s">
        <v>158</v>
      </c>
      <c r="H215">
        <v>0</v>
      </c>
      <c r="I215">
        <v>0</v>
      </c>
    </row>
    <row r="216" spans="1:9" x14ac:dyDescent="0.25">
      <c r="A216" s="2">
        <v>43361.571483263891</v>
      </c>
      <c r="B216" s="1" t="s">
        <v>421</v>
      </c>
      <c r="C216" s="1" t="s">
        <v>42</v>
      </c>
      <c r="D216" s="1" t="s">
        <v>422</v>
      </c>
      <c r="E216" s="1" t="s">
        <v>44</v>
      </c>
      <c r="F216" s="1" t="s">
        <v>44</v>
      </c>
      <c r="G216" s="1" t="s">
        <v>158</v>
      </c>
      <c r="H216">
        <v>0</v>
      </c>
      <c r="I216">
        <v>0</v>
      </c>
    </row>
    <row r="217" spans="1:9" x14ac:dyDescent="0.25">
      <c r="A217" s="2">
        <v>43361.582824652774</v>
      </c>
      <c r="B217" s="1" t="s">
        <v>423</v>
      </c>
      <c r="C217" s="1" t="s">
        <v>42</v>
      </c>
      <c r="D217" s="1" t="s">
        <v>424</v>
      </c>
      <c r="E217" s="1" t="s">
        <v>44</v>
      </c>
      <c r="F217" s="1" t="s">
        <v>44</v>
      </c>
      <c r="G217" s="1" t="s">
        <v>158</v>
      </c>
      <c r="H217">
        <v>0</v>
      </c>
      <c r="I217">
        <v>0</v>
      </c>
    </row>
    <row r="218" spans="1:9" x14ac:dyDescent="0.25">
      <c r="A218" s="2">
        <v>43361.585091828703</v>
      </c>
      <c r="B218" s="1" t="s">
        <v>425</v>
      </c>
      <c r="C218" s="1" t="s">
        <v>42</v>
      </c>
      <c r="D218" s="1" t="s">
        <v>426</v>
      </c>
      <c r="E218" s="1" t="s">
        <v>44</v>
      </c>
      <c r="F218" s="1" t="s">
        <v>44</v>
      </c>
      <c r="G218" s="1" t="s">
        <v>158</v>
      </c>
      <c r="H218">
        <v>0</v>
      </c>
      <c r="I218">
        <v>0</v>
      </c>
    </row>
    <row r="219" spans="1:9" x14ac:dyDescent="0.25">
      <c r="A219" s="2">
        <v>43361.596429062498</v>
      </c>
      <c r="B219" s="1" t="s">
        <v>427</v>
      </c>
      <c r="C219" s="1" t="s">
        <v>42</v>
      </c>
      <c r="D219" s="1" t="s">
        <v>428</v>
      </c>
      <c r="E219" s="1" t="s">
        <v>44</v>
      </c>
      <c r="F219" s="1" t="s">
        <v>44</v>
      </c>
      <c r="G219" s="1" t="s">
        <v>158</v>
      </c>
      <c r="H219">
        <v>0</v>
      </c>
      <c r="I219">
        <v>0</v>
      </c>
    </row>
    <row r="220" spans="1:9" x14ac:dyDescent="0.25">
      <c r="A220" s="2">
        <v>43361.60440877315</v>
      </c>
      <c r="B220" s="1" t="s">
        <v>429</v>
      </c>
      <c r="C220" s="1" t="s">
        <v>42</v>
      </c>
      <c r="D220" s="1" t="s">
        <v>430</v>
      </c>
      <c r="E220" s="1" t="s">
        <v>44</v>
      </c>
      <c r="F220" s="1" t="s">
        <v>44</v>
      </c>
      <c r="G220" s="1" t="s">
        <v>158</v>
      </c>
      <c r="H220">
        <v>0</v>
      </c>
      <c r="I220">
        <v>0</v>
      </c>
    </row>
    <row r="221" spans="1:9" x14ac:dyDescent="0.25">
      <c r="A221" s="2">
        <v>43361.622719212966</v>
      </c>
      <c r="B221" s="1" t="s">
        <v>431</v>
      </c>
      <c r="C221" s="1" t="s">
        <v>42</v>
      </c>
      <c r="D221" s="1" t="s">
        <v>432</v>
      </c>
      <c r="E221" s="1" t="s">
        <v>44</v>
      </c>
      <c r="F221" s="1" t="s">
        <v>44</v>
      </c>
      <c r="G221" s="1" t="s">
        <v>158</v>
      </c>
      <c r="H221">
        <v>0</v>
      </c>
      <c r="I221">
        <v>0</v>
      </c>
    </row>
    <row r="222" spans="1:9" x14ac:dyDescent="0.25">
      <c r="A222" s="2">
        <v>43361.629871689816</v>
      </c>
      <c r="B222" s="1" t="s">
        <v>433</v>
      </c>
      <c r="C222" s="1" t="s">
        <v>42</v>
      </c>
      <c r="D222" s="1" t="s">
        <v>434</v>
      </c>
      <c r="E222" s="1" t="s">
        <v>44</v>
      </c>
      <c r="F222" s="1" t="s">
        <v>44</v>
      </c>
      <c r="G222" s="1" t="s">
        <v>158</v>
      </c>
      <c r="H222">
        <v>0</v>
      </c>
      <c r="I222">
        <v>0</v>
      </c>
    </row>
    <row r="223" spans="1:9" x14ac:dyDescent="0.25">
      <c r="A223" s="2">
        <v>43361.632821203704</v>
      </c>
      <c r="B223" s="1" t="s">
        <v>435</v>
      </c>
      <c r="C223" s="1" t="s">
        <v>42</v>
      </c>
      <c r="D223" s="1" t="s">
        <v>436</v>
      </c>
      <c r="E223" s="1" t="s">
        <v>44</v>
      </c>
      <c r="F223" s="1" t="s">
        <v>44</v>
      </c>
      <c r="G223" s="1" t="s">
        <v>158</v>
      </c>
      <c r="H223">
        <v>0</v>
      </c>
      <c r="I223">
        <v>0</v>
      </c>
    </row>
    <row r="224" spans="1:9" x14ac:dyDescent="0.25">
      <c r="A224" s="2">
        <v>43361.639275127316</v>
      </c>
      <c r="B224" s="1" t="s">
        <v>437</v>
      </c>
      <c r="C224" s="1" t="s">
        <v>42</v>
      </c>
      <c r="D224" s="1" t="s">
        <v>438</v>
      </c>
      <c r="E224" s="1" t="s">
        <v>44</v>
      </c>
      <c r="F224" s="1" t="s">
        <v>44</v>
      </c>
      <c r="G224" s="1" t="s">
        <v>158</v>
      </c>
      <c r="H224">
        <v>0</v>
      </c>
      <c r="I224">
        <v>0</v>
      </c>
    </row>
    <row r="225" spans="1:9" x14ac:dyDescent="0.25">
      <c r="A225" s="2">
        <v>43361.640152476852</v>
      </c>
      <c r="B225" s="1" t="s">
        <v>439</v>
      </c>
      <c r="C225" s="1" t="s">
        <v>42</v>
      </c>
      <c r="D225" s="1" t="s">
        <v>440</v>
      </c>
      <c r="E225" s="1" t="s">
        <v>44</v>
      </c>
      <c r="F225" s="1" t="s">
        <v>44</v>
      </c>
      <c r="G225" s="1" t="s">
        <v>158</v>
      </c>
      <c r="H225">
        <v>0</v>
      </c>
      <c r="I225">
        <v>0</v>
      </c>
    </row>
    <row r="226" spans="1:9" x14ac:dyDescent="0.25">
      <c r="A226" s="2">
        <v>43361.642433865738</v>
      </c>
      <c r="B226" s="1" t="s">
        <v>441</v>
      </c>
      <c r="C226" s="1" t="s">
        <v>42</v>
      </c>
      <c r="D226" s="1" t="s">
        <v>442</v>
      </c>
      <c r="E226" s="1" t="s">
        <v>44</v>
      </c>
      <c r="F226" s="1" t="s">
        <v>44</v>
      </c>
      <c r="G226" s="1" t="s">
        <v>158</v>
      </c>
      <c r="H226">
        <v>0</v>
      </c>
      <c r="I226">
        <v>0</v>
      </c>
    </row>
    <row r="227" spans="1:9" x14ac:dyDescent="0.25">
      <c r="A227" s="2">
        <v>43361.646099826386</v>
      </c>
      <c r="B227" s="1" t="s">
        <v>443</v>
      </c>
      <c r="C227" s="1" t="s">
        <v>42</v>
      </c>
      <c r="D227" s="1" t="s">
        <v>444</v>
      </c>
      <c r="E227" s="1" t="s">
        <v>44</v>
      </c>
      <c r="F227" s="1" t="s">
        <v>44</v>
      </c>
      <c r="G227" s="1" t="s">
        <v>158</v>
      </c>
      <c r="H227">
        <v>0</v>
      </c>
      <c r="I227">
        <v>0</v>
      </c>
    </row>
    <row r="228" spans="1:9" x14ac:dyDescent="0.25">
      <c r="A228" s="2">
        <v>43361.651847245368</v>
      </c>
      <c r="B228" s="1" t="s">
        <v>445</v>
      </c>
      <c r="C228" s="1" t="s">
        <v>42</v>
      </c>
      <c r="D228" s="1" t="s">
        <v>446</v>
      </c>
      <c r="E228" s="1" t="s">
        <v>44</v>
      </c>
      <c r="F228" s="1" t="s">
        <v>44</v>
      </c>
      <c r="G228" s="1" t="s">
        <v>158</v>
      </c>
      <c r="H228">
        <v>0</v>
      </c>
      <c r="I228">
        <v>0</v>
      </c>
    </row>
    <row r="229" spans="1:9" x14ac:dyDescent="0.25">
      <c r="A229" s="2">
        <v>43361.656209976849</v>
      </c>
      <c r="B229" s="1" t="s">
        <v>447</v>
      </c>
      <c r="C229" s="1" t="s">
        <v>42</v>
      </c>
      <c r="D229" s="1" t="s">
        <v>448</v>
      </c>
      <c r="E229" s="1" t="s">
        <v>44</v>
      </c>
      <c r="F229" s="1" t="s">
        <v>44</v>
      </c>
      <c r="G229" s="1" t="s">
        <v>158</v>
      </c>
      <c r="H229">
        <v>0</v>
      </c>
      <c r="I229">
        <v>0</v>
      </c>
    </row>
    <row r="230" spans="1:9" x14ac:dyDescent="0.25">
      <c r="A230" s="2">
        <v>43361.657778912035</v>
      </c>
      <c r="B230" s="1" t="s">
        <v>449</v>
      </c>
      <c r="C230" s="1" t="s">
        <v>42</v>
      </c>
      <c r="D230" s="1" t="s">
        <v>450</v>
      </c>
      <c r="E230" s="1" t="s">
        <v>44</v>
      </c>
      <c r="F230" s="1" t="s">
        <v>44</v>
      </c>
      <c r="G230" s="1" t="s">
        <v>158</v>
      </c>
      <c r="H230">
        <v>0</v>
      </c>
      <c r="I230">
        <v>0</v>
      </c>
    </row>
    <row r="231" spans="1:9" x14ac:dyDescent="0.25">
      <c r="A231" s="2">
        <v>43361.657957546297</v>
      </c>
      <c r="B231" s="1" t="s">
        <v>451</v>
      </c>
      <c r="C231" s="1" t="s">
        <v>42</v>
      </c>
      <c r="D231" s="1" t="s">
        <v>452</v>
      </c>
      <c r="E231" s="1" t="s">
        <v>44</v>
      </c>
      <c r="F231" s="1" t="s">
        <v>44</v>
      </c>
      <c r="G231" s="1" t="s">
        <v>158</v>
      </c>
      <c r="H231">
        <v>0</v>
      </c>
      <c r="I231">
        <v>0</v>
      </c>
    </row>
    <row r="232" spans="1:9" x14ac:dyDescent="0.25">
      <c r="A232" s="2">
        <v>43361.666506273148</v>
      </c>
      <c r="B232" s="1" t="s">
        <v>453</v>
      </c>
      <c r="C232" s="1" t="s">
        <v>42</v>
      </c>
      <c r="D232" s="1" t="s">
        <v>454</v>
      </c>
      <c r="E232" s="1" t="s">
        <v>44</v>
      </c>
      <c r="F232" s="1" t="s">
        <v>44</v>
      </c>
      <c r="G232" s="1" t="s">
        <v>158</v>
      </c>
      <c r="H232">
        <v>0</v>
      </c>
      <c r="I232">
        <v>0</v>
      </c>
    </row>
    <row r="233" spans="1:9" x14ac:dyDescent="0.25">
      <c r="A233" s="2">
        <v>43361.668078437498</v>
      </c>
      <c r="B233" s="1" t="s">
        <v>455</v>
      </c>
      <c r="C233" s="1" t="s">
        <v>42</v>
      </c>
      <c r="D233" s="1" t="s">
        <v>456</v>
      </c>
      <c r="E233" s="1" t="s">
        <v>44</v>
      </c>
      <c r="F233" s="1" t="s">
        <v>44</v>
      </c>
      <c r="G233" s="1" t="s">
        <v>158</v>
      </c>
      <c r="H233">
        <v>0</v>
      </c>
      <c r="I233">
        <v>0</v>
      </c>
    </row>
    <row r="234" spans="1:9" x14ac:dyDescent="0.25">
      <c r="A234" s="2">
        <v>43361.671045092589</v>
      </c>
      <c r="B234" s="1" t="s">
        <v>457</v>
      </c>
      <c r="C234" s="1" t="s">
        <v>42</v>
      </c>
      <c r="D234" s="1" t="s">
        <v>458</v>
      </c>
      <c r="E234" s="1" t="s">
        <v>44</v>
      </c>
      <c r="F234" s="1" t="s">
        <v>44</v>
      </c>
      <c r="G234" s="1" t="s">
        <v>158</v>
      </c>
      <c r="H234">
        <v>0</v>
      </c>
      <c r="I234">
        <v>0</v>
      </c>
    </row>
    <row r="235" spans="1:9" x14ac:dyDescent="0.25">
      <c r="A235" s="2">
        <v>43361.677502847226</v>
      </c>
      <c r="B235" s="1" t="s">
        <v>459</v>
      </c>
      <c r="C235" s="1" t="s">
        <v>42</v>
      </c>
      <c r="D235" s="1" t="s">
        <v>460</v>
      </c>
      <c r="E235" s="1" t="s">
        <v>44</v>
      </c>
      <c r="F235" s="1" t="s">
        <v>44</v>
      </c>
      <c r="G235" s="1" t="s">
        <v>158</v>
      </c>
      <c r="H235">
        <v>0</v>
      </c>
      <c r="I235">
        <v>0</v>
      </c>
    </row>
    <row r="236" spans="1:9" x14ac:dyDescent="0.25">
      <c r="A236" s="2">
        <v>43361.686051539349</v>
      </c>
      <c r="B236" s="1" t="s">
        <v>461</v>
      </c>
      <c r="C236" s="1" t="s">
        <v>42</v>
      </c>
      <c r="D236" s="1" t="s">
        <v>462</v>
      </c>
      <c r="E236" s="1" t="s">
        <v>44</v>
      </c>
      <c r="F236" s="1" t="s">
        <v>44</v>
      </c>
      <c r="G236" s="1" t="s">
        <v>158</v>
      </c>
      <c r="H236">
        <v>0</v>
      </c>
      <c r="I236">
        <v>0</v>
      </c>
    </row>
    <row r="237" spans="1:9" x14ac:dyDescent="0.25">
      <c r="A237" s="2">
        <v>43361.69459165509</v>
      </c>
      <c r="B237" s="1" t="s">
        <v>463</v>
      </c>
      <c r="C237" s="1" t="s">
        <v>42</v>
      </c>
      <c r="D237" s="1" t="s">
        <v>464</v>
      </c>
      <c r="E237" s="1" t="s">
        <v>44</v>
      </c>
      <c r="F237" s="1" t="s">
        <v>44</v>
      </c>
      <c r="G237" s="1" t="s">
        <v>158</v>
      </c>
      <c r="H237">
        <v>0</v>
      </c>
      <c r="I237">
        <v>0</v>
      </c>
    </row>
    <row r="238" spans="1:9" x14ac:dyDescent="0.25">
      <c r="A238" s="2">
        <v>43361.694593379631</v>
      </c>
      <c r="B238" s="1" t="s">
        <v>465</v>
      </c>
      <c r="C238" s="1" t="s">
        <v>42</v>
      </c>
      <c r="D238" s="1" t="s">
        <v>466</v>
      </c>
      <c r="E238" s="1" t="s">
        <v>44</v>
      </c>
      <c r="F238" s="1" t="s">
        <v>44</v>
      </c>
      <c r="G238" s="1" t="s">
        <v>158</v>
      </c>
      <c r="H238">
        <v>0</v>
      </c>
      <c r="I238">
        <v>0</v>
      </c>
    </row>
    <row r="239" spans="1:9" x14ac:dyDescent="0.25">
      <c r="A239" s="2">
        <v>43361.695468078702</v>
      </c>
      <c r="B239" s="1" t="s">
        <v>467</v>
      </c>
      <c r="C239" s="1" t="s">
        <v>42</v>
      </c>
      <c r="D239" s="1" t="s">
        <v>468</v>
      </c>
      <c r="E239" s="1" t="s">
        <v>44</v>
      </c>
      <c r="F239" s="1" t="s">
        <v>44</v>
      </c>
      <c r="G239" s="1" t="s">
        <v>158</v>
      </c>
      <c r="H239">
        <v>0</v>
      </c>
      <c r="I239">
        <v>0</v>
      </c>
    </row>
    <row r="240" spans="1:9" x14ac:dyDescent="0.25">
      <c r="A240" s="2">
        <v>43361.710993819448</v>
      </c>
      <c r="B240" s="1" t="s">
        <v>469</v>
      </c>
      <c r="C240" s="1" t="s">
        <v>42</v>
      </c>
      <c r="D240" s="1" t="s">
        <v>470</v>
      </c>
      <c r="E240" s="1" t="s">
        <v>44</v>
      </c>
      <c r="F240" s="1" t="s">
        <v>44</v>
      </c>
      <c r="G240" s="1" t="s">
        <v>158</v>
      </c>
      <c r="H240">
        <v>0</v>
      </c>
      <c r="I240">
        <v>0</v>
      </c>
    </row>
    <row r="241" spans="1:9" x14ac:dyDescent="0.25">
      <c r="A241" s="2">
        <v>43361.713261979166</v>
      </c>
      <c r="B241" s="1" t="s">
        <v>471</v>
      </c>
      <c r="C241" s="1" t="s">
        <v>42</v>
      </c>
      <c r="D241" s="1" t="s">
        <v>472</v>
      </c>
      <c r="E241" s="1" t="s">
        <v>44</v>
      </c>
      <c r="F241" s="1" t="s">
        <v>44</v>
      </c>
      <c r="G241" s="1" t="s">
        <v>158</v>
      </c>
      <c r="H241">
        <v>0</v>
      </c>
      <c r="I241">
        <v>0</v>
      </c>
    </row>
    <row r="242" spans="1:9" x14ac:dyDescent="0.25">
      <c r="A242" s="2">
        <v>43361.715536481483</v>
      </c>
      <c r="B242" s="1" t="s">
        <v>473</v>
      </c>
      <c r="C242" s="1" t="s">
        <v>42</v>
      </c>
      <c r="D242" s="1" t="s">
        <v>474</v>
      </c>
      <c r="E242" s="1" t="s">
        <v>44</v>
      </c>
      <c r="F242" s="1" t="s">
        <v>44</v>
      </c>
      <c r="G242" s="1" t="s">
        <v>158</v>
      </c>
      <c r="H242">
        <v>0</v>
      </c>
      <c r="I242">
        <v>0</v>
      </c>
    </row>
    <row r="243" spans="1:9" x14ac:dyDescent="0.25">
      <c r="A243" s="2">
        <v>43361.721974178239</v>
      </c>
      <c r="B243" s="1" t="s">
        <v>475</v>
      </c>
      <c r="C243" s="1" t="s">
        <v>42</v>
      </c>
      <c r="D243" s="1" t="s">
        <v>476</v>
      </c>
      <c r="E243" s="1" t="s">
        <v>44</v>
      </c>
      <c r="F243" s="1" t="s">
        <v>44</v>
      </c>
      <c r="G243" s="1" t="s">
        <v>158</v>
      </c>
      <c r="H243">
        <v>0</v>
      </c>
      <c r="I243">
        <v>0</v>
      </c>
    </row>
    <row r="244" spans="1:9" x14ac:dyDescent="0.25">
      <c r="A244" s="2">
        <v>43361.729823958332</v>
      </c>
      <c r="B244" s="1" t="s">
        <v>477</v>
      </c>
      <c r="C244" s="1" t="s">
        <v>42</v>
      </c>
      <c r="D244" s="1" t="s">
        <v>478</v>
      </c>
      <c r="E244" s="1" t="s">
        <v>44</v>
      </c>
      <c r="F244" s="1" t="s">
        <v>44</v>
      </c>
      <c r="G244" s="1" t="s">
        <v>158</v>
      </c>
      <c r="H244">
        <v>0</v>
      </c>
      <c r="I244">
        <v>0</v>
      </c>
    </row>
    <row r="245" spans="1:9" x14ac:dyDescent="0.25">
      <c r="A245" s="2">
        <v>43361.739758761571</v>
      </c>
      <c r="B245" s="1" t="s">
        <v>479</v>
      </c>
      <c r="C245" s="1" t="s">
        <v>42</v>
      </c>
      <c r="D245" s="1" t="s">
        <v>480</v>
      </c>
      <c r="E245" s="1" t="s">
        <v>44</v>
      </c>
      <c r="F245" s="1" t="s">
        <v>44</v>
      </c>
      <c r="G245" s="1" t="s">
        <v>158</v>
      </c>
      <c r="H245">
        <v>0</v>
      </c>
      <c r="I245">
        <v>0</v>
      </c>
    </row>
    <row r="246" spans="1:9" x14ac:dyDescent="0.25">
      <c r="A246" s="2">
        <v>43361.810329305554</v>
      </c>
      <c r="B246" s="1" t="s">
        <v>481</v>
      </c>
      <c r="C246" s="1" t="s">
        <v>42</v>
      </c>
      <c r="D246" s="1" t="s">
        <v>482</v>
      </c>
      <c r="E246" s="1" t="s">
        <v>44</v>
      </c>
      <c r="F246" s="1" t="s">
        <v>44</v>
      </c>
      <c r="G246" s="1" t="s">
        <v>158</v>
      </c>
      <c r="H246">
        <v>0</v>
      </c>
      <c r="I246">
        <v>0</v>
      </c>
    </row>
    <row r="247" spans="1:9" x14ac:dyDescent="0.25">
      <c r="A247" s="2">
        <v>43361.929011469911</v>
      </c>
      <c r="B247" s="1" t="s">
        <v>483</v>
      </c>
      <c r="C247" s="1" t="s">
        <v>42</v>
      </c>
      <c r="D247" s="1" t="s">
        <v>484</v>
      </c>
      <c r="E247" s="1" t="s">
        <v>44</v>
      </c>
      <c r="F247" s="1" t="s">
        <v>44</v>
      </c>
      <c r="G247" s="1" t="s">
        <v>158</v>
      </c>
      <c r="H247">
        <v>0</v>
      </c>
      <c r="I247">
        <v>0</v>
      </c>
    </row>
    <row r="248" spans="1:9" x14ac:dyDescent="0.25">
      <c r="A248" s="2">
        <v>43362.337616574077</v>
      </c>
      <c r="B248" s="1" t="s">
        <v>485</v>
      </c>
      <c r="C248" s="1" t="s">
        <v>42</v>
      </c>
      <c r="D248" s="1" t="s">
        <v>486</v>
      </c>
      <c r="E248" s="1" t="s">
        <v>44</v>
      </c>
      <c r="F248" s="1" t="s">
        <v>44</v>
      </c>
      <c r="G248" s="1" t="s">
        <v>158</v>
      </c>
      <c r="H248">
        <v>0</v>
      </c>
      <c r="I248">
        <v>0</v>
      </c>
    </row>
    <row r="249" spans="1:9" x14ac:dyDescent="0.25">
      <c r="A249" s="2">
        <v>43362.369156643515</v>
      </c>
      <c r="B249" s="1" t="s">
        <v>487</v>
      </c>
      <c r="C249" s="1" t="s">
        <v>42</v>
      </c>
      <c r="D249" s="1" t="s">
        <v>488</v>
      </c>
      <c r="E249" s="1" t="s">
        <v>44</v>
      </c>
      <c r="F249" s="1" t="s">
        <v>44</v>
      </c>
      <c r="G249" s="1" t="s">
        <v>158</v>
      </c>
      <c r="H249">
        <v>0</v>
      </c>
      <c r="I249">
        <v>0</v>
      </c>
    </row>
    <row r="250" spans="1:9" x14ac:dyDescent="0.25">
      <c r="A250" s="2">
        <v>43362.372115763887</v>
      </c>
      <c r="B250" s="1" t="s">
        <v>489</v>
      </c>
      <c r="C250" s="1" t="s">
        <v>42</v>
      </c>
      <c r="D250" s="1" t="s">
        <v>490</v>
      </c>
      <c r="E250" s="1" t="s">
        <v>44</v>
      </c>
      <c r="F250" s="1" t="s">
        <v>44</v>
      </c>
      <c r="G250" s="1" t="s">
        <v>158</v>
      </c>
      <c r="H250">
        <v>0</v>
      </c>
      <c r="I250">
        <v>0</v>
      </c>
    </row>
    <row r="251" spans="1:9" x14ac:dyDescent="0.25">
      <c r="A251" s="2">
        <v>43362.373693946756</v>
      </c>
      <c r="B251" s="1" t="s">
        <v>491</v>
      </c>
      <c r="C251" s="1" t="s">
        <v>42</v>
      </c>
      <c r="D251" s="1" t="s">
        <v>492</v>
      </c>
      <c r="E251" s="1" t="s">
        <v>44</v>
      </c>
      <c r="F251" s="1" t="s">
        <v>44</v>
      </c>
      <c r="G251" s="1" t="s">
        <v>158</v>
      </c>
      <c r="H251">
        <v>0</v>
      </c>
      <c r="I251">
        <v>0</v>
      </c>
    </row>
    <row r="252" spans="1:9" x14ac:dyDescent="0.25">
      <c r="A252" s="2">
        <v>43362.375964895837</v>
      </c>
      <c r="B252" s="1" t="s">
        <v>493</v>
      </c>
      <c r="C252" s="1" t="s">
        <v>42</v>
      </c>
      <c r="D252" s="1" t="s">
        <v>494</v>
      </c>
      <c r="E252" s="1" t="s">
        <v>44</v>
      </c>
      <c r="F252" s="1" t="s">
        <v>44</v>
      </c>
      <c r="G252" s="1" t="s">
        <v>158</v>
      </c>
      <c r="H252">
        <v>0</v>
      </c>
      <c r="I252">
        <v>0</v>
      </c>
    </row>
    <row r="253" spans="1:9" x14ac:dyDescent="0.25">
      <c r="A253" s="2">
        <v>43362.376838773147</v>
      </c>
      <c r="B253" s="1" t="s">
        <v>495</v>
      </c>
      <c r="C253" s="1" t="s">
        <v>42</v>
      </c>
      <c r="D253" s="1" t="s">
        <v>496</v>
      </c>
      <c r="E253" s="1" t="s">
        <v>44</v>
      </c>
      <c r="F253" s="1" t="s">
        <v>44</v>
      </c>
      <c r="G253" s="1" t="s">
        <v>158</v>
      </c>
      <c r="H253">
        <v>0</v>
      </c>
      <c r="I253">
        <v>0</v>
      </c>
    </row>
    <row r="254" spans="1:9" x14ac:dyDescent="0.25">
      <c r="A254" s="2">
        <v>43362.382618333337</v>
      </c>
      <c r="B254" s="1" t="s">
        <v>497</v>
      </c>
      <c r="C254" s="1" t="s">
        <v>42</v>
      </c>
      <c r="D254" s="1" t="s">
        <v>498</v>
      </c>
      <c r="E254" s="1" t="s">
        <v>44</v>
      </c>
      <c r="F254" s="1" t="s">
        <v>44</v>
      </c>
      <c r="G254" s="1" t="s">
        <v>158</v>
      </c>
      <c r="H254">
        <v>0</v>
      </c>
      <c r="I254">
        <v>0</v>
      </c>
    </row>
    <row r="255" spans="1:9" x14ac:dyDescent="0.25">
      <c r="A255" s="2">
        <v>43362.3862725</v>
      </c>
      <c r="B255" s="1" t="s">
        <v>499</v>
      </c>
      <c r="C255" s="1" t="s">
        <v>42</v>
      </c>
      <c r="D255" s="1" t="s">
        <v>500</v>
      </c>
      <c r="E255" s="1" t="s">
        <v>44</v>
      </c>
      <c r="F255" s="1" t="s">
        <v>44</v>
      </c>
      <c r="G255" s="1" t="s">
        <v>158</v>
      </c>
      <c r="H255">
        <v>0</v>
      </c>
      <c r="I255">
        <v>0</v>
      </c>
    </row>
    <row r="256" spans="1:9" x14ac:dyDescent="0.25">
      <c r="A256" s="2">
        <v>43362.387148020833</v>
      </c>
      <c r="B256" s="1" t="s">
        <v>501</v>
      </c>
      <c r="C256" s="1" t="s">
        <v>42</v>
      </c>
      <c r="D256" s="1" t="s">
        <v>502</v>
      </c>
      <c r="E256" s="1" t="s">
        <v>44</v>
      </c>
      <c r="F256" s="1" t="s">
        <v>44</v>
      </c>
      <c r="G256" s="1" t="s">
        <v>158</v>
      </c>
      <c r="H256">
        <v>0</v>
      </c>
      <c r="I256">
        <v>0</v>
      </c>
    </row>
    <row r="257" spans="1:9" x14ac:dyDescent="0.25">
      <c r="A257" s="2">
        <v>43362.401277233796</v>
      </c>
      <c r="B257" s="1" t="s">
        <v>503</v>
      </c>
      <c r="C257" s="1" t="s">
        <v>42</v>
      </c>
      <c r="D257" s="1" t="s">
        <v>504</v>
      </c>
      <c r="E257" s="1" t="s">
        <v>44</v>
      </c>
      <c r="F257" s="1" t="s">
        <v>44</v>
      </c>
      <c r="G257" s="1" t="s">
        <v>158</v>
      </c>
      <c r="H257">
        <v>0</v>
      </c>
      <c r="I257">
        <v>0</v>
      </c>
    </row>
    <row r="258" spans="1:9" x14ac:dyDescent="0.25">
      <c r="A258" s="2">
        <v>43362.402175439813</v>
      </c>
      <c r="B258" s="1" t="s">
        <v>505</v>
      </c>
      <c r="C258" s="1" t="s">
        <v>42</v>
      </c>
      <c r="D258" s="1" t="s">
        <v>506</v>
      </c>
      <c r="E258" s="1" t="s">
        <v>44</v>
      </c>
      <c r="F258" s="1" t="s">
        <v>44</v>
      </c>
      <c r="G258" s="1" t="s">
        <v>158</v>
      </c>
      <c r="H258">
        <v>0</v>
      </c>
      <c r="I258">
        <v>0</v>
      </c>
    </row>
    <row r="259" spans="1:9" x14ac:dyDescent="0.25">
      <c r="A259" s="2">
        <v>43362.404452013892</v>
      </c>
      <c r="B259" s="1" t="s">
        <v>507</v>
      </c>
      <c r="C259" s="1" t="s">
        <v>42</v>
      </c>
      <c r="D259" s="1" t="s">
        <v>508</v>
      </c>
      <c r="E259" s="1" t="s">
        <v>44</v>
      </c>
      <c r="F259" s="1" t="s">
        <v>44</v>
      </c>
      <c r="G259" s="1" t="s">
        <v>158</v>
      </c>
      <c r="H259">
        <v>0</v>
      </c>
      <c r="I259">
        <v>0</v>
      </c>
    </row>
    <row r="260" spans="1:9" x14ac:dyDescent="0.25">
      <c r="A260" s="2">
        <v>43362.406722662039</v>
      </c>
      <c r="B260" s="1" t="s">
        <v>509</v>
      </c>
      <c r="C260" s="1" t="s">
        <v>42</v>
      </c>
      <c r="D260" s="1" t="s">
        <v>510</v>
      </c>
      <c r="E260" s="1" t="s">
        <v>44</v>
      </c>
      <c r="F260" s="1" t="s">
        <v>44</v>
      </c>
      <c r="G260" s="1" t="s">
        <v>158</v>
      </c>
      <c r="H260">
        <v>0</v>
      </c>
      <c r="I260">
        <v>0</v>
      </c>
    </row>
    <row r="261" spans="1:9" x14ac:dyDescent="0.25">
      <c r="A261" s="2">
        <v>43362.413205462966</v>
      </c>
      <c r="B261" s="1" t="s">
        <v>511</v>
      </c>
      <c r="C261" s="1" t="s">
        <v>42</v>
      </c>
      <c r="D261" s="1" t="s">
        <v>512</v>
      </c>
      <c r="E261" s="1" t="s">
        <v>44</v>
      </c>
      <c r="F261" s="1" t="s">
        <v>44</v>
      </c>
      <c r="G261" s="1" t="s">
        <v>158</v>
      </c>
      <c r="H261">
        <v>0</v>
      </c>
      <c r="I261">
        <v>0</v>
      </c>
    </row>
    <row r="262" spans="1:9" x14ac:dyDescent="0.25">
      <c r="A262" s="2">
        <v>43362.413209155093</v>
      </c>
      <c r="B262" s="1" t="s">
        <v>513</v>
      </c>
      <c r="C262" s="1" t="s">
        <v>514</v>
      </c>
      <c r="D262" s="1" t="s">
        <v>512</v>
      </c>
      <c r="E262" s="1" t="s">
        <v>515</v>
      </c>
      <c r="F262" s="1" t="s">
        <v>2612</v>
      </c>
      <c r="G262" s="1" t="s">
        <v>516</v>
      </c>
      <c r="H262">
        <v>0</v>
      </c>
      <c r="I262">
        <v>0</v>
      </c>
    </row>
    <row r="263" spans="1:9" x14ac:dyDescent="0.25">
      <c r="A263" s="2">
        <v>43362.414774155091</v>
      </c>
      <c r="B263" s="1" t="s">
        <v>517</v>
      </c>
      <c r="C263" s="1" t="s">
        <v>42</v>
      </c>
      <c r="D263" s="1" t="s">
        <v>518</v>
      </c>
      <c r="E263" s="1" t="s">
        <v>44</v>
      </c>
      <c r="F263" s="1" t="s">
        <v>44</v>
      </c>
      <c r="G263" s="1" t="s">
        <v>158</v>
      </c>
      <c r="H263">
        <v>0</v>
      </c>
      <c r="I263">
        <v>0</v>
      </c>
    </row>
    <row r="264" spans="1:9" x14ac:dyDescent="0.25">
      <c r="A264" s="2">
        <v>43362.414778124999</v>
      </c>
      <c r="B264" s="1" t="s">
        <v>519</v>
      </c>
      <c r="C264" s="1" t="s">
        <v>514</v>
      </c>
      <c r="D264" s="1" t="s">
        <v>518</v>
      </c>
      <c r="E264" s="1" t="s">
        <v>515</v>
      </c>
      <c r="F264" s="1" t="s">
        <v>2612</v>
      </c>
      <c r="G264" s="1" t="s">
        <v>516</v>
      </c>
      <c r="H264">
        <v>0</v>
      </c>
      <c r="I264">
        <v>0</v>
      </c>
    </row>
    <row r="265" spans="1:9" x14ac:dyDescent="0.25">
      <c r="A265" s="2">
        <v>43362.42192695602</v>
      </c>
      <c r="B265" s="1" t="s">
        <v>520</v>
      </c>
      <c r="C265" s="1" t="s">
        <v>42</v>
      </c>
      <c r="D265" s="1" t="s">
        <v>521</v>
      </c>
      <c r="E265" s="1" t="s">
        <v>44</v>
      </c>
      <c r="F265" s="1" t="s">
        <v>44</v>
      </c>
      <c r="G265" s="1" t="s">
        <v>158</v>
      </c>
      <c r="H265">
        <v>0</v>
      </c>
      <c r="I265">
        <v>0</v>
      </c>
    </row>
    <row r="266" spans="1:9" x14ac:dyDescent="0.25">
      <c r="A266" s="2">
        <v>43362.421927326388</v>
      </c>
      <c r="B266" s="1" t="s">
        <v>522</v>
      </c>
      <c r="C266" s="1" t="s">
        <v>514</v>
      </c>
      <c r="D266" s="1" t="s">
        <v>521</v>
      </c>
      <c r="E266" s="1" t="s">
        <v>515</v>
      </c>
      <c r="F266" s="1" t="s">
        <v>2612</v>
      </c>
      <c r="G266" s="1" t="s">
        <v>516</v>
      </c>
      <c r="H266">
        <v>0</v>
      </c>
      <c r="I266">
        <v>0</v>
      </c>
    </row>
    <row r="267" spans="1:9" x14ac:dyDescent="0.25">
      <c r="A267" s="2">
        <v>43362.425592071762</v>
      </c>
      <c r="B267" s="1" t="s">
        <v>523</v>
      </c>
      <c r="C267" s="1" t="s">
        <v>42</v>
      </c>
      <c r="D267" s="1" t="s">
        <v>524</v>
      </c>
      <c r="E267" s="1" t="s">
        <v>44</v>
      </c>
      <c r="F267" s="1" t="s">
        <v>44</v>
      </c>
      <c r="G267" s="1" t="s">
        <v>158</v>
      </c>
      <c r="H267">
        <v>0</v>
      </c>
      <c r="I267">
        <v>0</v>
      </c>
    </row>
    <row r="268" spans="1:9" x14ac:dyDescent="0.25">
      <c r="A268" s="2">
        <v>43362.425593842592</v>
      </c>
      <c r="B268" s="1" t="s">
        <v>525</v>
      </c>
      <c r="C268" s="1" t="s">
        <v>514</v>
      </c>
      <c r="D268" s="1" t="s">
        <v>524</v>
      </c>
      <c r="E268" s="1" t="s">
        <v>515</v>
      </c>
      <c r="F268" s="1" t="s">
        <v>2612</v>
      </c>
      <c r="G268" s="1" t="s">
        <v>516</v>
      </c>
      <c r="H268">
        <v>0</v>
      </c>
      <c r="I268">
        <v>0</v>
      </c>
    </row>
    <row r="269" spans="1:9" x14ac:dyDescent="0.25">
      <c r="A269" s="2">
        <v>43362.428558020831</v>
      </c>
      <c r="B269" s="1" t="s">
        <v>526</v>
      </c>
      <c r="C269" s="1" t="s">
        <v>42</v>
      </c>
      <c r="D269" s="1" t="s">
        <v>527</v>
      </c>
      <c r="E269" s="1" t="s">
        <v>44</v>
      </c>
      <c r="F269" s="1" t="s">
        <v>44</v>
      </c>
      <c r="G269" s="1" t="s">
        <v>158</v>
      </c>
      <c r="H269">
        <v>0</v>
      </c>
      <c r="I269">
        <v>0</v>
      </c>
    </row>
    <row r="270" spans="1:9" x14ac:dyDescent="0.25">
      <c r="A270" s="2">
        <v>43362.428561458335</v>
      </c>
      <c r="B270" s="1" t="s">
        <v>528</v>
      </c>
      <c r="C270" s="1" t="s">
        <v>514</v>
      </c>
      <c r="D270" s="1" t="s">
        <v>527</v>
      </c>
      <c r="E270" s="1" t="s">
        <v>515</v>
      </c>
      <c r="F270" s="1" t="s">
        <v>2612</v>
      </c>
      <c r="G270" s="1" t="s">
        <v>516</v>
      </c>
      <c r="H270">
        <v>0</v>
      </c>
      <c r="I270">
        <v>0</v>
      </c>
    </row>
    <row r="271" spans="1:9" x14ac:dyDescent="0.25">
      <c r="A271" s="2">
        <v>43362.431525972221</v>
      </c>
      <c r="B271" s="1" t="s">
        <v>529</v>
      </c>
      <c r="C271" s="1" t="s">
        <v>42</v>
      </c>
      <c r="D271" s="1" t="s">
        <v>530</v>
      </c>
      <c r="E271" s="1" t="s">
        <v>44</v>
      </c>
      <c r="F271" s="1" t="s">
        <v>44</v>
      </c>
      <c r="G271" s="1" t="s">
        <v>158</v>
      </c>
      <c r="H271">
        <v>0</v>
      </c>
      <c r="I271">
        <v>0</v>
      </c>
    </row>
    <row r="272" spans="1:9" x14ac:dyDescent="0.25">
      <c r="A272" s="2">
        <v>43362.431526990738</v>
      </c>
      <c r="B272" s="1" t="s">
        <v>531</v>
      </c>
      <c r="C272" s="1" t="s">
        <v>514</v>
      </c>
      <c r="D272" s="1" t="s">
        <v>530</v>
      </c>
      <c r="E272" s="1" t="s">
        <v>515</v>
      </c>
      <c r="F272" s="1" t="s">
        <v>2612</v>
      </c>
      <c r="G272" s="1" t="s">
        <v>516</v>
      </c>
      <c r="H272">
        <v>0</v>
      </c>
      <c r="I272">
        <v>0</v>
      </c>
    </row>
    <row r="273" spans="1:9" x14ac:dyDescent="0.25">
      <c r="A273" s="2">
        <v>43362.431701226851</v>
      </c>
      <c r="B273" s="1" t="s">
        <v>532</v>
      </c>
      <c r="C273" s="1" t="s">
        <v>42</v>
      </c>
      <c r="D273" s="1" t="s">
        <v>533</v>
      </c>
      <c r="E273" s="1" t="s">
        <v>44</v>
      </c>
      <c r="F273" s="1" t="s">
        <v>44</v>
      </c>
      <c r="G273" s="1" t="s">
        <v>158</v>
      </c>
      <c r="H273">
        <v>0</v>
      </c>
      <c r="I273">
        <v>0</v>
      </c>
    </row>
    <row r="274" spans="1:9" x14ac:dyDescent="0.25">
      <c r="A274" s="2">
        <v>43362.431703692127</v>
      </c>
      <c r="B274" s="1" t="s">
        <v>534</v>
      </c>
      <c r="C274" s="1" t="s">
        <v>514</v>
      </c>
      <c r="D274" s="1" t="s">
        <v>533</v>
      </c>
      <c r="E274" s="1" t="s">
        <v>515</v>
      </c>
      <c r="F274" s="1" t="s">
        <v>2612</v>
      </c>
      <c r="G274" s="1" t="s">
        <v>516</v>
      </c>
      <c r="H274">
        <v>0</v>
      </c>
      <c r="I274">
        <v>0</v>
      </c>
    </row>
    <row r="275" spans="1:9" x14ac:dyDescent="0.25">
      <c r="A275" s="2">
        <v>43362.438863703705</v>
      </c>
      <c r="B275" s="1" t="s">
        <v>535</v>
      </c>
      <c r="C275" s="1" t="s">
        <v>42</v>
      </c>
      <c r="D275" s="1" t="s">
        <v>536</v>
      </c>
      <c r="E275" s="1" t="s">
        <v>44</v>
      </c>
      <c r="F275" s="1" t="s">
        <v>44</v>
      </c>
      <c r="G275" s="1" t="s">
        <v>158</v>
      </c>
      <c r="H275">
        <v>0</v>
      </c>
      <c r="I275">
        <v>0</v>
      </c>
    </row>
    <row r="276" spans="1:9" x14ac:dyDescent="0.25">
      <c r="A276" s="2">
        <v>43362.438864606484</v>
      </c>
      <c r="B276" s="1" t="s">
        <v>537</v>
      </c>
      <c r="C276" s="1" t="s">
        <v>514</v>
      </c>
      <c r="D276" s="1" t="s">
        <v>536</v>
      </c>
      <c r="E276" s="1" t="s">
        <v>515</v>
      </c>
      <c r="F276" s="1" t="s">
        <v>2612</v>
      </c>
      <c r="G276" s="1" t="s">
        <v>516</v>
      </c>
      <c r="H276">
        <v>0</v>
      </c>
      <c r="I276">
        <v>0</v>
      </c>
    </row>
    <row r="277" spans="1:9" x14ac:dyDescent="0.25">
      <c r="A277" s="2">
        <v>43362.441135868059</v>
      </c>
      <c r="B277" s="1" t="s">
        <v>538</v>
      </c>
      <c r="C277" s="1" t="s">
        <v>42</v>
      </c>
      <c r="D277" s="1" t="s">
        <v>539</v>
      </c>
      <c r="E277" s="1" t="s">
        <v>44</v>
      </c>
      <c r="F277" s="1" t="s">
        <v>44</v>
      </c>
      <c r="G277" s="1" t="s">
        <v>158</v>
      </c>
      <c r="H277">
        <v>0</v>
      </c>
      <c r="I277">
        <v>0</v>
      </c>
    </row>
    <row r="278" spans="1:9" x14ac:dyDescent="0.25">
      <c r="A278" s="2">
        <v>43362.441139131945</v>
      </c>
      <c r="B278" s="1" t="s">
        <v>540</v>
      </c>
      <c r="C278" s="1" t="s">
        <v>514</v>
      </c>
      <c r="D278" s="1" t="s">
        <v>539</v>
      </c>
      <c r="E278" s="1" t="s">
        <v>515</v>
      </c>
      <c r="F278" s="1" t="s">
        <v>2612</v>
      </c>
      <c r="G278" s="1" t="s">
        <v>516</v>
      </c>
      <c r="H278">
        <v>0</v>
      </c>
      <c r="I278">
        <v>0</v>
      </c>
    </row>
    <row r="279" spans="1:9" x14ac:dyDescent="0.25">
      <c r="A279" s="2">
        <v>43362.444575671296</v>
      </c>
      <c r="B279" s="1" t="s">
        <v>541</v>
      </c>
      <c r="C279" s="1" t="s">
        <v>46</v>
      </c>
      <c r="D279" s="1" t="s">
        <v>492</v>
      </c>
      <c r="E279" s="1" t="s">
        <v>542</v>
      </c>
      <c r="F279" s="1" t="s">
        <v>2614</v>
      </c>
      <c r="G279" s="1" t="s">
        <v>44</v>
      </c>
      <c r="H279">
        <v>0</v>
      </c>
      <c r="I279">
        <v>0</v>
      </c>
    </row>
    <row r="280" spans="1:9" x14ac:dyDescent="0.25">
      <c r="A280" s="2">
        <v>43362.44462991898</v>
      </c>
      <c r="B280" s="1" t="s">
        <v>543</v>
      </c>
      <c r="C280" s="1" t="s">
        <v>544</v>
      </c>
      <c r="D280" s="1" t="s">
        <v>492</v>
      </c>
      <c r="E280" s="1" t="s">
        <v>542</v>
      </c>
      <c r="F280" s="1" t="s">
        <v>2614</v>
      </c>
      <c r="G280" s="1" t="s">
        <v>44</v>
      </c>
      <c r="H280">
        <v>0</v>
      </c>
      <c r="I280">
        <v>0</v>
      </c>
    </row>
    <row r="281" spans="1:9" x14ac:dyDescent="0.25">
      <c r="A281" s="2">
        <v>43362.444832453701</v>
      </c>
      <c r="B281" s="1" t="s">
        <v>545</v>
      </c>
      <c r="C281" s="1" t="s">
        <v>46</v>
      </c>
      <c r="D281" s="1" t="s">
        <v>464</v>
      </c>
      <c r="E281" s="1" t="s">
        <v>542</v>
      </c>
      <c r="F281" s="1" t="s">
        <v>2614</v>
      </c>
      <c r="G281" s="1" t="s">
        <v>44</v>
      </c>
      <c r="H281">
        <v>0</v>
      </c>
      <c r="I281">
        <v>0</v>
      </c>
    </row>
    <row r="282" spans="1:9" x14ac:dyDescent="0.25">
      <c r="A282" s="2">
        <v>43362.444851631946</v>
      </c>
      <c r="B282" s="1" t="s">
        <v>546</v>
      </c>
      <c r="C282" s="1" t="s">
        <v>544</v>
      </c>
      <c r="D282" s="1" t="s">
        <v>464</v>
      </c>
      <c r="E282" s="1" t="s">
        <v>542</v>
      </c>
      <c r="F282" s="1" t="s">
        <v>2614</v>
      </c>
      <c r="G282" s="1" t="s">
        <v>44</v>
      </c>
      <c r="H282">
        <v>0</v>
      </c>
      <c r="I282">
        <v>0</v>
      </c>
    </row>
    <row r="283" spans="1:9" x14ac:dyDescent="0.25">
      <c r="A283" s="2">
        <v>43362.445473402775</v>
      </c>
      <c r="B283" s="1" t="s">
        <v>547</v>
      </c>
      <c r="C283" s="1" t="s">
        <v>46</v>
      </c>
      <c r="D283" s="1" t="s">
        <v>539</v>
      </c>
      <c r="E283" s="1" t="s">
        <v>542</v>
      </c>
      <c r="F283" s="1" t="s">
        <v>2614</v>
      </c>
      <c r="G283" s="1" t="s">
        <v>44</v>
      </c>
      <c r="H283">
        <v>0</v>
      </c>
      <c r="I283">
        <v>0</v>
      </c>
    </row>
    <row r="284" spans="1:9" x14ac:dyDescent="0.25">
      <c r="A284" s="2">
        <v>43362.445496666667</v>
      </c>
      <c r="B284" s="1" t="s">
        <v>548</v>
      </c>
      <c r="C284" s="1" t="s">
        <v>544</v>
      </c>
      <c r="D284" s="1" t="s">
        <v>539</v>
      </c>
      <c r="E284" s="1" t="s">
        <v>542</v>
      </c>
      <c r="F284" s="1" t="s">
        <v>2614</v>
      </c>
      <c r="G284" s="1" t="s">
        <v>44</v>
      </c>
      <c r="H284">
        <v>0</v>
      </c>
      <c r="I284">
        <v>0</v>
      </c>
    </row>
    <row r="285" spans="1:9" x14ac:dyDescent="0.25">
      <c r="A285" s="2">
        <v>43362.446390763886</v>
      </c>
      <c r="B285" s="1" t="s">
        <v>549</v>
      </c>
      <c r="C285" s="1" t="s">
        <v>46</v>
      </c>
      <c r="D285" s="1" t="s">
        <v>536</v>
      </c>
      <c r="E285" s="1" t="s">
        <v>515</v>
      </c>
      <c r="F285" s="1" t="s">
        <v>2612</v>
      </c>
      <c r="G285" s="1" t="s">
        <v>44</v>
      </c>
      <c r="H285">
        <v>0</v>
      </c>
      <c r="I285">
        <v>0</v>
      </c>
    </row>
    <row r="286" spans="1:9" x14ac:dyDescent="0.25">
      <c r="A286" s="2">
        <v>43362.446390763886</v>
      </c>
      <c r="B286" s="1" t="s">
        <v>550</v>
      </c>
      <c r="C286" s="1" t="s">
        <v>46</v>
      </c>
      <c r="D286" s="1" t="s">
        <v>533</v>
      </c>
      <c r="E286" s="1" t="s">
        <v>515</v>
      </c>
      <c r="F286" s="1" t="s">
        <v>2612</v>
      </c>
      <c r="G286" s="1" t="s">
        <v>44</v>
      </c>
      <c r="H286">
        <v>0</v>
      </c>
      <c r="I286">
        <v>0</v>
      </c>
    </row>
    <row r="287" spans="1:9" x14ac:dyDescent="0.25">
      <c r="A287" s="2">
        <v>43362.446390763886</v>
      </c>
      <c r="B287" s="1" t="s">
        <v>551</v>
      </c>
      <c r="C287" s="1" t="s">
        <v>46</v>
      </c>
      <c r="D287" s="1" t="s">
        <v>530</v>
      </c>
      <c r="E287" s="1" t="s">
        <v>515</v>
      </c>
      <c r="F287" s="1" t="s">
        <v>2612</v>
      </c>
      <c r="G287" s="1" t="s">
        <v>44</v>
      </c>
      <c r="H287">
        <v>0</v>
      </c>
      <c r="I287">
        <v>0</v>
      </c>
    </row>
    <row r="288" spans="1:9" x14ac:dyDescent="0.25">
      <c r="A288" s="2">
        <v>43362.446390763886</v>
      </c>
      <c r="B288" s="1" t="s">
        <v>552</v>
      </c>
      <c r="C288" s="1" t="s">
        <v>46</v>
      </c>
      <c r="D288" s="1" t="s">
        <v>527</v>
      </c>
      <c r="E288" s="1" t="s">
        <v>515</v>
      </c>
      <c r="F288" s="1" t="s">
        <v>2612</v>
      </c>
      <c r="G288" s="1" t="s">
        <v>44</v>
      </c>
      <c r="H288">
        <v>0</v>
      </c>
      <c r="I288">
        <v>0</v>
      </c>
    </row>
    <row r="289" spans="1:9" x14ac:dyDescent="0.25">
      <c r="A289" s="2">
        <v>43362.446390763886</v>
      </c>
      <c r="B289" s="1" t="s">
        <v>553</v>
      </c>
      <c r="C289" s="1" t="s">
        <v>46</v>
      </c>
      <c r="D289" s="1" t="s">
        <v>524</v>
      </c>
      <c r="E289" s="1" t="s">
        <v>515</v>
      </c>
      <c r="F289" s="1" t="s">
        <v>2612</v>
      </c>
      <c r="G289" s="1" t="s">
        <v>44</v>
      </c>
      <c r="H289">
        <v>0</v>
      </c>
      <c r="I289">
        <v>0</v>
      </c>
    </row>
    <row r="290" spans="1:9" x14ac:dyDescent="0.25">
      <c r="A290" s="2">
        <v>43362.446390763886</v>
      </c>
      <c r="B290" s="1" t="s">
        <v>554</v>
      </c>
      <c r="C290" s="1" t="s">
        <v>46</v>
      </c>
      <c r="D290" s="1" t="s">
        <v>521</v>
      </c>
      <c r="E290" s="1" t="s">
        <v>515</v>
      </c>
      <c r="F290" s="1" t="s">
        <v>2612</v>
      </c>
      <c r="G290" s="1" t="s">
        <v>44</v>
      </c>
      <c r="H290">
        <v>0</v>
      </c>
      <c r="I290">
        <v>0</v>
      </c>
    </row>
    <row r="291" spans="1:9" x14ac:dyDescent="0.25">
      <c r="A291" s="2">
        <v>43362.446390763886</v>
      </c>
      <c r="B291" s="1" t="s">
        <v>555</v>
      </c>
      <c r="C291" s="1" t="s">
        <v>46</v>
      </c>
      <c r="D291" s="1" t="s">
        <v>518</v>
      </c>
      <c r="E291" s="1" t="s">
        <v>515</v>
      </c>
      <c r="F291" s="1" t="s">
        <v>2612</v>
      </c>
      <c r="G291" s="1" t="s">
        <v>44</v>
      </c>
      <c r="H291">
        <v>0</v>
      </c>
      <c r="I291">
        <v>0</v>
      </c>
    </row>
    <row r="292" spans="1:9" x14ac:dyDescent="0.25">
      <c r="A292" s="2">
        <v>43362.446390763886</v>
      </c>
      <c r="B292" s="1" t="s">
        <v>556</v>
      </c>
      <c r="C292" s="1" t="s">
        <v>46</v>
      </c>
      <c r="D292" s="1" t="s">
        <v>512</v>
      </c>
      <c r="E292" s="1" t="s">
        <v>515</v>
      </c>
      <c r="F292" s="1" t="s">
        <v>2612</v>
      </c>
      <c r="G292" s="1" t="s">
        <v>44</v>
      </c>
      <c r="H292">
        <v>0</v>
      </c>
      <c r="I292">
        <v>0</v>
      </c>
    </row>
    <row r="293" spans="1:9" x14ac:dyDescent="0.25">
      <c r="A293" s="2">
        <v>43362.446390763886</v>
      </c>
      <c r="B293" s="1" t="s">
        <v>557</v>
      </c>
      <c r="C293" s="1" t="s">
        <v>46</v>
      </c>
      <c r="D293" s="1" t="s">
        <v>510</v>
      </c>
      <c r="E293" s="1" t="s">
        <v>515</v>
      </c>
      <c r="F293" s="1" t="s">
        <v>2612</v>
      </c>
      <c r="G293" s="1" t="s">
        <v>44</v>
      </c>
      <c r="H293">
        <v>0</v>
      </c>
      <c r="I293">
        <v>0</v>
      </c>
    </row>
    <row r="294" spans="1:9" x14ac:dyDescent="0.25">
      <c r="A294" s="2">
        <v>43362.446390763886</v>
      </c>
      <c r="B294" s="1" t="s">
        <v>558</v>
      </c>
      <c r="C294" s="1" t="s">
        <v>46</v>
      </c>
      <c r="D294" s="1" t="s">
        <v>508</v>
      </c>
      <c r="E294" s="1" t="s">
        <v>515</v>
      </c>
      <c r="F294" s="1" t="s">
        <v>2612</v>
      </c>
      <c r="G294" s="1" t="s">
        <v>44</v>
      </c>
      <c r="H294">
        <v>0</v>
      </c>
      <c r="I294">
        <v>0</v>
      </c>
    </row>
    <row r="295" spans="1:9" x14ac:dyDescent="0.25">
      <c r="A295" s="2">
        <v>43362.446390763886</v>
      </c>
      <c r="B295" s="1" t="s">
        <v>559</v>
      </c>
      <c r="C295" s="1" t="s">
        <v>46</v>
      </c>
      <c r="D295" s="1" t="s">
        <v>506</v>
      </c>
      <c r="E295" s="1" t="s">
        <v>515</v>
      </c>
      <c r="F295" s="1" t="s">
        <v>2612</v>
      </c>
      <c r="G295" s="1" t="s">
        <v>44</v>
      </c>
      <c r="H295">
        <v>0</v>
      </c>
      <c r="I295">
        <v>0</v>
      </c>
    </row>
    <row r="296" spans="1:9" x14ac:dyDescent="0.25">
      <c r="A296" s="2">
        <v>43362.446390763886</v>
      </c>
      <c r="B296" s="1" t="s">
        <v>560</v>
      </c>
      <c r="C296" s="1" t="s">
        <v>46</v>
      </c>
      <c r="D296" s="1" t="s">
        <v>504</v>
      </c>
      <c r="E296" s="1" t="s">
        <v>515</v>
      </c>
      <c r="F296" s="1" t="s">
        <v>2612</v>
      </c>
      <c r="G296" s="1" t="s">
        <v>44</v>
      </c>
      <c r="H296">
        <v>0</v>
      </c>
      <c r="I296">
        <v>0</v>
      </c>
    </row>
    <row r="297" spans="1:9" x14ac:dyDescent="0.25">
      <c r="A297" s="2">
        <v>43362.446390763886</v>
      </c>
      <c r="B297" s="1" t="s">
        <v>561</v>
      </c>
      <c r="C297" s="1" t="s">
        <v>46</v>
      </c>
      <c r="D297" s="1" t="s">
        <v>502</v>
      </c>
      <c r="E297" s="1" t="s">
        <v>515</v>
      </c>
      <c r="F297" s="1" t="s">
        <v>2612</v>
      </c>
      <c r="G297" s="1" t="s">
        <v>44</v>
      </c>
      <c r="H297">
        <v>0</v>
      </c>
      <c r="I297">
        <v>0</v>
      </c>
    </row>
    <row r="298" spans="1:9" x14ac:dyDescent="0.25">
      <c r="A298" s="2">
        <v>43362.446390763886</v>
      </c>
      <c r="B298" s="1" t="s">
        <v>562</v>
      </c>
      <c r="C298" s="1" t="s">
        <v>46</v>
      </c>
      <c r="D298" s="1" t="s">
        <v>500</v>
      </c>
      <c r="E298" s="1" t="s">
        <v>515</v>
      </c>
      <c r="F298" s="1" t="s">
        <v>2612</v>
      </c>
      <c r="G298" s="1" t="s">
        <v>44</v>
      </c>
      <c r="H298">
        <v>0</v>
      </c>
      <c r="I298">
        <v>0</v>
      </c>
    </row>
    <row r="299" spans="1:9" x14ac:dyDescent="0.25">
      <c r="A299" s="2">
        <v>43362.446390763886</v>
      </c>
      <c r="B299" s="1" t="s">
        <v>563</v>
      </c>
      <c r="C299" s="1" t="s">
        <v>46</v>
      </c>
      <c r="D299" s="1" t="s">
        <v>498</v>
      </c>
      <c r="E299" s="1" t="s">
        <v>515</v>
      </c>
      <c r="F299" s="1" t="s">
        <v>2612</v>
      </c>
      <c r="G299" s="1" t="s">
        <v>44</v>
      </c>
      <c r="H299">
        <v>0</v>
      </c>
      <c r="I299">
        <v>0</v>
      </c>
    </row>
    <row r="300" spans="1:9" x14ac:dyDescent="0.25">
      <c r="A300" s="2">
        <v>43362.446390763886</v>
      </c>
      <c r="B300" s="1" t="s">
        <v>564</v>
      </c>
      <c r="C300" s="1" t="s">
        <v>46</v>
      </c>
      <c r="D300" s="1" t="s">
        <v>496</v>
      </c>
      <c r="E300" s="1" t="s">
        <v>515</v>
      </c>
      <c r="F300" s="1" t="s">
        <v>2612</v>
      </c>
      <c r="G300" s="1" t="s">
        <v>44</v>
      </c>
      <c r="H300">
        <v>0</v>
      </c>
      <c r="I300">
        <v>0</v>
      </c>
    </row>
    <row r="301" spans="1:9" x14ac:dyDescent="0.25">
      <c r="A301" s="2">
        <v>43362.446390763886</v>
      </c>
      <c r="B301" s="1" t="s">
        <v>565</v>
      </c>
      <c r="C301" s="1" t="s">
        <v>46</v>
      </c>
      <c r="D301" s="1" t="s">
        <v>494</v>
      </c>
      <c r="E301" s="1" t="s">
        <v>515</v>
      </c>
      <c r="F301" s="1" t="s">
        <v>2612</v>
      </c>
      <c r="G301" s="1" t="s">
        <v>44</v>
      </c>
      <c r="H301">
        <v>0</v>
      </c>
      <c r="I301">
        <v>0</v>
      </c>
    </row>
    <row r="302" spans="1:9" x14ac:dyDescent="0.25">
      <c r="A302" s="2">
        <v>43362.446390763886</v>
      </c>
      <c r="B302" s="1" t="s">
        <v>566</v>
      </c>
      <c r="C302" s="1" t="s">
        <v>46</v>
      </c>
      <c r="D302" s="1" t="s">
        <v>490</v>
      </c>
      <c r="E302" s="1" t="s">
        <v>515</v>
      </c>
      <c r="F302" s="1" t="s">
        <v>2612</v>
      </c>
      <c r="G302" s="1" t="s">
        <v>44</v>
      </c>
      <c r="H302">
        <v>0</v>
      </c>
      <c r="I302">
        <v>0</v>
      </c>
    </row>
    <row r="303" spans="1:9" x14ac:dyDescent="0.25">
      <c r="A303" s="2">
        <v>43362.446390763886</v>
      </c>
      <c r="B303" s="1" t="s">
        <v>567</v>
      </c>
      <c r="C303" s="1" t="s">
        <v>46</v>
      </c>
      <c r="D303" s="1" t="s">
        <v>488</v>
      </c>
      <c r="E303" s="1" t="s">
        <v>515</v>
      </c>
      <c r="F303" s="1" t="s">
        <v>2612</v>
      </c>
      <c r="G303" s="1" t="s">
        <v>44</v>
      </c>
      <c r="H303">
        <v>0</v>
      </c>
      <c r="I303">
        <v>0</v>
      </c>
    </row>
    <row r="304" spans="1:9" x14ac:dyDescent="0.25">
      <c r="A304" s="2">
        <v>43362.446390763886</v>
      </c>
      <c r="B304" s="1" t="s">
        <v>568</v>
      </c>
      <c r="C304" s="1" t="s">
        <v>46</v>
      </c>
      <c r="D304" s="1" t="s">
        <v>486</v>
      </c>
      <c r="E304" s="1" t="s">
        <v>515</v>
      </c>
      <c r="F304" s="1" t="s">
        <v>2612</v>
      </c>
      <c r="G304" s="1" t="s">
        <v>44</v>
      </c>
      <c r="H304">
        <v>0</v>
      </c>
      <c r="I304">
        <v>0</v>
      </c>
    </row>
    <row r="305" spans="1:9" x14ac:dyDescent="0.25">
      <c r="A305" s="2">
        <v>43362.446390763886</v>
      </c>
      <c r="B305" s="1" t="s">
        <v>569</v>
      </c>
      <c r="C305" s="1" t="s">
        <v>46</v>
      </c>
      <c r="D305" s="1" t="s">
        <v>484</v>
      </c>
      <c r="E305" s="1" t="s">
        <v>515</v>
      </c>
      <c r="F305" s="1" t="s">
        <v>2612</v>
      </c>
      <c r="G305" s="1" t="s">
        <v>44</v>
      </c>
      <c r="H305">
        <v>0</v>
      </c>
      <c r="I305">
        <v>0</v>
      </c>
    </row>
    <row r="306" spans="1:9" x14ac:dyDescent="0.25">
      <c r="A306" s="2">
        <v>43362.446390763886</v>
      </c>
      <c r="B306" s="1" t="s">
        <v>570</v>
      </c>
      <c r="C306" s="1" t="s">
        <v>46</v>
      </c>
      <c r="D306" s="1" t="s">
        <v>482</v>
      </c>
      <c r="E306" s="1" t="s">
        <v>515</v>
      </c>
      <c r="F306" s="1" t="s">
        <v>2612</v>
      </c>
      <c r="G306" s="1" t="s">
        <v>44</v>
      </c>
      <c r="H306">
        <v>0</v>
      </c>
      <c r="I306">
        <v>0</v>
      </c>
    </row>
    <row r="307" spans="1:9" x14ac:dyDescent="0.25">
      <c r="A307" s="2">
        <v>43362.446390763886</v>
      </c>
      <c r="B307" s="1" t="s">
        <v>571</v>
      </c>
      <c r="C307" s="1" t="s">
        <v>46</v>
      </c>
      <c r="D307" s="1" t="s">
        <v>480</v>
      </c>
      <c r="E307" s="1" t="s">
        <v>515</v>
      </c>
      <c r="F307" s="1" t="s">
        <v>2612</v>
      </c>
      <c r="G307" s="1" t="s">
        <v>44</v>
      </c>
      <c r="H307">
        <v>0</v>
      </c>
      <c r="I307">
        <v>0</v>
      </c>
    </row>
    <row r="308" spans="1:9" x14ac:dyDescent="0.25">
      <c r="A308" s="2">
        <v>43362.446390763886</v>
      </c>
      <c r="B308" s="1" t="s">
        <v>572</v>
      </c>
      <c r="C308" s="1" t="s">
        <v>46</v>
      </c>
      <c r="D308" s="1" t="s">
        <v>478</v>
      </c>
      <c r="E308" s="1" t="s">
        <v>515</v>
      </c>
      <c r="F308" s="1" t="s">
        <v>2612</v>
      </c>
      <c r="G308" s="1" t="s">
        <v>44</v>
      </c>
      <c r="H308">
        <v>0</v>
      </c>
      <c r="I308">
        <v>0</v>
      </c>
    </row>
    <row r="309" spans="1:9" x14ac:dyDescent="0.25">
      <c r="A309" s="2">
        <v>43362.446390763886</v>
      </c>
      <c r="B309" s="1" t="s">
        <v>573</v>
      </c>
      <c r="C309" s="1" t="s">
        <v>46</v>
      </c>
      <c r="D309" s="1" t="s">
        <v>476</v>
      </c>
      <c r="E309" s="1" t="s">
        <v>515</v>
      </c>
      <c r="F309" s="1" t="s">
        <v>2612</v>
      </c>
      <c r="G309" s="1" t="s">
        <v>44</v>
      </c>
      <c r="H309">
        <v>0</v>
      </c>
      <c r="I309">
        <v>0</v>
      </c>
    </row>
    <row r="310" spans="1:9" x14ac:dyDescent="0.25">
      <c r="A310" s="2">
        <v>43362.446390763886</v>
      </c>
      <c r="B310" s="1" t="s">
        <v>574</v>
      </c>
      <c r="C310" s="1" t="s">
        <v>46</v>
      </c>
      <c r="D310" s="1" t="s">
        <v>474</v>
      </c>
      <c r="E310" s="1" t="s">
        <v>515</v>
      </c>
      <c r="F310" s="1" t="s">
        <v>2612</v>
      </c>
      <c r="G310" s="1" t="s">
        <v>44</v>
      </c>
      <c r="H310">
        <v>0</v>
      </c>
      <c r="I310">
        <v>0</v>
      </c>
    </row>
    <row r="311" spans="1:9" x14ac:dyDescent="0.25">
      <c r="A311" s="2">
        <v>43362.446390763886</v>
      </c>
      <c r="B311" s="1" t="s">
        <v>575</v>
      </c>
      <c r="C311" s="1" t="s">
        <v>46</v>
      </c>
      <c r="D311" s="1" t="s">
        <v>472</v>
      </c>
      <c r="E311" s="1" t="s">
        <v>515</v>
      </c>
      <c r="F311" s="1" t="s">
        <v>2612</v>
      </c>
      <c r="G311" s="1" t="s">
        <v>44</v>
      </c>
      <c r="H311">
        <v>0</v>
      </c>
      <c r="I311">
        <v>0</v>
      </c>
    </row>
    <row r="312" spans="1:9" x14ac:dyDescent="0.25">
      <c r="A312" s="2">
        <v>43362.446390763886</v>
      </c>
      <c r="B312" s="1" t="s">
        <v>576</v>
      </c>
      <c r="C312" s="1" t="s">
        <v>46</v>
      </c>
      <c r="D312" s="1" t="s">
        <v>470</v>
      </c>
      <c r="E312" s="1" t="s">
        <v>515</v>
      </c>
      <c r="F312" s="1" t="s">
        <v>2612</v>
      </c>
      <c r="G312" s="1" t="s">
        <v>44</v>
      </c>
      <c r="H312">
        <v>0</v>
      </c>
      <c r="I312">
        <v>0</v>
      </c>
    </row>
    <row r="313" spans="1:9" x14ac:dyDescent="0.25">
      <c r="A313" s="2">
        <v>43362.446390763886</v>
      </c>
      <c r="B313" s="1" t="s">
        <v>577</v>
      </c>
      <c r="C313" s="1" t="s">
        <v>46</v>
      </c>
      <c r="D313" s="1" t="s">
        <v>468</v>
      </c>
      <c r="E313" s="1" t="s">
        <v>515</v>
      </c>
      <c r="F313" s="1" t="s">
        <v>2612</v>
      </c>
      <c r="G313" s="1" t="s">
        <v>44</v>
      </c>
      <c r="H313">
        <v>0</v>
      </c>
      <c r="I313">
        <v>0</v>
      </c>
    </row>
    <row r="314" spans="1:9" x14ac:dyDescent="0.25">
      <c r="A314" s="2">
        <v>43362.446390763886</v>
      </c>
      <c r="B314" s="1" t="s">
        <v>578</v>
      </c>
      <c r="C314" s="1" t="s">
        <v>46</v>
      </c>
      <c r="D314" s="1" t="s">
        <v>466</v>
      </c>
      <c r="E314" s="1" t="s">
        <v>515</v>
      </c>
      <c r="F314" s="1" t="s">
        <v>2612</v>
      </c>
      <c r="G314" s="1" t="s">
        <v>44</v>
      </c>
      <c r="H314">
        <v>0</v>
      </c>
      <c r="I314">
        <v>0</v>
      </c>
    </row>
    <row r="315" spans="1:9" x14ac:dyDescent="0.25">
      <c r="A315" s="2">
        <v>43362.446390763886</v>
      </c>
      <c r="B315" s="1" t="s">
        <v>579</v>
      </c>
      <c r="C315" s="1" t="s">
        <v>46</v>
      </c>
      <c r="D315" s="1" t="s">
        <v>462</v>
      </c>
      <c r="E315" s="1" t="s">
        <v>515</v>
      </c>
      <c r="F315" s="1" t="s">
        <v>2612</v>
      </c>
      <c r="G315" s="1" t="s">
        <v>44</v>
      </c>
      <c r="H315">
        <v>0</v>
      </c>
      <c r="I315">
        <v>0</v>
      </c>
    </row>
    <row r="316" spans="1:9" x14ac:dyDescent="0.25">
      <c r="A316" s="2">
        <v>43362.446390763886</v>
      </c>
      <c r="B316" s="1" t="s">
        <v>580</v>
      </c>
      <c r="C316" s="1" t="s">
        <v>46</v>
      </c>
      <c r="D316" s="1" t="s">
        <v>460</v>
      </c>
      <c r="E316" s="1" t="s">
        <v>515</v>
      </c>
      <c r="F316" s="1" t="s">
        <v>2612</v>
      </c>
      <c r="G316" s="1" t="s">
        <v>44</v>
      </c>
      <c r="H316">
        <v>0</v>
      </c>
      <c r="I316">
        <v>0</v>
      </c>
    </row>
    <row r="317" spans="1:9" x14ac:dyDescent="0.25">
      <c r="A317" s="2">
        <v>43362.446390763886</v>
      </c>
      <c r="B317" s="1" t="s">
        <v>581</v>
      </c>
      <c r="C317" s="1" t="s">
        <v>46</v>
      </c>
      <c r="D317" s="1" t="s">
        <v>458</v>
      </c>
      <c r="E317" s="1" t="s">
        <v>515</v>
      </c>
      <c r="F317" s="1" t="s">
        <v>2612</v>
      </c>
      <c r="G317" s="1" t="s">
        <v>44</v>
      </c>
      <c r="H317">
        <v>0</v>
      </c>
      <c r="I317">
        <v>0</v>
      </c>
    </row>
    <row r="318" spans="1:9" x14ac:dyDescent="0.25">
      <c r="A318" s="2">
        <v>43362.446390763886</v>
      </c>
      <c r="B318" s="1" t="s">
        <v>582</v>
      </c>
      <c r="C318" s="1" t="s">
        <v>46</v>
      </c>
      <c r="D318" s="1" t="s">
        <v>456</v>
      </c>
      <c r="E318" s="1" t="s">
        <v>515</v>
      </c>
      <c r="F318" s="1" t="s">
        <v>2612</v>
      </c>
      <c r="G318" s="1" t="s">
        <v>44</v>
      </c>
      <c r="H318">
        <v>0</v>
      </c>
      <c r="I318">
        <v>0</v>
      </c>
    </row>
    <row r="319" spans="1:9" x14ac:dyDescent="0.25">
      <c r="A319" s="2">
        <v>43362.446390763886</v>
      </c>
      <c r="B319" s="1" t="s">
        <v>583</v>
      </c>
      <c r="C319" s="1" t="s">
        <v>46</v>
      </c>
      <c r="D319" s="1" t="s">
        <v>454</v>
      </c>
      <c r="E319" s="1" t="s">
        <v>515</v>
      </c>
      <c r="F319" s="1" t="s">
        <v>2612</v>
      </c>
      <c r="G319" s="1" t="s">
        <v>44</v>
      </c>
      <c r="H319">
        <v>0</v>
      </c>
      <c r="I319">
        <v>0</v>
      </c>
    </row>
    <row r="320" spans="1:9" x14ac:dyDescent="0.25">
      <c r="A320" s="2">
        <v>43362.446390763886</v>
      </c>
      <c r="B320" s="1" t="s">
        <v>584</v>
      </c>
      <c r="C320" s="1" t="s">
        <v>46</v>
      </c>
      <c r="D320" s="1" t="s">
        <v>452</v>
      </c>
      <c r="E320" s="1" t="s">
        <v>515</v>
      </c>
      <c r="F320" s="1" t="s">
        <v>2612</v>
      </c>
      <c r="G320" s="1" t="s">
        <v>44</v>
      </c>
      <c r="H320">
        <v>0</v>
      </c>
      <c r="I320">
        <v>0</v>
      </c>
    </row>
    <row r="321" spans="1:9" x14ac:dyDescent="0.25">
      <c r="A321" s="2">
        <v>43362.446390763886</v>
      </c>
      <c r="B321" s="1" t="s">
        <v>585</v>
      </c>
      <c r="C321" s="1" t="s">
        <v>46</v>
      </c>
      <c r="D321" s="1" t="s">
        <v>450</v>
      </c>
      <c r="E321" s="1" t="s">
        <v>515</v>
      </c>
      <c r="F321" s="1" t="s">
        <v>2612</v>
      </c>
      <c r="G321" s="1" t="s">
        <v>44</v>
      </c>
      <c r="H321">
        <v>0</v>
      </c>
      <c r="I321">
        <v>0</v>
      </c>
    </row>
    <row r="322" spans="1:9" x14ac:dyDescent="0.25">
      <c r="A322" s="2">
        <v>43362.446390763886</v>
      </c>
      <c r="B322" s="1" t="s">
        <v>586</v>
      </c>
      <c r="C322" s="1" t="s">
        <v>46</v>
      </c>
      <c r="D322" s="1" t="s">
        <v>448</v>
      </c>
      <c r="E322" s="1" t="s">
        <v>515</v>
      </c>
      <c r="F322" s="1" t="s">
        <v>2612</v>
      </c>
      <c r="G322" s="1" t="s">
        <v>44</v>
      </c>
      <c r="H322">
        <v>0</v>
      </c>
      <c r="I322">
        <v>0</v>
      </c>
    </row>
    <row r="323" spans="1:9" x14ac:dyDescent="0.25">
      <c r="A323" s="2">
        <v>43362.446390763886</v>
      </c>
      <c r="B323" s="1" t="s">
        <v>587</v>
      </c>
      <c r="C323" s="1" t="s">
        <v>46</v>
      </c>
      <c r="D323" s="1" t="s">
        <v>446</v>
      </c>
      <c r="E323" s="1" t="s">
        <v>515</v>
      </c>
      <c r="F323" s="1" t="s">
        <v>2612</v>
      </c>
      <c r="G323" s="1" t="s">
        <v>44</v>
      </c>
      <c r="H323">
        <v>0</v>
      </c>
      <c r="I323">
        <v>0</v>
      </c>
    </row>
    <row r="324" spans="1:9" x14ac:dyDescent="0.25">
      <c r="A324" s="2">
        <v>43362.446390763886</v>
      </c>
      <c r="B324" s="1" t="s">
        <v>588</v>
      </c>
      <c r="C324" s="1" t="s">
        <v>46</v>
      </c>
      <c r="D324" s="1" t="s">
        <v>444</v>
      </c>
      <c r="E324" s="1" t="s">
        <v>515</v>
      </c>
      <c r="F324" s="1" t="s">
        <v>2612</v>
      </c>
      <c r="G324" s="1" t="s">
        <v>44</v>
      </c>
      <c r="H324">
        <v>0</v>
      </c>
      <c r="I324">
        <v>0</v>
      </c>
    </row>
    <row r="325" spans="1:9" x14ac:dyDescent="0.25">
      <c r="A325" s="2">
        <v>43362.446390763886</v>
      </c>
      <c r="B325" s="1" t="s">
        <v>589</v>
      </c>
      <c r="C325" s="1" t="s">
        <v>46</v>
      </c>
      <c r="D325" s="1" t="s">
        <v>442</v>
      </c>
      <c r="E325" s="1" t="s">
        <v>515</v>
      </c>
      <c r="F325" s="1" t="s">
        <v>2612</v>
      </c>
      <c r="G325" s="1" t="s">
        <v>44</v>
      </c>
      <c r="H325">
        <v>0</v>
      </c>
      <c r="I325">
        <v>0</v>
      </c>
    </row>
    <row r="326" spans="1:9" x14ac:dyDescent="0.25">
      <c r="A326" s="2">
        <v>43362.446390763886</v>
      </c>
      <c r="B326" s="1" t="s">
        <v>590</v>
      </c>
      <c r="C326" s="1" t="s">
        <v>46</v>
      </c>
      <c r="D326" s="1" t="s">
        <v>440</v>
      </c>
      <c r="E326" s="1" t="s">
        <v>515</v>
      </c>
      <c r="F326" s="1" t="s">
        <v>2612</v>
      </c>
      <c r="G326" s="1" t="s">
        <v>44</v>
      </c>
      <c r="H326">
        <v>0</v>
      </c>
      <c r="I326">
        <v>0</v>
      </c>
    </row>
    <row r="327" spans="1:9" x14ac:dyDescent="0.25">
      <c r="A327" s="2">
        <v>43362.446390763886</v>
      </c>
      <c r="B327" s="1" t="s">
        <v>591</v>
      </c>
      <c r="C327" s="1" t="s">
        <v>46</v>
      </c>
      <c r="D327" s="1" t="s">
        <v>438</v>
      </c>
      <c r="E327" s="1" t="s">
        <v>515</v>
      </c>
      <c r="F327" s="1" t="s">
        <v>2612</v>
      </c>
      <c r="G327" s="1" t="s">
        <v>44</v>
      </c>
      <c r="H327">
        <v>0</v>
      </c>
      <c r="I327">
        <v>0</v>
      </c>
    </row>
    <row r="328" spans="1:9" x14ac:dyDescent="0.25">
      <c r="A328" s="2">
        <v>43362.446390763886</v>
      </c>
      <c r="B328" s="1" t="s">
        <v>592</v>
      </c>
      <c r="C328" s="1" t="s">
        <v>46</v>
      </c>
      <c r="D328" s="1" t="s">
        <v>436</v>
      </c>
      <c r="E328" s="1" t="s">
        <v>515</v>
      </c>
      <c r="F328" s="1" t="s">
        <v>2612</v>
      </c>
      <c r="G328" s="1" t="s">
        <v>44</v>
      </c>
      <c r="H328">
        <v>0</v>
      </c>
      <c r="I328">
        <v>0</v>
      </c>
    </row>
    <row r="329" spans="1:9" x14ac:dyDescent="0.25">
      <c r="A329" s="2">
        <v>43362.446390763886</v>
      </c>
      <c r="B329" s="1" t="s">
        <v>593</v>
      </c>
      <c r="C329" s="1" t="s">
        <v>46</v>
      </c>
      <c r="D329" s="1" t="s">
        <v>434</v>
      </c>
      <c r="E329" s="1" t="s">
        <v>515</v>
      </c>
      <c r="F329" s="1" t="s">
        <v>2612</v>
      </c>
      <c r="G329" s="1" t="s">
        <v>44</v>
      </c>
      <c r="H329">
        <v>0</v>
      </c>
      <c r="I329">
        <v>0</v>
      </c>
    </row>
    <row r="330" spans="1:9" x14ac:dyDescent="0.25">
      <c r="A330" s="2">
        <v>43362.446390763886</v>
      </c>
      <c r="B330" s="1" t="s">
        <v>594</v>
      </c>
      <c r="C330" s="1" t="s">
        <v>46</v>
      </c>
      <c r="D330" s="1" t="s">
        <v>432</v>
      </c>
      <c r="E330" s="1" t="s">
        <v>515</v>
      </c>
      <c r="F330" s="1" t="s">
        <v>2612</v>
      </c>
      <c r="G330" s="1" t="s">
        <v>44</v>
      </c>
      <c r="H330">
        <v>0</v>
      </c>
      <c r="I330">
        <v>0</v>
      </c>
    </row>
    <row r="331" spans="1:9" x14ac:dyDescent="0.25">
      <c r="A331" s="2">
        <v>43362.446390763886</v>
      </c>
      <c r="B331" s="1" t="s">
        <v>595</v>
      </c>
      <c r="C331" s="1" t="s">
        <v>46</v>
      </c>
      <c r="D331" s="1" t="s">
        <v>430</v>
      </c>
      <c r="E331" s="1" t="s">
        <v>515</v>
      </c>
      <c r="F331" s="1" t="s">
        <v>2612</v>
      </c>
      <c r="G331" s="1" t="s">
        <v>44</v>
      </c>
      <c r="H331">
        <v>0</v>
      </c>
      <c r="I331">
        <v>0</v>
      </c>
    </row>
    <row r="332" spans="1:9" x14ac:dyDescent="0.25">
      <c r="A332" s="2">
        <v>43362.446390763886</v>
      </c>
      <c r="B332" s="1" t="s">
        <v>596</v>
      </c>
      <c r="C332" s="1" t="s">
        <v>46</v>
      </c>
      <c r="D332" s="1" t="s">
        <v>428</v>
      </c>
      <c r="E332" s="1" t="s">
        <v>515</v>
      </c>
      <c r="F332" s="1" t="s">
        <v>2612</v>
      </c>
      <c r="G332" s="1" t="s">
        <v>44</v>
      </c>
      <c r="H332">
        <v>0</v>
      </c>
      <c r="I332">
        <v>0</v>
      </c>
    </row>
    <row r="333" spans="1:9" x14ac:dyDescent="0.25">
      <c r="A333" s="2">
        <v>43362.446390763886</v>
      </c>
      <c r="B333" s="1" t="s">
        <v>597</v>
      </c>
      <c r="C333" s="1" t="s">
        <v>46</v>
      </c>
      <c r="D333" s="1" t="s">
        <v>426</v>
      </c>
      <c r="E333" s="1" t="s">
        <v>515</v>
      </c>
      <c r="F333" s="1" t="s">
        <v>2612</v>
      </c>
      <c r="G333" s="1" t="s">
        <v>44</v>
      </c>
      <c r="H333">
        <v>0</v>
      </c>
      <c r="I333">
        <v>0</v>
      </c>
    </row>
    <row r="334" spans="1:9" x14ac:dyDescent="0.25">
      <c r="A334" s="2">
        <v>43362.446390763886</v>
      </c>
      <c r="B334" s="1" t="s">
        <v>598</v>
      </c>
      <c r="C334" s="1" t="s">
        <v>46</v>
      </c>
      <c r="D334" s="1" t="s">
        <v>424</v>
      </c>
      <c r="E334" s="1" t="s">
        <v>515</v>
      </c>
      <c r="F334" s="1" t="s">
        <v>2612</v>
      </c>
      <c r="G334" s="1" t="s">
        <v>44</v>
      </c>
      <c r="H334">
        <v>0</v>
      </c>
      <c r="I334">
        <v>0</v>
      </c>
    </row>
    <row r="335" spans="1:9" x14ac:dyDescent="0.25">
      <c r="A335" s="2">
        <v>43362.446390763886</v>
      </c>
      <c r="B335" s="1" t="s">
        <v>599</v>
      </c>
      <c r="C335" s="1" t="s">
        <v>46</v>
      </c>
      <c r="D335" s="1" t="s">
        <v>422</v>
      </c>
      <c r="E335" s="1" t="s">
        <v>515</v>
      </c>
      <c r="F335" s="1" t="s">
        <v>2612</v>
      </c>
      <c r="G335" s="1" t="s">
        <v>44</v>
      </c>
      <c r="H335">
        <v>0</v>
      </c>
      <c r="I335">
        <v>0</v>
      </c>
    </row>
    <row r="336" spans="1:9" x14ac:dyDescent="0.25">
      <c r="A336" s="2">
        <v>43362.446390763886</v>
      </c>
      <c r="B336" s="1" t="s">
        <v>600</v>
      </c>
      <c r="C336" s="1" t="s">
        <v>46</v>
      </c>
      <c r="D336" s="1" t="s">
        <v>420</v>
      </c>
      <c r="E336" s="1" t="s">
        <v>515</v>
      </c>
      <c r="F336" s="1" t="s">
        <v>2612</v>
      </c>
      <c r="G336" s="1" t="s">
        <v>44</v>
      </c>
      <c r="H336">
        <v>0</v>
      </c>
      <c r="I336">
        <v>0</v>
      </c>
    </row>
    <row r="337" spans="1:9" x14ac:dyDescent="0.25">
      <c r="A337" s="2">
        <v>43362.446390763886</v>
      </c>
      <c r="B337" s="1" t="s">
        <v>601</v>
      </c>
      <c r="C337" s="1" t="s">
        <v>46</v>
      </c>
      <c r="D337" s="1" t="s">
        <v>418</v>
      </c>
      <c r="E337" s="1" t="s">
        <v>515</v>
      </c>
      <c r="F337" s="1" t="s">
        <v>2612</v>
      </c>
      <c r="G337" s="1" t="s">
        <v>44</v>
      </c>
      <c r="H337">
        <v>0</v>
      </c>
      <c r="I337">
        <v>0</v>
      </c>
    </row>
    <row r="338" spans="1:9" x14ac:dyDescent="0.25">
      <c r="A338" s="2">
        <v>43362.446390763886</v>
      </c>
      <c r="B338" s="1" t="s">
        <v>602</v>
      </c>
      <c r="C338" s="1" t="s">
        <v>46</v>
      </c>
      <c r="D338" s="1" t="s">
        <v>416</v>
      </c>
      <c r="E338" s="1" t="s">
        <v>515</v>
      </c>
      <c r="F338" s="1" t="s">
        <v>2612</v>
      </c>
      <c r="G338" s="1" t="s">
        <v>44</v>
      </c>
      <c r="H338">
        <v>0</v>
      </c>
      <c r="I338">
        <v>0</v>
      </c>
    </row>
    <row r="339" spans="1:9" x14ac:dyDescent="0.25">
      <c r="A339" s="2">
        <v>43362.446390763886</v>
      </c>
      <c r="B339" s="1" t="s">
        <v>603</v>
      </c>
      <c r="C339" s="1" t="s">
        <v>46</v>
      </c>
      <c r="D339" s="1" t="s">
        <v>414</v>
      </c>
      <c r="E339" s="1" t="s">
        <v>515</v>
      </c>
      <c r="F339" s="1" t="s">
        <v>2612</v>
      </c>
      <c r="G339" s="1" t="s">
        <v>44</v>
      </c>
      <c r="H339">
        <v>0</v>
      </c>
      <c r="I339">
        <v>0</v>
      </c>
    </row>
    <row r="340" spans="1:9" x14ac:dyDescent="0.25">
      <c r="A340" s="2">
        <v>43362.446390763886</v>
      </c>
      <c r="B340" s="1" t="s">
        <v>604</v>
      </c>
      <c r="C340" s="1" t="s">
        <v>46</v>
      </c>
      <c r="D340" s="1" t="s">
        <v>412</v>
      </c>
      <c r="E340" s="1" t="s">
        <v>515</v>
      </c>
      <c r="F340" s="1" t="s">
        <v>2612</v>
      </c>
      <c r="G340" s="1" t="s">
        <v>44</v>
      </c>
      <c r="H340">
        <v>0</v>
      </c>
      <c r="I340">
        <v>0</v>
      </c>
    </row>
    <row r="341" spans="1:9" x14ac:dyDescent="0.25">
      <c r="A341" s="2">
        <v>43362.446390763886</v>
      </c>
      <c r="B341" s="1" t="s">
        <v>605</v>
      </c>
      <c r="C341" s="1" t="s">
        <v>46</v>
      </c>
      <c r="D341" s="1" t="s">
        <v>409</v>
      </c>
      <c r="E341" s="1" t="s">
        <v>515</v>
      </c>
      <c r="F341" s="1" t="s">
        <v>2612</v>
      </c>
      <c r="G341" s="1" t="s">
        <v>44</v>
      </c>
      <c r="H341">
        <v>0</v>
      </c>
      <c r="I341">
        <v>0</v>
      </c>
    </row>
    <row r="342" spans="1:9" x14ac:dyDescent="0.25">
      <c r="A342" s="2">
        <v>43362.446390763886</v>
      </c>
      <c r="B342" s="1" t="s">
        <v>606</v>
      </c>
      <c r="C342" s="1" t="s">
        <v>46</v>
      </c>
      <c r="D342" s="1" t="s">
        <v>407</v>
      </c>
      <c r="E342" s="1" t="s">
        <v>515</v>
      </c>
      <c r="F342" s="1" t="s">
        <v>2612</v>
      </c>
      <c r="G342" s="1" t="s">
        <v>44</v>
      </c>
      <c r="H342">
        <v>0</v>
      </c>
      <c r="I342">
        <v>0</v>
      </c>
    </row>
    <row r="343" spans="1:9" x14ac:dyDescent="0.25">
      <c r="A343" s="2">
        <v>43362.446390763886</v>
      </c>
      <c r="B343" s="1" t="s">
        <v>607</v>
      </c>
      <c r="C343" s="1" t="s">
        <v>46</v>
      </c>
      <c r="D343" s="1" t="s">
        <v>405</v>
      </c>
      <c r="E343" s="1" t="s">
        <v>515</v>
      </c>
      <c r="F343" s="1" t="s">
        <v>2612</v>
      </c>
      <c r="G343" s="1" t="s">
        <v>44</v>
      </c>
      <c r="H343">
        <v>0</v>
      </c>
      <c r="I343">
        <v>0</v>
      </c>
    </row>
    <row r="344" spans="1:9" x14ac:dyDescent="0.25">
      <c r="A344" s="2">
        <v>43362.446390763886</v>
      </c>
      <c r="B344" s="1" t="s">
        <v>608</v>
      </c>
      <c r="C344" s="1" t="s">
        <v>46</v>
      </c>
      <c r="D344" s="1" t="s">
        <v>396</v>
      </c>
      <c r="E344" s="1" t="s">
        <v>515</v>
      </c>
      <c r="F344" s="1" t="s">
        <v>2612</v>
      </c>
      <c r="G344" s="1" t="s">
        <v>44</v>
      </c>
      <c r="H344">
        <v>0</v>
      </c>
      <c r="I344">
        <v>0</v>
      </c>
    </row>
    <row r="345" spans="1:9" x14ac:dyDescent="0.25">
      <c r="A345" s="2">
        <v>43362.446390763886</v>
      </c>
      <c r="B345" s="1" t="s">
        <v>609</v>
      </c>
      <c r="C345" s="1" t="s">
        <v>46</v>
      </c>
      <c r="D345" s="1" t="s">
        <v>388</v>
      </c>
      <c r="E345" s="1" t="s">
        <v>515</v>
      </c>
      <c r="F345" s="1" t="s">
        <v>2612</v>
      </c>
      <c r="G345" s="1" t="s">
        <v>44</v>
      </c>
      <c r="H345">
        <v>0</v>
      </c>
      <c r="I345">
        <v>0</v>
      </c>
    </row>
    <row r="346" spans="1:9" x14ac:dyDescent="0.25">
      <c r="A346" s="2">
        <v>43362.446390763886</v>
      </c>
      <c r="B346" s="1" t="s">
        <v>610</v>
      </c>
      <c r="C346" s="1" t="s">
        <v>46</v>
      </c>
      <c r="D346" s="1" t="s">
        <v>386</v>
      </c>
      <c r="E346" s="1" t="s">
        <v>515</v>
      </c>
      <c r="F346" s="1" t="s">
        <v>2612</v>
      </c>
      <c r="G346" s="1" t="s">
        <v>44</v>
      </c>
      <c r="H346">
        <v>0</v>
      </c>
      <c r="I346">
        <v>0</v>
      </c>
    </row>
    <row r="347" spans="1:9" x14ac:dyDescent="0.25">
      <c r="A347" s="2">
        <v>43362.446390763886</v>
      </c>
      <c r="B347" s="1" t="s">
        <v>611</v>
      </c>
      <c r="C347" s="1" t="s">
        <v>46</v>
      </c>
      <c r="D347" s="1" t="s">
        <v>384</v>
      </c>
      <c r="E347" s="1" t="s">
        <v>515</v>
      </c>
      <c r="F347" s="1" t="s">
        <v>2612</v>
      </c>
      <c r="G347" s="1" t="s">
        <v>44</v>
      </c>
      <c r="H347">
        <v>0</v>
      </c>
      <c r="I347">
        <v>0</v>
      </c>
    </row>
    <row r="348" spans="1:9" x14ac:dyDescent="0.25">
      <c r="A348" s="2">
        <v>43362.446390763886</v>
      </c>
      <c r="B348" s="1" t="s">
        <v>612</v>
      </c>
      <c r="C348" s="1" t="s">
        <v>46</v>
      </c>
      <c r="D348" s="1" t="s">
        <v>382</v>
      </c>
      <c r="E348" s="1" t="s">
        <v>515</v>
      </c>
      <c r="F348" s="1" t="s">
        <v>2612</v>
      </c>
      <c r="G348" s="1" t="s">
        <v>44</v>
      </c>
      <c r="H348">
        <v>0</v>
      </c>
      <c r="I348">
        <v>0</v>
      </c>
    </row>
    <row r="349" spans="1:9" x14ac:dyDescent="0.25">
      <c r="A349" s="2">
        <v>43362.446390763886</v>
      </c>
      <c r="B349" s="1" t="s">
        <v>613</v>
      </c>
      <c r="C349" s="1" t="s">
        <v>46</v>
      </c>
      <c r="D349" s="1" t="s">
        <v>380</v>
      </c>
      <c r="E349" s="1" t="s">
        <v>515</v>
      </c>
      <c r="F349" s="1" t="s">
        <v>2612</v>
      </c>
      <c r="G349" s="1" t="s">
        <v>44</v>
      </c>
      <c r="H349">
        <v>0</v>
      </c>
      <c r="I349">
        <v>0</v>
      </c>
    </row>
    <row r="350" spans="1:9" x14ac:dyDescent="0.25">
      <c r="A350" s="2">
        <v>43362.446390763886</v>
      </c>
      <c r="B350" s="1" t="s">
        <v>614</v>
      </c>
      <c r="C350" s="1" t="s">
        <v>46</v>
      </c>
      <c r="D350" s="1" t="s">
        <v>378</v>
      </c>
      <c r="E350" s="1" t="s">
        <v>515</v>
      </c>
      <c r="F350" s="1" t="s">
        <v>2612</v>
      </c>
      <c r="G350" s="1" t="s">
        <v>44</v>
      </c>
      <c r="H350">
        <v>0</v>
      </c>
      <c r="I350">
        <v>0</v>
      </c>
    </row>
    <row r="351" spans="1:9" x14ac:dyDescent="0.25">
      <c r="A351" s="2">
        <v>43362.446390763886</v>
      </c>
      <c r="B351" s="1" t="s">
        <v>615</v>
      </c>
      <c r="C351" s="1" t="s">
        <v>46</v>
      </c>
      <c r="D351" s="1" t="s">
        <v>376</v>
      </c>
      <c r="E351" s="1" t="s">
        <v>515</v>
      </c>
      <c r="F351" s="1" t="s">
        <v>2612</v>
      </c>
      <c r="G351" s="1" t="s">
        <v>44</v>
      </c>
      <c r="H351">
        <v>0</v>
      </c>
      <c r="I351">
        <v>0</v>
      </c>
    </row>
    <row r="352" spans="1:9" x14ac:dyDescent="0.25">
      <c r="A352" s="2">
        <v>43362.446390763886</v>
      </c>
      <c r="B352" s="1" t="s">
        <v>616</v>
      </c>
      <c r="C352" s="1" t="s">
        <v>46</v>
      </c>
      <c r="D352" s="1" t="s">
        <v>374</v>
      </c>
      <c r="E352" s="1" t="s">
        <v>515</v>
      </c>
      <c r="F352" s="1" t="s">
        <v>2612</v>
      </c>
      <c r="G352" s="1" t="s">
        <v>44</v>
      </c>
      <c r="H352">
        <v>0</v>
      </c>
      <c r="I352">
        <v>0</v>
      </c>
    </row>
    <row r="353" spans="1:9" x14ac:dyDescent="0.25">
      <c r="A353" s="2">
        <v>43362.446390763886</v>
      </c>
      <c r="B353" s="1" t="s">
        <v>617</v>
      </c>
      <c r="C353" s="1" t="s">
        <v>46</v>
      </c>
      <c r="D353" s="1" t="s">
        <v>372</v>
      </c>
      <c r="E353" s="1" t="s">
        <v>515</v>
      </c>
      <c r="F353" s="1" t="s">
        <v>2612</v>
      </c>
      <c r="G353" s="1" t="s">
        <v>44</v>
      </c>
      <c r="H353">
        <v>0</v>
      </c>
      <c r="I353">
        <v>0</v>
      </c>
    </row>
    <row r="354" spans="1:9" x14ac:dyDescent="0.25">
      <c r="A354" s="2">
        <v>43362.446390763886</v>
      </c>
      <c r="B354" s="1" t="s">
        <v>618</v>
      </c>
      <c r="C354" s="1" t="s">
        <v>46</v>
      </c>
      <c r="D354" s="1" t="s">
        <v>370</v>
      </c>
      <c r="E354" s="1" t="s">
        <v>515</v>
      </c>
      <c r="F354" s="1" t="s">
        <v>2612</v>
      </c>
      <c r="G354" s="1" t="s">
        <v>44</v>
      </c>
      <c r="H354">
        <v>0</v>
      </c>
      <c r="I354">
        <v>0</v>
      </c>
    </row>
    <row r="355" spans="1:9" x14ac:dyDescent="0.25">
      <c r="A355" s="2">
        <v>43362.446390763886</v>
      </c>
      <c r="B355" s="1" t="s">
        <v>619</v>
      </c>
      <c r="C355" s="1" t="s">
        <v>46</v>
      </c>
      <c r="D355" s="1" t="s">
        <v>368</v>
      </c>
      <c r="E355" s="1" t="s">
        <v>515</v>
      </c>
      <c r="F355" s="1" t="s">
        <v>2612</v>
      </c>
      <c r="G355" s="1" t="s">
        <v>44</v>
      </c>
      <c r="H355">
        <v>0</v>
      </c>
      <c r="I355">
        <v>0</v>
      </c>
    </row>
    <row r="356" spans="1:9" x14ac:dyDescent="0.25">
      <c r="A356" s="2">
        <v>43362.446390763886</v>
      </c>
      <c r="B356" s="1" t="s">
        <v>620</v>
      </c>
      <c r="C356" s="1" t="s">
        <v>46</v>
      </c>
      <c r="D356" s="1" t="s">
        <v>366</v>
      </c>
      <c r="E356" s="1" t="s">
        <v>515</v>
      </c>
      <c r="F356" s="1" t="s">
        <v>2612</v>
      </c>
      <c r="G356" s="1" t="s">
        <v>44</v>
      </c>
      <c r="H356">
        <v>0</v>
      </c>
      <c r="I356">
        <v>0</v>
      </c>
    </row>
    <row r="357" spans="1:9" x14ac:dyDescent="0.25">
      <c r="A357" s="2">
        <v>43362.446390763886</v>
      </c>
      <c r="B357" s="1" t="s">
        <v>621</v>
      </c>
      <c r="C357" s="1" t="s">
        <v>46</v>
      </c>
      <c r="D357" s="1" t="s">
        <v>364</v>
      </c>
      <c r="E357" s="1" t="s">
        <v>515</v>
      </c>
      <c r="F357" s="1" t="s">
        <v>2612</v>
      </c>
      <c r="G357" s="1" t="s">
        <v>44</v>
      </c>
      <c r="H357">
        <v>0</v>
      </c>
      <c r="I357">
        <v>0</v>
      </c>
    </row>
    <row r="358" spans="1:9" x14ac:dyDescent="0.25">
      <c r="A358" s="2">
        <v>43362.446390763886</v>
      </c>
      <c r="B358" s="1" t="s">
        <v>622</v>
      </c>
      <c r="C358" s="1" t="s">
        <v>46</v>
      </c>
      <c r="D358" s="1" t="s">
        <v>362</v>
      </c>
      <c r="E358" s="1" t="s">
        <v>515</v>
      </c>
      <c r="F358" s="1" t="s">
        <v>2612</v>
      </c>
      <c r="G358" s="1" t="s">
        <v>44</v>
      </c>
      <c r="H358">
        <v>0</v>
      </c>
      <c r="I358">
        <v>0</v>
      </c>
    </row>
    <row r="359" spans="1:9" x14ac:dyDescent="0.25">
      <c r="A359" s="2">
        <v>43362.446390763886</v>
      </c>
      <c r="B359" s="1" t="s">
        <v>623</v>
      </c>
      <c r="C359" s="1" t="s">
        <v>46</v>
      </c>
      <c r="D359" s="1" t="s">
        <v>360</v>
      </c>
      <c r="E359" s="1" t="s">
        <v>515</v>
      </c>
      <c r="F359" s="1" t="s">
        <v>2612</v>
      </c>
      <c r="G359" s="1" t="s">
        <v>44</v>
      </c>
      <c r="H359">
        <v>0</v>
      </c>
      <c r="I359">
        <v>0</v>
      </c>
    </row>
    <row r="360" spans="1:9" x14ac:dyDescent="0.25">
      <c r="A360" s="2">
        <v>43362.446390763886</v>
      </c>
      <c r="B360" s="1" t="s">
        <v>624</v>
      </c>
      <c r="C360" s="1" t="s">
        <v>46</v>
      </c>
      <c r="D360" s="1" t="s">
        <v>358</v>
      </c>
      <c r="E360" s="1" t="s">
        <v>515</v>
      </c>
      <c r="F360" s="1" t="s">
        <v>2612</v>
      </c>
      <c r="G360" s="1" t="s">
        <v>44</v>
      </c>
      <c r="H360">
        <v>0</v>
      </c>
      <c r="I360">
        <v>0</v>
      </c>
    </row>
    <row r="361" spans="1:9" x14ac:dyDescent="0.25">
      <c r="A361" s="2">
        <v>43362.446390763886</v>
      </c>
      <c r="B361" s="1" t="s">
        <v>625</v>
      </c>
      <c r="C361" s="1" t="s">
        <v>46</v>
      </c>
      <c r="D361" s="1" t="s">
        <v>356</v>
      </c>
      <c r="E361" s="1" t="s">
        <v>515</v>
      </c>
      <c r="F361" s="1" t="s">
        <v>2612</v>
      </c>
      <c r="G361" s="1" t="s">
        <v>44</v>
      </c>
      <c r="H361">
        <v>0</v>
      </c>
      <c r="I361">
        <v>0</v>
      </c>
    </row>
    <row r="362" spans="1:9" x14ac:dyDescent="0.25">
      <c r="A362" s="2">
        <v>43362.446390763886</v>
      </c>
      <c r="B362" s="1" t="s">
        <v>626</v>
      </c>
      <c r="C362" s="1" t="s">
        <v>46</v>
      </c>
      <c r="D362" s="1" t="s">
        <v>354</v>
      </c>
      <c r="E362" s="1" t="s">
        <v>515</v>
      </c>
      <c r="F362" s="1" t="s">
        <v>2612</v>
      </c>
      <c r="G362" s="1" t="s">
        <v>44</v>
      </c>
      <c r="H362">
        <v>0</v>
      </c>
      <c r="I362">
        <v>0</v>
      </c>
    </row>
    <row r="363" spans="1:9" x14ac:dyDescent="0.25">
      <c r="A363" s="2">
        <v>43362.446390763886</v>
      </c>
      <c r="B363" s="1" t="s">
        <v>627</v>
      </c>
      <c r="C363" s="1" t="s">
        <v>46</v>
      </c>
      <c r="D363" s="1" t="s">
        <v>352</v>
      </c>
      <c r="E363" s="1" t="s">
        <v>515</v>
      </c>
      <c r="F363" s="1" t="s">
        <v>2612</v>
      </c>
      <c r="G363" s="1" t="s">
        <v>44</v>
      </c>
      <c r="H363">
        <v>0</v>
      </c>
      <c r="I363">
        <v>0</v>
      </c>
    </row>
    <row r="364" spans="1:9" x14ac:dyDescent="0.25">
      <c r="A364" s="2">
        <v>43362.446390763886</v>
      </c>
      <c r="B364" s="1" t="s">
        <v>628</v>
      </c>
      <c r="C364" s="1" t="s">
        <v>46</v>
      </c>
      <c r="D364" s="1" t="s">
        <v>350</v>
      </c>
      <c r="E364" s="1" t="s">
        <v>515</v>
      </c>
      <c r="F364" s="1" t="s">
        <v>2612</v>
      </c>
      <c r="G364" s="1" t="s">
        <v>44</v>
      </c>
      <c r="H364">
        <v>0</v>
      </c>
      <c r="I364">
        <v>0</v>
      </c>
    </row>
    <row r="365" spans="1:9" x14ac:dyDescent="0.25">
      <c r="A365" s="2">
        <v>43362.446390763886</v>
      </c>
      <c r="B365" s="1" t="s">
        <v>629</v>
      </c>
      <c r="C365" s="1" t="s">
        <v>46</v>
      </c>
      <c r="D365" s="1" t="s">
        <v>348</v>
      </c>
      <c r="E365" s="1" t="s">
        <v>515</v>
      </c>
      <c r="F365" s="1" t="s">
        <v>2612</v>
      </c>
      <c r="G365" s="1" t="s">
        <v>44</v>
      </c>
      <c r="H365">
        <v>0</v>
      </c>
      <c r="I365">
        <v>0</v>
      </c>
    </row>
    <row r="366" spans="1:9" x14ac:dyDescent="0.25">
      <c r="A366" s="2">
        <v>43362.446390763886</v>
      </c>
      <c r="B366" s="1" t="s">
        <v>630</v>
      </c>
      <c r="C366" s="1" t="s">
        <v>46</v>
      </c>
      <c r="D366" s="1" t="s">
        <v>346</v>
      </c>
      <c r="E366" s="1" t="s">
        <v>515</v>
      </c>
      <c r="F366" s="1" t="s">
        <v>2612</v>
      </c>
      <c r="G366" s="1" t="s">
        <v>44</v>
      </c>
      <c r="H366">
        <v>0</v>
      </c>
      <c r="I366">
        <v>0</v>
      </c>
    </row>
    <row r="367" spans="1:9" x14ac:dyDescent="0.25">
      <c r="A367" s="2">
        <v>43362.446390763886</v>
      </c>
      <c r="B367" s="1" t="s">
        <v>631</v>
      </c>
      <c r="C367" s="1" t="s">
        <v>46</v>
      </c>
      <c r="D367" s="1" t="s">
        <v>344</v>
      </c>
      <c r="E367" s="1" t="s">
        <v>515</v>
      </c>
      <c r="F367" s="1" t="s">
        <v>2612</v>
      </c>
      <c r="G367" s="1" t="s">
        <v>44</v>
      </c>
      <c r="H367">
        <v>0</v>
      </c>
      <c r="I367">
        <v>0</v>
      </c>
    </row>
    <row r="368" spans="1:9" x14ac:dyDescent="0.25">
      <c r="A368" s="2">
        <v>43362.446390763886</v>
      </c>
      <c r="B368" s="1" t="s">
        <v>632</v>
      </c>
      <c r="C368" s="1" t="s">
        <v>46</v>
      </c>
      <c r="D368" s="1" t="s">
        <v>342</v>
      </c>
      <c r="E368" s="1" t="s">
        <v>515</v>
      </c>
      <c r="F368" s="1" t="s">
        <v>2612</v>
      </c>
      <c r="G368" s="1" t="s">
        <v>44</v>
      </c>
      <c r="H368">
        <v>0</v>
      </c>
      <c r="I368">
        <v>0</v>
      </c>
    </row>
    <row r="369" spans="1:9" x14ac:dyDescent="0.25">
      <c r="A369" s="2">
        <v>43362.446390763886</v>
      </c>
      <c r="B369" s="1" t="s">
        <v>633</v>
      </c>
      <c r="C369" s="1" t="s">
        <v>46</v>
      </c>
      <c r="D369" s="1" t="s">
        <v>340</v>
      </c>
      <c r="E369" s="1" t="s">
        <v>515</v>
      </c>
      <c r="F369" s="1" t="s">
        <v>2612</v>
      </c>
      <c r="G369" s="1" t="s">
        <v>44</v>
      </c>
      <c r="H369">
        <v>0</v>
      </c>
      <c r="I369">
        <v>0</v>
      </c>
    </row>
    <row r="370" spans="1:9" x14ac:dyDescent="0.25">
      <c r="A370" s="2">
        <v>43362.446390763886</v>
      </c>
      <c r="B370" s="1" t="s">
        <v>634</v>
      </c>
      <c r="C370" s="1" t="s">
        <v>46</v>
      </c>
      <c r="D370" s="1" t="s">
        <v>338</v>
      </c>
      <c r="E370" s="1" t="s">
        <v>515</v>
      </c>
      <c r="F370" s="1" t="s">
        <v>2612</v>
      </c>
      <c r="G370" s="1" t="s">
        <v>44</v>
      </c>
      <c r="H370">
        <v>0</v>
      </c>
      <c r="I370">
        <v>0</v>
      </c>
    </row>
    <row r="371" spans="1:9" x14ac:dyDescent="0.25">
      <c r="A371" s="2">
        <v>43362.446390763886</v>
      </c>
      <c r="B371" s="1" t="s">
        <v>635</v>
      </c>
      <c r="C371" s="1" t="s">
        <v>46</v>
      </c>
      <c r="D371" s="1" t="s">
        <v>336</v>
      </c>
      <c r="E371" s="1" t="s">
        <v>515</v>
      </c>
      <c r="F371" s="1" t="s">
        <v>2612</v>
      </c>
      <c r="G371" s="1" t="s">
        <v>44</v>
      </c>
      <c r="H371">
        <v>0</v>
      </c>
      <c r="I371">
        <v>0</v>
      </c>
    </row>
    <row r="372" spans="1:9" x14ac:dyDescent="0.25">
      <c r="A372" s="2">
        <v>43362.446390763886</v>
      </c>
      <c r="B372" s="1" t="s">
        <v>636</v>
      </c>
      <c r="C372" s="1" t="s">
        <v>46</v>
      </c>
      <c r="D372" s="1" t="s">
        <v>334</v>
      </c>
      <c r="E372" s="1" t="s">
        <v>515</v>
      </c>
      <c r="F372" s="1" t="s">
        <v>2612</v>
      </c>
      <c r="G372" s="1" t="s">
        <v>44</v>
      </c>
      <c r="H372">
        <v>0</v>
      </c>
      <c r="I372">
        <v>0</v>
      </c>
    </row>
    <row r="373" spans="1:9" x14ac:dyDescent="0.25">
      <c r="A373" s="2">
        <v>43362.446390763886</v>
      </c>
      <c r="B373" s="1" t="s">
        <v>637</v>
      </c>
      <c r="C373" s="1" t="s">
        <v>46</v>
      </c>
      <c r="D373" s="1" t="s">
        <v>332</v>
      </c>
      <c r="E373" s="1" t="s">
        <v>515</v>
      </c>
      <c r="F373" s="1" t="s">
        <v>2612</v>
      </c>
      <c r="G373" s="1" t="s">
        <v>44</v>
      </c>
      <c r="H373">
        <v>0</v>
      </c>
      <c r="I373">
        <v>0</v>
      </c>
    </row>
    <row r="374" spans="1:9" x14ac:dyDescent="0.25">
      <c r="A374" s="2">
        <v>43362.446390763886</v>
      </c>
      <c r="B374" s="1" t="s">
        <v>638</v>
      </c>
      <c r="C374" s="1" t="s">
        <v>46</v>
      </c>
      <c r="D374" s="1" t="s">
        <v>330</v>
      </c>
      <c r="E374" s="1" t="s">
        <v>515</v>
      </c>
      <c r="F374" s="1" t="s">
        <v>2612</v>
      </c>
      <c r="G374" s="1" t="s">
        <v>44</v>
      </c>
      <c r="H374">
        <v>0</v>
      </c>
      <c r="I374">
        <v>0</v>
      </c>
    </row>
    <row r="375" spans="1:9" x14ac:dyDescent="0.25">
      <c r="A375" s="2">
        <v>43362.446390763886</v>
      </c>
      <c r="B375" s="1" t="s">
        <v>639</v>
      </c>
      <c r="C375" s="1" t="s">
        <v>46</v>
      </c>
      <c r="D375" s="1" t="s">
        <v>328</v>
      </c>
      <c r="E375" s="1" t="s">
        <v>515</v>
      </c>
      <c r="F375" s="1" t="s">
        <v>2612</v>
      </c>
      <c r="G375" s="1" t="s">
        <v>44</v>
      </c>
      <c r="H375">
        <v>0</v>
      </c>
      <c r="I375">
        <v>0</v>
      </c>
    </row>
    <row r="376" spans="1:9" x14ac:dyDescent="0.25">
      <c r="A376" s="2">
        <v>43362.446390763886</v>
      </c>
      <c r="B376" s="1" t="s">
        <v>640</v>
      </c>
      <c r="C376" s="1" t="s">
        <v>46</v>
      </c>
      <c r="D376" s="1" t="s">
        <v>326</v>
      </c>
      <c r="E376" s="1" t="s">
        <v>515</v>
      </c>
      <c r="F376" s="1" t="s">
        <v>2612</v>
      </c>
      <c r="G376" s="1" t="s">
        <v>44</v>
      </c>
      <c r="H376">
        <v>0</v>
      </c>
      <c r="I376">
        <v>0</v>
      </c>
    </row>
    <row r="377" spans="1:9" x14ac:dyDescent="0.25">
      <c r="A377" s="2">
        <v>43362.446390763886</v>
      </c>
      <c r="B377" s="1" t="s">
        <v>641</v>
      </c>
      <c r="C377" s="1" t="s">
        <v>46</v>
      </c>
      <c r="D377" s="1" t="s">
        <v>324</v>
      </c>
      <c r="E377" s="1" t="s">
        <v>515</v>
      </c>
      <c r="F377" s="1" t="s">
        <v>2612</v>
      </c>
      <c r="G377" s="1" t="s">
        <v>44</v>
      </c>
      <c r="H377">
        <v>0</v>
      </c>
      <c r="I377">
        <v>0</v>
      </c>
    </row>
    <row r="378" spans="1:9" x14ac:dyDescent="0.25">
      <c r="A378" s="2">
        <v>43362.446390763886</v>
      </c>
      <c r="B378" s="1" t="s">
        <v>642</v>
      </c>
      <c r="C378" s="1" t="s">
        <v>46</v>
      </c>
      <c r="D378" s="1" t="s">
        <v>322</v>
      </c>
      <c r="E378" s="1" t="s">
        <v>515</v>
      </c>
      <c r="F378" s="1" t="s">
        <v>2612</v>
      </c>
      <c r="G378" s="1" t="s">
        <v>44</v>
      </c>
      <c r="H378">
        <v>0</v>
      </c>
      <c r="I378">
        <v>0</v>
      </c>
    </row>
    <row r="379" spans="1:9" x14ac:dyDescent="0.25">
      <c r="A379" s="2">
        <v>43362.446390763886</v>
      </c>
      <c r="B379" s="1" t="s">
        <v>643</v>
      </c>
      <c r="C379" s="1" t="s">
        <v>46</v>
      </c>
      <c r="D379" s="1" t="s">
        <v>320</v>
      </c>
      <c r="E379" s="1" t="s">
        <v>515</v>
      </c>
      <c r="F379" s="1" t="s">
        <v>2612</v>
      </c>
      <c r="G379" s="1" t="s">
        <v>44</v>
      </c>
      <c r="H379">
        <v>0</v>
      </c>
      <c r="I379">
        <v>0</v>
      </c>
    </row>
    <row r="380" spans="1:9" x14ac:dyDescent="0.25">
      <c r="A380" s="2">
        <v>43362.446390763886</v>
      </c>
      <c r="B380" s="1" t="s">
        <v>644</v>
      </c>
      <c r="C380" s="1" t="s">
        <v>46</v>
      </c>
      <c r="D380" s="1" t="s">
        <v>318</v>
      </c>
      <c r="E380" s="1" t="s">
        <v>515</v>
      </c>
      <c r="F380" s="1" t="s">
        <v>2612</v>
      </c>
      <c r="G380" s="1" t="s">
        <v>44</v>
      </c>
      <c r="H380">
        <v>0</v>
      </c>
      <c r="I380">
        <v>0</v>
      </c>
    </row>
    <row r="381" spans="1:9" x14ac:dyDescent="0.25">
      <c r="A381" s="2">
        <v>43362.446390763886</v>
      </c>
      <c r="B381" s="1" t="s">
        <v>645</v>
      </c>
      <c r="C381" s="1" t="s">
        <v>46</v>
      </c>
      <c r="D381" s="1" t="s">
        <v>316</v>
      </c>
      <c r="E381" s="1" t="s">
        <v>515</v>
      </c>
      <c r="F381" s="1" t="s">
        <v>2612</v>
      </c>
      <c r="G381" s="1" t="s">
        <v>44</v>
      </c>
      <c r="H381">
        <v>0</v>
      </c>
      <c r="I381">
        <v>0</v>
      </c>
    </row>
    <row r="382" spans="1:9" x14ac:dyDescent="0.25">
      <c r="A382" s="2">
        <v>43362.446390763886</v>
      </c>
      <c r="B382" s="1" t="s">
        <v>646</v>
      </c>
      <c r="C382" s="1" t="s">
        <v>46</v>
      </c>
      <c r="D382" s="1" t="s">
        <v>315</v>
      </c>
      <c r="E382" s="1" t="s">
        <v>515</v>
      </c>
      <c r="F382" s="1" t="s">
        <v>2612</v>
      </c>
      <c r="G382" s="1" t="s">
        <v>44</v>
      </c>
      <c r="H382">
        <v>0</v>
      </c>
      <c r="I382">
        <v>0</v>
      </c>
    </row>
    <row r="383" spans="1:9" x14ac:dyDescent="0.25">
      <c r="A383" s="2">
        <v>43362.446390763886</v>
      </c>
      <c r="B383" s="1" t="s">
        <v>647</v>
      </c>
      <c r="C383" s="1" t="s">
        <v>46</v>
      </c>
      <c r="D383" s="1" t="s">
        <v>313</v>
      </c>
      <c r="E383" s="1" t="s">
        <v>515</v>
      </c>
      <c r="F383" s="1" t="s">
        <v>2612</v>
      </c>
      <c r="G383" s="1" t="s">
        <v>44</v>
      </c>
      <c r="H383">
        <v>0</v>
      </c>
      <c r="I383">
        <v>0</v>
      </c>
    </row>
    <row r="384" spans="1:9" x14ac:dyDescent="0.25">
      <c r="A384" s="2">
        <v>43362.446390763886</v>
      </c>
      <c r="B384" s="1" t="s">
        <v>648</v>
      </c>
      <c r="C384" s="1" t="s">
        <v>46</v>
      </c>
      <c r="D384" s="1" t="s">
        <v>311</v>
      </c>
      <c r="E384" s="1" t="s">
        <v>515</v>
      </c>
      <c r="F384" s="1" t="s">
        <v>2612</v>
      </c>
      <c r="G384" s="1" t="s">
        <v>44</v>
      </c>
      <c r="H384">
        <v>0</v>
      </c>
      <c r="I384">
        <v>0</v>
      </c>
    </row>
    <row r="385" spans="1:9" x14ac:dyDescent="0.25">
      <c r="A385" s="2">
        <v>43362.446390763886</v>
      </c>
      <c r="B385" s="1" t="s">
        <v>649</v>
      </c>
      <c r="C385" s="1" t="s">
        <v>46</v>
      </c>
      <c r="D385" s="1" t="s">
        <v>309</v>
      </c>
      <c r="E385" s="1" t="s">
        <v>515</v>
      </c>
      <c r="F385" s="1" t="s">
        <v>2612</v>
      </c>
      <c r="G385" s="1" t="s">
        <v>44</v>
      </c>
      <c r="H385">
        <v>0</v>
      </c>
      <c r="I385">
        <v>0</v>
      </c>
    </row>
    <row r="386" spans="1:9" x14ac:dyDescent="0.25">
      <c r="A386" s="2">
        <v>43362.446390763886</v>
      </c>
      <c r="B386" s="1" t="s">
        <v>650</v>
      </c>
      <c r="C386" s="1" t="s">
        <v>46</v>
      </c>
      <c r="D386" s="1" t="s">
        <v>307</v>
      </c>
      <c r="E386" s="1" t="s">
        <v>515</v>
      </c>
      <c r="F386" s="1" t="s">
        <v>2612</v>
      </c>
      <c r="G386" s="1" t="s">
        <v>44</v>
      </c>
      <c r="H386">
        <v>0</v>
      </c>
      <c r="I386">
        <v>0</v>
      </c>
    </row>
    <row r="387" spans="1:9" x14ac:dyDescent="0.25">
      <c r="A387" s="2">
        <v>43362.446390763886</v>
      </c>
      <c r="B387" s="1" t="s">
        <v>651</v>
      </c>
      <c r="C387" s="1" t="s">
        <v>46</v>
      </c>
      <c r="D387" s="1" t="s">
        <v>305</v>
      </c>
      <c r="E387" s="1" t="s">
        <v>515</v>
      </c>
      <c r="F387" s="1" t="s">
        <v>2612</v>
      </c>
      <c r="G387" s="1" t="s">
        <v>44</v>
      </c>
      <c r="H387">
        <v>0</v>
      </c>
      <c r="I387">
        <v>0</v>
      </c>
    </row>
    <row r="388" spans="1:9" x14ac:dyDescent="0.25">
      <c r="A388" s="2">
        <v>43362.446390763886</v>
      </c>
      <c r="B388" s="1" t="s">
        <v>652</v>
      </c>
      <c r="C388" s="1" t="s">
        <v>46</v>
      </c>
      <c r="D388" s="1" t="s">
        <v>303</v>
      </c>
      <c r="E388" s="1" t="s">
        <v>515</v>
      </c>
      <c r="F388" s="1" t="s">
        <v>2612</v>
      </c>
      <c r="G388" s="1" t="s">
        <v>44</v>
      </c>
      <c r="H388">
        <v>0</v>
      </c>
      <c r="I388">
        <v>0</v>
      </c>
    </row>
    <row r="389" spans="1:9" x14ac:dyDescent="0.25">
      <c r="A389" s="2">
        <v>43362.446390763886</v>
      </c>
      <c r="B389" s="1" t="s">
        <v>653</v>
      </c>
      <c r="C389" s="1" t="s">
        <v>46</v>
      </c>
      <c r="D389" s="1" t="s">
        <v>301</v>
      </c>
      <c r="E389" s="1" t="s">
        <v>515</v>
      </c>
      <c r="F389" s="1" t="s">
        <v>2612</v>
      </c>
      <c r="G389" s="1" t="s">
        <v>44</v>
      </c>
      <c r="H389">
        <v>0</v>
      </c>
      <c r="I389">
        <v>0</v>
      </c>
    </row>
    <row r="390" spans="1:9" x14ac:dyDescent="0.25">
      <c r="A390" s="2">
        <v>43362.446390763886</v>
      </c>
      <c r="B390" s="1" t="s">
        <v>654</v>
      </c>
      <c r="C390" s="1" t="s">
        <v>46</v>
      </c>
      <c r="D390" s="1" t="s">
        <v>299</v>
      </c>
      <c r="E390" s="1" t="s">
        <v>515</v>
      </c>
      <c r="F390" s="1" t="s">
        <v>2612</v>
      </c>
      <c r="G390" s="1" t="s">
        <v>44</v>
      </c>
      <c r="H390">
        <v>0</v>
      </c>
      <c r="I390">
        <v>0</v>
      </c>
    </row>
    <row r="391" spans="1:9" x14ac:dyDescent="0.25">
      <c r="A391" s="2">
        <v>43362.446390763886</v>
      </c>
      <c r="B391" s="1" t="s">
        <v>655</v>
      </c>
      <c r="C391" s="1" t="s">
        <v>46</v>
      </c>
      <c r="D391" s="1" t="s">
        <v>297</v>
      </c>
      <c r="E391" s="1" t="s">
        <v>515</v>
      </c>
      <c r="F391" s="1" t="s">
        <v>2612</v>
      </c>
      <c r="G391" s="1" t="s">
        <v>44</v>
      </c>
      <c r="H391">
        <v>0</v>
      </c>
      <c r="I391">
        <v>0</v>
      </c>
    </row>
    <row r="392" spans="1:9" x14ac:dyDescent="0.25">
      <c r="A392" s="2">
        <v>43362.446390763886</v>
      </c>
      <c r="B392" s="1" t="s">
        <v>656</v>
      </c>
      <c r="C392" s="1" t="s">
        <v>46</v>
      </c>
      <c r="D392" s="1" t="s">
        <v>295</v>
      </c>
      <c r="E392" s="1" t="s">
        <v>515</v>
      </c>
      <c r="F392" s="1" t="s">
        <v>2612</v>
      </c>
      <c r="G392" s="1" t="s">
        <v>44</v>
      </c>
      <c r="H392">
        <v>0</v>
      </c>
      <c r="I392">
        <v>0</v>
      </c>
    </row>
    <row r="393" spans="1:9" x14ac:dyDescent="0.25">
      <c r="A393" s="2">
        <v>43362.446390763886</v>
      </c>
      <c r="B393" s="1" t="s">
        <v>657</v>
      </c>
      <c r="C393" s="1" t="s">
        <v>46</v>
      </c>
      <c r="D393" s="1" t="s">
        <v>293</v>
      </c>
      <c r="E393" s="1" t="s">
        <v>515</v>
      </c>
      <c r="F393" s="1" t="s">
        <v>2612</v>
      </c>
      <c r="G393" s="1" t="s">
        <v>44</v>
      </c>
      <c r="H393">
        <v>0</v>
      </c>
      <c r="I393">
        <v>0</v>
      </c>
    </row>
    <row r="394" spans="1:9" x14ac:dyDescent="0.25">
      <c r="A394" s="2">
        <v>43362.446390763886</v>
      </c>
      <c r="B394" s="1" t="s">
        <v>658</v>
      </c>
      <c r="C394" s="1" t="s">
        <v>46</v>
      </c>
      <c r="D394" s="1" t="s">
        <v>291</v>
      </c>
      <c r="E394" s="1" t="s">
        <v>515</v>
      </c>
      <c r="F394" s="1" t="s">
        <v>2612</v>
      </c>
      <c r="G394" s="1" t="s">
        <v>44</v>
      </c>
      <c r="H394">
        <v>0</v>
      </c>
      <c r="I394">
        <v>0</v>
      </c>
    </row>
    <row r="395" spans="1:9" x14ac:dyDescent="0.25">
      <c r="A395" s="2">
        <v>43362.446390763886</v>
      </c>
      <c r="B395" s="1" t="s">
        <v>659</v>
      </c>
      <c r="C395" s="1" t="s">
        <v>46</v>
      </c>
      <c r="D395" s="1" t="s">
        <v>289</v>
      </c>
      <c r="E395" s="1" t="s">
        <v>515</v>
      </c>
      <c r="F395" s="1" t="s">
        <v>2612</v>
      </c>
      <c r="G395" s="1" t="s">
        <v>44</v>
      </c>
      <c r="H395">
        <v>0</v>
      </c>
      <c r="I395">
        <v>0</v>
      </c>
    </row>
    <row r="396" spans="1:9" x14ac:dyDescent="0.25">
      <c r="A396" s="2">
        <v>43362.446390763886</v>
      </c>
      <c r="B396" s="1" t="s">
        <v>660</v>
      </c>
      <c r="C396" s="1" t="s">
        <v>46</v>
      </c>
      <c r="D396" s="1" t="s">
        <v>287</v>
      </c>
      <c r="E396" s="1" t="s">
        <v>515</v>
      </c>
      <c r="F396" s="1" t="s">
        <v>2612</v>
      </c>
      <c r="G396" s="1" t="s">
        <v>44</v>
      </c>
      <c r="H396">
        <v>0</v>
      </c>
      <c r="I396">
        <v>0</v>
      </c>
    </row>
    <row r="397" spans="1:9" x14ac:dyDescent="0.25">
      <c r="A397" s="2">
        <v>43362.446390763886</v>
      </c>
      <c r="B397" s="1" t="s">
        <v>661</v>
      </c>
      <c r="C397" s="1" t="s">
        <v>46</v>
      </c>
      <c r="D397" s="1" t="s">
        <v>285</v>
      </c>
      <c r="E397" s="1" t="s">
        <v>515</v>
      </c>
      <c r="F397" s="1" t="s">
        <v>2612</v>
      </c>
      <c r="G397" s="1" t="s">
        <v>44</v>
      </c>
      <c r="H397">
        <v>0</v>
      </c>
      <c r="I397">
        <v>0</v>
      </c>
    </row>
    <row r="398" spans="1:9" x14ac:dyDescent="0.25">
      <c r="A398" s="2">
        <v>43362.446390763886</v>
      </c>
      <c r="B398" s="1" t="s">
        <v>662</v>
      </c>
      <c r="C398" s="1" t="s">
        <v>46</v>
      </c>
      <c r="D398" s="1" t="s">
        <v>283</v>
      </c>
      <c r="E398" s="1" t="s">
        <v>515</v>
      </c>
      <c r="F398" s="1" t="s">
        <v>2612</v>
      </c>
      <c r="G398" s="1" t="s">
        <v>44</v>
      </c>
      <c r="H398">
        <v>0</v>
      </c>
      <c r="I398">
        <v>0</v>
      </c>
    </row>
    <row r="399" spans="1:9" x14ac:dyDescent="0.25">
      <c r="A399" s="2">
        <v>43362.446390763886</v>
      </c>
      <c r="B399" s="1" t="s">
        <v>663</v>
      </c>
      <c r="C399" s="1" t="s">
        <v>46</v>
      </c>
      <c r="D399" s="1" t="s">
        <v>281</v>
      </c>
      <c r="E399" s="1" t="s">
        <v>515</v>
      </c>
      <c r="F399" s="1" t="s">
        <v>2612</v>
      </c>
      <c r="G399" s="1" t="s">
        <v>44</v>
      </c>
      <c r="H399">
        <v>0</v>
      </c>
      <c r="I399">
        <v>0</v>
      </c>
    </row>
    <row r="400" spans="1:9" x14ac:dyDescent="0.25">
      <c r="A400" s="2">
        <v>43362.446390763886</v>
      </c>
      <c r="B400" s="1" t="s">
        <v>664</v>
      </c>
      <c r="C400" s="1" t="s">
        <v>46</v>
      </c>
      <c r="D400" s="1" t="s">
        <v>279</v>
      </c>
      <c r="E400" s="1" t="s">
        <v>515</v>
      </c>
      <c r="F400" s="1" t="s">
        <v>2612</v>
      </c>
      <c r="G400" s="1" t="s">
        <v>44</v>
      </c>
      <c r="H400">
        <v>0</v>
      </c>
      <c r="I400">
        <v>0</v>
      </c>
    </row>
    <row r="401" spans="1:9" x14ac:dyDescent="0.25">
      <c r="A401" s="2">
        <v>43362.446390763886</v>
      </c>
      <c r="B401" s="1" t="s">
        <v>665</v>
      </c>
      <c r="C401" s="1" t="s">
        <v>46</v>
      </c>
      <c r="D401" s="1" t="s">
        <v>277</v>
      </c>
      <c r="E401" s="1" t="s">
        <v>515</v>
      </c>
      <c r="F401" s="1" t="s">
        <v>2612</v>
      </c>
      <c r="G401" s="1" t="s">
        <v>44</v>
      </c>
      <c r="H401">
        <v>0</v>
      </c>
      <c r="I401">
        <v>0</v>
      </c>
    </row>
    <row r="402" spans="1:9" x14ac:dyDescent="0.25">
      <c r="A402" s="2">
        <v>43362.446390763886</v>
      </c>
      <c r="B402" s="1" t="s">
        <v>666</v>
      </c>
      <c r="C402" s="1" t="s">
        <v>46</v>
      </c>
      <c r="D402" s="1" t="s">
        <v>275</v>
      </c>
      <c r="E402" s="1" t="s">
        <v>515</v>
      </c>
      <c r="F402" s="1" t="s">
        <v>2612</v>
      </c>
      <c r="G402" s="1" t="s">
        <v>44</v>
      </c>
      <c r="H402">
        <v>0</v>
      </c>
      <c r="I402">
        <v>0</v>
      </c>
    </row>
    <row r="403" spans="1:9" x14ac:dyDescent="0.25">
      <c r="A403" s="2">
        <v>43362.446390763886</v>
      </c>
      <c r="B403" s="1" t="s">
        <v>667</v>
      </c>
      <c r="C403" s="1" t="s">
        <v>46</v>
      </c>
      <c r="D403" s="1" t="s">
        <v>273</v>
      </c>
      <c r="E403" s="1" t="s">
        <v>515</v>
      </c>
      <c r="F403" s="1" t="s">
        <v>2612</v>
      </c>
      <c r="G403" s="1" t="s">
        <v>44</v>
      </c>
      <c r="H403">
        <v>0</v>
      </c>
      <c r="I403">
        <v>0</v>
      </c>
    </row>
    <row r="404" spans="1:9" x14ac:dyDescent="0.25">
      <c r="A404" s="2">
        <v>43362.446390763886</v>
      </c>
      <c r="B404" s="1" t="s">
        <v>668</v>
      </c>
      <c r="C404" s="1" t="s">
        <v>46</v>
      </c>
      <c r="D404" s="1" t="s">
        <v>271</v>
      </c>
      <c r="E404" s="1" t="s">
        <v>515</v>
      </c>
      <c r="F404" s="1" t="s">
        <v>2612</v>
      </c>
      <c r="G404" s="1" t="s">
        <v>44</v>
      </c>
      <c r="H404">
        <v>0</v>
      </c>
      <c r="I404">
        <v>0</v>
      </c>
    </row>
    <row r="405" spans="1:9" x14ac:dyDescent="0.25">
      <c r="A405" s="2">
        <v>43362.446390763886</v>
      </c>
      <c r="B405" s="1" t="s">
        <v>669</v>
      </c>
      <c r="C405" s="1" t="s">
        <v>46</v>
      </c>
      <c r="D405" s="1" t="s">
        <v>269</v>
      </c>
      <c r="E405" s="1" t="s">
        <v>515</v>
      </c>
      <c r="F405" s="1" t="s">
        <v>2612</v>
      </c>
      <c r="G405" s="1" t="s">
        <v>44</v>
      </c>
      <c r="H405">
        <v>0</v>
      </c>
      <c r="I405">
        <v>0</v>
      </c>
    </row>
    <row r="406" spans="1:9" x14ac:dyDescent="0.25">
      <c r="A406" s="2">
        <v>43362.446390763886</v>
      </c>
      <c r="B406" s="1" t="s">
        <v>670</v>
      </c>
      <c r="C406" s="1" t="s">
        <v>46</v>
      </c>
      <c r="D406" s="1" t="s">
        <v>267</v>
      </c>
      <c r="E406" s="1" t="s">
        <v>515</v>
      </c>
      <c r="F406" s="1" t="s">
        <v>2612</v>
      </c>
      <c r="G406" s="1" t="s">
        <v>44</v>
      </c>
      <c r="H406">
        <v>0</v>
      </c>
      <c r="I406">
        <v>0</v>
      </c>
    </row>
    <row r="407" spans="1:9" x14ac:dyDescent="0.25">
      <c r="A407" s="2">
        <v>43362.446390763886</v>
      </c>
      <c r="B407" s="1" t="s">
        <v>671</v>
      </c>
      <c r="C407" s="1" t="s">
        <v>46</v>
      </c>
      <c r="D407" s="1" t="s">
        <v>265</v>
      </c>
      <c r="E407" s="1" t="s">
        <v>515</v>
      </c>
      <c r="F407" s="1" t="s">
        <v>2612</v>
      </c>
      <c r="G407" s="1" t="s">
        <v>44</v>
      </c>
      <c r="H407">
        <v>0</v>
      </c>
      <c r="I407">
        <v>0</v>
      </c>
    </row>
    <row r="408" spans="1:9" x14ac:dyDescent="0.25">
      <c r="A408" s="2">
        <v>43362.446390763886</v>
      </c>
      <c r="B408" s="1" t="s">
        <v>672</v>
      </c>
      <c r="C408" s="1" t="s">
        <v>46</v>
      </c>
      <c r="D408" s="1" t="s">
        <v>263</v>
      </c>
      <c r="E408" s="1" t="s">
        <v>515</v>
      </c>
      <c r="F408" s="1" t="s">
        <v>2612</v>
      </c>
      <c r="G408" s="1" t="s">
        <v>44</v>
      </c>
      <c r="H408">
        <v>0</v>
      </c>
      <c r="I408">
        <v>0</v>
      </c>
    </row>
    <row r="409" spans="1:9" x14ac:dyDescent="0.25">
      <c r="A409" s="2">
        <v>43362.446390763886</v>
      </c>
      <c r="B409" s="1" t="s">
        <v>673</v>
      </c>
      <c r="C409" s="1" t="s">
        <v>46</v>
      </c>
      <c r="D409" s="1" t="s">
        <v>261</v>
      </c>
      <c r="E409" s="1" t="s">
        <v>515</v>
      </c>
      <c r="F409" s="1" t="s">
        <v>2612</v>
      </c>
      <c r="G409" s="1" t="s">
        <v>44</v>
      </c>
      <c r="H409">
        <v>0</v>
      </c>
      <c r="I409">
        <v>0</v>
      </c>
    </row>
    <row r="410" spans="1:9" x14ac:dyDescent="0.25">
      <c r="A410" s="2">
        <v>43362.446390763886</v>
      </c>
      <c r="B410" s="1" t="s">
        <v>674</v>
      </c>
      <c r="C410" s="1" t="s">
        <v>46</v>
      </c>
      <c r="D410" s="1" t="s">
        <v>259</v>
      </c>
      <c r="E410" s="1" t="s">
        <v>515</v>
      </c>
      <c r="F410" s="1" t="s">
        <v>2612</v>
      </c>
      <c r="G410" s="1" t="s">
        <v>44</v>
      </c>
      <c r="H410">
        <v>0</v>
      </c>
      <c r="I410">
        <v>0</v>
      </c>
    </row>
    <row r="411" spans="1:9" x14ac:dyDescent="0.25">
      <c r="A411" s="2">
        <v>43362.446390763886</v>
      </c>
      <c r="B411" s="1" t="s">
        <v>675</v>
      </c>
      <c r="C411" s="1" t="s">
        <v>46</v>
      </c>
      <c r="D411" s="1" t="s">
        <v>257</v>
      </c>
      <c r="E411" s="1" t="s">
        <v>515</v>
      </c>
      <c r="F411" s="1" t="s">
        <v>2612</v>
      </c>
      <c r="G411" s="1" t="s">
        <v>44</v>
      </c>
      <c r="H411">
        <v>0</v>
      </c>
      <c r="I411">
        <v>0</v>
      </c>
    </row>
    <row r="412" spans="1:9" x14ac:dyDescent="0.25">
      <c r="A412" s="2">
        <v>43362.446390763886</v>
      </c>
      <c r="B412" s="1" t="s">
        <v>676</v>
      </c>
      <c r="C412" s="1" t="s">
        <v>46</v>
      </c>
      <c r="D412" s="1" t="s">
        <v>255</v>
      </c>
      <c r="E412" s="1" t="s">
        <v>515</v>
      </c>
      <c r="F412" s="1" t="s">
        <v>2612</v>
      </c>
      <c r="G412" s="1" t="s">
        <v>44</v>
      </c>
      <c r="H412">
        <v>0</v>
      </c>
      <c r="I412">
        <v>0</v>
      </c>
    </row>
    <row r="413" spans="1:9" x14ac:dyDescent="0.25">
      <c r="A413" s="2">
        <v>43362.446390763886</v>
      </c>
      <c r="B413" s="1" t="s">
        <v>677</v>
      </c>
      <c r="C413" s="1" t="s">
        <v>46</v>
      </c>
      <c r="D413" s="1" t="s">
        <v>253</v>
      </c>
      <c r="E413" s="1" t="s">
        <v>515</v>
      </c>
      <c r="F413" s="1" t="s">
        <v>2612</v>
      </c>
      <c r="G413" s="1" t="s">
        <v>44</v>
      </c>
      <c r="H413">
        <v>0</v>
      </c>
      <c r="I413">
        <v>0</v>
      </c>
    </row>
    <row r="414" spans="1:9" x14ac:dyDescent="0.25">
      <c r="A414" s="2">
        <v>43362.446390763886</v>
      </c>
      <c r="B414" s="1" t="s">
        <v>678</v>
      </c>
      <c r="C414" s="1" t="s">
        <v>46</v>
      </c>
      <c r="D414" s="1" t="s">
        <v>251</v>
      </c>
      <c r="E414" s="1" t="s">
        <v>515</v>
      </c>
      <c r="F414" s="1" t="s">
        <v>2612</v>
      </c>
      <c r="G414" s="1" t="s">
        <v>44</v>
      </c>
      <c r="H414">
        <v>0</v>
      </c>
      <c r="I414">
        <v>0</v>
      </c>
    </row>
    <row r="415" spans="1:9" x14ac:dyDescent="0.25">
      <c r="A415" s="2">
        <v>43362.446390763886</v>
      </c>
      <c r="B415" s="1" t="s">
        <v>679</v>
      </c>
      <c r="C415" s="1" t="s">
        <v>46</v>
      </c>
      <c r="D415" s="1" t="s">
        <v>249</v>
      </c>
      <c r="E415" s="1" t="s">
        <v>515</v>
      </c>
      <c r="F415" s="1" t="s">
        <v>2612</v>
      </c>
      <c r="G415" s="1" t="s">
        <v>44</v>
      </c>
      <c r="H415">
        <v>0</v>
      </c>
      <c r="I415">
        <v>0</v>
      </c>
    </row>
    <row r="416" spans="1:9" x14ac:dyDescent="0.25">
      <c r="A416" s="2">
        <v>43362.446390763886</v>
      </c>
      <c r="B416" s="1" t="s">
        <v>680</v>
      </c>
      <c r="C416" s="1" t="s">
        <v>46</v>
      </c>
      <c r="D416" s="1" t="s">
        <v>247</v>
      </c>
      <c r="E416" s="1" t="s">
        <v>515</v>
      </c>
      <c r="F416" s="1" t="s">
        <v>2612</v>
      </c>
      <c r="G416" s="1" t="s">
        <v>44</v>
      </c>
      <c r="H416">
        <v>0</v>
      </c>
      <c r="I416">
        <v>0</v>
      </c>
    </row>
    <row r="417" spans="1:9" x14ac:dyDescent="0.25">
      <c r="A417" s="2">
        <v>43362.446390763886</v>
      </c>
      <c r="B417" s="1" t="s">
        <v>681</v>
      </c>
      <c r="C417" s="1" t="s">
        <v>46</v>
      </c>
      <c r="D417" s="1" t="s">
        <v>245</v>
      </c>
      <c r="E417" s="1" t="s">
        <v>515</v>
      </c>
      <c r="F417" s="1" t="s">
        <v>2612</v>
      </c>
      <c r="G417" s="1" t="s">
        <v>44</v>
      </c>
      <c r="H417">
        <v>0</v>
      </c>
      <c r="I417">
        <v>0</v>
      </c>
    </row>
    <row r="418" spans="1:9" x14ac:dyDescent="0.25">
      <c r="A418" s="2">
        <v>43362.446390763886</v>
      </c>
      <c r="B418" s="1" t="s">
        <v>682</v>
      </c>
      <c r="C418" s="1" t="s">
        <v>46</v>
      </c>
      <c r="D418" s="1" t="s">
        <v>243</v>
      </c>
      <c r="E418" s="1" t="s">
        <v>515</v>
      </c>
      <c r="F418" s="1" t="s">
        <v>2612</v>
      </c>
      <c r="G418" s="1" t="s">
        <v>44</v>
      </c>
      <c r="H418">
        <v>0</v>
      </c>
      <c r="I418">
        <v>0</v>
      </c>
    </row>
    <row r="419" spans="1:9" x14ac:dyDescent="0.25">
      <c r="A419" s="2">
        <v>43362.446390763886</v>
      </c>
      <c r="B419" s="1" t="s">
        <v>683</v>
      </c>
      <c r="C419" s="1" t="s">
        <v>46</v>
      </c>
      <c r="D419" s="1" t="s">
        <v>241</v>
      </c>
      <c r="E419" s="1" t="s">
        <v>515</v>
      </c>
      <c r="F419" s="1" t="s">
        <v>2612</v>
      </c>
      <c r="G419" s="1" t="s">
        <v>44</v>
      </c>
      <c r="H419">
        <v>0</v>
      </c>
      <c r="I419">
        <v>0</v>
      </c>
    </row>
    <row r="420" spans="1:9" x14ac:dyDescent="0.25">
      <c r="A420" s="2">
        <v>43362.446390763886</v>
      </c>
      <c r="B420" s="1" t="s">
        <v>684</v>
      </c>
      <c r="C420" s="1" t="s">
        <v>46</v>
      </c>
      <c r="D420" s="1" t="s">
        <v>239</v>
      </c>
      <c r="E420" s="1" t="s">
        <v>515</v>
      </c>
      <c r="F420" s="1" t="s">
        <v>2612</v>
      </c>
      <c r="G420" s="1" t="s">
        <v>44</v>
      </c>
      <c r="H420">
        <v>0</v>
      </c>
      <c r="I420">
        <v>0</v>
      </c>
    </row>
    <row r="421" spans="1:9" x14ac:dyDescent="0.25">
      <c r="A421" s="2">
        <v>43362.446390763886</v>
      </c>
      <c r="B421" s="1" t="s">
        <v>685</v>
      </c>
      <c r="C421" s="1" t="s">
        <v>46</v>
      </c>
      <c r="D421" s="1" t="s">
        <v>237</v>
      </c>
      <c r="E421" s="1" t="s">
        <v>515</v>
      </c>
      <c r="F421" s="1" t="s">
        <v>2612</v>
      </c>
      <c r="G421" s="1" t="s">
        <v>44</v>
      </c>
      <c r="H421">
        <v>0</v>
      </c>
      <c r="I421">
        <v>0</v>
      </c>
    </row>
    <row r="422" spans="1:9" x14ac:dyDescent="0.25">
      <c r="A422" s="2">
        <v>43362.446390763886</v>
      </c>
      <c r="B422" s="1" t="s">
        <v>686</v>
      </c>
      <c r="C422" s="1" t="s">
        <v>46</v>
      </c>
      <c r="D422" s="1" t="s">
        <v>235</v>
      </c>
      <c r="E422" s="1" t="s">
        <v>515</v>
      </c>
      <c r="F422" s="1" t="s">
        <v>2612</v>
      </c>
      <c r="G422" s="1" t="s">
        <v>44</v>
      </c>
      <c r="H422">
        <v>0</v>
      </c>
      <c r="I422">
        <v>0</v>
      </c>
    </row>
    <row r="423" spans="1:9" x14ac:dyDescent="0.25">
      <c r="A423" s="2">
        <v>43362.446390763886</v>
      </c>
      <c r="B423" s="1" t="s">
        <v>687</v>
      </c>
      <c r="C423" s="1" t="s">
        <v>46</v>
      </c>
      <c r="D423" s="1" t="s">
        <v>233</v>
      </c>
      <c r="E423" s="1" t="s">
        <v>515</v>
      </c>
      <c r="F423" s="1" t="s">
        <v>2612</v>
      </c>
      <c r="G423" s="1" t="s">
        <v>44</v>
      </c>
      <c r="H423">
        <v>0</v>
      </c>
      <c r="I423">
        <v>0</v>
      </c>
    </row>
    <row r="424" spans="1:9" x14ac:dyDescent="0.25">
      <c r="A424" s="2">
        <v>43362.446390763886</v>
      </c>
      <c r="B424" s="1" t="s">
        <v>688</v>
      </c>
      <c r="C424" s="1" t="s">
        <v>46</v>
      </c>
      <c r="D424" s="1" t="s">
        <v>230</v>
      </c>
      <c r="E424" s="1" t="s">
        <v>515</v>
      </c>
      <c r="F424" s="1" t="s">
        <v>2612</v>
      </c>
      <c r="G424" s="1" t="s">
        <v>44</v>
      </c>
      <c r="H424">
        <v>0</v>
      </c>
      <c r="I424">
        <v>0</v>
      </c>
    </row>
    <row r="425" spans="1:9" x14ac:dyDescent="0.25">
      <c r="A425" s="2">
        <v>43362.446390763886</v>
      </c>
      <c r="B425" s="1" t="s">
        <v>689</v>
      </c>
      <c r="C425" s="1" t="s">
        <v>46</v>
      </c>
      <c r="D425" s="1" t="s">
        <v>227</v>
      </c>
      <c r="E425" s="1" t="s">
        <v>515</v>
      </c>
      <c r="F425" s="1" t="s">
        <v>2612</v>
      </c>
      <c r="G425" s="1" t="s">
        <v>44</v>
      </c>
      <c r="H425">
        <v>0</v>
      </c>
      <c r="I425">
        <v>0</v>
      </c>
    </row>
    <row r="426" spans="1:9" x14ac:dyDescent="0.25">
      <c r="A426" s="2">
        <v>43362.446390763886</v>
      </c>
      <c r="B426" s="1" t="s">
        <v>690</v>
      </c>
      <c r="C426" s="1" t="s">
        <v>46</v>
      </c>
      <c r="D426" s="1" t="s">
        <v>225</v>
      </c>
      <c r="E426" s="1" t="s">
        <v>515</v>
      </c>
      <c r="F426" s="1" t="s">
        <v>2612</v>
      </c>
      <c r="G426" s="1" t="s">
        <v>44</v>
      </c>
      <c r="H426">
        <v>0</v>
      </c>
      <c r="I426">
        <v>0</v>
      </c>
    </row>
    <row r="427" spans="1:9" x14ac:dyDescent="0.25">
      <c r="A427" s="2">
        <v>43362.446390763886</v>
      </c>
      <c r="B427" s="1" t="s">
        <v>691</v>
      </c>
      <c r="C427" s="1" t="s">
        <v>46</v>
      </c>
      <c r="D427" s="1" t="s">
        <v>223</v>
      </c>
      <c r="E427" s="1" t="s">
        <v>515</v>
      </c>
      <c r="F427" s="1" t="s">
        <v>2612</v>
      </c>
      <c r="G427" s="1" t="s">
        <v>44</v>
      </c>
      <c r="H427">
        <v>0</v>
      </c>
      <c r="I427">
        <v>0</v>
      </c>
    </row>
    <row r="428" spans="1:9" x14ac:dyDescent="0.25">
      <c r="A428" s="2">
        <v>43362.446390763886</v>
      </c>
      <c r="B428" s="1" t="s">
        <v>692</v>
      </c>
      <c r="C428" s="1" t="s">
        <v>46</v>
      </c>
      <c r="D428" s="1" t="s">
        <v>221</v>
      </c>
      <c r="E428" s="1" t="s">
        <v>515</v>
      </c>
      <c r="F428" s="1" t="s">
        <v>2612</v>
      </c>
      <c r="G428" s="1" t="s">
        <v>44</v>
      </c>
      <c r="H428">
        <v>0</v>
      </c>
      <c r="I428">
        <v>0</v>
      </c>
    </row>
    <row r="429" spans="1:9" x14ac:dyDescent="0.25">
      <c r="A429" s="2">
        <v>43362.446390763886</v>
      </c>
      <c r="B429" s="1" t="s">
        <v>693</v>
      </c>
      <c r="C429" s="1" t="s">
        <v>46</v>
      </c>
      <c r="D429" s="1" t="s">
        <v>219</v>
      </c>
      <c r="E429" s="1" t="s">
        <v>515</v>
      </c>
      <c r="F429" s="1" t="s">
        <v>2612</v>
      </c>
      <c r="G429" s="1" t="s">
        <v>44</v>
      </c>
      <c r="H429">
        <v>0</v>
      </c>
      <c r="I429">
        <v>0</v>
      </c>
    </row>
    <row r="430" spans="1:9" x14ac:dyDescent="0.25">
      <c r="A430" s="2">
        <v>43362.446390763886</v>
      </c>
      <c r="B430" s="1" t="s">
        <v>694</v>
      </c>
      <c r="C430" s="1" t="s">
        <v>46</v>
      </c>
      <c r="D430" s="1" t="s">
        <v>217</v>
      </c>
      <c r="E430" s="1" t="s">
        <v>515</v>
      </c>
      <c r="F430" s="1" t="s">
        <v>2612</v>
      </c>
      <c r="G430" s="1" t="s">
        <v>44</v>
      </c>
      <c r="H430">
        <v>0</v>
      </c>
      <c r="I430">
        <v>0</v>
      </c>
    </row>
    <row r="431" spans="1:9" x14ac:dyDescent="0.25">
      <c r="A431" s="2">
        <v>43362.446390763886</v>
      </c>
      <c r="B431" s="1" t="s">
        <v>695</v>
      </c>
      <c r="C431" s="1" t="s">
        <v>46</v>
      </c>
      <c r="D431" s="1" t="s">
        <v>215</v>
      </c>
      <c r="E431" s="1" t="s">
        <v>515</v>
      </c>
      <c r="F431" s="1" t="s">
        <v>2612</v>
      </c>
      <c r="G431" s="1" t="s">
        <v>44</v>
      </c>
      <c r="H431">
        <v>0</v>
      </c>
      <c r="I431">
        <v>0</v>
      </c>
    </row>
    <row r="432" spans="1:9" x14ac:dyDescent="0.25">
      <c r="A432" s="2">
        <v>43362.446390763886</v>
      </c>
      <c r="B432" s="1" t="s">
        <v>696</v>
      </c>
      <c r="C432" s="1" t="s">
        <v>46</v>
      </c>
      <c r="D432" s="1" t="s">
        <v>213</v>
      </c>
      <c r="E432" s="1" t="s">
        <v>515</v>
      </c>
      <c r="F432" s="1" t="s">
        <v>2612</v>
      </c>
      <c r="G432" s="1" t="s">
        <v>44</v>
      </c>
      <c r="H432">
        <v>0</v>
      </c>
      <c r="I432">
        <v>0</v>
      </c>
    </row>
    <row r="433" spans="1:9" x14ac:dyDescent="0.25">
      <c r="A433" s="2">
        <v>43362.446390763886</v>
      </c>
      <c r="B433" s="1" t="s">
        <v>697</v>
      </c>
      <c r="C433" s="1" t="s">
        <v>46</v>
      </c>
      <c r="D433" s="1" t="s">
        <v>211</v>
      </c>
      <c r="E433" s="1" t="s">
        <v>515</v>
      </c>
      <c r="F433" s="1" t="s">
        <v>2612</v>
      </c>
      <c r="G433" s="1" t="s">
        <v>44</v>
      </c>
      <c r="H433">
        <v>0</v>
      </c>
      <c r="I433">
        <v>0</v>
      </c>
    </row>
    <row r="434" spans="1:9" x14ac:dyDescent="0.25">
      <c r="A434" s="2">
        <v>43362.449345567133</v>
      </c>
      <c r="B434" s="1" t="s">
        <v>698</v>
      </c>
      <c r="C434" s="1" t="s">
        <v>544</v>
      </c>
      <c r="D434" s="1" t="s">
        <v>536</v>
      </c>
      <c r="E434" s="1" t="s">
        <v>515</v>
      </c>
      <c r="F434" s="1" t="s">
        <v>2612</v>
      </c>
      <c r="G434" s="1" t="s">
        <v>44</v>
      </c>
      <c r="H434">
        <v>0</v>
      </c>
      <c r="I434">
        <v>0</v>
      </c>
    </row>
    <row r="435" spans="1:9" x14ac:dyDescent="0.25">
      <c r="A435" s="2">
        <v>43362.449352442127</v>
      </c>
      <c r="B435" s="1" t="s">
        <v>699</v>
      </c>
      <c r="C435" s="1" t="s">
        <v>544</v>
      </c>
      <c r="D435" s="1" t="s">
        <v>533</v>
      </c>
      <c r="E435" s="1" t="s">
        <v>515</v>
      </c>
      <c r="F435" s="1" t="s">
        <v>2612</v>
      </c>
      <c r="G435" s="1" t="s">
        <v>44</v>
      </c>
      <c r="H435">
        <v>0</v>
      </c>
      <c r="I435">
        <v>0</v>
      </c>
    </row>
    <row r="436" spans="1:9" x14ac:dyDescent="0.25">
      <c r="A436" s="2">
        <v>43362.449355694444</v>
      </c>
      <c r="B436" s="1" t="s">
        <v>700</v>
      </c>
      <c r="C436" s="1" t="s">
        <v>544</v>
      </c>
      <c r="D436" s="1" t="s">
        <v>530</v>
      </c>
      <c r="E436" s="1" t="s">
        <v>515</v>
      </c>
      <c r="F436" s="1" t="s">
        <v>2612</v>
      </c>
      <c r="G436" s="1" t="s">
        <v>44</v>
      </c>
      <c r="H436">
        <v>0</v>
      </c>
      <c r="I436">
        <v>0</v>
      </c>
    </row>
    <row r="437" spans="1:9" x14ac:dyDescent="0.25">
      <c r="A437" s="2">
        <v>43362.449360763887</v>
      </c>
      <c r="B437" s="1" t="s">
        <v>701</v>
      </c>
      <c r="C437" s="1" t="s">
        <v>544</v>
      </c>
      <c r="D437" s="1" t="s">
        <v>527</v>
      </c>
      <c r="E437" s="1" t="s">
        <v>515</v>
      </c>
      <c r="F437" s="1" t="s">
        <v>2612</v>
      </c>
      <c r="G437" s="1" t="s">
        <v>44</v>
      </c>
      <c r="H437">
        <v>0</v>
      </c>
      <c r="I437">
        <v>0</v>
      </c>
    </row>
    <row r="438" spans="1:9" x14ac:dyDescent="0.25">
      <c r="A438" s="2">
        <v>43362.449364016204</v>
      </c>
      <c r="B438" s="1" t="s">
        <v>702</v>
      </c>
      <c r="C438" s="1" t="s">
        <v>544</v>
      </c>
      <c r="D438" s="1" t="s">
        <v>524</v>
      </c>
      <c r="E438" s="1" t="s">
        <v>515</v>
      </c>
      <c r="F438" s="1" t="s">
        <v>2612</v>
      </c>
      <c r="G438" s="1" t="s">
        <v>44</v>
      </c>
      <c r="H438">
        <v>0</v>
      </c>
      <c r="I438">
        <v>0</v>
      </c>
    </row>
    <row r="439" spans="1:9" x14ac:dyDescent="0.25">
      <c r="A439" s="2">
        <v>43362.44936885417</v>
      </c>
      <c r="B439" s="1" t="s">
        <v>703</v>
      </c>
      <c r="C439" s="1" t="s">
        <v>544</v>
      </c>
      <c r="D439" s="1" t="s">
        <v>521</v>
      </c>
      <c r="E439" s="1" t="s">
        <v>515</v>
      </c>
      <c r="F439" s="1" t="s">
        <v>2612</v>
      </c>
      <c r="G439" s="1" t="s">
        <v>44</v>
      </c>
      <c r="H439">
        <v>0</v>
      </c>
      <c r="I439">
        <v>0</v>
      </c>
    </row>
    <row r="440" spans="1:9" x14ac:dyDescent="0.25">
      <c r="A440" s="2">
        <v>43362.449389212961</v>
      </c>
      <c r="B440" s="1" t="s">
        <v>704</v>
      </c>
      <c r="C440" s="1" t="s">
        <v>544</v>
      </c>
      <c r="D440" s="1" t="s">
        <v>518</v>
      </c>
      <c r="E440" s="1" t="s">
        <v>515</v>
      </c>
      <c r="F440" s="1" t="s">
        <v>2612</v>
      </c>
      <c r="G440" s="1" t="s">
        <v>44</v>
      </c>
      <c r="H440">
        <v>0</v>
      </c>
      <c r="I440">
        <v>0</v>
      </c>
    </row>
    <row r="441" spans="1:9" x14ac:dyDescent="0.25">
      <c r="A441" s="2">
        <v>43362.449395937503</v>
      </c>
      <c r="B441" s="1" t="s">
        <v>705</v>
      </c>
      <c r="C441" s="1" t="s">
        <v>544</v>
      </c>
      <c r="D441" s="1" t="s">
        <v>510</v>
      </c>
      <c r="E441" s="1" t="s">
        <v>515</v>
      </c>
      <c r="F441" s="1" t="s">
        <v>2612</v>
      </c>
      <c r="G441" s="1" t="s">
        <v>44</v>
      </c>
      <c r="H441">
        <v>0</v>
      </c>
      <c r="I441">
        <v>0</v>
      </c>
    </row>
    <row r="442" spans="1:9" x14ac:dyDescent="0.25">
      <c r="A442" s="2">
        <v>43362.44939991898</v>
      </c>
      <c r="B442" s="1" t="s">
        <v>706</v>
      </c>
      <c r="C442" s="1" t="s">
        <v>544</v>
      </c>
      <c r="D442" s="1" t="s">
        <v>508</v>
      </c>
      <c r="E442" s="1" t="s">
        <v>515</v>
      </c>
      <c r="F442" s="1" t="s">
        <v>2612</v>
      </c>
      <c r="G442" s="1" t="s">
        <v>44</v>
      </c>
      <c r="H442">
        <v>0</v>
      </c>
      <c r="I442">
        <v>0</v>
      </c>
    </row>
    <row r="443" spans="1:9" x14ac:dyDescent="0.25">
      <c r="A443" s="2">
        <v>43362.449402858794</v>
      </c>
      <c r="B443" s="1" t="s">
        <v>707</v>
      </c>
      <c r="C443" s="1" t="s">
        <v>544</v>
      </c>
      <c r="D443" s="1" t="s">
        <v>506</v>
      </c>
      <c r="E443" s="1" t="s">
        <v>515</v>
      </c>
      <c r="F443" s="1" t="s">
        <v>2612</v>
      </c>
      <c r="G443" s="1" t="s">
        <v>44</v>
      </c>
      <c r="H443">
        <v>0</v>
      </c>
      <c r="I443">
        <v>0</v>
      </c>
    </row>
    <row r="444" spans="1:9" x14ac:dyDescent="0.25">
      <c r="A444" s="2">
        <v>43362.449406111111</v>
      </c>
      <c r="B444" s="1" t="s">
        <v>708</v>
      </c>
      <c r="C444" s="1" t="s">
        <v>544</v>
      </c>
      <c r="D444" s="1" t="s">
        <v>504</v>
      </c>
      <c r="E444" s="1" t="s">
        <v>515</v>
      </c>
      <c r="F444" s="1" t="s">
        <v>2612</v>
      </c>
      <c r="G444" s="1" t="s">
        <v>44</v>
      </c>
      <c r="H444">
        <v>0</v>
      </c>
      <c r="I444">
        <v>0</v>
      </c>
    </row>
    <row r="445" spans="1:9" x14ac:dyDescent="0.25">
      <c r="A445" s="2">
        <v>43362.449409363428</v>
      </c>
      <c r="B445" s="1" t="s">
        <v>709</v>
      </c>
      <c r="C445" s="1" t="s">
        <v>544</v>
      </c>
      <c r="D445" s="1" t="s">
        <v>502</v>
      </c>
      <c r="E445" s="1" t="s">
        <v>515</v>
      </c>
      <c r="F445" s="1" t="s">
        <v>2612</v>
      </c>
      <c r="G445" s="1" t="s">
        <v>44</v>
      </c>
      <c r="H445">
        <v>0</v>
      </c>
      <c r="I445">
        <v>0</v>
      </c>
    </row>
    <row r="446" spans="1:9" x14ac:dyDescent="0.25">
      <c r="A446" s="2">
        <v>43362.449412986112</v>
      </c>
      <c r="B446" s="1" t="s">
        <v>710</v>
      </c>
      <c r="C446" s="1" t="s">
        <v>544</v>
      </c>
      <c r="D446" s="1" t="s">
        <v>512</v>
      </c>
      <c r="E446" s="1" t="s">
        <v>515</v>
      </c>
      <c r="F446" s="1" t="s">
        <v>2612</v>
      </c>
      <c r="G446" s="1" t="s">
        <v>44</v>
      </c>
      <c r="H446">
        <v>0</v>
      </c>
      <c r="I446">
        <v>0</v>
      </c>
    </row>
    <row r="447" spans="1:9" x14ac:dyDescent="0.25">
      <c r="A447" s="2">
        <v>43362.449436134259</v>
      </c>
      <c r="B447" s="1" t="s">
        <v>711</v>
      </c>
      <c r="C447" s="1" t="s">
        <v>544</v>
      </c>
      <c r="D447" s="1" t="s">
        <v>500</v>
      </c>
      <c r="E447" s="1" t="s">
        <v>515</v>
      </c>
      <c r="F447" s="1" t="s">
        <v>2612</v>
      </c>
      <c r="G447" s="1" t="s">
        <v>44</v>
      </c>
      <c r="H447">
        <v>0</v>
      </c>
      <c r="I447">
        <v>0</v>
      </c>
    </row>
    <row r="448" spans="1:9" x14ac:dyDescent="0.25">
      <c r="A448" s="2">
        <v>43362.449443912039</v>
      </c>
      <c r="B448" s="1" t="s">
        <v>712</v>
      </c>
      <c r="C448" s="1" t="s">
        <v>544</v>
      </c>
      <c r="D448" s="1" t="s">
        <v>496</v>
      </c>
      <c r="E448" s="1" t="s">
        <v>515</v>
      </c>
      <c r="F448" s="1" t="s">
        <v>2612</v>
      </c>
      <c r="G448" s="1" t="s">
        <v>44</v>
      </c>
      <c r="H448">
        <v>0</v>
      </c>
      <c r="I448">
        <v>0</v>
      </c>
    </row>
    <row r="449" spans="1:9" x14ac:dyDescent="0.25">
      <c r="A449" s="2">
        <v>43362.449447164348</v>
      </c>
      <c r="B449" s="1" t="s">
        <v>713</v>
      </c>
      <c r="C449" s="1" t="s">
        <v>544</v>
      </c>
      <c r="D449" s="1" t="s">
        <v>494</v>
      </c>
      <c r="E449" s="1" t="s">
        <v>515</v>
      </c>
      <c r="F449" s="1" t="s">
        <v>2612</v>
      </c>
      <c r="G449" s="1" t="s">
        <v>44</v>
      </c>
      <c r="H449">
        <v>0</v>
      </c>
      <c r="I449">
        <v>0</v>
      </c>
    </row>
    <row r="450" spans="1:9" x14ac:dyDescent="0.25">
      <c r="A450" s="2">
        <v>43362.44945443287</v>
      </c>
      <c r="B450" s="1" t="s">
        <v>714</v>
      </c>
      <c r="C450" s="1" t="s">
        <v>544</v>
      </c>
      <c r="D450" s="1" t="s">
        <v>490</v>
      </c>
      <c r="E450" s="1" t="s">
        <v>515</v>
      </c>
      <c r="F450" s="1" t="s">
        <v>2612</v>
      </c>
      <c r="G450" s="1" t="s">
        <v>44</v>
      </c>
      <c r="H450">
        <v>0</v>
      </c>
      <c r="I450">
        <v>0</v>
      </c>
    </row>
    <row r="451" spans="1:9" x14ac:dyDescent="0.25">
      <c r="A451" s="2">
        <v>43362.449458055555</v>
      </c>
      <c r="B451" s="1" t="s">
        <v>715</v>
      </c>
      <c r="C451" s="1" t="s">
        <v>544</v>
      </c>
      <c r="D451" s="1" t="s">
        <v>498</v>
      </c>
      <c r="E451" s="1" t="s">
        <v>515</v>
      </c>
      <c r="F451" s="1" t="s">
        <v>2612</v>
      </c>
      <c r="G451" s="1" t="s">
        <v>44</v>
      </c>
      <c r="H451">
        <v>0</v>
      </c>
      <c r="I451">
        <v>0</v>
      </c>
    </row>
    <row r="452" spans="1:9" x14ac:dyDescent="0.25">
      <c r="A452" s="2">
        <v>43362.449477465278</v>
      </c>
      <c r="B452" s="1" t="s">
        <v>716</v>
      </c>
      <c r="C452" s="1" t="s">
        <v>544</v>
      </c>
      <c r="D452" s="1" t="s">
        <v>488</v>
      </c>
      <c r="E452" s="1" t="s">
        <v>515</v>
      </c>
      <c r="F452" s="1" t="s">
        <v>2612</v>
      </c>
      <c r="G452" s="1" t="s">
        <v>44</v>
      </c>
      <c r="H452">
        <v>0</v>
      </c>
      <c r="I452">
        <v>0</v>
      </c>
    </row>
    <row r="453" spans="1:9" x14ac:dyDescent="0.25">
      <c r="A453" s="2">
        <v>43362.449484733799</v>
      </c>
      <c r="B453" s="1" t="s">
        <v>717</v>
      </c>
      <c r="C453" s="1" t="s">
        <v>544</v>
      </c>
      <c r="D453" s="1" t="s">
        <v>484</v>
      </c>
      <c r="E453" s="1" t="s">
        <v>515</v>
      </c>
      <c r="F453" s="1" t="s">
        <v>2612</v>
      </c>
      <c r="G453" s="1" t="s">
        <v>44</v>
      </c>
      <c r="H453">
        <v>0</v>
      </c>
      <c r="I453">
        <v>0</v>
      </c>
    </row>
    <row r="454" spans="1:9" x14ac:dyDescent="0.25">
      <c r="A454" s="2">
        <v>43362.449488171296</v>
      </c>
      <c r="B454" s="1" t="s">
        <v>718</v>
      </c>
      <c r="C454" s="1" t="s">
        <v>544</v>
      </c>
      <c r="D454" s="1" t="s">
        <v>482</v>
      </c>
      <c r="E454" s="1" t="s">
        <v>515</v>
      </c>
      <c r="F454" s="1" t="s">
        <v>2612</v>
      </c>
      <c r="G454" s="1" t="s">
        <v>44</v>
      </c>
      <c r="H454">
        <v>0</v>
      </c>
      <c r="I454">
        <v>0</v>
      </c>
    </row>
    <row r="455" spans="1:9" x14ac:dyDescent="0.25">
      <c r="A455" s="2">
        <v>43362.449492870372</v>
      </c>
      <c r="B455" s="1" t="s">
        <v>719</v>
      </c>
      <c r="C455" s="1" t="s">
        <v>544</v>
      </c>
      <c r="D455" s="1" t="s">
        <v>480</v>
      </c>
      <c r="E455" s="1" t="s">
        <v>515</v>
      </c>
      <c r="F455" s="1" t="s">
        <v>2612</v>
      </c>
      <c r="G455" s="1" t="s">
        <v>44</v>
      </c>
      <c r="H455">
        <v>0</v>
      </c>
      <c r="I455">
        <v>0</v>
      </c>
    </row>
    <row r="456" spans="1:9" x14ac:dyDescent="0.25">
      <c r="A456" s="2">
        <v>43362.449496365742</v>
      </c>
      <c r="B456" s="1" t="s">
        <v>720</v>
      </c>
      <c r="C456" s="1" t="s">
        <v>544</v>
      </c>
      <c r="D456" s="1" t="s">
        <v>478</v>
      </c>
      <c r="E456" s="1" t="s">
        <v>515</v>
      </c>
      <c r="F456" s="1" t="s">
        <v>2612</v>
      </c>
      <c r="G456" s="1" t="s">
        <v>44</v>
      </c>
      <c r="H456">
        <v>0</v>
      </c>
      <c r="I456">
        <v>0</v>
      </c>
    </row>
    <row r="457" spans="1:9" x14ac:dyDescent="0.25">
      <c r="A457" s="2">
        <v>43362.449501064817</v>
      </c>
      <c r="B457" s="1" t="s">
        <v>721</v>
      </c>
      <c r="C457" s="1" t="s">
        <v>544</v>
      </c>
      <c r="D457" s="1" t="s">
        <v>476</v>
      </c>
      <c r="E457" s="1" t="s">
        <v>515</v>
      </c>
      <c r="F457" s="1" t="s">
        <v>2612</v>
      </c>
      <c r="G457" s="1" t="s">
        <v>44</v>
      </c>
      <c r="H457">
        <v>0</v>
      </c>
      <c r="I457">
        <v>0</v>
      </c>
    </row>
    <row r="458" spans="1:9" x14ac:dyDescent="0.25">
      <c r="A458" s="2">
        <v>43362.449506145836</v>
      </c>
      <c r="B458" s="1" t="s">
        <v>722</v>
      </c>
      <c r="C458" s="1" t="s">
        <v>544</v>
      </c>
      <c r="D458" s="1" t="s">
        <v>486</v>
      </c>
      <c r="E458" s="1" t="s">
        <v>515</v>
      </c>
      <c r="F458" s="1" t="s">
        <v>2612</v>
      </c>
      <c r="G458" s="1" t="s">
        <v>44</v>
      </c>
      <c r="H458">
        <v>0</v>
      </c>
      <c r="I458">
        <v>0</v>
      </c>
    </row>
    <row r="459" spans="1:9" x14ac:dyDescent="0.25">
      <c r="A459" s="2">
        <v>43362.449526412034</v>
      </c>
      <c r="B459" s="1" t="s">
        <v>723</v>
      </c>
      <c r="C459" s="1" t="s">
        <v>544</v>
      </c>
      <c r="D459" s="1" t="s">
        <v>474</v>
      </c>
      <c r="E459" s="1" t="s">
        <v>515</v>
      </c>
      <c r="F459" s="1" t="s">
        <v>2612</v>
      </c>
      <c r="G459" s="1" t="s">
        <v>44</v>
      </c>
      <c r="H459">
        <v>0</v>
      </c>
      <c r="I459">
        <v>0</v>
      </c>
    </row>
    <row r="460" spans="1:9" x14ac:dyDescent="0.25">
      <c r="A460" s="2">
        <v>43362.449534548614</v>
      </c>
      <c r="B460" s="1" t="s">
        <v>724</v>
      </c>
      <c r="C460" s="1" t="s">
        <v>544</v>
      </c>
      <c r="D460" s="1" t="s">
        <v>470</v>
      </c>
      <c r="E460" s="1" t="s">
        <v>515</v>
      </c>
      <c r="F460" s="1" t="s">
        <v>2612</v>
      </c>
      <c r="G460" s="1" t="s">
        <v>44</v>
      </c>
      <c r="H460">
        <v>0</v>
      </c>
      <c r="I460">
        <v>0</v>
      </c>
    </row>
    <row r="461" spans="1:9" x14ac:dyDescent="0.25">
      <c r="A461" s="2">
        <v>43362.44953726852</v>
      </c>
      <c r="B461" s="1" t="s">
        <v>725</v>
      </c>
      <c r="C461" s="1" t="s">
        <v>544</v>
      </c>
      <c r="D461" s="1" t="s">
        <v>468</v>
      </c>
      <c r="E461" s="1" t="s">
        <v>515</v>
      </c>
      <c r="F461" s="1" t="s">
        <v>2612</v>
      </c>
      <c r="G461" s="1" t="s">
        <v>44</v>
      </c>
      <c r="H461">
        <v>0</v>
      </c>
      <c r="I461">
        <v>0</v>
      </c>
    </row>
    <row r="462" spans="1:9" x14ac:dyDescent="0.25">
      <c r="A462" s="2">
        <v>43362.449549224541</v>
      </c>
      <c r="B462" s="1" t="s">
        <v>726</v>
      </c>
      <c r="C462" s="1" t="s">
        <v>544</v>
      </c>
      <c r="D462" s="1" t="s">
        <v>472</v>
      </c>
      <c r="E462" s="1" t="s">
        <v>515</v>
      </c>
      <c r="F462" s="1" t="s">
        <v>2612</v>
      </c>
      <c r="G462" s="1" t="s">
        <v>44</v>
      </c>
      <c r="H462">
        <v>0</v>
      </c>
      <c r="I462">
        <v>0</v>
      </c>
    </row>
    <row r="463" spans="1:9" x14ac:dyDescent="0.25">
      <c r="A463" s="2">
        <v>43362.449575439816</v>
      </c>
      <c r="B463" s="1" t="s">
        <v>727</v>
      </c>
      <c r="C463" s="1" t="s">
        <v>544</v>
      </c>
      <c r="D463" s="1" t="s">
        <v>466</v>
      </c>
      <c r="E463" s="1" t="s">
        <v>515</v>
      </c>
      <c r="F463" s="1" t="s">
        <v>2612</v>
      </c>
      <c r="G463" s="1" t="s">
        <v>44</v>
      </c>
      <c r="H463">
        <v>0</v>
      </c>
      <c r="I463">
        <v>0</v>
      </c>
    </row>
    <row r="464" spans="1:9" x14ac:dyDescent="0.25">
      <c r="A464" s="2">
        <v>43362.449584305556</v>
      </c>
      <c r="B464" s="1" t="s">
        <v>728</v>
      </c>
      <c r="C464" s="1" t="s">
        <v>544</v>
      </c>
      <c r="D464" s="1" t="s">
        <v>460</v>
      </c>
      <c r="E464" s="1" t="s">
        <v>515</v>
      </c>
      <c r="F464" s="1" t="s">
        <v>2612</v>
      </c>
      <c r="G464" s="1" t="s">
        <v>44</v>
      </c>
      <c r="H464">
        <v>0</v>
      </c>
      <c r="I464">
        <v>0</v>
      </c>
    </row>
    <row r="465" spans="1:9" x14ac:dyDescent="0.25">
      <c r="A465" s="2">
        <v>43362.449586840281</v>
      </c>
      <c r="B465" s="1" t="s">
        <v>729</v>
      </c>
      <c r="C465" s="1" t="s">
        <v>544</v>
      </c>
      <c r="D465" s="1" t="s">
        <v>458</v>
      </c>
      <c r="E465" s="1" t="s">
        <v>515</v>
      </c>
      <c r="F465" s="1" t="s">
        <v>2612</v>
      </c>
      <c r="G465" s="1" t="s">
        <v>44</v>
      </c>
      <c r="H465">
        <v>0</v>
      </c>
      <c r="I465">
        <v>0</v>
      </c>
    </row>
    <row r="466" spans="1:9" x14ac:dyDescent="0.25">
      <c r="A466" s="2">
        <v>43362.449591539349</v>
      </c>
      <c r="B466" s="1" t="s">
        <v>730</v>
      </c>
      <c r="C466" s="1" t="s">
        <v>544</v>
      </c>
      <c r="D466" s="1" t="s">
        <v>456</v>
      </c>
      <c r="E466" s="1" t="s">
        <v>515</v>
      </c>
      <c r="F466" s="1" t="s">
        <v>2612</v>
      </c>
      <c r="G466" s="1" t="s">
        <v>44</v>
      </c>
      <c r="H466">
        <v>0</v>
      </c>
      <c r="I466">
        <v>0</v>
      </c>
    </row>
    <row r="467" spans="1:9" x14ac:dyDescent="0.25">
      <c r="A467" s="2">
        <v>43362.449594872684</v>
      </c>
      <c r="B467" s="1" t="s">
        <v>731</v>
      </c>
      <c r="C467" s="1" t="s">
        <v>544</v>
      </c>
      <c r="D467" s="1" t="s">
        <v>454</v>
      </c>
      <c r="E467" s="1" t="s">
        <v>515</v>
      </c>
      <c r="F467" s="1" t="s">
        <v>2612</v>
      </c>
      <c r="G467" s="1" t="s">
        <v>44</v>
      </c>
      <c r="H467">
        <v>0</v>
      </c>
      <c r="I467">
        <v>0</v>
      </c>
    </row>
    <row r="468" spans="1:9" x14ac:dyDescent="0.25">
      <c r="A468" s="2">
        <v>43362.449600474538</v>
      </c>
      <c r="B468" s="1" t="s">
        <v>732</v>
      </c>
      <c r="C468" s="1" t="s">
        <v>544</v>
      </c>
      <c r="D468" s="1" t="s">
        <v>462</v>
      </c>
      <c r="E468" s="1" t="s">
        <v>515</v>
      </c>
      <c r="F468" s="1" t="s">
        <v>2612</v>
      </c>
      <c r="G468" s="1" t="s">
        <v>44</v>
      </c>
      <c r="H468">
        <v>0</v>
      </c>
      <c r="I468">
        <v>0</v>
      </c>
    </row>
    <row r="469" spans="1:9" x14ac:dyDescent="0.25">
      <c r="A469" s="2">
        <v>43362.449608981478</v>
      </c>
      <c r="B469" s="1" t="s">
        <v>733</v>
      </c>
      <c r="C469" s="1" t="s">
        <v>544</v>
      </c>
      <c r="D469" s="1" t="s">
        <v>452</v>
      </c>
      <c r="E469" s="1" t="s">
        <v>515</v>
      </c>
      <c r="F469" s="1" t="s">
        <v>2612</v>
      </c>
      <c r="G469" s="1" t="s">
        <v>44</v>
      </c>
      <c r="H469">
        <v>0</v>
      </c>
      <c r="I469">
        <v>0</v>
      </c>
    </row>
    <row r="470" spans="1:9" x14ac:dyDescent="0.25">
      <c r="A470" s="2">
        <v>43362.449648391201</v>
      </c>
      <c r="B470" s="1" t="s">
        <v>734</v>
      </c>
      <c r="C470" s="1" t="s">
        <v>544</v>
      </c>
      <c r="D470" s="1" t="s">
        <v>446</v>
      </c>
      <c r="E470" s="1" t="s">
        <v>515</v>
      </c>
      <c r="F470" s="1" t="s">
        <v>2612</v>
      </c>
      <c r="G470" s="1" t="s">
        <v>44</v>
      </c>
      <c r="H470">
        <v>0</v>
      </c>
      <c r="I470">
        <v>0</v>
      </c>
    </row>
    <row r="471" spans="1:9" x14ac:dyDescent="0.25">
      <c r="A471" s="2">
        <v>43362.449651828705</v>
      </c>
      <c r="B471" s="1" t="s">
        <v>735</v>
      </c>
      <c r="C471" s="1" t="s">
        <v>544</v>
      </c>
      <c r="D471" s="1" t="s">
        <v>444</v>
      </c>
      <c r="E471" s="1" t="s">
        <v>515</v>
      </c>
      <c r="F471" s="1" t="s">
        <v>2612</v>
      </c>
      <c r="G471" s="1" t="s">
        <v>44</v>
      </c>
      <c r="H471">
        <v>0</v>
      </c>
      <c r="I471">
        <v>0</v>
      </c>
    </row>
    <row r="472" spans="1:9" x14ac:dyDescent="0.25">
      <c r="A472" s="2">
        <v>43362.449656018522</v>
      </c>
      <c r="B472" s="1" t="s">
        <v>736</v>
      </c>
      <c r="C472" s="1" t="s">
        <v>544</v>
      </c>
      <c r="D472" s="1" t="s">
        <v>442</v>
      </c>
      <c r="E472" s="1" t="s">
        <v>515</v>
      </c>
      <c r="F472" s="1" t="s">
        <v>2612</v>
      </c>
      <c r="G472" s="1" t="s">
        <v>44</v>
      </c>
      <c r="H472">
        <v>0</v>
      </c>
      <c r="I472">
        <v>0</v>
      </c>
    </row>
    <row r="473" spans="1:9" x14ac:dyDescent="0.25">
      <c r="A473" s="2">
        <v>43362.449661990744</v>
      </c>
      <c r="B473" s="1" t="s">
        <v>737</v>
      </c>
      <c r="C473" s="1" t="s">
        <v>544</v>
      </c>
      <c r="D473" s="1" t="s">
        <v>440</v>
      </c>
      <c r="E473" s="1" t="s">
        <v>515</v>
      </c>
      <c r="F473" s="1" t="s">
        <v>2612</v>
      </c>
      <c r="G473" s="1" t="s">
        <v>44</v>
      </c>
      <c r="H473">
        <v>0</v>
      </c>
      <c r="I473">
        <v>0</v>
      </c>
    </row>
    <row r="474" spans="1:9" x14ac:dyDescent="0.25">
      <c r="A474" s="2">
        <v>43362.449666689812</v>
      </c>
      <c r="B474" s="1" t="s">
        <v>738</v>
      </c>
      <c r="C474" s="1" t="s">
        <v>544</v>
      </c>
      <c r="D474" s="1" t="s">
        <v>448</v>
      </c>
      <c r="E474" s="1" t="s">
        <v>515</v>
      </c>
      <c r="F474" s="1" t="s">
        <v>2612</v>
      </c>
      <c r="G474" s="1" t="s">
        <v>44</v>
      </c>
      <c r="H474">
        <v>0</v>
      </c>
      <c r="I474">
        <v>0</v>
      </c>
    </row>
    <row r="475" spans="1:9" x14ac:dyDescent="0.25">
      <c r="A475" s="2">
        <v>43362.449670127316</v>
      </c>
      <c r="B475" s="1" t="s">
        <v>739</v>
      </c>
      <c r="C475" s="1" t="s">
        <v>544</v>
      </c>
      <c r="D475" s="1" t="s">
        <v>450</v>
      </c>
      <c r="E475" s="1" t="s">
        <v>515</v>
      </c>
      <c r="F475" s="1" t="s">
        <v>2612</v>
      </c>
      <c r="G475" s="1" t="s">
        <v>44</v>
      </c>
      <c r="H475">
        <v>0</v>
      </c>
      <c r="I475">
        <v>0</v>
      </c>
    </row>
    <row r="476" spans="1:9" x14ac:dyDescent="0.25">
      <c r="A476" s="2">
        <v>43362.449689293979</v>
      </c>
      <c r="B476" s="1" t="s">
        <v>740</v>
      </c>
      <c r="C476" s="1" t="s">
        <v>544</v>
      </c>
      <c r="D476" s="1" t="s">
        <v>438</v>
      </c>
      <c r="E476" s="1" t="s">
        <v>515</v>
      </c>
      <c r="F476" s="1" t="s">
        <v>2612</v>
      </c>
      <c r="G476" s="1" t="s">
        <v>44</v>
      </c>
      <c r="H476">
        <v>0</v>
      </c>
      <c r="I476">
        <v>0</v>
      </c>
    </row>
    <row r="477" spans="1:9" x14ac:dyDescent="0.25">
      <c r="A477" s="2">
        <v>43362.449696342592</v>
      </c>
      <c r="B477" s="1" t="s">
        <v>741</v>
      </c>
      <c r="C477" s="1" t="s">
        <v>544</v>
      </c>
      <c r="D477" s="1" t="s">
        <v>434</v>
      </c>
      <c r="E477" s="1" t="s">
        <v>515</v>
      </c>
      <c r="F477" s="1" t="s">
        <v>2612</v>
      </c>
      <c r="G477" s="1" t="s">
        <v>44</v>
      </c>
      <c r="H477">
        <v>0</v>
      </c>
      <c r="I477">
        <v>0</v>
      </c>
    </row>
    <row r="478" spans="1:9" x14ac:dyDescent="0.25">
      <c r="A478" s="2">
        <v>43362.449700324076</v>
      </c>
      <c r="B478" s="1" t="s">
        <v>742</v>
      </c>
      <c r="C478" s="1" t="s">
        <v>544</v>
      </c>
      <c r="D478" s="1" t="s">
        <v>432</v>
      </c>
      <c r="E478" s="1" t="s">
        <v>515</v>
      </c>
      <c r="F478" s="1" t="s">
        <v>2612</v>
      </c>
      <c r="G478" s="1" t="s">
        <v>44</v>
      </c>
      <c r="H478">
        <v>0</v>
      </c>
      <c r="I478">
        <v>0</v>
      </c>
    </row>
    <row r="479" spans="1:9" x14ac:dyDescent="0.25">
      <c r="A479" s="2">
        <v>43362.44970484954</v>
      </c>
      <c r="B479" s="1" t="s">
        <v>743</v>
      </c>
      <c r="C479" s="1" t="s">
        <v>544</v>
      </c>
      <c r="D479" s="1" t="s">
        <v>430</v>
      </c>
      <c r="E479" s="1" t="s">
        <v>515</v>
      </c>
      <c r="F479" s="1" t="s">
        <v>2612</v>
      </c>
      <c r="G479" s="1" t="s">
        <v>44</v>
      </c>
      <c r="H479">
        <v>0</v>
      </c>
      <c r="I479">
        <v>0</v>
      </c>
    </row>
    <row r="480" spans="1:9" x14ac:dyDescent="0.25">
      <c r="A480" s="2">
        <v>43362.449712800924</v>
      </c>
      <c r="B480" s="1" t="s">
        <v>744</v>
      </c>
      <c r="C480" s="1" t="s">
        <v>544</v>
      </c>
      <c r="D480" s="1" t="s">
        <v>436</v>
      </c>
      <c r="E480" s="1" t="s">
        <v>515</v>
      </c>
      <c r="F480" s="1" t="s">
        <v>2612</v>
      </c>
      <c r="G480" s="1" t="s">
        <v>44</v>
      </c>
      <c r="H480">
        <v>0</v>
      </c>
      <c r="I480">
        <v>0</v>
      </c>
    </row>
    <row r="481" spans="1:9" x14ac:dyDescent="0.25">
      <c r="A481" s="2">
        <v>43362.449738842595</v>
      </c>
      <c r="B481" s="1" t="s">
        <v>745</v>
      </c>
      <c r="C481" s="1" t="s">
        <v>544</v>
      </c>
      <c r="D481" s="1" t="s">
        <v>428</v>
      </c>
      <c r="E481" s="1" t="s">
        <v>515</v>
      </c>
      <c r="F481" s="1" t="s">
        <v>2612</v>
      </c>
      <c r="G481" s="1" t="s">
        <v>44</v>
      </c>
      <c r="H481">
        <v>0</v>
      </c>
      <c r="I481">
        <v>0</v>
      </c>
    </row>
    <row r="482" spans="1:9" x14ac:dyDescent="0.25">
      <c r="A482" s="2">
        <v>43362.449747199076</v>
      </c>
      <c r="B482" s="1" t="s">
        <v>746</v>
      </c>
      <c r="C482" s="1" t="s">
        <v>544</v>
      </c>
      <c r="D482" s="1" t="s">
        <v>424</v>
      </c>
      <c r="E482" s="1" t="s">
        <v>515</v>
      </c>
      <c r="F482" s="1" t="s">
        <v>2612</v>
      </c>
      <c r="G482" s="1" t="s">
        <v>44</v>
      </c>
      <c r="H482">
        <v>0</v>
      </c>
      <c r="I482">
        <v>0</v>
      </c>
    </row>
    <row r="483" spans="1:9" x14ac:dyDescent="0.25">
      <c r="A483" s="2">
        <v>43362.449750995373</v>
      </c>
      <c r="B483" s="1" t="s">
        <v>747</v>
      </c>
      <c r="C483" s="1" t="s">
        <v>544</v>
      </c>
      <c r="D483" s="1" t="s">
        <v>422</v>
      </c>
      <c r="E483" s="1" t="s">
        <v>515</v>
      </c>
      <c r="F483" s="1" t="s">
        <v>2612</v>
      </c>
      <c r="G483" s="1" t="s">
        <v>44</v>
      </c>
      <c r="H483">
        <v>0</v>
      </c>
      <c r="I483">
        <v>0</v>
      </c>
    </row>
    <row r="484" spans="1:9" x14ac:dyDescent="0.25">
      <c r="A484" s="2">
        <v>43362.449756238428</v>
      </c>
      <c r="B484" s="1" t="s">
        <v>748</v>
      </c>
      <c r="C484" s="1" t="s">
        <v>544</v>
      </c>
      <c r="D484" s="1" t="s">
        <v>420</v>
      </c>
      <c r="E484" s="1" t="s">
        <v>515</v>
      </c>
      <c r="F484" s="1" t="s">
        <v>2612</v>
      </c>
      <c r="G484" s="1" t="s">
        <v>44</v>
      </c>
      <c r="H484">
        <v>0</v>
      </c>
      <c r="I484">
        <v>0</v>
      </c>
    </row>
    <row r="485" spans="1:9" x14ac:dyDescent="0.25">
      <c r="A485" s="2">
        <v>43362.449760034724</v>
      </c>
      <c r="B485" s="1" t="s">
        <v>749</v>
      </c>
      <c r="C485" s="1" t="s">
        <v>544</v>
      </c>
      <c r="D485" s="1" t="s">
        <v>418</v>
      </c>
      <c r="E485" s="1" t="s">
        <v>515</v>
      </c>
      <c r="F485" s="1" t="s">
        <v>2612</v>
      </c>
      <c r="G485" s="1" t="s">
        <v>44</v>
      </c>
      <c r="H485">
        <v>0</v>
      </c>
      <c r="I485">
        <v>0</v>
      </c>
    </row>
    <row r="486" spans="1:9" x14ac:dyDescent="0.25">
      <c r="A486" s="2">
        <v>43362.449765300924</v>
      </c>
      <c r="B486" s="1" t="s">
        <v>750</v>
      </c>
      <c r="C486" s="1" t="s">
        <v>544</v>
      </c>
      <c r="D486" s="1" t="s">
        <v>416</v>
      </c>
      <c r="E486" s="1" t="s">
        <v>515</v>
      </c>
      <c r="F486" s="1" t="s">
        <v>2612</v>
      </c>
      <c r="G486" s="1" t="s">
        <v>44</v>
      </c>
      <c r="H486">
        <v>0</v>
      </c>
      <c r="I486">
        <v>0</v>
      </c>
    </row>
    <row r="487" spans="1:9" x14ac:dyDescent="0.25">
      <c r="A487" s="2">
        <v>43362.449769641207</v>
      </c>
      <c r="B487" s="1" t="s">
        <v>751</v>
      </c>
      <c r="C487" s="1" t="s">
        <v>544</v>
      </c>
      <c r="D487" s="1" t="s">
        <v>426</v>
      </c>
      <c r="E487" s="1" t="s">
        <v>515</v>
      </c>
      <c r="F487" s="1" t="s">
        <v>2612</v>
      </c>
      <c r="G487" s="1" t="s">
        <v>44</v>
      </c>
      <c r="H487">
        <v>0</v>
      </c>
      <c r="I487">
        <v>0</v>
      </c>
    </row>
    <row r="488" spans="1:9" x14ac:dyDescent="0.25">
      <c r="A488" s="2">
        <v>43362.449810451391</v>
      </c>
      <c r="B488" s="1" t="s">
        <v>752</v>
      </c>
      <c r="C488" s="1" t="s">
        <v>544</v>
      </c>
      <c r="D488" s="1" t="s">
        <v>414</v>
      </c>
      <c r="E488" s="1" t="s">
        <v>515</v>
      </c>
      <c r="F488" s="1" t="s">
        <v>2612</v>
      </c>
      <c r="G488" s="1" t="s">
        <v>44</v>
      </c>
      <c r="H488">
        <v>0</v>
      </c>
      <c r="I488">
        <v>0</v>
      </c>
    </row>
    <row r="489" spans="1:9" x14ac:dyDescent="0.25">
      <c r="A489" s="2">
        <v>43362.449812430554</v>
      </c>
      <c r="B489" s="1" t="s">
        <v>753</v>
      </c>
      <c r="C489" s="1" t="s">
        <v>544</v>
      </c>
      <c r="D489" s="1" t="s">
        <v>409</v>
      </c>
      <c r="E489" s="1" t="s">
        <v>515</v>
      </c>
      <c r="F489" s="1" t="s">
        <v>2612</v>
      </c>
      <c r="G489" s="1" t="s">
        <v>44</v>
      </c>
      <c r="H489">
        <v>0</v>
      </c>
      <c r="I489">
        <v>0</v>
      </c>
    </row>
    <row r="490" spans="1:9" x14ac:dyDescent="0.25">
      <c r="A490" s="2">
        <v>43362.449814247688</v>
      </c>
      <c r="B490" s="1" t="s">
        <v>754</v>
      </c>
      <c r="C490" s="1" t="s">
        <v>544</v>
      </c>
      <c r="D490" s="1" t="s">
        <v>407</v>
      </c>
      <c r="E490" s="1" t="s">
        <v>515</v>
      </c>
      <c r="F490" s="1" t="s">
        <v>2612</v>
      </c>
      <c r="G490" s="1" t="s">
        <v>44</v>
      </c>
      <c r="H490">
        <v>0</v>
      </c>
      <c r="I490">
        <v>0</v>
      </c>
    </row>
    <row r="491" spans="1:9" x14ac:dyDescent="0.25">
      <c r="A491" s="2">
        <v>43362.449819016205</v>
      </c>
      <c r="B491" s="1" t="s">
        <v>755</v>
      </c>
      <c r="C491" s="1" t="s">
        <v>544</v>
      </c>
      <c r="D491" s="1" t="s">
        <v>405</v>
      </c>
      <c r="E491" s="1" t="s">
        <v>515</v>
      </c>
      <c r="F491" s="1" t="s">
        <v>2612</v>
      </c>
      <c r="G491" s="1" t="s">
        <v>44</v>
      </c>
      <c r="H491">
        <v>0</v>
      </c>
      <c r="I491">
        <v>0</v>
      </c>
    </row>
    <row r="492" spans="1:9" x14ac:dyDescent="0.25">
      <c r="A492" s="2">
        <v>43362.449824444448</v>
      </c>
      <c r="B492" s="1" t="s">
        <v>756</v>
      </c>
      <c r="C492" s="1" t="s">
        <v>544</v>
      </c>
      <c r="D492" s="1" t="s">
        <v>412</v>
      </c>
      <c r="E492" s="1" t="s">
        <v>515</v>
      </c>
      <c r="F492" s="1" t="s">
        <v>2612</v>
      </c>
      <c r="G492" s="1" t="s">
        <v>44</v>
      </c>
      <c r="H492">
        <v>0</v>
      </c>
      <c r="I492">
        <v>0</v>
      </c>
    </row>
    <row r="493" spans="1:9" x14ac:dyDescent="0.25">
      <c r="A493" s="2">
        <v>43362.449831319442</v>
      </c>
      <c r="B493" s="1" t="s">
        <v>757</v>
      </c>
      <c r="C493" s="1" t="s">
        <v>544</v>
      </c>
      <c r="D493" s="1" t="s">
        <v>402</v>
      </c>
      <c r="E493" s="1" t="s">
        <v>515</v>
      </c>
      <c r="F493" s="1" t="s">
        <v>2612</v>
      </c>
      <c r="G493" s="1" t="s">
        <v>44</v>
      </c>
      <c r="H493">
        <v>0</v>
      </c>
      <c r="I493">
        <v>0</v>
      </c>
    </row>
    <row r="494" spans="1:9" x14ac:dyDescent="0.25">
      <c r="A494" s="2">
        <v>43362.449837337961</v>
      </c>
      <c r="B494" s="1" t="s">
        <v>758</v>
      </c>
      <c r="C494" s="1" t="s">
        <v>544</v>
      </c>
      <c r="D494" s="1" t="s">
        <v>399</v>
      </c>
      <c r="E494" s="1" t="s">
        <v>515</v>
      </c>
      <c r="F494" s="1" t="s">
        <v>2612</v>
      </c>
      <c r="G494" s="1" t="s">
        <v>44</v>
      </c>
      <c r="H494">
        <v>0</v>
      </c>
      <c r="I494">
        <v>0</v>
      </c>
    </row>
    <row r="495" spans="1:9" x14ac:dyDescent="0.25">
      <c r="A495" s="2">
        <v>43362.449863240741</v>
      </c>
      <c r="B495" s="1" t="s">
        <v>759</v>
      </c>
      <c r="C495" s="1" t="s">
        <v>544</v>
      </c>
      <c r="D495" s="1" t="s">
        <v>396</v>
      </c>
      <c r="E495" s="1" t="s">
        <v>515</v>
      </c>
      <c r="F495" s="1" t="s">
        <v>2612</v>
      </c>
      <c r="G495" s="1" t="s">
        <v>44</v>
      </c>
      <c r="H495">
        <v>0</v>
      </c>
      <c r="I495">
        <v>0</v>
      </c>
    </row>
    <row r="496" spans="1:9" x14ac:dyDescent="0.25">
      <c r="A496" s="2">
        <v>43362.449869398151</v>
      </c>
      <c r="B496" s="1" t="s">
        <v>760</v>
      </c>
      <c r="C496" s="1" t="s">
        <v>544</v>
      </c>
      <c r="D496" s="1" t="s">
        <v>394</v>
      </c>
      <c r="E496" s="1" t="s">
        <v>515</v>
      </c>
      <c r="F496" s="1" t="s">
        <v>2612</v>
      </c>
      <c r="G496" s="1" t="s">
        <v>44</v>
      </c>
      <c r="H496">
        <v>0</v>
      </c>
      <c r="I496">
        <v>0</v>
      </c>
    </row>
    <row r="497" spans="1:9" x14ac:dyDescent="0.25">
      <c r="A497" s="2">
        <v>43362.449876446757</v>
      </c>
      <c r="B497" s="1" t="s">
        <v>761</v>
      </c>
      <c r="C497" s="1" t="s">
        <v>544</v>
      </c>
      <c r="D497" s="1" t="s">
        <v>390</v>
      </c>
      <c r="E497" s="1" t="s">
        <v>515</v>
      </c>
      <c r="F497" s="1" t="s">
        <v>2612</v>
      </c>
      <c r="G497" s="1" t="s">
        <v>44</v>
      </c>
      <c r="H497">
        <v>0</v>
      </c>
      <c r="I497">
        <v>0</v>
      </c>
    </row>
    <row r="498" spans="1:9" x14ac:dyDescent="0.25">
      <c r="A498" s="2">
        <v>43362.44988078704</v>
      </c>
      <c r="B498" s="1" t="s">
        <v>762</v>
      </c>
      <c r="C498" s="1" t="s">
        <v>544</v>
      </c>
      <c r="D498" s="1" t="s">
        <v>388</v>
      </c>
      <c r="E498" s="1" t="s">
        <v>515</v>
      </c>
      <c r="F498" s="1" t="s">
        <v>2612</v>
      </c>
      <c r="G498" s="1" t="s">
        <v>44</v>
      </c>
      <c r="H498">
        <v>0</v>
      </c>
      <c r="I498">
        <v>0</v>
      </c>
    </row>
    <row r="499" spans="1:9" x14ac:dyDescent="0.25">
      <c r="A499" s="2">
        <v>43362.449886932867</v>
      </c>
      <c r="B499" s="1" t="s">
        <v>763</v>
      </c>
      <c r="C499" s="1" t="s">
        <v>544</v>
      </c>
      <c r="D499" s="1" t="s">
        <v>386</v>
      </c>
      <c r="E499" s="1" t="s">
        <v>515</v>
      </c>
      <c r="F499" s="1" t="s">
        <v>2612</v>
      </c>
      <c r="G499" s="1" t="s">
        <v>44</v>
      </c>
      <c r="H499">
        <v>0</v>
      </c>
      <c r="I499">
        <v>0</v>
      </c>
    </row>
    <row r="500" spans="1:9" x14ac:dyDescent="0.25">
      <c r="A500" s="2">
        <v>43362.449889826392</v>
      </c>
      <c r="B500" s="1" t="s">
        <v>764</v>
      </c>
      <c r="C500" s="1" t="s">
        <v>544</v>
      </c>
      <c r="D500" s="1" t="s">
        <v>384</v>
      </c>
      <c r="E500" s="1" t="s">
        <v>515</v>
      </c>
      <c r="F500" s="1" t="s">
        <v>2612</v>
      </c>
      <c r="G500" s="1" t="s">
        <v>44</v>
      </c>
      <c r="H500">
        <v>0</v>
      </c>
      <c r="I500">
        <v>0</v>
      </c>
    </row>
    <row r="501" spans="1:9" x14ac:dyDescent="0.25">
      <c r="A501" s="2">
        <v>43362.449894722224</v>
      </c>
      <c r="B501" s="1" t="s">
        <v>765</v>
      </c>
      <c r="C501" s="1" t="s">
        <v>544</v>
      </c>
      <c r="D501" s="1" t="s">
        <v>382</v>
      </c>
      <c r="E501" s="1" t="s">
        <v>515</v>
      </c>
      <c r="F501" s="1" t="s">
        <v>2612</v>
      </c>
      <c r="G501" s="1" t="s">
        <v>44</v>
      </c>
      <c r="H501">
        <v>0</v>
      </c>
      <c r="I501">
        <v>0</v>
      </c>
    </row>
    <row r="502" spans="1:9" x14ac:dyDescent="0.25">
      <c r="A502" s="2">
        <v>43362.44991171296</v>
      </c>
      <c r="B502" s="1" t="s">
        <v>766</v>
      </c>
      <c r="C502" s="1" t="s">
        <v>544</v>
      </c>
      <c r="D502" s="1" t="s">
        <v>380</v>
      </c>
      <c r="E502" s="1" t="s">
        <v>515</v>
      </c>
      <c r="F502" s="1" t="s">
        <v>2612</v>
      </c>
      <c r="G502" s="1" t="s">
        <v>44</v>
      </c>
      <c r="H502">
        <v>0</v>
      </c>
      <c r="I502">
        <v>0</v>
      </c>
    </row>
    <row r="503" spans="1:9" x14ac:dyDescent="0.25">
      <c r="A503" s="2">
        <v>43362.449919861108</v>
      </c>
      <c r="B503" s="1" t="s">
        <v>767</v>
      </c>
      <c r="C503" s="1" t="s">
        <v>544</v>
      </c>
      <c r="D503" s="1" t="s">
        <v>376</v>
      </c>
      <c r="E503" s="1" t="s">
        <v>515</v>
      </c>
      <c r="F503" s="1" t="s">
        <v>2612</v>
      </c>
      <c r="G503" s="1" t="s">
        <v>44</v>
      </c>
      <c r="H503">
        <v>0</v>
      </c>
      <c r="I503">
        <v>0</v>
      </c>
    </row>
    <row r="504" spans="1:9" x14ac:dyDescent="0.25">
      <c r="A504" s="2">
        <v>43362.449922928237</v>
      </c>
      <c r="B504" s="1" t="s">
        <v>768</v>
      </c>
      <c r="C504" s="1" t="s">
        <v>544</v>
      </c>
      <c r="D504" s="1" t="s">
        <v>374</v>
      </c>
      <c r="E504" s="1" t="s">
        <v>515</v>
      </c>
      <c r="F504" s="1" t="s">
        <v>2612</v>
      </c>
      <c r="G504" s="1" t="s">
        <v>44</v>
      </c>
      <c r="H504">
        <v>0</v>
      </c>
      <c r="I504">
        <v>0</v>
      </c>
    </row>
    <row r="505" spans="1:9" x14ac:dyDescent="0.25">
      <c r="A505" s="2">
        <v>43362.4499278125</v>
      </c>
      <c r="B505" s="1" t="s">
        <v>769</v>
      </c>
      <c r="C505" s="1" t="s">
        <v>544</v>
      </c>
      <c r="D505" s="1" t="s">
        <v>372</v>
      </c>
      <c r="E505" s="1" t="s">
        <v>515</v>
      </c>
      <c r="F505" s="1" t="s">
        <v>2612</v>
      </c>
      <c r="G505" s="1" t="s">
        <v>44</v>
      </c>
      <c r="H505">
        <v>0</v>
      </c>
      <c r="I505">
        <v>0</v>
      </c>
    </row>
    <row r="506" spans="1:9" x14ac:dyDescent="0.25">
      <c r="A506" s="2">
        <v>43362.449932152776</v>
      </c>
      <c r="B506" s="1" t="s">
        <v>770</v>
      </c>
      <c r="C506" s="1" t="s">
        <v>544</v>
      </c>
      <c r="D506" s="1" t="s">
        <v>378</v>
      </c>
      <c r="E506" s="1" t="s">
        <v>515</v>
      </c>
      <c r="F506" s="1" t="s">
        <v>2612</v>
      </c>
      <c r="G506" s="1" t="s">
        <v>44</v>
      </c>
      <c r="H506">
        <v>0</v>
      </c>
      <c r="I506">
        <v>0</v>
      </c>
    </row>
    <row r="507" spans="1:9" x14ac:dyDescent="0.25">
      <c r="A507" s="2">
        <v>43362.44994864583</v>
      </c>
      <c r="B507" s="1" t="s">
        <v>771</v>
      </c>
      <c r="C507" s="1" t="s">
        <v>544</v>
      </c>
      <c r="D507" s="1" t="s">
        <v>370</v>
      </c>
      <c r="E507" s="1" t="s">
        <v>515</v>
      </c>
      <c r="F507" s="1" t="s">
        <v>2612</v>
      </c>
      <c r="G507" s="1" t="s">
        <v>44</v>
      </c>
      <c r="H507">
        <v>0</v>
      </c>
      <c r="I507">
        <v>0</v>
      </c>
    </row>
    <row r="508" spans="1:9" x14ac:dyDescent="0.25">
      <c r="A508" s="2">
        <v>43362.449956793978</v>
      </c>
      <c r="B508" s="1" t="s">
        <v>772</v>
      </c>
      <c r="C508" s="1" t="s">
        <v>544</v>
      </c>
      <c r="D508" s="1" t="s">
        <v>366</v>
      </c>
      <c r="E508" s="1" t="s">
        <v>515</v>
      </c>
      <c r="F508" s="1" t="s">
        <v>2612</v>
      </c>
      <c r="G508" s="1" t="s">
        <v>44</v>
      </c>
      <c r="H508">
        <v>0</v>
      </c>
      <c r="I508">
        <v>0</v>
      </c>
    </row>
    <row r="509" spans="1:9" x14ac:dyDescent="0.25">
      <c r="A509" s="2">
        <v>43362.449960590275</v>
      </c>
      <c r="B509" s="1" t="s">
        <v>773</v>
      </c>
      <c r="C509" s="1" t="s">
        <v>544</v>
      </c>
      <c r="D509" s="1" t="s">
        <v>364</v>
      </c>
      <c r="E509" s="1" t="s">
        <v>515</v>
      </c>
      <c r="F509" s="1" t="s">
        <v>2612</v>
      </c>
      <c r="G509" s="1" t="s">
        <v>44</v>
      </c>
      <c r="H509">
        <v>0</v>
      </c>
      <c r="I509">
        <v>0</v>
      </c>
    </row>
    <row r="510" spans="1:9" x14ac:dyDescent="0.25">
      <c r="A510" s="2">
        <v>43362.44996474537</v>
      </c>
      <c r="B510" s="1" t="s">
        <v>774</v>
      </c>
      <c r="C510" s="1" t="s">
        <v>544</v>
      </c>
      <c r="D510" s="1" t="s">
        <v>362</v>
      </c>
      <c r="E510" s="1" t="s">
        <v>515</v>
      </c>
      <c r="F510" s="1" t="s">
        <v>2612</v>
      </c>
      <c r="G510" s="1" t="s">
        <v>44</v>
      </c>
      <c r="H510">
        <v>0</v>
      </c>
      <c r="I510">
        <v>0</v>
      </c>
    </row>
    <row r="511" spans="1:9" x14ac:dyDescent="0.25">
      <c r="A511" s="2">
        <v>43362.449969988425</v>
      </c>
      <c r="B511" s="1" t="s">
        <v>775</v>
      </c>
      <c r="C511" s="1" t="s">
        <v>544</v>
      </c>
      <c r="D511" s="1" t="s">
        <v>368</v>
      </c>
      <c r="E511" s="1" t="s">
        <v>515</v>
      </c>
      <c r="F511" s="1" t="s">
        <v>2612</v>
      </c>
      <c r="G511" s="1" t="s">
        <v>44</v>
      </c>
      <c r="H511">
        <v>0</v>
      </c>
      <c r="I511">
        <v>0</v>
      </c>
    </row>
    <row r="512" spans="1:9" x14ac:dyDescent="0.25">
      <c r="A512" s="2">
        <v>43362.449989525463</v>
      </c>
      <c r="B512" s="1" t="s">
        <v>776</v>
      </c>
      <c r="C512" s="1" t="s">
        <v>544</v>
      </c>
      <c r="D512" s="1" t="s">
        <v>360</v>
      </c>
      <c r="E512" s="1" t="s">
        <v>515</v>
      </c>
      <c r="F512" s="1" t="s">
        <v>2612</v>
      </c>
      <c r="G512" s="1" t="s">
        <v>44</v>
      </c>
      <c r="H512">
        <v>0</v>
      </c>
      <c r="I512">
        <v>0</v>
      </c>
    </row>
    <row r="513" spans="1:9" x14ac:dyDescent="0.25">
      <c r="A513" s="2">
        <v>43362.449997858799</v>
      </c>
      <c r="B513" s="1" t="s">
        <v>777</v>
      </c>
      <c r="C513" s="1" t="s">
        <v>544</v>
      </c>
      <c r="D513" s="1" t="s">
        <v>356</v>
      </c>
      <c r="E513" s="1" t="s">
        <v>515</v>
      </c>
      <c r="F513" s="1" t="s">
        <v>2612</v>
      </c>
      <c r="G513" s="1" t="s">
        <v>44</v>
      </c>
      <c r="H513">
        <v>0</v>
      </c>
      <c r="I513">
        <v>0</v>
      </c>
    </row>
    <row r="514" spans="1:9" x14ac:dyDescent="0.25">
      <c r="A514" s="2">
        <v>43362.450001840276</v>
      </c>
      <c r="B514" s="1" t="s">
        <v>778</v>
      </c>
      <c r="C514" s="1" t="s">
        <v>544</v>
      </c>
      <c r="D514" s="1" t="s">
        <v>354</v>
      </c>
      <c r="E514" s="1" t="s">
        <v>515</v>
      </c>
      <c r="F514" s="1" t="s">
        <v>2612</v>
      </c>
      <c r="G514" s="1" t="s">
        <v>44</v>
      </c>
      <c r="H514">
        <v>0</v>
      </c>
      <c r="I514">
        <v>0</v>
      </c>
    </row>
    <row r="515" spans="1:9" x14ac:dyDescent="0.25">
      <c r="A515" s="2">
        <v>43362.450007083331</v>
      </c>
      <c r="B515" s="1" t="s">
        <v>779</v>
      </c>
      <c r="C515" s="1" t="s">
        <v>544</v>
      </c>
      <c r="D515" s="1" t="s">
        <v>352</v>
      </c>
      <c r="E515" s="1" t="s">
        <v>515</v>
      </c>
      <c r="F515" s="1" t="s">
        <v>2612</v>
      </c>
      <c r="G515" s="1" t="s">
        <v>44</v>
      </c>
      <c r="H515">
        <v>0</v>
      </c>
      <c r="I515">
        <v>0</v>
      </c>
    </row>
    <row r="516" spans="1:9" x14ac:dyDescent="0.25">
      <c r="A516" s="2">
        <v>43362.450010706016</v>
      </c>
      <c r="B516" s="1" t="s">
        <v>780</v>
      </c>
      <c r="C516" s="1" t="s">
        <v>544</v>
      </c>
      <c r="D516" s="1" t="s">
        <v>358</v>
      </c>
      <c r="E516" s="1" t="s">
        <v>515</v>
      </c>
      <c r="F516" s="1" t="s">
        <v>2612</v>
      </c>
      <c r="G516" s="1" t="s">
        <v>44</v>
      </c>
      <c r="H516">
        <v>0</v>
      </c>
      <c r="I516">
        <v>0</v>
      </c>
    </row>
    <row r="517" spans="1:9" x14ac:dyDescent="0.25">
      <c r="A517" s="2">
        <v>43362.450028101855</v>
      </c>
      <c r="B517" s="1" t="s">
        <v>781</v>
      </c>
      <c r="C517" s="1" t="s">
        <v>544</v>
      </c>
      <c r="D517" s="1" t="s">
        <v>350</v>
      </c>
      <c r="E517" s="1" t="s">
        <v>515</v>
      </c>
      <c r="F517" s="1" t="s">
        <v>2612</v>
      </c>
      <c r="G517" s="1" t="s">
        <v>44</v>
      </c>
      <c r="H517">
        <v>0</v>
      </c>
      <c r="I517">
        <v>0</v>
      </c>
    </row>
    <row r="518" spans="1:9" x14ac:dyDescent="0.25">
      <c r="A518" s="2">
        <v>43362.450028819447</v>
      </c>
      <c r="B518" s="1" t="s">
        <v>782</v>
      </c>
      <c r="C518" s="1" t="s">
        <v>544</v>
      </c>
      <c r="D518" s="1" t="s">
        <v>348</v>
      </c>
      <c r="E518" s="1" t="s">
        <v>515</v>
      </c>
      <c r="F518" s="1" t="s">
        <v>2612</v>
      </c>
      <c r="G518" s="1" t="s">
        <v>44</v>
      </c>
      <c r="H518">
        <v>0</v>
      </c>
      <c r="I518">
        <v>0</v>
      </c>
    </row>
    <row r="519" spans="1:9" x14ac:dyDescent="0.25">
      <c r="A519" s="2">
        <v>43362.450061423609</v>
      </c>
      <c r="B519" s="1" t="s">
        <v>783</v>
      </c>
      <c r="C519" s="1" t="s">
        <v>544</v>
      </c>
      <c r="D519" s="1" t="s">
        <v>344</v>
      </c>
      <c r="E519" s="1" t="s">
        <v>515</v>
      </c>
      <c r="F519" s="1" t="s">
        <v>2612</v>
      </c>
      <c r="G519" s="1" t="s">
        <v>44</v>
      </c>
      <c r="H519">
        <v>0</v>
      </c>
      <c r="I519">
        <v>0</v>
      </c>
    </row>
    <row r="520" spans="1:9" x14ac:dyDescent="0.25">
      <c r="A520" s="2">
        <v>43362.450066851852</v>
      </c>
      <c r="B520" s="1" t="s">
        <v>784</v>
      </c>
      <c r="C520" s="1" t="s">
        <v>544</v>
      </c>
      <c r="D520" s="1" t="s">
        <v>346</v>
      </c>
      <c r="E520" s="1" t="s">
        <v>515</v>
      </c>
      <c r="F520" s="1" t="s">
        <v>2612</v>
      </c>
      <c r="G520" s="1" t="s">
        <v>44</v>
      </c>
      <c r="H520">
        <v>0</v>
      </c>
      <c r="I520">
        <v>0</v>
      </c>
    </row>
    <row r="521" spans="1:9" x14ac:dyDescent="0.25">
      <c r="A521" s="2">
        <v>43362.450071550928</v>
      </c>
      <c r="B521" s="1" t="s">
        <v>785</v>
      </c>
      <c r="C521" s="1" t="s">
        <v>544</v>
      </c>
      <c r="D521" s="1" t="s">
        <v>340</v>
      </c>
      <c r="E521" s="1" t="s">
        <v>515</v>
      </c>
      <c r="F521" s="1" t="s">
        <v>2612</v>
      </c>
      <c r="G521" s="1" t="s">
        <v>44</v>
      </c>
      <c r="H521">
        <v>0</v>
      </c>
      <c r="I521">
        <v>0</v>
      </c>
    </row>
    <row r="522" spans="1:9" x14ac:dyDescent="0.25">
      <c r="A522" s="2">
        <v>43362.45007554398</v>
      </c>
      <c r="B522" s="1" t="s">
        <v>786</v>
      </c>
      <c r="C522" s="1" t="s">
        <v>544</v>
      </c>
      <c r="D522" s="1" t="s">
        <v>342</v>
      </c>
      <c r="E522" s="1" t="s">
        <v>515</v>
      </c>
      <c r="F522" s="1" t="s">
        <v>2612</v>
      </c>
      <c r="G522" s="1" t="s">
        <v>44</v>
      </c>
      <c r="H522">
        <v>0</v>
      </c>
      <c r="I522">
        <v>0</v>
      </c>
    </row>
    <row r="523" spans="1:9" x14ac:dyDescent="0.25">
      <c r="A523" s="2">
        <v>43362.450081331015</v>
      </c>
      <c r="B523" s="1" t="s">
        <v>787</v>
      </c>
      <c r="C523" s="1" t="s">
        <v>544</v>
      </c>
      <c r="D523" s="1" t="s">
        <v>338</v>
      </c>
      <c r="E523" s="1" t="s">
        <v>515</v>
      </c>
      <c r="F523" s="1" t="s">
        <v>2612</v>
      </c>
      <c r="G523" s="1" t="s">
        <v>44</v>
      </c>
      <c r="H523">
        <v>0</v>
      </c>
      <c r="I523">
        <v>0</v>
      </c>
    </row>
    <row r="524" spans="1:9" x14ac:dyDescent="0.25">
      <c r="A524" s="2">
        <v>43362.450100729169</v>
      </c>
      <c r="B524" s="1" t="s">
        <v>788</v>
      </c>
      <c r="C524" s="1" t="s">
        <v>544</v>
      </c>
      <c r="D524" s="1" t="s">
        <v>336</v>
      </c>
      <c r="E524" s="1" t="s">
        <v>515</v>
      </c>
      <c r="F524" s="1" t="s">
        <v>2612</v>
      </c>
      <c r="G524" s="1" t="s">
        <v>44</v>
      </c>
      <c r="H524">
        <v>0</v>
      </c>
      <c r="I524">
        <v>0</v>
      </c>
    </row>
    <row r="525" spans="1:9" x14ac:dyDescent="0.25">
      <c r="A525" s="2">
        <v>43362.450109780089</v>
      </c>
      <c r="B525" s="1" t="s">
        <v>789</v>
      </c>
      <c r="C525" s="1" t="s">
        <v>544</v>
      </c>
      <c r="D525" s="1" t="s">
        <v>332</v>
      </c>
      <c r="E525" s="1" t="s">
        <v>515</v>
      </c>
      <c r="F525" s="1" t="s">
        <v>2612</v>
      </c>
      <c r="G525" s="1" t="s">
        <v>44</v>
      </c>
      <c r="H525">
        <v>0</v>
      </c>
      <c r="I525">
        <v>0</v>
      </c>
    </row>
    <row r="526" spans="1:9" x14ac:dyDescent="0.25">
      <c r="A526" s="2">
        <v>43362.450115023152</v>
      </c>
      <c r="B526" s="1" t="s">
        <v>790</v>
      </c>
      <c r="C526" s="1" t="s">
        <v>544</v>
      </c>
      <c r="D526" s="1" t="s">
        <v>330</v>
      </c>
      <c r="E526" s="1" t="s">
        <v>515</v>
      </c>
      <c r="F526" s="1" t="s">
        <v>2612</v>
      </c>
      <c r="G526" s="1" t="s">
        <v>44</v>
      </c>
      <c r="H526">
        <v>0</v>
      </c>
      <c r="I526">
        <v>0</v>
      </c>
    </row>
    <row r="527" spans="1:9" x14ac:dyDescent="0.25">
      <c r="A527" s="2">
        <v>43362.450119560184</v>
      </c>
      <c r="B527" s="1" t="s">
        <v>791</v>
      </c>
      <c r="C527" s="1" t="s">
        <v>544</v>
      </c>
      <c r="D527" s="1" t="s">
        <v>328</v>
      </c>
      <c r="E527" s="1" t="s">
        <v>515</v>
      </c>
      <c r="F527" s="1" t="s">
        <v>2612</v>
      </c>
      <c r="G527" s="1" t="s">
        <v>44</v>
      </c>
      <c r="H527">
        <v>0</v>
      </c>
      <c r="I527">
        <v>0</v>
      </c>
    </row>
    <row r="528" spans="1:9" x14ac:dyDescent="0.25">
      <c r="A528" s="2">
        <v>43362.450123541668</v>
      </c>
      <c r="B528" s="1" t="s">
        <v>792</v>
      </c>
      <c r="C528" s="1" t="s">
        <v>544</v>
      </c>
      <c r="D528" s="1" t="s">
        <v>334</v>
      </c>
      <c r="E528" s="1" t="s">
        <v>515</v>
      </c>
      <c r="F528" s="1" t="s">
        <v>2612</v>
      </c>
      <c r="G528" s="1" t="s">
        <v>44</v>
      </c>
      <c r="H528">
        <v>0</v>
      </c>
      <c r="I528">
        <v>0</v>
      </c>
    </row>
    <row r="529" spans="1:9" x14ac:dyDescent="0.25">
      <c r="A529" s="2">
        <v>43362.450143333335</v>
      </c>
      <c r="B529" s="1" t="s">
        <v>793</v>
      </c>
      <c r="C529" s="1" t="s">
        <v>544</v>
      </c>
      <c r="D529" s="1" t="s">
        <v>326</v>
      </c>
      <c r="E529" s="1" t="s">
        <v>515</v>
      </c>
      <c r="F529" s="1" t="s">
        <v>2612</v>
      </c>
      <c r="G529" s="1" t="s">
        <v>44</v>
      </c>
      <c r="H529">
        <v>0</v>
      </c>
      <c r="I529">
        <v>0</v>
      </c>
    </row>
    <row r="530" spans="1:9" x14ac:dyDescent="0.25">
      <c r="A530" s="2">
        <v>43362.450151643519</v>
      </c>
      <c r="B530" s="1" t="s">
        <v>794</v>
      </c>
      <c r="C530" s="1" t="s">
        <v>544</v>
      </c>
      <c r="D530" s="1" t="s">
        <v>322</v>
      </c>
      <c r="E530" s="1" t="s">
        <v>515</v>
      </c>
      <c r="F530" s="1" t="s">
        <v>2612</v>
      </c>
      <c r="G530" s="1" t="s">
        <v>44</v>
      </c>
      <c r="H530">
        <v>0</v>
      </c>
      <c r="I530">
        <v>0</v>
      </c>
    </row>
    <row r="531" spans="1:9" x14ac:dyDescent="0.25">
      <c r="A531" s="2">
        <v>43362.450155625003</v>
      </c>
      <c r="B531" s="1" t="s">
        <v>795</v>
      </c>
      <c r="C531" s="1" t="s">
        <v>544</v>
      </c>
      <c r="D531" s="1" t="s">
        <v>320</v>
      </c>
      <c r="E531" s="1" t="s">
        <v>515</v>
      </c>
      <c r="F531" s="1" t="s">
        <v>2612</v>
      </c>
      <c r="G531" s="1" t="s">
        <v>44</v>
      </c>
      <c r="H531">
        <v>0</v>
      </c>
      <c r="I531">
        <v>0</v>
      </c>
    </row>
    <row r="532" spans="1:9" x14ac:dyDescent="0.25">
      <c r="A532" s="2">
        <v>43362.450161597226</v>
      </c>
      <c r="B532" s="1" t="s">
        <v>796</v>
      </c>
      <c r="C532" s="1" t="s">
        <v>544</v>
      </c>
      <c r="D532" s="1" t="s">
        <v>318</v>
      </c>
      <c r="E532" s="1" t="s">
        <v>515</v>
      </c>
      <c r="F532" s="1" t="s">
        <v>2612</v>
      </c>
      <c r="G532" s="1" t="s">
        <v>44</v>
      </c>
      <c r="H532">
        <v>0</v>
      </c>
      <c r="I532">
        <v>0</v>
      </c>
    </row>
    <row r="533" spans="1:9" x14ac:dyDescent="0.25">
      <c r="A533" s="2">
        <v>43362.450164664355</v>
      </c>
      <c r="B533" s="1" t="s">
        <v>797</v>
      </c>
      <c r="C533" s="1" t="s">
        <v>544</v>
      </c>
      <c r="D533" s="1" t="s">
        <v>316</v>
      </c>
      <c r="E533" s="1" t="s">
        <v>515</v>
      </c>
      <c r="F533" s="1" t="s">
        <v>2612</v>
      </c>
      <c r="G533" s="1" t="s">
        <v>44</v>
      </c>
      <c r="H533">
        <v>0</v>
      </c>
      <c r="I533">
        <v>0</v>
      </c>
    </row>
    <row r="534" spans="1:9" x14ac:dyDescent="0.25">
      <c r="A534" s="2">
        <v>43362.450169733798</v>
      </c>
      <c r="B534" s="1" t="s">
        <v>798</v>
      </c>
      <c r="C534" s="1" t="s">
        <v>544</v>
      </c>
      <c r="D534" s="1" t="s">
        <v>324</v>
      </c>
      <c r="E534" s="1" t="s">
        <v>515</v>
      </c>
      <c r="F534" s="1" t="s">
        <v>2612</v>
      </c>
      <c r="G534" s="1" t="s">
        <v>44</v>
      </c>
      <c r="H534">
        <v>0</v>
      </c>
      <c r="I534">
        <v>0</v>
      </c>
    </row>
    <row r="535" spans="1:9" x14ac:dyDescent="0.25">
      <c r="A535" s="2">
        <v>43362.450198055558</v>
      </c>
      <c r="B535" s="1" t="s">
        <v>799</v>
      </c>
      <c r="C535" s="1" t="s">
        <v>544</v>
      </c>
      <c r="D535" s="1" t="s">
        <v>315</v>
      </c>
      <c r="E535" s="1" t="s">
        <v>515</v>
      </c>
      <c r="F535" s="1" t="s">
        <v>2612</v>
      </c>
      <c r="G535" s="1" t="s">
        <v>44</v>
      </c>
      <c r="H535">
        <v>0</v>
      </c>
      <c r="I535">
        <v>0</v>
      </c>
    </row>
    <row r="536" spans="1:9" x14ac:dyDescent="0.25">
      <c r="A536" s="2">
        <v>43362.450207638889</v>
      </c>
      <c r="B536" s="1" t="s">
        <v>800</v>
      </c>
      <c r="C536" s="1" t="s">
        <v>544</v>
      </c>
      <c r="D536" s="1" t="s">
        <v>311</v>
      </c>
      <c r="E536" s="1" t="s">
        <v>515</v>
      </c>
      <c r="F536" s="1" t="s">
        <v>2612</v>
      </c>
      <c r="G536" s="1" t="s">
        <v>44</v>
      </c>
      <c r="H536">
        <v>0</v>
      </c>
      <c r="I536">
        <v>0</v>
      </c>
    </row>
    <row r="537" spans="1:9" x14ac:dyDescent="0.25">
      <c r="A537" s="2">
        <v>43362.450213368058</v>
      </c>
      <c r="B537" s="1" t="s">
        <v>801</v>
      </c>
      <c r="C537" s="1" t="s">
        <v>544</v>
      </c>
      <c r="D537" s="1" t="s">
        <v>309</v>
      </c>
      <c r="E537" s="1" t="s">
        <v>515</v>
      </c>
      <c r="F537" s="1" t="s">
        <v>2612</v>
      </c>
      <c r="G537" s="1" t="s">
        <v>44</v>
      </c>
      <c r="H537">
        <v>0</v>
      </c>
      <c r="I537">
        <v>0</v>
      </c>
    </row>
    <row r="538" spans="1:9" x14ac:dyDescent="0.25">
      <c r="A538" s="2">
        <v>43362.450216261575</v>
      </c>
      <c r="B538" s="1" t="s">
        <v>802</v>
      </c>
      <c r="C538" s="1" t="s">
        <v>544</v>
      </c>
      <c r="D538" s="1" t="s">
        <v>313</v>
      </c>
      <c r="E538" s="1" t="s">
        <v>515</v>
      </c>
      <c r="F538" s="1" t="s">
        <v>2612</v>
      </c>
      <c r="G538" s="1" t="s">
        <v>44</v>
      </c>
      <c r="H538">
        <v>0</v>
      </c>
      <c r="I538">
        <v>0</v>
      </c>
    </row>
    <row r="539" spans="1:9" x14ac:dyDescent="0.25">
      <c r="A539" s="2">
        <v>43362.450221180552</v>
      </c>
      <c r="B539" s="1" t="s">
        <v>803</v>
      </c>
      <c r="C539" s="1" t="s">
        <v>544</v>
      </c>
      <c r="D539" s="1" t="s">
        <v>307</v>
      </c>
      <c r="E539" s="1" t="s">
        <v>515</v>
      </c>
      <c r="F539" s="1" t="s">
        <v>2612</v>
      </c>
      <c r="G539" s="1" t="s">
        <v>44</v>
      </c>
      <c r="H539">
        <v>0</v>
      </c>
      <c r="I539">
        <v>0</v>
      </c>
    </row>
    <row r="540" spans="1:9" x14ac:dyDescent="0.25">
      <c r="A540" s="2">
        <v>43362.45022579861</v>
      </c>
      <c r="B540" s="1" t="s">
        <v>804</v>
      </c>
      <c r="C540" s="1" t="s">
        <v>544</v>
      </c>
      <c r="D540" s="1" t="s">
        <v>305</v>
      </c>
      <c r="E540" s="1" t="s">
        <v>515</v>
      </c>
      <c r="F540" s="1" t="s">
        <v>2612</v>
      </c>
      <c r="G540" s="1" t="s">
        <v>44</v>
      </c>
      <c r="H540">
        <v>0</v>
      </c>
      <c r="I540">
        <v>0</v>
      </c>
    </row>
    <row r="541" spans="1:9" x14ac:dyDescent="0.25">
      <c r="A541" s="2">
        <v>43362.450245671294</v>
      </c>
      <c r="B541" s="1" t="s">
        <v>805</v>
      </c>
      <c r="C541" s="1" t="s">
        <v>544</v>
      </c>
      <c r="D541" s="1" t="s">
        <v>303</v>
      </c>
      <c r="E541" s="1" t="s">
        <v>515</v>
      </c>
      <c r="F541" s="1" t="s">
        <v>2612</v>
      </c>
      <c r="G541" s="1" t="s">
        <v>44</v>
      </c>
      <c r="H541">
        <v>0</v>
      </c>
      <c r="I541">
        <v>0</v>
      </c>
    </row>
    <row r="542" spans="1:9" x14ac:dyDescent="0.25">
      <c r="A542" s="2">
        <v>43362.450254710646</v>
      </c>
      <c r="B542" s="1" t="s">
        <v>806</v>
      </c>
      <c r="C542" s="1" t="s">
        <v>544</v>
      </c>
      <c r="D542" s="1" t="s">
        <v>299</v>
      </c>
      <c r="E542" s="1" t="s">
        <v>515</v>
      </c>
      <c r="F542" s="1" t="s">
        <v>2612</v>
      </c>
      <c r="G542" s="1" t="s">
        <v>44</v>
      </c>
      <c r="H542">
        <v>0</v>
      </c>
      <c r="I542">
        <v>0</v>
      </c>
    </row>
    <row r="543" spans="1:9" x14ac:dyDescent="0.25">
      <c r="A543" s="2">
        <v>43362.450259594909</v>
      </c>
      <c r="B543" s="1" t="s">
        <v>807</v>
      </c>
      <c r="C543" s="1" t="s">
        <v>544</v>
      </c>
      <c r="D543" s="1" t="s">
        <v>297</v>
      </c>
      <c r="E543" s="1" t="s">
        <v>515</v>
      </c>
      <c r="F543" s="1" t="s">
        <v>2612</v>
      </c>
      <c r="G543" s="1" t="s">
        <v>44</v>
      </c>
      <c r="H543">
        <v>0</v>
      </c>
      <c r="I543">
        <v>0</v>
      </c>
    </row>
    <row r="544" spans="1:9" x14ac:dyDescent="0.25">
      <c r="A544" s="2">
        <v>43362.450264120373</v>
      </c>
      <c r="B544" s="1" t="s">
        <v>808</v>
      </c>
      <c r="C544" s="1" t="s">
        <v>544</v>
      </c>
      <c r="D544" s="1" t="s">
        <v>301</v>
      </c>
      <c r="E544" s="1" t="s">
        <v>515</v>
      </c>
      <c r="F544" s="1" t="s">
        <v>2612</v>
      </c>
      <c r="G544" s="1" t="s">
        <v>44</v>
      </c>
      <c r="H544">
        <v>0</v>
      </c>
      <c r="I544">
        <v>0</v>
      </c>
    </row>
    <row r="545" spans="1:9" x14ac:dyDescent="0.25">
      <c r="A545" s="2">
        <v>43362.450268460649</v>
      </c>
      <c r="B545" s="1" t="s">
        <v>809</v>
      </c>
      <c r="C545" s="1" t="s">
        <v>544</v>
      </c>
      <c r="D545" s="1" t="s">
        <v>295</v>
      </c>
      <c r="E545" s="1" t="s">
        <v>515</v>
      </c>
      <c r="F545" s="1" t="s">
        <v>2612</v>
      </c>
      <c r="G545" s="1" t="s">
        <v>44</v>
      </c>
      <c r="H545">
        <v>0</v>
      </c>
      <c r="I545">
        <v>0</v>
      </c>
    </row>
    <row r="546" spans="1:9" x14ac:dyDescent="0.25">
      <c r="A546" s="2">
        <v>43362.450278229167</v>
      </c>
      <c r="B546" s="1" t="s">
        <v>810</v>
      </c>
      <c r="C546" s="1" t="s">
        <v>544</v>
      </c>
      <c r="D546" s="1" t="s">
        <v>293</v>
      </c>
      <c r="E546" s="1" t="s">
        <v>515</v>
      </c>
      <c r="F546" s="1" t="s">
        <v>2612</v>
      </c>
      <c r="G546" s="1" t="s">
        <v>44</v>
      </c>
      <c r="H546">
        <v>0</v>
      </c>
      <c r="I546">
        <v>0</v>
      </c>
    </row>
    <row r="547" spans="1:9" x14ac:dyDescent="0.25">
      <c r="A547" s="2">
        <v>43362.450301550925</v>
      </c>
      <c r="B547" s="1" t="s">
        <v>811</v>
      </c>
      <c r="C547" s="1" t="s">
        <v>544</v>
      </c>
      <c r="D547" s="1" t="s">
        <v>291</v>
      </c>
      <c r="E547" s="1" t="s">
        <v>515</v>
      </c>
      <c r="F547" s="1" t="s">
        <v>2612</v>
      </c>
      <c r="G547" s="1" t="s">
        <v>44</v>
      </c>
      <c r="H547">
        <v>0</v>
      </c>
      <c r="I547">
        <v>0</v>
      </c>
    </row>
    <row r="548" spans="1:9" x14ac:dyDescent="0.25">
      <c r="A548" s="2">
        <v>43362.450314618058</v>
      </c>
      <c r="B548" s="1" t="s">
        <v>812</v>
      </c>
      <c r="C548" s="1" t="s">
        <v>544</v>
      </c>
      <c r="D548" s="1" t="s">
        <v>287</v>
      </c>
      <c r="E548" s="1" t="s">
        <v>515</v>
      </c>
      <c r="F548" s="1" t="s">
        <v>2612</v>
      </c>
      <c r="G548" s="1" t="s">
        <v>44</v>
      </c>
      <c r="H548">
        <v>0</v>
      </c>
      <c r="I548">
        <v>0</v>
      </c>
    </row>
    <row r="549" spans="1:9" x14ac:dyDescent="0.25">
      <c r="A549" s="2">
        <v>43362.450318229166</v>
      </c>
      <c r="B549" s="1" t="s">
        <v>813</v>
      </c>
      <c r="C549" s="1" t="s">
        <v>544</v>
      </c>
      <c r="D549" s="1" t="s">
        <v>289</v>
      </c>
      <c r="E549" s="1" t="s">
        <v>515</v>
      </c>
      <c r="F549" s="1" t="s">
        <v>2612</v>
      </c>
      <c r="G549" s="1" t="s">
        <v>44</v>
      </c>
      <c r="H549">
        <v>0</v>
      </c>
      <c r="I549">
        <v>0</v>
      </c>
    </row>
    <row r="550" spans="1:9" x14ac:dyDescent="0.25">
      <c r="A550" s="2">
        <v>43362.45032408565</v>
      </c>
      <c r="B550" s="1" t="s">
        <v>814</v>
      </c>
      <c r="C550" s="1" t="s">
        <v>544</v>
      </c>
      <c r="D550" s="1" t="s">
        <v>285</v>
      </c>
      <c r="E550" s="1" t="s">
        <v>515</v>
      </c>
      <c r="F550" s="1" t="s">
        <v>2612</v>
      </c>
      <c r="G550" s="1" t="s">
        <v>44</v>
      </c>
      <c r="H550">
        <v>0</v>
      </c>
      <c r="I550">
        <v>0</v>
      </c>
    </row>
    <row r="551" spans="1:9" x14ac:dyDescent="0.25">
      <c r="A551" s="2">
        <v>43362.450331666667</v>
      </c>
      <c r="B551" s="1" t="s">
        <v>815</v>
      </c>
      <c r="C551" s="1" t="s">
        <v>544</v>
      </c>
      <c r="D551" s="1" t="s">
        <v>283</v>
      </c>
      <c r="E551" s="1" t="s">
        <v>515</v>
      </c>
      <c r="F551" s="1" t="s">
        <v>2612</v>
      </c>
      <c r="G551" s="1" t="s">
        <v>44</v>
      </c>
      <c r="H551">
        <v>0</v>
      </c>
      <c r="I551">
        <v>0</v>
      </c>
    </row>
    <row r="552" spans="1:9" x14ac:dyDescent="0.25">
      <c r="A552" s="2">
        <v>43362.450334675923</v>
      </c>
      <c r="B552" s="1" t="s">
        <v>816</v>
      </c>
      <c r="C552" s="1" t="s">
        <v>544</v>
      </c>
      <c r="D552" s="1" t="s">
        <v>281</v>
      </c>
      <c r="E552" s="1" t="s">
        <v>515</v>
      </c>
      <c r="F552" s="1" t="s">
        <v>2612</v>
      </c>
      <c r="G552" s="1" t="s">
        <v>44</v>
      </c>
      <c r="H552">
        <v>0</v>
      </c>
      <c r="I552">
        <v>0</v>
      </c>
    </row>
    <row r="553" spans="1:9" x14ac:dyDescent="0.25">
      <c r="A553" s="2">
        <v>43362.450352581021</v>
      </c>
      <c r="B553" s="1" t="s">
        <v>817</v>
      </c>
      <c r="C553" s="1" t="s">
        <v>544</v>
      </c>
      <c r="D553" s="1" t="s">
        <v>279</v>
      </c>
      <c r="E553" s="1" t="s">
        <v>515</v>
      </c>
      <c r="F553" s="1" t="s">
        <v>2612</v>
      </c>
      <c r="G553" s="1" t="s">
        <v>44</v>
      </c>
      <c r="H553">
        <v>0</v>
      </c>
      <c r="I553">
        <v>0</v>
      </c>
    </row>
    <row r="554" spans="1:9" x14ac:dyDescent="0.25">
      <c r="A554" s="2">
        <v>43362.450362233794</v>
      </c>
      <c r="B554" s="1" t="s">
        <v>818</v>
      </c>
      <c r="C554" s="1" t="s">
        <v>544</v>
      </c>
      <c r="D554" s="1" t="s">
        <v>275</v>
      </c>
      <c r="E554" s="1" t="s">
        <v>515</v>
      </c>
      <c r="F554" s="1" t="s">
        <v>2612</v>
      </c>
      <c r="G554" s="1" t="s">
        <v>44</v>
      </c>
      <c r="H554">
        <v>0</v>
      </c>
      <c r="I554">
        <v>0</v>
      </c>
    </row>
    <row r="555" spans="1:9" x14ac:dyDescent="0.25">
      <c r="A555" s="2">
        <v>43362.450366956022</v>
      </c>
      <c r="B555" s="1" t="s">
        <v>819</v>
      </c>
      <c r="C555" s="1" t="s">
        <v>544</v>
      </c>
      <c r="D555" s="1" t="s">
        <v>273</v>
      </c>
      <c r="E555" s="1" t="s">
        <v>515</v>
      </c>
      <c r="F555" s="1" t="s">
        <v>2612</v>
      </c>
      <c r="G555" s="1" t="s">
        <v>44</v>
      </c>
      <c r="H555">
        <v>0</v>
      </c>
      <c r="I555">
        <v>0</v>
      </c>
    </row>
    <row r="556" spans="1:9" x14ac:dyDescent="0.25">
      <c r="A556" s="2">
        <v>43362.450372384257</v>
      </c>
      <c r="B556" s="1" t="s">
        <v>820</v>
      </c>
      <c r="C556" s="1" t="s">
        <v>544</v>
      </c>
      <c r="D556" s="1" t="s">
        <v>277</v>
      </c>
      <c r="E556" s="1" t="s">
        <v>515</v>
      </c>
      <c r="F556" s="1" t="s">
        <v>2612</v>
      </c>
      <c r="G556" s="1" t="s">
        <v>44</v>
      </c>
      <c r="H556">
        <v>0</v>
      </c>
      <c r="I556">
        <v>0</v>
      </c>
    </row>
    <row r="557" spans="1:9" x14ac:dyDescent="0.25">
      <c r="A557" s="2">
        <v>43362.45038884259</v>
      </c>
      <c r="B557" s="1" t="s">
        <v>821</v>
      </c>
      <c r="C557" s="1" t="s">
        <v>544</v>
      </c>
      <c r="D557" s="1" t="s">
        <v>269</v>
      </c>
      <c r="E557" s="1" t="s">
        <v>515</v>
      </c>
      <c r="F557" s="1" t="s">
        <v>2612</v>
      </c>
      <c r="G557" s="1" t="s">
        <v>44</v>
      </c>
      <c r="H557">
        <v>0</v>
      </c>
      <c r="I557">
        <v>0</v>
      </c>
    </row>
    <row r="558" spans="1:9" x14ac:dyDescent="0.25">
      <c r="A558" s="2">
        <v>43362.450393356485</v>
      </c>
      <c r="B558" s="1" t="s">
        <v>822</v>
      </c>
      <c r="C558" s="1" t="s">
        <v>544</v>
      </c>
      <c r="D558" s="1" t="s">
        <v>271</v>
      </c>
      <c r="E558" s="1" t="s">
        <v>515</v>
      </c>
      <c r="F558" s="1" t="s">
        <v>2612</v>
      </c>
      <c r="G558" s="1" t="s">
        <v>44</v>
      </c>
      <c r="H558">
        <v>0</v>
      </c>
      <c r="I558">
        <v>0</v>
      </c>
    </row>
    <row r="559" spans="1:9" x14ac:dyDescent="0.25">
      <c r="A559" s="2">
        <v>43362.450402395836</v>
      </c>
      <c r="B559" s="1" t="s">
        <v>823</v>
      </c>
      <c r="C559" s="1" t="s">
        <v>544</v>
      </c>
      <c r="D559" s="1" t="s">
        <v>267</v>
      </c>
      <c r="E559" s="1" t="s">
        <v>515</v>
      </c>
      <c r="F559" s="1" t="s">
        <v>2612</v>
      </c>
      <c r="G559" s="1" t="s">
        <v>44</v>
      </c>
      <c r="H559">
        <v>0</v>
      </c>
      <c r="I559">
        <v>0</v>
      </c>
    </row>
    <row r="560" spans="1:9" x14ac:dyDescent="0.25">
      <c r="A560" s="2">
        <v>43362.450403483796</v>
      </c>
      <c r="B560" s="1" t="s">
        <v>824</v>
      </c>
      <c r="C560" s="1" t="s">
        <v>544</v>
      </c>
      <c r="D560" s="1" t="s">
        <v>265</v>
      </c>
      <c r="E560" s="1" t="s">
        <v>515</v>
      </c>
      <c r="F560" s="1" t="s">
        <v>2612</v>
      </c>
      <c r="G560" s="1" t="s">
        <v>44</v>
      </c>
      <c r="H560">
        <v>0</v>
      </c>
      <c r="I560">
        <v>0</v>
      </c>
    </row>
    <row r="561" spans="1:9" x14ac:dyDescent="0.25">
      <c r="A561" s="2">
        <v>43362.450417430555</v>
      </c>
      <c r="B561" s="1" t="s">
        <v>825</v>
      </c>
      <c r="C561" s="1" t="s">
        <v>544</v>
      </c>
      <c r="D561" s="1" t="s">
        <v>263</v>
      </c>
      <c r="E561" s="1" t="s">
        <v>515</v>
      </c>
      <c r="F561" s="1" t="s">
        <v>2612</v>
      </c>
      <c r="G561" s="1" t="s">
        <v>44</v>
      </c>
      <c r="H561">
        <v>0</v>
      </c>
      <c r="I561">
        <v>0</v>
      </c>
    </row>
    <row r="562" spans="1:9" x14ac:dyDescent="0.25">
      <c r="A562" s="2">
        <v>43362.45043326389</v>
      </c>
      <c r="B562" s="1" t="s">
        <v>826</v>
      </c>
      <c r="C562" s="1" t="s">
        <v>544</v>
      </c>
      <c r="D562" s="1" t="s">
        <v>261</v>
      </c>
      <c r="E562" s="1" t="s">
        <v>515</v>
      </c>
      <c r="F562" s="1" t="s">
        <v>2612</v>
      </c>
      <c r="G562" s="1" t="s">
        <v>44</v>
      </c>
      <c r="H562">
        <v>0</v>
      </c>
      <c r="I562">
        <v>0</v>
      </c>
    </row>
    <row r="563" spans="1:9" x14ac:dyDescent="0.25">
      <c r="A563" s="2">
        <v>43362.450433981481</v>
      </c>
      <c r="B563" s="1" t="s">
        <v>827</v>
      </c>
      <c r="C563" s="1" t="s">
        <v>544</v>
      </c>
      <c r="D563" s="1" t="s">
        <v>259</v>
      </c>
      <c r="E563" s="1" t="s">
        <v>515</v>
      </c>
      <c r="F563" s="1" t="s">
        <v>2612</v>
      </c>
      <c r="G563" s="1" t="s">
        <v>44</v>
      </c>
      <c r="H563">
        <v>0</v>
      </c>
      <c r="I563">
        <v>0</v>
      </c>
    </row>
    <row r="564" spans="1:9" x14ac:dyDescent="0.25">
      <c r="A564" s="2">
        <v>43362.450437962965</v>
      </c>
      <c r="B564" s="1" t="s">
        <v>828</v>
      </c>
      <c r="C564" s="1" t="s">
        <v>544</v>
      </c>
      <c r="D564" s="1" t="s">
        <v>257</v>
      </c>
      <c r="E564" s="1" t="s">
        <v>515</v>
      </c>
      <c r="F564" s="1" t="s">
        <v>2612</v>
      </c>
      <c r="G564" s="1" t="s">
        <v>44</v>
      </c>
      <c r="H564">
        <v>0</v>
      </c>
      <c r="I564">
        <v>0</v>
      </c>
    </row>
    <row r="565" spans="1:9" x14ac:dyDescent="0.25">
      <c r="A565" s="2">
        <v>43362.450447071758</v>
      </c>
      <c r="B565" s="1" t="s">
        <v>829</v>
      </c>
      <c r="C565" s="1" t="s">
        <v>544</v>
      </c>
      <c r="D565" s="1" t="s">
        <v>255</v>
      </c>
      <c r="E565" s="1" t="s">
        <v>515</v>
      </c>
      <c r="F565" s="1" t="s">
        <v>2612</v>
      </c>
      <c r="G565" s="1" t="s">
        <v>44</v>
      </c>
      <c r="H565">
        <v>0</v>
      </c>
      <c r="I565">
        <v>0</v>
      </c>
    </row>
    <row r="566" spans="1:9" x14ac:dyDescent="0.25">
      <c r="A566" s="2">
        <v>43362.450468124996</v>
      </c>
      <c r="B566" s="1" t="s">
        <v>830</v>
      </c>
      <c r="C566" s="1" t="s">
        <v>544</v>
      </c>
      <c r="D566" s="1" t="s">
        <v>251</v>
      </c>
      <c r="E566" s="1" t="s">
        <v>515</v>
      </c>
      <c r="F566" s="1" t="s">
        <v>2612</v>
      </c>
      <c r="G566" s="1" t="s">
        <v>44</v>
      </c>
      <c r="H566">
        <v>0</v>
      </c>
      <c r="I566">
        <v>0</v>
      </c>
    </row>
    <row r="567" spans="1:9" x14ac:dyDescent="0.25">
      <c r="A567" s="2">
        <v>43362.450510856484</v>
      </c>
      <c r="B567" s="1" t="s">
        <v>831</v>
      </c>
      <c r="C567" s="1" t="s">
        <v>544</v>
      </c>
      <c r="D567" s="1" t="s">
        <v>253</v>
      </c>
      <c r="E567" s="1" t="s">
        <v>515</v>
      </c>
      <c r="F567" s="1" t="s">
        <v>2612</v>
      </c>
      <c r="G567" s="1" t="s">
        <v>44</v>
      </c>
      <c r="H567">
        <v>0</v>
      </c>
      <c r="I567">
        <v>0</v>
      </c>
    </row>
    <row r="568" spans="1:9" x14ac:dyDescent="0.25">
      <c r="A568" s="2">
        <v>43362.450510856484</v>
      </c>
      <c r="B568" s="1" t="s">
        <v>832</v>
      </c>
      <c r="C568" s="1" t="s">
        <v>544</v>
      </c>
      <c r="D568" s="1" t="s">
        <v>249</v>
      </c>
      <c r="E568" s="1" t="s">
        <v>515</v>
      </c>
      <c r="F568" s="1" t="s">
        <v>2612</v>
      </c>
      <c r="G568" s="1" t="s">
        <v>44</v>
      </c>
      <c r="H568">
        <v>0</v>
      </c>
      <c r="I568">
        <v>0</v>
      </c>
    </row>
    <row r="569" spans="1:9" x14ac:dyDescent="0.25">
      <c r="A569" s="2">
        <v>43362.450511585645</v>
      </c>
      <c r="B569" s="1" t="s">
        <v>833</v>
      </c>
      <c r="C569" s="1" t="s">
        <v>544</v>
      </c>
      <c r="D569" s="1" t="s">
        <v>247</v>
      </c>
      <c r="E569" s="1" t="s">
        <v>515</v>
      </c>
      <c r="F569" s="1" t="s">
        <v>2612</v>
      </c>
      <c r="G569" s="1" t="s">
        <v>44</v>
      </c>
      <c r="H569">
        <v>0</v>
      </c>
      <c r="I569">
        <v>0</v>
      </c>
    </row>
    <row r="570" spans="1:9" x14ac:dyDescent="0.25">
      <c r="A570" s="2">
        <v>43362.450513750002</v>
      </c>
      <c r="B570" s="1" t="s">
        <v>834</v>
      </c>
      <c r="C570" s="1" t="s">
        <v>544</v>
      </c>
      <c r="D570" s="1" t="s">
        <v>245</v>
      </c>
      <c r="E570" s="1" t="s">
        <v>515</v>
      </c>
      <c r="F570" s="1" t="s">
        <v>2612</v>
      </c>
      <c r="G570" s="1" t="s">
        <v>44</v>
      </c>
      <c r="H570">
        <v>0</v>
      </c>
      <c r="I570">
        <v>0</v>
      </c>
    </row>
    <row r="571" spans="1:9" x14ac:dyDescent="0.25">
      <c r="A571" s="2">
        <v>43362.450513750002</v>
      </c>
      <c r="B571" s="1" t="s">
        <v>835</v>
      </c>
      <c r="C571" s="1" t="s">
        <v>544</v>
      </c>
      <c r="D571" s="1" t="s">
        <v>243</v>
      </c>
      <c r="E571" s="1" t="s">
        <v>515</v>
      </c>
      <c r="F571" s="1" t="s">
        <v>2612</v>
      </c>
      <c r="G571" s="1" t="s">
        <v>44</v>
      </c>
      <c r="H571">
        <v>0</v>
      </c>
      <c r="I571">
        <v>0</v>
      </c>
    </row>
    <row r="572" spans="1:9" x14ac:dyDescent="0.25">
      <c r="A572" s="2">
        <v>43362.450513935182</v>
      </c>
      <c r="B572" s="1" t="s">
        <v>836</v>
      </c>
      <c r="C572" s="1" t="s">
        <v>544</v>
      </c>
      <c r="D572" s="1" t="s">
        <v>241</v>
      </c>
      <c r="E572" s="1" t="s">
        <v>515</v>
      </c>
      <c r="F572" s="1" t="s">
        <v>2612</v>
      </c>
      <c r="G572" s="1" t="s">
        <v>44</v>
      </c>
      <c r="H572">
        <v>0</v>
      </c>
      <c r="I572">
        <v>0</v>
      </c>
    </row>
    <row r="573" spans="1:9" x14ac:dyDescent="0.25">
      <c r="A573" s="2">
        <v>43362.450515567129</v>
      </c>
      <c r="B573" s="1" t="s">
        <v>837</v>
      </c>
      <c r="C573" s="1" t="s">
        <v>544</v>
      </c>
      <c r="D573" s="1" t="s">
        <v>239</v>
      </c>
      <c r="E573" s="1" t="s">
        <v>515</v>
      </c>
      <c r="F573" s="1" t="s">
        <v>2612</v>
      </c>
      <c r="G573" s="1" t="s">
        <v>44</v>
      </c>
      <c r="H573">
        <v>0</v>
      </c>
      <c r="I573">
        <v>0</v>
      </c>
    </row>
    <row r="574" spans="1:9" x14ac:dyDescent="0.25">
      <c r="A574" s="2">
        <v>43362.45051574074</v>
      </c>
      <c r="B574" s="1" t="s">
        <v>838</v>
      </c>
      <c r="C574" s="1" t="s">
        <v>544</v>
      </c>
      <c r="D574" s="1" t="s">
        <v>237</v>
      </c>
      <c r="E574" s="1" t="s">
        <v>515</v>
      </c>
      <c r="F574" s="1" t="s">
        <v>2612</v>
      </c>
      <c r="G574" s="1" t="s">
        <v>44</v>
      </c>
      <c r="H574">
        <v>0</v>
      </c>
      <c r="I574">
        <v>0</v>
      </c>
    </row>
    <row r="575" spans="1:9" x14ac:dyDescent="0.25">
      <c r="A575" s="2">
        <v>43362.450515925928</v>
      </c>
      <c r="B575" s="1" t="s">
        <v>839</v>
      </c>
      <c r="C575" s="1" t="s">
        <v>544</v>
      </c>
      <c r="D575" s="1" t="s">
        <v>235</v>
      </c>
      <c r="E575" s="1" t="s">
        <v>515</v>
      </c>
      <c r="F575" s="1" t="s">
        <v>2612</v>
      </c>
      <c r="G575" s="1" t="s">
        <v>44</v>
      </c>
      <c r="H575">
        <v>0</v>
      </c>
      <c r="I575">
        <v>0</v>
      </c>
    </row>
    <row r="576" spans="1:9" x14ac:dyDescent="0.25">
      <c r="A576" s="2">
        <v>43362.450519178237</v>
      </c>
      <c r="B576" s="1" t="s">
        <v>840</v>
      </c>
      <c r="C576" s="1" t="s">
        <v>544</v>
      </c>
      <c r="D576" s="1" t="s">
        <v>233</v>
      </c>
      <c r="E576" s="1" t="s">
        <v>515</v>
      </c>
      <c r="F576" s="1" t="s">
        <v>2612</v>
      </c>
      <c r="G576" s="1" t="s">
        <v>44</v>
      </c>
      <c r="H576">
        <v>0</v>
      </c>
      <c r="I576">
        <v>0</v>
      </c>
    </row>
    <row r="577" spans="1:9" x14ac:dyDescent="0.25">
      <c r="A577" s="2">
        <v>43362.450540914353</v>
      </c>
      <c r="B577" s="1" t="s">
        <v>841</v>
      </c>
      <c r="C577" s="1" t="s">
        <v>544</v>
      </c>
      <c r="D577" s="1" t="s">
        <v>230</v>
      </c>
      <c r="E577" s="1" t="s">
        <v>515</v>
      </c>
      <c r="F577" s="1" t="s">
        <v>2612</v>
      </c>
      <c r="G577" s="1" t="s">
        <v>44</v>
      </c>
      <c r="H577">
        <v>0</v>
      </c>
      <c r="I577">
        <v>0</v>
      </c>
    </row>
    <row r="578" spans="1:9" x14ac:dyDescent="0.25">
      <c r="A578" s="2">
        <v>43362.450567210646</v>
      </c>
      <c r="B578" s="1" t="s">
        <v>842</v>
      </c>
      <c r="C578" s="1" t="s">
        <v>544</v>
      </c>
      <c r="D578" s="1" t="s">
        <v>227</v>
      </c>
      <c r="E578" s="1" t="s">
        <v>515</v>
      </c>
      <c r="F578" s="1" t="s">
        <v>2612</v>
      </c>
      <c r="G578" s="1" t="s">
        <v>44</v>
      </c>
      <c r="H578">
        <v>0</v>
      </c>
      <c r="I578">
        <v>0</v>
      </c>
    </row>
    <row r="579" spans="1:9" x14ac:dyDescent="0.25">
      <c r="A579" s="2">
        <v>43362.454593981478</v>
      </c>
      <c r="B579" s="1" t="s">
        <v>843</v>
      </c>
      <c r="C579" s="1" t="s">
        <v>42</v>
      </c>
      <c r="D579" s="1" t="s">
        <v>844</v>
      </c>
      <c r="E579" s="1" t="s">
        <v>44</v>
      </c>
      <c r="F579" s="1" t="s">
        <v>44</v>
      </c>
      <c r="G579" s="1" t="s">
        <v>158</v>
      </c>
      <c r="H579">
        <v>0</v>
      </c>
      <c r="I579">
        <v>0</v>
      </c>
    </row>
    <row r="580" spans="1:9" x14ac:dyDescent="0.25">
      <c r="A580" s="2">
        <v>43362.454597280092</v>
      </c>
      <c r="B580" s="1" t="s">
        <v>845</v>
      </c>
      <c r="C580" s="1" t="s">
        <v>514</v>
      </c>
      <c r="D580" s="1" t="s">
        <v>844</v>
      </c>
      <c r="E580" s="1" t="s">
        <v>515</v>
      </c>
      <c r="F580" s="1" t="s">
        <v>2612</v>
      </c>
      <c r="G580" s="1" t="s">
        <v>516</v>
      </c>
      <c r="H580">
        <v>0</v>
      </c>
      <c r="I580">
        <v>0</v>
      </c>
    </row>
    <row r="581" spans="1:9" x14ac:dyDescent="0.25">
      <c r="A581" s="2">
        <v>43362.454703912037</v>
      </c>
      <c r="B581" s="1" t="s">
        <v>846</v>
      </c>
      <c r="C581" s="1" t="s">
        <v>46</v>
      </c>
      <c r="D581" s="1" t="s">
        <v>844</v>
      </c>
      <c r="E581" s="1" t="s">
        <v>515</v>
      </c>
      <c r="F581" s="1" t="s">
        <v>2612</v>
      </c>
      <c r="G581" s="1" t="s">
        <v>44</v>
      </c>
      <c r="H581">
        <v>0</v>
      </c>
      <c r="I581">
        <v>0</v>
      </c>
    </row>
    <row r="582" spans="1:9" x14ac:dyDescent="0.25">
      <c r="A582" s="2">
        <v>43362.454710381942</v>
      </c>
      <c r="B582" s="1" t="s">
        <v>847</v>
      </c>
      <c r="C582" s="1" t="s">
        <v>544</v>
      </c>
      <c r="D582" s="1" t="s">
        <v>844</v>
      </c>
      <c r="E582" s="1" t="s">
        <v>515</v>
      </c>
      <c r="F582" s="1" t="s">
        <v>2612</v>
      </c>
      <c r="G582" s="1" t="s">
        <v>44</v>
      </c>
      <c r="H582">
        <v>0</v>
      </c>
      <c r="I582">
        <v>0</v>
      </c>
    </row>
    <row r="583" spans="1:9" x14ac:dyDescent="0.25">
      <c r="A583" s="2">
        <v>43362.457773831018</v>
      </c>
      <c r="B583" s="1" t="s">
        <v>848</v>
      </c>
      <c r="C583" s="1" t="s">
        <v>42</v>
      </c>
      <c r="D583" s="1" t="s">
        <v>849</v>
      </c>
      <c r="E583" s="1" t="s">
        <v>44</v>
      </c>
      <c r="F583" s="1" t="s">
        <v>44</v>
      </c>
      <c r="G583" s="1" t="s">
        <v>850</v>
      </c>
      <c r="H583">
        <v>0</v>
      </c>
      <c r="I583">
        <v>0</v>
      </c>
    </row>
    <row r="584" spans="1:9" x14ac:dyDescent="0.25">
      <c r="A584" s="2">
        <v>43362.457776192132</v>
      </c>
      <c r="B584" s="1" t="s">
        <v>851</v>
      </c>
      <c r="C584" s="1" t="s">
        <v>514</v>
      </c>
      <c r="D584" s="1" t="s">
        <v>849</v>
      </c>
      <c r="E584" s="1" t="s">
        <v>515</v>
      </c>
      <c r="F584" s="1" t="s">
        <v>2612</v>
      </c>
      <c r="G584" s="1" t="s">
        <v>516</v>
      </c>
      <c r="H584">
        <v>0</v>
      </c>
      <c r="I584">
        <v>0</v>
      </c>
    </row>
    <row r="585" spans="1:9" x14ac:dyDescent="0.25">
      <c r="A585" s="2">
        <v>43362.457939444444</v>
      </c>
      <c r="B585" s="1" t="s">
        <v>852</v>
      </c>
      <c r="C585" s="1" t="s">
        <v>46</v>
      </c>
      <c r="D585" s="1" t="s">
        <v>849</v>
      </c>
      <c r="E585" s="1" t="s">
        <v>47</v>
      </c>
      <c r="F585" s="1" t="s">
        <v>2610</v>
      </c>
      <c r="G585" s="1" t="s">
        <v>44</v>
      </c>
      <c r="H585">
        <v>0</v>
      </c>
      <c r="I585">
        <v>0</v>
      </c>
    </row>
    <row r="586" spans="1:9" x14ac:dyDescent="0.25">
      <c r="A586" s="2">
        <v>43362.457968796298</v>
      </c>
      <c r="B586" s="1" t="s">
        <v>853</v>
      </c>
      <c r="C586" s="1" t="s">
        <v>42</v>
      </c>
      <c r="D586" s="1" t="s">
        <v>854</v>
      </c>
      <c r="E586" s="1" t="s">
        <v>44</v>
      </c>
      <c r="F586" s="1" t="s">
        <v>44</v>
      </c>
      <c r="G586" s="1" t="s">
        <v>850</v>
      </c>
      <c r="H586">
        <v>0</v>
      </c>
      <c r="I586">
        <v>0</v>
      </c>
    </row>
    <row r="587" spans="1:9" x14ac:dyDescent="0.25">
      <c r="A587" s="2">
        <v>43362.457970763891</v>
      </c>
      <c r="B587" s="1" t="s">
        <v>855</v>
      </c>
      <c r="C587" s="1" t="s">
        <v>514</v>
      </c>
      <c r="D587" s="1" t="s">
        <v>854</v>
      </c>
      <c r="E587" s="1" t="s">
        <v>515</v>
      </c>
      <c r="F587" s="1" t="s">
        <v>2612</v>
      </c>
      <c r="G587" s="1" t="s">
        <v>516</v>
      </c>
      <c r="H587">
        <v>0</v>
      </c>
      <c r="I587">
        <v>0</v>
      </c>
    </row>
    <row r="588" spans="1:9" x14ac:dyDescent="0.25">
      <c r="A588" s="2">
        <v>43362.458993726854</v>
      </c>
      <c r="B588" s="1" t="s">
        <v>856</v>
      </c>
      <c r="C588" s="1" t="s">
        <v>46</v>
      </c>
      <c r="D588" s="1" t="s">
        <v>854</v>
      </c>
      <c r="E588" s="1" t="s">
        <v>515</v>
      </c>
      <c r="F588" s="1" t="s">
        <v>2612</v>
      </c>
      <c r="G588" s="1" t="s">
        <v>44</v>
      </c>
      <c r="H588">
        <v>0</v>
      </c>
      <c r="I588">
        <v>0</v>
      </c>
    </row>
    <row r="589" spans="1:9" x14ac:dyDescent="0.25">
      <c r="A589" s="2">
        <v>43362.459985578702</v>
      </c>
      <c r="B589" s="1" t="s">
        <v>857</v>
      </c>
      <c r="C589" s="1" t="s">
        <v>42</v>
      </c>
      <c r="D589" s="1" t="s">
        <v>858</v>
      </c>
      <c r="E589" s="1" t="s">
        <v>44</v>
      </c>
      <c r="F589" s="1" t="s">
        <v>44</v>
      </c>
      <c r="G589" s="1" t="s">
        <v>850</v>
      </c>
      <c r="H589">
        <v>0</v>
      </c>
      <c r="I589">
        <v>0</v>
      </c>
    </row>
    <row r="590" spans="1:9" x14ac:dyDescent="0.25">
      <c r="A590" s="2">
        <v>43362.459987719907</v>
      </c>
      <c r="B590" s="1" t="s">
        <v>859</v>
      </c>
      <c r="C590" s="1" t="s">
        <v>514</v>
      </c>
      <c r="D590" s="1" t="s">
        <v>858</v>
      </c>
      <c r="E590" s="1" t="s">
        <v>515</v>
      </c>
      <c r="F590" s="1" t="s">
        <v>2612</v>
      </c>
      <c r="G590" s="1" t="s">
        <v>516</v>
      </c>
      <c r="H590">
        <v>0</v>
      </c>
      <c r="I590">
        <v>0</v>
      </c>
    </row>
    <row r="591" spans="1:9" x14ac:dyDescent="0.25">
      <c r="A591" s="2">
        <v>43362.460064398147</v>
      </c>
      <c r="B591" s="1" t="s">
        <v>860</v>
      </c>
      <c r="C591" s="1" t="s">
        <v>46</v>
      </c>
      <c r="D591" s="1" t="s">
        <v>858</v>
      </c>
      <c r="E591" s="1" t="s">
        <v>515</v>
      </c>
      <c r="F591" s="1" t="s">
        <v>2612</v>
      </c>
      <c r="G591" s="1" t="s">
        <v>44</v>
      </c>
      <c r="H591">
        <v>0</v>
      </c>
      <c r="I591">
        <v>0</v>
      </c>
    </row>
    <row r="592" spans="1:9" x14ac:dyDescent="0.25">
      <c r="A592" s="2">
        <v>43362.463147129631</v>
      </c>
      <c r="B592" s="1" t="s">
        <v>861</v>
      </c>
      <c r="C592" s="1" t="s">
        <v>42</v>
      </c>
      <c r="D592" s="1" t="s">
        <v>862</v>
      </c>
      <c r="E592" s="1" t="s">
        <v>44</v>
      </c>
      <c r="F592" s="1" t="s">
        <v>44</v>
      </c>
      <c r="G592" s="1" t="s">
        <v>158</v>
      </c>
      <c r="H592">
        <v>0</v>
      </c>
      <c r="I592">
        <v>0</v>
      </c>
    </row>
    <row r="593" spans="1:9" x14ac:dyDescent="0.25">
      <c r="A593" s="2">
        <v>43362.46314803241</v>
      </c>
      <c r="B593" s="1" t="s">
        <v>863</v>
      </c>
      <c r="C593" s="1" t="s">
        <v>514</v>
      </c>
      <c r="D593" s="1" t="s">
        <v>862</v>
      </c>
      <c r="E593" s="1" t="s">
        <v>515</v>
      </c>
      <c r="F593" s="1" t="s">
        <v>2612</v>
      </c>
      <c r="G593" s="1" t="s">
        <v>516</v>
      </c>
      <c r="H593">
        <v>0</v>
      </c>
      <c r="I593">
        <v>0</v>
      </c>
    </row>
    <row r="594" spans="1:9" x14ac:dyDescent="0.25">
      <c r="A594" s="2">
        <v>43362.464136180555</v>
      </c>
      <c r="B594" s="1" t="s">
        <v>864</v>
      </c>
      <c r="C594" s="1" t="s">
        <v>46</v>
      </c>
      <c r="D594" s="1" t="s">
        <v>862</v>
      </c>
      <c r="E594" s="1" t="s">
        <v>542</v>
      </c>
      <c r="F594" s="1" t="s">
        <v>2614</v>
      </c>
      <c r="G594" s="1" t="s">
        <v>44</v>
      </c>
      <c r="H594">
        <v>0</v>
      </c>
      <c r="I594">
        <v>0</v>
      </c>
    </row>
    <row r="595" spans="1:9" x14ac:dyDescent="0.25">
      <c r="A595" s="2">
        <v>43362.464143599536</v>
      </c>
      <c r="B595" s="1" t="s">
        <v>865</v>
      </c>
      <c r="C595" s="1" t="s">
        <v>544</v>
      </c>
      <c r="D595" s="1" t="s">
        <v>862</v>
      </c>
      <c r="E595" s="1" t="s">
        <v>542</v>
      </c>
      <c r="F595" s="1" t="s">
        <v>2614</v>
      </c>
      <c r="G595" s="1" t="s">
        <v>44</v>
      </c>
      <c r="H595">
        <v>0</v>
      </c>
      <c r="I595">
        <v>0</v>
      </c>
    </row>
    <row r="596" spans="1:9" x14ac:dyDescent="0.25">
      <c r="A596" s="2">
        <v>43362.468900671294</v>
      </c>
      <c r="B596" s="1" t="s">
        <v>866</v>
      </c>
      <c r="C596" s="1" t="s">
        <v>42</v>
      </c>
      <c r="D596" s="1" t="s">
        <v>867</v>
      </c>
      <c r="E596" s="1" t="s">
        <v>44</v>
      </c>
      <c r="F596" s="1" t="s">
        <v>44</v>
      </c>
      <c r="G596" s="1" t="s">
        <v>158</v>
      </c>
      <c r="H596">
        <v>0</v>
      </c>
      <c r="I596">
        <v>0</v>
      </c>
    </row>
    <row r="597" spans="1:9" x14ac:dyDescent="0.25">
      <c r="A597" s="2">
        <v>43362.468903946756</v>
      </c>
      <c r="B597" s="1" t="s">
        <v>868</v>
      </c>
      <c r="C597" s="1" t="s">
        <v>514</v>
      </c>
      <c r="D597" s="1" t="s">
        <v>867</v>
      </c>
      <c r="E597" s="1" t="s">
        <v>515</v>
      </c>
      <c r="F597" s="1" t="s">
        <v>2612</v>
      </c>
      <c r="G597" s="1" t="s">
        <v>516</v>
      </c>
      <c r="H597">
        <v>0</v>
      </c>
      <c r="I597">
        <v>0</v>
      </c>
    </row>
    <row r="598" spans="1:9" x14ac:dyDescent="0.25">
      <c r="A598" s="2">
        <v>43362.468904305555</v>
      </c>
      <c r="B598" s="1" t="s">
        <v>869</v>
      </c>
      <c r="C598" s="1" t="s">
        <v>514</v>
      </c>
      <c r="D598" s="1" t="s">
        <v>867</v>
      </c>
      <c r="E598" s="1" t="s">
        <v>542</v>
      </c>
      <c r="F598" s="1" t="s">
        <v>2614</v>
      </c>
      <c r="G598" s="1" t="s">
        <v>516</v>
      </c>
      <c r="H598">
        <v>0</v>
      </c>
      <c r="I598">
        <v>0</v>
      </c>
    </row>
    <row r="599" spans="1:9" x14ac:dyDescent="0.25">
      <c r="A599" s="2">
        <v>43362.470465578706</v>
      </c>
      <c r="B599" s="1" t="s">
        <v>870</v>
      </c>
      <c r="C599" s="1" t="s">
        <v>42</v>
      </c>
      <c r="D599" s="1" t="s">
        <v>871</v>
      </c>
      <c r="E599" s="1" t="s">
        <v>44</v>
      </c>
      <c r="F599" s="1" t="s">
        <v>44</v>
      </c>
      <c r="G599" s="1" t="s">
        <v>158</v>
      </c>
      <c r="H599">
        <v>0</v>
      </c>
      <c r="I599">
        <v>0</v>
      </c>
    </row>
    <row r="600" spans="1:9" x14ac:dyDescent="0.25">
      <c r="A600" s="2">
        <v>43362.470467025465</v>
      </c>
      <c r="B600" s="1" t="s">
        <v>872</v>
      </c>
      <c r="C600" s="1" t="s">
        <v>514</v>
      </c>
      <c r="D600" s="1" t="s">
        <v>871</v>
      </c>
      <c r="E600" s="1" t="s">
        <v>515</v>
      </c>
      <c r="F600" s="1" t="s">
        <v>2612</v>
      </c>
      <c r="G600" s="1" t="s">
        <v>516</v>
      </c>
      <c r="H600">
        <v>0</v>
      </c>
      <c r="I600">
        <v>0</v>
      </c>
    </row>
    <row r="601" spans="1:9" x14ac:dyDescent="0.25">
      <c r="A601" s="2">
        <v>43362.470467384257</v>
      </c>
      <c r="B601" s="1" t="s">
        <v>873</v>
      </c>
      <c r="C601" s="1" t="s">
        <v>514</v>
      </c>
      <c r="D601" s="1" t="s">
        <v>871</v>
      </c>
      <c r="E601" s="1" t="s">
        <v>542</v>
      </c>
      <c r="F601" s="1" t="s">
        <v>2614</v>
      </c>
      <c r="G601" s="1" t="s">
        <v>516</v>
      </c>
      <c r="H601">
        <v>0</v>
      </c>
      <c r="I601">
        <v>0</v>
      </c>
    </row>
    <row r="602" spans="1:9" x14ac:dyDescent="0.25">
      <c r="A602" s="2">
        <v>43362.472588414355</v>
      </c>
      <c r="B602" s="1" t="s">
        <v>874</v>
      </c>
      <c r="C602" s="1" t="s">
        <v>46</v>
      </c>
      <c r="D602" s="1" t="s">
        <v>867</v>
      </c>
      <c r="E602" s="1" t="s">
        <v>515</v>
      </c>
      <c r="F602" s="1" t="s">
        <v>2612</v>
      </c>
      <c r="G602" s="1" t="s">
        <v>44</v>
      </c>
      <c r="H602">
        <v>0</v>
      </c>
      <c r="I602">
        <v>0</v>
      </c>
    </row>
    <row r="603" spans="1:9" x14ac:dyDescent="0.25">
      <c r="A603" s="2">
        <v>43362.472595277781</v>
      </c>
      <c r="B603" s="1" t="s">
        <v>875</v>
      </c>
      <c r="C603" s="1" t="s">
        <v>544</v>
      </c>
      <c r="D603" s="1" t="s">
        <v>867</v>
      </c>
      <c r="E603" s="1" t="s">
        <v>515</v>
      </c>
      <c r="F603" s="1" t="s">
        <v>2612</v>
      </c>
      <c r="G603" s="1" t="s">
        <v>44</v>
      </c>
      <c r="H603">
        <v>0</v>
      </c>
      <c r="I603">
        <v>0</v>
      </c>
    </row>
    <row r="604" spans="1:9" x14ac:dyDescent="0.25">
      <c r="A604" s="2">
        <v>43362.472610752317</v>
      </c>
      <c r="B604" s="1" t="s">
        <v>876</v>
      </c>
      <c r="C604" s="1" t="s">
        <v>46</v>
      </c>
      <c r="D604" s="1" t="s">
        <v>871</v>
      </c>
      <c r="E604" s="1" t="s">
        <v>515</v>
      </c>
      <c r="F604" s="1" t="s">
        <v>2612</v>
      </c>
      <c r="G604" s="1" t="s">
        <v>44</v>
      </c>
      <c r="H604">
        <v>0</v>
      </c>
      <c r="I604">
        <v>0</v>
      </c>
    </row>
    <row r="605" spans="1:9" x14ac:dyDescent="0.25">
      <c r="A605" s="2">
        <v>43362.472728900466</v>
      </c>
      <c r="B605" s="1" t="s">
        <v>877</v>
      </c>
      <c r="C605" s="1" t="s">
        <v>544</v>
      </c>
      <c r="D605" s="1" t="s">
        <v>225</v>
      </c>
      <c r="E605" s="1" t="s">
        <v>515</v>
      </c>
      <c r="F605" s="1" t="s">
        <v>2612</v>
      </c>
      <c r="G605" s="1" t="s">
        <v>44</v>
      </c>
      <c r="H605">
        <v>0</v>
      </c>
      <c r="I605">
        <v>0</v>
      </c>
    </row>
    <row r="606" spans="1:9" x14ac:dyDescent="0.25">
      <c r="A606" s="2">
        <v>43362.472736365744</v>
      </c>
      <c r="B606" s="1" t="s">
        <v>878</v>
      </c>
      <c r="C606" s="1" t="s">
        <v>544</v>
      </c>
      <c r="D606" s="1" t="s">
        <v>223</v>
      </c>
      <c r="E606" s="1" t="s">
        <v>515</v>
      </c>
      <c r="F606" s="1" t="s">
        <v>2612</v>
      </c>
      <c r="G606" s="1" t="s">
        <v>44</v>
      </c>
      <c r="H606">
        <v>0</v>
      </c>
      <c r="I606">
        <v>0</v>
      </c>
    </row>
    <row r="607" spans="1:9" x14ac:dyDescent="0.25">
      <c r="A607" s="2">
        <v>43362.472741979167</v>
      </c>
      <c r="B607" s="1" t="s">
        <v>879</v>
      </c>
      <c r="C607" s="1" t="s">
        <v>544</v>
      </c>
      <c r="D607" s="1" t="s">
        <v>221</v>
      </c>
      <c r="E607" s="1" t="s">
        <v>515</v>
      </c>
      <c r="F607" s="1" t="s">
        <v>2612</v>
      </c>
      <c r="G607" s="1" t="s">
        <v>44</v>
      </c>
      <c r="H607">
        <v>0</v>
      </c>
      <c r="I607">
        <v>0</v>
      </c>
    </row>
    <row r="608" spans="1:9" x14ac:dyDescent="0.25">
      <c r="A608" s="2">
        <v>43362.472747766202</v>
      </c>
      <c r="B608" s="1" t="s">
        <v>880</v>
      </c>
      <c r="C608" s="1" t="s">
        <v>544</v>
      </c>
      <c r="D608" s="1" t="s">
        <v>219</v>
      </c>
      <c r="E608" s="1" t="s">
        <v>515</v>
      </c>
      <c r="F608" s="1" t="s">
        <v>2612</v>
      </c>
      <c r="G608" s="1" t="s">
        <v>44</v>
      </c>
      <c r="H608">
        <v>0</v>
      </c>
      <c r="I608">
        <v>0</v>
      </c>
    </row>
    <row r="609" spans="1:9" x14ac:dyDescent="0.25">
      <c r="A609" s="2">
        <v>43362.47275173611</v>
      </c>
      <c r="B609" s="1" t="s">
        <v>881</v>
      </c>
      <c r="C609" s="1" t="s">
        <v>544</v>
      </c>
      <c r="D609" s="1" t="s">
        <v>217</v>
      </c>
      <c r="E609" s="1" t="s">
        <v>515</v>
      </c>
      <c r="F609" s="1" t="s">
        <v>2612</v>
      </c>
      <c r="G609" s="1" t="s">
        <v>44</v>
      </c>
      <c r="H609">
        <v>0</v>
      </c>
      <c r="I609">
        <v>0</v>
      </c>
    </row>
    <row r="610" spans="1:9" x14ac:dyDescent="0.25">
      <c r="A610" s="2">
        <v>43362.472756620373</v>
      </c>
      <c r="B610" s="1" t="s">
        <v>882</v>
      </c>
      <c r="C610" s="1" t="s">
        <v>544</v>
      </c>
      <c r="D610" s="1" t="s">
        <v>215</v>
      </c>
      <c r="E610" s="1" t="s">
        <v>515</v>
      </c>
      <c r="F610" s="1" t="s">
        <v>2612</v>
      </c>
      <c r="G610" s="1" t="s">
        <v>44</v>
      </c>
      <c r="H610">
        <v>0</v>
      </c>
      <c r="I610">
        <v>0</v>
      </c>
    </row>
    <row r="611" spans="1:9" x14ac:dyDescent="0.25">
      <c r="A611" s="2">
        <v>43362.47276005787</v>
      </c>
      <c r="B611" s="1" t="s">
        <v>883</v>
      </c>
      <c r="C611" s="1" t="s">
        <v>544</v>
      </c>
      <c r="D611" s="1" t="s">
        <v>213</v>
      </c>
      <c r="E611" s="1" t="s">
        <v>515</v>
      </c>
      <c r="F611" s="1" t="s">
        <v>2612</v>
      </c>
      <c r="G611" s="1" t="s">
        <v>44</v>
      </c>
      <c r="H611">
        <v>0</v>
      </c>
      <c r="I611">
        <v>0</v>
      </c>
    </row>
    <row r="612" spans="1:9" x14ac:dyDescent="0.25">
      <c r="A612" s="2">
        <v>43362.472780879631</v>
      </c>
      <c r="B612" s="1" t="s">
        <v>884</v>
      </c>
      <c r="C612" s="1" t="s">
        <v>544</v>
      </c>
      <c r="D612" s="1" t="s">
        <v>211</v>
      </c>
      <c r="E612" s="1" t="s">
        <v>515</v>
      </c>
      <c r="F612" s="1" t="s">
        <v>2612</v>
      </c>
      <c r="G612" s="1" t="s">
        <v>44</v>
      </c>
      <c r="H612">
        <v>0</v>
      </c>
      <c r="I612">
        <v>0</v>
      </c>
    </row>
    <row r="613" spans="1:9" x14ac:dyDescent="0.25">
      <c r="A613" s="2">
        <v>43362.47617357639</v>
      </c>
      <c r="B613" s="1" t="s">
        <v>885</v>
      </c>
      <c r="C613" s="1" t="s">
        <v>42</v>
      </c>
      <c r="D613" s="1" t="s">
        <v>886</v>
      </c>
      <c r="E613" s="1" t="s">
        <v>44</v>
      </c>
      <c r="F613" s="1" t="s">
        <v>44</v>
      </c>
      <c r="G613" s="1" t="s">
        <v>887</v>
      </c>
      <c r="H613">
        <v>0</v>
      </c>
      <c r="I613">
        <v>0</v>
      </c>
    </row>
    <row r="614" spans="1:9" x14ac:dyDescent="0.25">
      <c r="A614" s="2">
        <v>43362.476176296295</v>
      </c>
      <c r="B614" s="1" t="s">
        <v>888</v>
      </c>
      <c r="C614" s="1" t="s">
        <v>514</v>
      </c>
      <c r="D614" s="1" t="s">
        <v>886</v>
      </c>
      <c r="E614" s="1" t="s">
        <v>515</v>
      </c>
      <c r="F614" s="1" t="s">
        <v>2612</v>
      </c>
      <c r="G614" s="1" t="s">
        <v>516</v>
      </c>
      <c r="H614">
        <v>0</v>
      </c>
      <c r="I614">
        <v>0</v>
      </c>
    </row>
    <row r="615" spans="1:9" x14ac:dyDescent="0.25">
      <c r="A615" s="2">
        <v>43362.477621921294</v>
      </c>
      <c r="B615" s="1" t="s">
        <v>889</v>
      </c>
      <c r="C615" s="1" t="s">
        <v>42</v>
      </c>
      <c r="D615" s="1" t="s">
        <v>890</v>
      </c>
      <c r="E615" s="1" t="s">
        <v>44</v>
      </c>
      <c r="F615" s="1" t="s">
        <v>44</v>
      </c>
      <c r="G615" s="1" t="s">
        <v>158</v>
      </c>
      <c r="H615">
        <v>0</v>
      </c>
      <c r="I615">
        <v>0</v>
      </c>
    </row>
    <row r="616" spans="1:9" x14ac:dyDescent="0.25">
      <c r="A616" s="2">
        <v>43362.477622395832</v>
      </c>
      <c r="B616" s="1" t="s">
        <v>891</v>
      </c>
      <c r="C616" s="1" t="s">
        <v>514</v>
      </c>
      <c r="D616" s="1" t="s">
        <v>890</v>
      </c>
      <c r="E616" s="1" t="s">
        <v>515</v>
      </c>
      <c r="F616" s="1" t="s">
        <v>2612</v>
      </c>
      <c r="G616" s="1" t="s">
        <v>516</v>
      </c>
      <c r="H616">
        <v>0</v>
      </c>
      <c r="I616">
        <v>0</v>
      </c>
    </row>
    <row r="617" spans="1:9" x14ac:dyDescent="0.25">
      <c r="A617" s="2">
        <v>43362.479890902781</v>
      </c>
      <c r="B617" s="1" t="s">
        <v>892</v>
      </c>
      <c r="C617" s="1" t="s">
        <v>42</v>
      </c>
      <c r="D617" s="1" t="s">
        <v>893</v>
      </c>
      <c r="E617" s="1" t="s">
        <v>44</v>
      </c>
      <c r="F617" s="1" t="s">
        <v>44</v>
      </c>
      <c r="G617" s="1" t="s">
        <v>158</v>
      </c>
      <c r="H617">
        <v>0</v>
      </c>
      <c r="I617">
        <v>0</v>
      </c>
    </row>
    <row r="618" spans="1:9" x14ac:dyDescent="0.25">
      <c r="A618" s="2">
        <v>43362.479894166667</v>
      </c>
      <c r="B618" s="1" t="s">
        <v>894</v>
      </c>
      <c r="C618" s="1" t="s">
        <v>514</v>
      </c>
      <c r="D618" s="1" t="s">
        <v>893</v>
      </c>
      <c r="E618" s="1" t="s">
        <v>515</v>
      </c>
      <c r="F618" s="1" t="s">
        <v>2612</v>
      </c>
      <c r="G618" s="1" t="s">
        <v>516</v>
      </c>
      <c r="H618">
        <v>0</v>
      </c>
      <c r="I618">
        <v>0</v>
      </c>
    </row>
    <row r="619" spans="1:9" x14ac:dyDescent="0.25">
      <c r="A619" s="2">
        <v>43362.488151296297</v>
      </c>
      <c r="B619" s="1" t="s">
        <v>895</v>
      </c>
      <c r="C619" s="1" t="s">
        <v>46</v>
      </c>
      <c r="D619" s="1" t="s">
        <v>893</v>
      </c>
      <c r="E619" s="1" t="s">
        <v>542</v>
      </c>
      <c r="F619" s="1" t="s">
        <v>2614</v>
      </c>
      <c r="G619" s="1" t="s">
        <v>44</v>
      </c>
      <c r="H619">
        <v>0</v>
      </c>
      <c r="I619">
        <v>0</v>
      </c>
    </row>
    <row r="620" spans="1:9" x14ac:dyDescent="0.25">
      <c r="A620" s="2">
        <v>43362.488173171296</v>
      </c>
      <c r="B620" s="1" t="s">
        <v>896</v>
      </c>
      <c r="C620" s="1" t="s">
        <v>46</v>
      </c>
      <c r="D620" s="1" t="s">
        <v>890</v>
      </c>
      <c r="E620" s="1" t="s">
        <v>542</v>
      </c>
      <c r="F620" s="1" t="s">
        <v>2614</v>
      </c>
      <c r="G620" s="1" t="s">
        <v>44</v>
      </c>
      <c r="H620">
        <v>0</v>
      </c>
      <c r="I620">
        <v>0</v>
      </c>
    </row>
    <row r="621" spans="1:9" x14ac:dyDescent="0.25">
      <c r="A621" s="2">
        <v>43362.488186585651</v>
      </c>
      <c r="B621" s="1" t="s">
        <v>897</v>
      </c>
      <c r="C621" s="1" t="s">
        <v>46</v>
      </c>
      <c r="D621" s="1" t="s">
        <v>886</v>
      </c>
      <c r="E621" s="1" t="s">
        <v>542</v>
      </c>
      <c r="F621" s="1" t="s">
        <v>2614</v>
      </c>
      <c r="G621" s="1" t="s">
        <v>44</v>
      </c>
      <c r="H621">
        <v>0</v>
      </c>
      <c r="I621">
        <v>0</v>
      </c>
    </row>
    <row r="622" spans="1:9" x14ac:dyDescent="0.25">
      <c r="A622" s="2">
        <v>43362.488477314815</v>
      </c>
      <c r="B622" s="1" t="s">
        <v>898</v>
      </c>
      <c r="C622" s="1" t="s">
        <v>544</v>
      </c>
      <c r="D622" s="1" t="s">
        <v>893</v>
      </c>
      <c r="E622" s="1" t="s">
        <v>542</v>
      </c>
      <c r="F622" s="1" t="s">
        <v>2614</v>
      </c>
      <c r="G622" s="1" t="s">
        <v>44</v>
      </c>
      <c r="H622">
        <v>0</v>
      </c>
      <c r="I622">
        <v>0</v>
      </c>
    </row>
    <row r="623" spans="1:9" x14ac:dyDescent="0.25">
      <c r="A623" s="2">
        <v>43362.48849541667</v>
      </c>
      <c r="B623" s="1" t="s">
        <v>899</v>
      </c>
      <c r="C623" s="1" t="s">
        <v>544</v>
      </c>
      <c r="D623" s="1" t="s">
        <v>890</v>
      </c>
      <c r="E623" s="1" t="s">
        <v>542</v>
      </c>
      <c r="F623" s="1" t="s">
        <v>2614</v>
      </c>
      <c r="G623" s="1" t="s">
        <v>44</v>
      </c>
      <c r="H623">
        <v>0</v>
      </c>
      <c r="I623">
        <v>0</v>
      </c>
    </row>
    <row r="624" spans="1:9" x14ac:dyDescent="0.25">
      <c r="A624" s="2">
        <v>43362.502350798612</v>
      </c>
      <c r="B624" s="1" t="s">
        <v>900</v>
      </c>
      <c r="C624" s="1" t="s">
        <v>42</v>
      </c>
      <c r="D624" s="1" t="s">
        <v>901</v>
      </c>
      <c r="E624" s="1" t="s">
        <v>44</v>
      </c>
      <c r="F624" s="1" t="s">
        <v>44</v>
      </c>
      <c r="G624" s="1" t="s">
        <v>158</v>
      </c>
      <c r="H624">
        <v>0</v>
      </c>
      <c r="I624">
        <v>0</v>
      </c>
    </row>
    <row r="625" spans="1:9" x14ac:dyDescent="0.25">
      <c r="A625" s="2">
        <v>43362.502355474535</v>
      </c>
      <c r="B625" s="1" t="s">
        <v>902</v>
      </c>
      <c r="C625" s="1" t="s">
        <v>514</v>
      </c>
      <c r="D625" s="1" t="s">
        <v>901</v>
      </c>
      <c r="E625" s="1" t="s">
        <v>515</v>
      </c>
      <c r="F625" s="1" t="s">
        <v>2612</v>
      </c>
      <c r="G625" s="1" t="s">
        <v>516</v>
      </c>
      <c r="H625">
        <v>0</v>
      </c>
      <c r="I625">
        <v>0</v>
      </c>
    </row>
    <row r="626" spans="1:9" x14ac:dyDescent="0.25">
      <c r="A626" s="2">
        <v>43362.504619884261</v>
      </c>
      <c r="B626" s="1" t="s">
        <v>903</v>
      </c>
      <c r="C626" s="1" t="s">
        <v>42</v>
      </c>
      <c r="D626" s="1" t="s">
        <v>904</v>
      </c>
      <c r="E626" s="1" t="s">
        <v>44</v>
      </c>
      <c r="F626" s="1" t="s">
        <v>44</v>
      </c>
      <c r="G626" s="1" t="s">
        <v>158</v>
      </c>
      <c r="H626">
        <v>0</v>
      </c>
      <c r="I626">
        <v>0</v>
      </c>
    </row>
    <row r="627" spans="1:9" x14ac:dyDescent="0.25">
      <c r="A627" s="2">
        <v>43362.504623321758</v>
      </c>
      <c r="B627" s="1" t="s">
        <v>905</v>
      </c>
      <c r="C627" s="1" t="s">
        <v>514</v>
      </c>
      <c r="D627" s="1" t="s">
        <v>904</v>
      </c>
      <c r="E627" s="1" t="s">
        <v>515</v>
      </c>
      <c r="F627" s="1" t="s">
        <v>2612</v>
      </c>
      <c r="G627" s="1" t="s">
        <v>516</v>
      </c>
      <c r="H627">
        <v>0</v>
      </c>
      <c r="I627">
        <v>0</v>
      </c>
    </row>
    <row r="628" spans="1:9" x14ac:dyDescent="0.25">
      <c r="A628" s="2">
        <v>43362.506244293982</v>
      </c>
      <c r="B628" s="1" t="s">
        <v>906</v>
      </c>
      <c r="C628" s="1" t="s">
        <v>42</v>
      </c>
      <c r="D628" s="1" t="s">
        <v>907</v>
      </c>
      <c r="E628" s="1" t="s">
        <v>44</v>
      </c>
      <c r="F628" s="1" t="s">
        <v>44</v>
      </c>
      <c r="G628" s="1" t="s">
        <v>158</v>
      </c>
      <c r="H628">
        <v>0</v>
      </c>
      <c r="I628">
        <v>0</v>
      </c>
    </row>
    <row r="629" spans="1:9" x14ac:dyDescent="0.25">
      <c r="A629" s="2">
        <v>43362.506245196761</v>
      </c>
      <c r="B629" s="1" t="s">
        <v>908</v>
      </c>
      <c r="C629" s="1" t="s">
        <v>514</v>
      </c>
      <c r="D629" s="1" t="s">
        <v>907</v>
      </c>
      <c r="E629" s="1" t="s">
        <v>515</v>
      </c>
      <c r="F629" s="1" t="s">
        <v>2612</v>
      </c>
      <c r="G629" s="1" t="s">
        <v>516</v>
      </c>
      <c r="H629">
        <v>0</v>
      </c>
      <c r="I629">
        <v>0</v>
      </c>
    </row>
    <row r="630" spans="1:9" x14ac:dyDescent="0.25">
      <c r="A630" s="2">
        <v>43362.506512534725</v>
      </c>
      <c r="B630" s="1" t="s">
        <v>909</v>
      </c>
      <c r="C630" s="1" t="s">
        <v>544</v>
      </c>
      <c r="D630" s="1" t="s">
        <v>871</v>
      </c>
      <c r="E630" s="1" t="s">
        <v>515</v>
      </c>
      <c r="F630" s="1" t="s">
        <v>2612</v>
      </c>
      <c r="G630" s="1" t="s">
        <v>44</v>
      </c>
      <c r="H630">
        <v>0</v>
      </c>
      <c r="I630">
        <v>0</v>
      </c>
    </row>
    <row r="631" spans="1:9" x14ac:dyDescent="0.25">
      <c r="A631" s="2">
        <v>43362.506532962965</v>
      </c>
      <c r="B631" s="1" t="s">
        <v>910</v>
      </c>
      <c r="C631" s="1" t="s">
        <v>46</v>
      </c>
      <c r="D631" s="1" t="s">
        <v>901</v>
      </c>
      <c r="E631" s="1" t="s">
        <v>515</v>
      </c>
      <c r="F631" s="1" t="s">
        <v>2612</v>
      </c>
      <c r="G631" s="1" t="s">
        <v>44</v>
      </c>
      <c r="H631">
        <v>0</v>
      </c>
      <c r="I631">
        <v>0</v>
      </c>
    </row>
    <row r="632" spans="1:9" x14ac:dyDescent="0.25">
      <c r="A632" s="2">
        <v>43362.506542002317</v>
      </c>
      <c r="B632" s="1" t="s">
        <v>911</v>
      </c>
      <c r="C632" s="1" t="s">
        <v>544</v>
      </c>
      <c r="D632" s="1" t="s">
        <v>901</v>
      </c>
      <c r="E632" s="1" t="s">
        <v>515</v>
      </c>
      <c r="F632" s="1" t="s">
        <v>2612</v>
      </c>
      <c r="G632" s="1" t="s">
        <v>44</v>
      </c>
      <c r="H632">
        <v>0</v>
      </c>
      <c r="I632">
        <v>0</v>
      </c>
    </row>
    <row r="633" spans="1:9" x14ac:dyDescent="0.25">
      <c r="A633" s="2">
        <v>43362.506561759263</v>
      </c>
      <c r="B633" s="1" t="s">
        <v>912</v>
      </c>
      <c r="C633" s="1" t="s">
        <v>46</v>
      </c>
      <c r="D633" s="1" t="s">
        <v>904</v>
      </c>
      <c r="E633" s="1" t="s">
        <v>515</v>
      </c>
      <c r="F633" s="1" t="s">
        <v>2612</v>
      </c>
      <c r="G633" s="1" t="s">
        <v>44</v>
      </c>
      <c r="H633">
        <v>0</v>
      </c>
      <c r="I633">
        <v>0</v>
      </c>
    </row>
    <row r="634" spans="1:9" x14ac:dyDescent="0.25">
      <c r="A634" s="2">
        <v>43362.50656627315</v>
      </c>
      <c r="B634" s="1" t="s">
        <v>913</v>
      </c>
      <c r="C634" s="1" t="s">
        <v>544</v>
      </c>
      <c r="D634" s="1" t="s">
        <v>904</v>
      </c>
      <c r="E634" s="1" t="s">
        <v>515</v>
      </c>
      <c r="F634" s="1" t="s">
        <v>2612</v>
      </c>
      <c r="G634" s="1" t="s">
        <v>44</v>
      </c>
      <c r="H634">
        <v>0</v>
      </c>
      <c r="I634">
        <v>0</v>
      </c>
    </row>
    <row r="635" spans="1:9" x14ac:dyDescent="0.25">
      <c r="A635" s="2">
        <v>43362.506576215281</v>
      </c>
      <c r="B635" s="1" t="s">
        <v>914</v>
      </c>
      <c r="C635" s="1" t="s">
        <v>46</v>
      </c>
      <c r="D635" s="1" t="s">
        <v>907</v>
      </c>
      <c r="E635" s="1" t="s">
        <v>515</v>
      </c>
      <c r="F635" s="1" t="s">
        <v>2612</v>
      </c>
      <c r="G635" s="1" t="s">
        <v>44</v>
      </c>
      <c r="H635">
        <v>0</v>
      </c>
      <c r="I635">
        <v>0</v>
      </c>
    </row>
    <row r="636" spans="1:9" x14ac:dyDescent="0.25">
      <c r="A636" s="2">
        <v>43362.506583634262</v>
      </c>
      <c r="B636" s="1" t="s">
        <v>915</v>
      </c>
      <c r="C636" s="1" t="s">
        <v>544</v>
      </c>
      <c r="D636" s="1" t="s">
        <v>907</v>
      </c>
      <c r="E636" s="1" t="s">
        <v>515</v>
      </c>
      <c r="F636" s="1" t="s">
        <v>2612</v>
      </c>
      <c r="G636" s="1" t="s">
        <v>44</v>
      </c>
      <c r="H636">
        <v>0</v>
      </c>
      <c r="I636">
        <v>0</v>
      </c>
    </row>
    <row r="637" spans="1:9" x14ac:dyDescent="0.25">
      <c r="A637" s="2">
        <v>43362.525244745368</v>
      </c>
      <c r="B637" s="1" t="s">
        <v>916</v>
      </c>
      <c r="C637" s="1" t="s">
        <v>42</v>
      </c>
      <c r="D637" s="1" t="s">
        <v>917</v>
      </c>
      <c r="E637" s="1" t="s">
        <v>44</v>
      </c>
      <c r="F637" s="1" t="s">
        <v>44</v>
      </c>
      <c r="G637" s="1" t="s">
        <v>158</v>
      </c>
      <c r="H637">
        <v>0</v>
      </c>
      <c r="I637">
        <v>0</v>
      </c>
    </row>
    <row r="638" spans="1:9" x14ac:dyDescent="0.25">
      <c r="A638" s="2">
        <v>43362.525246226855</v>
      </c>
      <c r="B638" s="1" t="s">
        <v>918</v>
      </c>
      <c r="C638" s="1" t="s">
        <v>514</v>
      </c>
      <c r="D638" s="1" t="s">
        <v>917</v>
      </c>
      <c r="E638" s="1" t="s">
        <v>515</v>
      </c>
      <c r="F638" s="1" t="s">
        <v>2612</v>
      </c>
      <c r="G638" s="1" t="s">
        <v>516</v>
      </c>
      <c r="H638">
        <v>0</v>
      </c>
      <c r="I638">
        <v>0</v>
      </c>
    </row>
    <row r="639" spans="1:9" x14ac:dyDescent="0.25">
      <c r="A639" s="2">
        <v>43362.526116099536</v>
      </c>
      <c r="B639" s="1" t="s">
        <v>919</v>
      </c>
      <c r="C639" s="1" t="s">
        <v>42</v>
      </c>
      <c r="D639" s="1" t="s">
        <v>920</v>
      </c>
      <c r="E639" s="1" t="s">
        <v>44</v>
      </c>
      <c r="F639" s="1" t="s">
        <v>44</v>
      </c>
      <c r="G639" s="1" t="s">
        <v>158</v>
      </c>
      <c r="H639">
        <v>0</v>
      </c>
      <c r="I639">
        <v>0</v>
      </c>
    </row>
    <row r="640" spans="1:9" x14ac:dyDescent="0.25">
      <c r="A640" s="2">
        <v>43362.526119224538</v>
      </c>
      <c r="B640" s="1" t="s">
        <v>921</v>
      </c>
      <c r="C640" s="1" t="s">
        <v>514</v>
      </c>
      <c r="D640" s="1" t="s">
        <v>920</v>
      </c>
      <c r="E640" s="1" t="s">
        <v>515</v>
      </c>
      <c r="F640" s="1" t="s">
        <v>2612</v>
      </c>
      <c r="G640" s="1" t="s">
        <v>516</v>
      </c>
      <c r="H640">
        <v>0</v>
      </c>
      <c r="I640">
        <v>0</v>
      </c>
    </row>
    <row r="641" spans="1:9" x14ac:dyDescent="0.25">
      <c r="A641" s="2">
        <v>43362.526996342589</v>
      </c>
      <c r="B641" s="1" t="s">
        <v>922</v>
      </c>
      <c r="C641" s="1" t="s">
        <v>42</v>
      </c>
      <c r="D641" s="1" t="s">
        <v>923</v>
      </c>
      <c r="E641" s="1" t="s">
        <v>44</v>
      </c>
      <c r="F641" s="1" t="s">
        <v>44</v>
      </c>
      <c r="G641" s="1" t="s">
        <v>158</v>
      </c>
      <c r="H641">
        <v>0</v>
      </c>
      <c r="I641">
        <v>0</v>
      </c>
    </row>
    <row r="642" spans="1:9" x14ac:dyDescent="0.25">
      <c r="A642" s="2">
        <v>43362.527000138885</v>
      </c>
      <c r="B642" s="1" t="s">
        <v>924</v>
      </c>
      <c r="C642" s="1" t="s">
        <v>514</v>
      </c>
      <c r="D642" s="1" t="s">
        <v>923</v>
      </c>
      <c r="E642" s="1" t="s">
        <v>515</v>
      </c>
      <c r="F642" s="1" t="s">
        <v>2612</v>
      </c>
      <c r="G642" s="1" t="s">
        <v>516</v>
      </c>
      <c r="H642">
        <v>0</v>
      </c>
      <c r="I642">
        <v>0</v>
      </c>
    </row>
    <row r="643" spans="1:9" x14ac:dyDescent="0.25">
      <c r="A643" s="2">
        <v>43362.528569259259</v>
      </c>
      <c r="B643" s="1" t="s">
        <v>925</v>
      </c>
      <c r="C643" s="1" t="s">
        <v>42</v>
      </c>
      <c r="D643" s="1" t="s">
        <v>926</v>
      </c>
      <c r="E643" s="1" t="s">
        <v>44</v>
      </c>
      <c r="F643" s="1" t="s">
        <v>44</v>
      </c>
      <c r="G643" s="1" t="s">
        <v>158</v>
      </c>
      <c r="H643">
        <v>0</v>
      </c>
      <c r="I643">
        <v>0</v>
      </c>
    </row>
    <row r="644" spans="1:9" x14ac:dyDescent="0.25">
      <c r="A644" s="2">
        <v>43362.531533541667</v>
      </c>
      <c r="B644" s="1" t="s">
        <v>927</v>
      </c>
      <c r="C644" s="1" t="s">
        <v>42</v>
      </c>
      <c r="D644" s="1" t="s">
        <v>928</v>
      </c>
      <c r="E644" s="1" t="s">
        <v>44</v>
      </c>
      <c r="F644" s="1" t="s">
        <v>44</v>
      </c>
      <c r="G644" s="1" t="s">
        <v>158</v>
      </c>
      <c r="H644">
        <v>0</v>
      </c>
      <c r="I644">
        <v>0</v>
      </c>
    </row>
    <row r="645" spans="1:9" x14ac:dyDescent="0.25">
      <c r="A645" s="2">
        <v>43362.534035393517</v>
      </c>
      <c r="B645" s="1" t="s">
        <v>929</v>
      </c>
      <c r="C645" s="1" t="s">
        <v>544</v>
      </c>
      <c r="D645" s="1" t="s">
        <v>886</v>
      </c>
      <c r="E645" s="1" t="s">
        <v>542</v>
      </c>
      <c r="F645" s="1" t="s">
        <v>2614</v>
      </c>
      <c r="G645" s="1" t="s">
        <v>44</v>
      </c>
      <c r="H645">
        <v>0</v>
      </c>
      <c r="I645">
        <v>0</v>
      </c>
    </row>
    <row r="646" spans="1:9" x14ac:dyDescent="0.25">
      <c r="A646" s="2">
        <v>43362.538249201389</v>
      </c>
      <c r="B646" s="1" t="s">
        <v>930</v>
      </c>
      <c r="C646" s="1" t="s">
        <v>46</v>
      </c>
      <c r="D646" s="1" t="s">
        <v>928</v>
      </c>
      <c r="E646" s="1" t="s">
        <v>542</v>
      </c>
      <c r="F646" s="1" t="s">
        <v>2614</v>
      </c>
      <c r="G646" s="1" t="s">
        <v>44</v>
      </c>
      <c r="H646">
        <v>0</v>
      </c>
      <c r="I646">
        <v>0</v>
      </c>
    </row>
    <row r="647" spans="1:9" x14ac:dyDescent="0.25">
      <c r="A647" s="2">
        <v>43362.5382669213</v>
      </c>
      <c r="B647" s="1" t="s">
        <v>931</v>
      </c>
      <c r="C647" s="1" t="s">
        <v>544</v>
      </c>
      <c r="D647" s="1" t="s">
        <v>928</v>
      </c>
      <c r="E647" s="1" t="s">
        <v>542</v>
      </c>
      <c r="F647" s="1" t="s">
        <v>2614</v>
      </c>
      <c r="G647" s="1" t="s">
        <v>44</v>
      </c>
      <c r="H647">
        <v>0</v>
      </c>
      <c r="I647">
        <v>0</v>
      </c>
    </row>
    <row r="648" spans="1:9" x14ac:dyDescent="0.25">
      <c r="A648" s="2">
        <v>43362.538281400462</v>
      </c>
      <c r="B648" s="1" t="s">
        <v>932</v>
      </c>
      <c r="C648" s="1" t="s">
        <v>46</v>
      </c>
      <c r="D648" s="1" t="s">
        <v>926</v>
      </c>
      <c r="E648" s="1" t="s">
        <v>542</v>
      </c>
      <c r="F648" s="1" t="s">
        <v>2614</v>
      </c>
      <c r="G648" s="1" t="s">
        <v>44</v>
      </c>
      <c r="H648">
        <v>0</v>
      </c>
      <c r="I648">
        <v>0</v>
      </c>
    </row>
    <row r="649" spans="1:9" x14ac:dyDescent="0.25">
      <c r="A649" s="2">
        <v>43362.538293761572</v>
      </c>
      <c r="B649" s="1" t="s">
        <v>933</v>
      </c>
      <c r="C649" s="1" t="s">
        <v>544</v>
      </c>
      <c r="D649" s="1" t="s">
        <v>926</v>
      </c>
      <c r="E649" s="1" t="s">
        <v>542</v>
      </c>
      <c r="F649" s="1" t="s">
        <v>2614</v>
      </c>
      <c r="G649" s="1" t="s">
        <v>44</v>
      </c>
      <c r="H649">
        <v>0</v>
      </c>
      <c r="I649">
        <v>0</v>
      </c>
    </row>
    <row r="650" spans="1:9" x14ac:dyDescent="0.25">
      <c r="A650" s="2">
        <v>43362.538305335649</v>
      </c>
      <c r="B650" s="1" t="s">
        <v>934</v>
      </c>
      <c r="C650" s="1" t="s">
        <v>46</v>
      </c>
      <c r="D650" s="1" t="s">
        <v>923</v>
      </c>
      <c r="E650" s="1" t="s">
        <v>542</v>
      </c>
      <c r="F650" s="1" t="s">
        <v>2614</v>
      </c>
      <c r="G650" s="1" t="s">
        <v>44</v>
      </c>
      <c r="H650">
        <v>0</v>
      </c>
      <c r="I650">
        <v>0</v>
      </c>
    </row>
    <row r="651" spans="1:9" x14ac:dyDescent="0.25">
      <c r="A651" s="2">
        <v>43362.538324328707</v>
      </c>
      <c r="B651" s="1" t="s">
        <v>935</v>
      </c>
      <c r="C651" s="1" t="s">
        <v>544</v>
      </c>
      <c r="D651" s="1" t="s">
        <v>923</v>
      </c>
      <c r="E651" s="1" t="s">
        <v>542</v>
      </c>
      <c r="F651" s="1" t="s">
        <v>2614</v>
      </c>
      <c r="G651" s="1" t="s">
        <v>44</v>
      </c>
      <c r="H651">
        <v>0</v>
      </c>
      <c r="I651">
        <v>0</v>
      </c>
    </row>
    <row r="652" spans="1:9" x14ac:dyDescent="0.25">
      <c r="A652" s="2">
        <v>43362.538339872684</v>
      </c>
      <c r="B652" s="1" t="s">
        <v>936</v>
      </c>
      <c r="C652" s="1" t="s">
        <v>46</v>
      </c>
      <c r="D652" s="1" t="s">
        <v>920</v>
      </c>
      <c r="E652" s="1" t="s">
        <v>542</v>
      </c>
      <c r="F652" s="1" t="s">
        <v>2614</v>
      </c>
      <c r="G652" s="1" t="s">
        <v>44</v>
      </c>
      <c r="H652">
        <v>0</v>
      </c>
      <c r="I652">
        <v>0</v>
      </c>
    </row>
    <row r="653" spans="1:9" x14ac:dyDescent="0.25">
      <c r="A653" s="2">
        <v>43362.538358148151</v>
      </c>
      <c r="B653" s="1" t="s">
        <v>937</v>
      </c>
      <c r="C653" s="1" t="s">
        <v>544</v>
      </c>
      <c r="D653" s="1" t="s">
        <v>920</v>
      </c>
      <c r="E653" s="1" t="s">
        <v>542</v>
      </c>
      <c r="F653" s="1" t="s">
        <v>2614</v>
      </c>
      <c r="G653" s="1" t="s">
        <v>44</v>
      </c>
      <c r="H653">
        <v>0</v>
      </c>
      <c r="I653">
        <v>0</v>
      </c>
    </row>
    <row r="654" spans="1:9" x14ac:dyDescent="0.25">
      <c r="A654" s="2">
        <v>43362.538379224534</v>
      </c>
      <c r="B654" s="1" t="s">
        <v>938</v>
      </c>
      <c r="C654" s="1" t="s">
        <v>46</v>
      </c>
      <c r="D654" s="1" t="s">
        <v>917</v>
      </c>
      <c r="E654" s="1" t="s">
        <v>542</v>
      </c>
      <c r="F654" s="1" t="s">
        <v>2614</v>
      </c>
      <c r="G654" s="1" t="s">
        <v>44</v>
      </c>
      <c r="H654">
        <v>0</v>
      </c>
      <c r="I654">
        <v>0</v>
      </c>
    </row>
    <row r="655" spans="1:9" x14ac:dyDescent="0.25">
      <c r="A655" s="2">
        <v>43362.538396018521</v>
      </c>
      <c r="B655" s="1" t="s">
        <v>939</v>
      </c>
      <c r="C655" s="1" t="s">
        <v>544</v>
      </c>
      <c r="D655" s="1" t="s">
        <v>917</v>
      </c>
      <c r="E655" s="1" t="s">
        <v>542</v>
      </c>
      <c r="F655" s="1" t="s">
        <v>2614</v>
      </c>
      <c r="G655" s="1" t="s">
        <v>44</v>
      </c>
      <c r="H655">
        <v>0</v>
      </c>
      <c r="I655">
        <v>0</v>
      </c>
    </row>
    <row r="656" spans="1:9" x14ac:dyDescent="0.25">
      <c r="A656" s="2">
        <v>43362.542154907409</v>
      </c>
      <c r="B656" s="1" t="s">
        <v>940</v>
      </c>
      <c r="C656" s="1" t="s">
        <v>42</v>
      </c>
      <c r="D656" s="1" t="s">
        <v>941</v>
      </c>
      <c r="E656" s="1" t="s">
        <v>44</v>
      </c>
      <c r="F656" s="1" t="s">
        <v>44</v>
      </c>
      <c r="G656" s="1" t="s">
        <v>158</v>
      </c>
      <c r="H656">
        <v>0</v>
      </c>
      <c r="I656">
        <v>0</v>
      </c>
    </row>
    <row r="657" spans="1:9" x14ac:dyDescent="0.25">
      <c r="A657" s="2">
        <v>43362.542158888886</v>
      </c>
      <c r="B657" s="1" t="s">
        <v>942</v>
      </c>
      <c r="C657" s="1" t="s">
        <v>514</v>
      </c>
      <c r="D657" s="1" t="s">
        <v>941</v>
      </c>
      <c r="E657" s="1" t="s">
        <v>542</v>
      </c>
      <c r="F657" s="1" t="s">
        <v>2614</v>
      </c>
      <c r="G657" s="1" t="s">
        <v>516</v>
      </c>
      <c r="H657">
        <v>0</v>
      </c>
      <c r="I657">
        <v>0</v>
      </c>
    </row>
    <row r="658" spans="1:9" x14ac:dyDescent="0.25">
      <c r="A658" s="2">
        <v>43362.545121423609</v>
      </c>
      <c r="B658" s="1" t="s">
        <v>943</v>
      </c>
      <c r="C658" s="1" t="s">
        <v>514</v>
      </c>
      <c r="D658" s="1" t="s">
        <v>944</v>
      </c>
      <c r="E658" s="1" t="s">
        <v>542</v>
      </c>
      <c r="F658" s="1" t="s">
        <v>2614</v>
      </c>
      <c r="G658" s="1" t="s">
        <v>516</v>
      </c>
      <c r="H658">
        <v>0</v>
      </c>
      <c r="I658">
        <v>0</v>
      </c>
    </row>
    <row r="659" spans="1:9" x14ac:dyDescent="0.25">
      <c r="A659" s="2">
        <v>43362.545121886571</v>
      </c>
      <c r="B659" s="1" t="s">
        <v>945</v>
      </c>
      <c r="C659" s="1" t="s">
        <v>42</v>
      </c>
      <c r="D659" s="1" t="s">
        <v>944</v>
      </c>
      <c r="E659" s="1" t="s">
        <v>44</v>
      </c>
      <c r="F659" s="1" t="s">
        <v>44</v>
      </c>
      <c r="G659" s="1" t="s">
        <v>158</v>
      </c>
      <c r="H659">
        <v>0</v>
      </c>
      <c r="I659">
        <v>0</v>
      </c>
    </row>
    <row r="660" spans="1:9" x14ac:dyDescent="0.25">
      <c r="A660" s="2">
        <v>43362.546027025463</v>
      </c>
      <c r="B660" s="1" t="s">
        <v>946</v>
      </c>
      <c r="C660" s="1" t="s">
        <v>42</v>
      </c>
      <c r="D660" s="1" t="s">
        <v>947</v>
      </c>
      <c r="E660" s="1" t="s">
        <v>44</v>
      </c>
      <c r="F660" s="1" t="s">
        <v>44</v>
      </c>
      <c r="G660" s="1" t="s">
        <v>158</v>
      </c>
      <c r="H660">
        <v>0</v>
      </c>
      <c r="I660">
        <v>0</v>
      </c>
    </row>
    <row r="661" spans="1:9" x14ac:dyDescent="0.25">
      <c r="A661" s="2">
        <v>43362.546029814817</v>
      </c>
      <c r="B661" s="1" t="s">
        <v>948</v>
      </c>
      <c r="C661" s="1" t="s">
        <v>514</v>
      </c>
      <c r="D661" s="1" t="s">
        <v>947</v>
      </c>
      <c r="E661" s="1" t="s">
        <v>542</v>
      </c>
      <c r="F661" s="1" t="s">
        <v>2614</v>
      </c>
      <c r="G661" s="1" t="s">
        <v>516</v>
      </c>
      <c r="H661">
        <v>0</v>
      </c>
      <c r="I661">
        <v>0</v>
      </c>
    </row>
    <row r="662" spans="1:9" x14ac:dyDescent="0.25">
      <c r="A662" s="2">
        <v>43362.546196979165</v>
      </c>
      <c r="B662" s="1" t="s">
        <v>949</v>
      </c>
      <c r="C662" s="1" t="s">
        <v>42</v>
      </c>
      <c r="D662" s="1" t="s">
        <v>950</v>
      </c>
      <c r="E662" s="1" t="s">
        <v>44</v>
      </c>
      <c r="F662" s="1" t="s">
        <v>44</v>
      </c>
      <c r="G662" s="1" t="s">
        <v>158</v>
      </c>
      <c r="H662">
        <v>0</v>
      </c>
      <c r="I662">
        <v>0</v>
      </c>
    </row>
    <row r="663" spans="1:9" x14ac:dyDescent="0.25">
      <c r="A663" s="2">
        <v>43362.546197430558</v>
      </c>
      <c r="B663" s="1" t="s">
        <v>951</v>
      </c>
      <c r="C663" s="1" t="s">
        <v>514</v>
      </c>
      <c r="D663" s="1" t="s">
        <v>950</v>
      </c>
      <c r="E663" s="1" t="s">
        <v>542</v>
      </c>
      <c r="F663" s="1" t="s">
        <v>2614</v>
      </c>
      <c r="G663" s="1" t="s">
        <v>516</v>
      </c>
      <c r="H663">
        <v>0</v>
      </c>
      <c r="I663">
        <v>0</v>
      </c>
    </row>
    <row r="664" spans="1:9" x14ac:dyDescent="0.25">
      <c r="A664" s="2">
        <v>43362.547070983797</v>
      </c>
      <c r="B664" s="1" t="s">
        <v>952</v>
      </c>
      <c r="C664" s="1" t="s">
        <v>514</v>
      </c>
      <c r="D664" s="1" t="s">
        <v>953</v>
      </c>
      <c r="E664" s="1" t="s">
        <v>542</v>
      </c>
      <c r="F664" s="1" t="s">
        <v>2614</v>
      </c>
      <c r="G664" s="1" t="s">
        <v>516</v>
      </c>
      <c r="H664">
        <v>0</v>
      </c>
      <c r="I664">
        <v>0</v>
      </c>
    </row>
    <row r="665" spans="1:9" x14ac:dyDescent="0.25">
      <c r="A665" s="2">
        <v>43362.547071631947</v>
      </c>
      <c r="B665" s="1" t="s">
        <v>954</v>
      </c>
      <c r="C665" s="1" t="s">
        <v>42</v>
      </c>
      <c r="D665" s="1" t="s">
        <v>953</v>
      </c>
      <c r="E665" s="1" t="s">
        <v>44</v>
      </c>
      <c r="F665" s="1" t="s">
        <v>44</v>
      </c>
      <c r="G665" s="1" t="s">
        <v>158</v>
      </c>
      <c r="H665">
        <v>0</v>
      </c>
      <c r="I665">
        <v>0</v>
      </c>
    </row>
    <row r="666" spans="1:9" x14ac:dyDescent="0.25">
      <c r="A666" s="2">
        <v>43362.547945497688</v>
      </c>
      <c r="B666" s="1" t="s">
        <v>955</v>
      </c>
      <c r="C666" s="1" t="s">
        <v>514</v>
      </c>
      <c r="D666" s="1" t="s">
        <v>956</v>
      </c>
      <c r="E666" s="1" t="s">
        <v>542</v>
      </c>
      <c r="F666" s="1" t="s">
        <v>2614</v>
      </c>
      <c r="G666" s="1" t="s">
        <v>516</v>
      </c>
      <c r="H666">
        <v>0</v>
      </c>
      <c r="I666">
        <v>0</v>
      </c>
    </row>
    <row r="667" spans="1:9" x14ac:dyDescent="0.25">
      <c r="A667" s="2">
        <v>43362.547946122686</v>
      </c>
      <c r="B667" s="1" t="s">
        <v>957</v>
      </c>
      <c r="C667" s="1" t="s">
        <v>42</v>
      </c>
      <c r="D667" s="1" t="s">
        <v>956</v>
      </c>
      <c r="E667" s="1" t="s">
        <v>44</v>
      </c>
      <c r="F667" s="1" t="s">
        <v>44</v>
      </c>
      <c r="G667" s="1" t="s">
        <v>158</v>
      </c>
      <c r="H667">
        <v>0</v>
      </c>
      <c r="I667">
        <v>0</v>
      </c>
    </row>
    <row r="668" spans="1:9" x14ac:dyDescent="0.25">
      <c r="A668" s="2">
        <v>43362.548820960648</v>
      </c>
      <c r="B668" s="1" t="s">
        <v>958</v>
      </c>
      <c r="C668" s="1" t="s">
        <v>42</v>
      </c>
      <c r="D668" s="1" t="s">
        <v>959</v>
      </c>
      <c r="E668" s="1" t="s">
        <v>44</v>
      </c>
      <c r="F668" s="1" t="s">
        <v>44</v>
      </c>
      <c r="G668" s="1" t="s">
        <v>158</v>
      </c>
      <c r="H668">
        <v>0</v>
      </c>
      <c r="I668">
        <v>0</v>
      </c>
    </row>
    <row r="669" spans="1:9" x14ac:dyDescent="0.25">
      <c r="A669" s="2">
        <v>43362.548822407407</v>
      </c>
      <c r="B669" s="1" t="s">
        <v>960</v>
      </c>
      <c r="C669" s="1" t="s">
        <v>514</v>
      </c>
      <c r="D669" s="1" t="s">
        <v>959</v>
      </c>
      <c r="E669" s="1" t="s">
        <v>542</v>
      </c>
      <c r="F669" s="1" t="s">
        <v>2614</v>
      </c>
      <c r="G669" s="1" t="s">
        <v>516</v>
      </c>
      <c r="H669">
        <v>0</v>
      </c>
      <c r="I669">
        <v>0</v>
      </c>
    </row>
    <row r="670" spans="1:9" x14ac:dyDescent="0.25">
      <c r="A670" s="2">
        <v>43362.549697488423</v>
      </c>
      <c r="B670" s="1" t="s">
        <v>961</v>
      </c>
      <c r="C670" s="1" t="s">
        <v>42</v>
      </c>
      <c r="D670" s="1" t="s">
        <v>962</v>
      </c>
      <c r="E670" s="1" t="s">
        <v>44</v>
      </c>
      <c r="F670" s="1" t="s">
        <v>44</v>
      </c>
      <c r="G670" s="1" t="s">
        <v>158</v>
      </c>
      <c r="H670">
        <v>0</v>
      </c>
      <c r="I670">
        <v>0</v>
      </c>
    </row>
    <row r="671" spans="1:9" x14ac:dyDescent="0.25">
      <c r="A671" s="2">
        <v>43362.54969965278</v>
      </c>
      <c r="B671" s="1" t="s">
        <v>963</v>
      </c>
      <c r="C671" s="1" t="s">
        <v>514</v>
      </c>
      <c r="D671" s="1" t="s">
        <v>962</v>
      </c>
      <c r="E671" s="1" t="s">
        <v>542</v>
      </c>
      <c r="F671" s="1" t="s">
        <v>2614</v>
      </c>
      <c r="G671" s="1" t="s">
        <v>516</v>
      </c>
      <c r="H671">
        <v>0</v>
      </c>
      <c r="I671">
        <v>0</v>
      </c>
    </row>
    <row r="672" spans="1:9" x14ac:dyDescent="0.25">
      <c r="A672" s="2">
        <v>43362.5515771875</v>
      </c>
      <c r="B672" s="1" t="s">
        <v>964</v>
      </c>
      <c r="C672" s="1" t="s">
        <v>46</v>
      </c>
      <c r="D672" s="1" t="s">
        <v>941</v>
      </c>
      <c r="E672" s="1" t="s">
        <v>542</v>
      </c>
      <c r="F672" s="1" t="s">
        <v>2614</v>
      </c>
      <c r="G672" s="1" t="s">
        <v>44</v>
      </c>
      <c r="H672">
        <v>0</v>
      </c>
      <c r="I672">
        <v>0</v>
      </c>
    </row>
    <row r="673" spans="1:9" x14ac:dyDescent="0.25">
      <c r="A673" s="2">
        <v>43362.551593483797</v>
      </c>
      <c r="B673" s="1" t="s">
        <v>965</v>
      </c>
      <c r="C673" s="1" t="s">
        <v>46</v>
      </c>
      <c r="D673" s="1" t="s">
        <v>944</v>
      </c>
      <c r="E673" s="1" t="s">
        <v>542</v>
      </c>
      <c r="F673" s="1" t="s">
        <v>2614</v>
      </c>
      <c r="G673" s="1" t="s">
        <v>44</v>
      </c>
      <c r="H673">
        <v>0</v>
      </c>
      <c r="I673">
        <v>0</v>
      </c>
    </row>
    <row r="674" spans="1:9" x14ac:dyDescent="0.25">
      <c r="A674" s="2">
        <v>43362.551604884262</v>
      </c>
      <c r="B674" s="1" t="s">
        <v>966</v>
      </c>
      <c r="C674" s="1" t="s">
        <v>46</v>
      </c>
      <c r="D674" s="1" t="s">
        <v>947</v>
      </c>
      <c r="E674" s="1" t="s">
        <v>542</v>
      </c>
      <c r="F674" s="1" t="s">
        <v>2614</v>
      </c>
      <c r="G674" s="1" t="s">
        <v>44</v>
      </c>
      <c r="H674">
        <v>0</v>
      </c>
      <c r="I674">
        <v>0</v>
      </c>
    </row>
    <row r="675" spans="1:9" x14ac:dyDescent="0.25">
      <c r="A675" s="2">
        <v>43362.551610856484</v>
      </c>
      <c r="B675" s="1" t="s">
        <v>967</v>
      </c>
      <c r="C675" s="1" t="s">
        <v>46</v>
      </c>
      <c r="D675" s="1" t="s">
        <v>950</v>
      </c>
      <c r="E675" s="1" t="s">
        <v>542</v>
      </c>
      <c r="F675" s="1" t="s">
        <v>2614</v>
      </c>
      <c r="G675" s="1" t="s">
        <v>44</v>
      </c>
      <c r="H675">
        <v>0</v>
      </c>
      <c r="I675">
        <v>0</v>
      </c>
    </row>
    <row r="676" spans="1:9" x14ac:dyDescent="0.25">
      <c r="A676" s="2">
        <v>43362.551618090278</v>
      </c>
      <c r="B676" s="1" t="s">
        <v>968</v>
      </c>
      <c r="C676" s="1" t="s">
        <v>46</v>
      </c>
      <c r="D676" s="1" t="s">
        <v>953</v>
      </c>
      <c r="E676" s="1" t="s">
        <v>542</v>
      </c>
      <c r="F676" s="1" t="s">
        <v>2614</v>
      </c>
      <c r="G676" s="1" t="s">
        <v>44</v>
      </c>
      <c r="H676">
        <v>0</v>
      </c>
      <c r="I676">
        <v>0</v>
      </c>
    </row>
    <row r="677" spans="1:9" x14ac:dyDescent="0.25">
      <c r="A677" s="2">
        <v>43362.551644178238</v>
      </c>
      <c r="B677" s="1" t="s">
        <v>969</v>
      </c>
      <c r="C677" s="1" t="s">
        <v>46</v>
      </c>
      <c r="D677" s="1" t="s">
        <v>956</v>
      </c>
      <c r="E677" s="1" t="s">
        <v>542</v>
      </c>
      <c r="F677" s="1" t="s">
        <v>2614</v>
      </c>
      <c r="G677" s="1" t="s">
        <v>44</v>
      </c>
      <c r="H677">
        <v>0</v>
      </c>
      <c r="I677">
        <v>0</v>
      </c>
    </row>
    <row r="678" spans="1:9" x14ac:dyDescent="0.25">
      <c r="A678" s="2">
        <v>43362.551651412039</v>
      </c>
      <c r="B678" s="1" t="s">
        <v>970</v>
      </c>
      <c r="C678" s="1" t="s">
        <v>46</v>
      </c>
      <c r="D678" s="1" t="s">
        <v>959</v>
      </c>
      <c r="E678" s="1" t="s">
        <v>542</v>
      </c>
      <c r="F678" s="1" t="s">
        <v>2614</v>
      </c>
      <c r="G678" s="1" t="s">
        <v>44</v>
      </c>
      <c r="H678">
        <v>0</v>
      </c>
      <c r="I678">
        <v>0</v>
      </c>
    </row>
    <row r="679" spans="1:9" x14ac:dyDescent="0.25">
      <c r="A679" s="2">
        <v>43362.55166931713</v>
      </c>
      <c r="B679" s="1" t="s">
        <v>971</v>
      </c>
      <c r="C679" s="1" t="s">
        <v>544</v>
      </c>
      <c r="D679" s="1" t="s">
        <v>941</v>
      </c>
      <c r="E679" s="1" t="s">
        <v>542</v>
      </c>
      <c r="F679" s="1" t="s">
        <v>2614</v>
      </c>
      <c r="G679" s="1" t="s">
        <v>44</v>
      </c>
      <c r="H679">
        <v>0</v>
      </c>
      <c r="I679">
        <v>0</v>
      </c>
    </row>
    <row r="680" spans="1:9" x14ac:dyDescent="0.25">
      <c r="A680" s="2">
        <v>43362.55167818287</v>
      </c>
      <c r="B680" s="1" t="s">
        <v>972</v>
      </c>
      <c r="C680" s="1" t="s">
        <v>544</v>
      </c>
      <c r="D680" s="1" t="s">
        <v>944</v>
      </c>
      <c r="E680" s="1" t="s">
        <v>542</v>
      </c>
      <c r="F680" s="1" t="s">
        <v>2614</v>
      </c>
      <c r="G680" s="1" t="s">
        <v>44</v>
      </c>
      <c r="H680">
        <v>0</v>
      </c>
      <c r="I680">
        <v>0</v>
      </c>
    </row>
    <row r="681" spans="1:9" x14ac:dyDescent="0.25">
      <c r="A681" s="2">
        <v>43362.551685057872</v>
      </c>
      <c r="B681" s="1" t="s">
        <v>973</v>
      </c>
      <c r="C681" s="1" t="s">
        <v>544</v>
      </c>
      <c r="D681" s="1" t="s">
        <v>947</v>
      </c>
      <c r="E681" s="1" t="s">
        <v>542</v>
      </c>
      <c r="F681" s="1" t="s">
        <v>2614</v>
      </c>
      <c r="G681" s="1" t="s">
        <v>44</v>
      </c>
      <c r="H681">
        <v>0</v>
      </c>
      <c r="I681">
        <v>0</v>
      </c>
    </row>
    <row r="682" spans="1:9" x14ac:dyDescent="0.25">
      <c r="A682" s="2">
        <v>43362.551694618058</v>
      </c>
      <c r="B682" s="1" t="s">
        <v>974</v>
      </c>
      <c r="C682" s="1" t="s">
        <v>544</v>
      </c>
      <c r="D682" s="1" t="s">
        <v>950</v>
      </c>
      <c r="E682" s="1" t="s">
        <v>542</v>
      </c>
      <c r="F682" s="1" t="s">
        <v>2614</v>
      </c>
      <c r="G682" s="1" t="s">
        <v>44</v>
      </c>
      <c r="H682">
        <v>0</v>
      </c>
      <c r="I682">
        <v>0</v>
      </c>
    </row>
    <row r="683" spans="1:9" x14ac:dyDescent="0.25">
      <c r="A683" s="2">
        <v>43362.551702939818</v>
      </c>
      <c r="B683" s="1" t="s">
        <v>975</v>
      </c>
      <c r="C683" s="1" t="s">
        <v>544</v>
      </c>
      <c r="D683" s="1" t="s">
        <v>953</v>
      </c>
      <c r="E683" s="1" t="s">
        <v>542</v>
      </c>
      <c r="F683" s="1" t="s">
        <v>2614</v>
      </c>
      <c r="G683" s="1" t="s">
        <v>44</v>
      </c>
      <c r="H683">
        <v>0</v>
      </c>
      <c r="I683">
        <v>0</v>
      </c>
    </row>
    <row r="684" spans="1:9" x14ac:dyDescent="0.25">
      <c r="A684" s="2">
        <v>43362.551710243053</v>
      </c>
      <c r="B684" s="1" t="s">
        <v>976</v>
      </c>
      <c r="C684" s="1" t="s">
        <v>544</v>
      </c>
      <c r="D684" s="1" t="s">
        <v>956</v>
      </c>
      <c r="E684" s="1" t="s">
        <v>542</v>
      </c>
      <c r="F684" s="1" t="s">
        <v>2614</v>
      </c>
      <c r="G684" s="1" t="s">
        <v>44</v>
      </c>
      <c r="H684">
        <v>0</v>
      </c>
      <c r="I684">
        <v>0</v>
      </c>
    </row>
    <row r="685" spans="1:9" x14ac:dyDescent="0.25">
      <c r="A685" s="2">
        <v>43362.55172181713</v>
      </c>
      <c r="B685" s="1" t="s">
        <v>977</v>
      </c>
      <c r="C685" s="1" t="s">
        <v>544</v>
      </c>
      <c r="D685" s="1" t="s">
        <v>959</v>
      </c>
      <c r="E685" s="1" t="s">
        <v>542</v>
      </c>
      <c r="F685" s="1" t="s">
        <v>2614</v>
      </c>
      <c r="G685" s="1" t="s">
        <v>44</v>
      </c>
      <c r="H685">
        <v>0</v>
      </c>
      <c r="I685">
        <v>0</v>
      </c>
    </row>
    <row r="686" spans="1:9" x14ac:dyDescent="0.25">
      <c r="A686" s="2">
        <v>43362.551843159723</v>
      </c>
      <c r="B686" s="1" t="s">
        <v>978</v>
      </c>
      <c r="C686" s="1" t="s">
        <v>46</v>
      </c>
      <c r="D686" s="1" t="s">
        <v>962</v>
      </c>
      <c r="E686" s="1" t="s">
        <v>542</v>
      </c>
      <c r="F686" s="1" t="s">
        <v>2614</v>
      </c>
      <c r="G686" s="1" t="s">
        <v>44</v>
      </c>
      <c r="H686">
        <v>0</v>
      </c>
      <c r="I686">
        <v>0</v>
      </c>
    </row>
    <row r="687" spans="1:9" x14ac:dyDescent="0.25">
      <c r="A687" s="2">
        <v>43362.551870648145</v>
      </c>
      <c r="B687" s="1" t="s">
        <v>979</v>
      </c>
      <c r="C687" s="1" t="s">
        <v>544</v>
      </c>
      <c r="D687" s="1" t="s">
        <v>962</v>
      </c>
      <c r="E687" s="1" t="s">
        <v>542</v>
      </c>
      <c r="F687" s="1" t="s">
        <v>2614</v>
      </c>
      <c r="G687" s="1" t="s">
        <v>44</v>
      </c>
      <c r="H687">
        <v>0</v>
      </c>
      <c r="I687">
        <v>0</v>
      </c>
    </row>
    <row r="688" spans="1:9" x14ac:dyDescent="0.25">
      <c r="A688" s="2">
        <v>43362.55600892361</v>
      </c>
      <c r="B688" s="1" t="s">
        <v>980</v>
      </c>
      <c r="C688" s="1" t="s">
        <v>42</v>
      </c>
      <c r="D688" s="1" t="s">
        <v>981</v>
      </c>
      <c r="E688" s="1" t="s">
        <v>44</v>
      </c>
      <c r="F688" s="1" t="s">
        <v>44</v>
      </c>
      <c r="G688" s="1" t="s">
        <v>982</v>
      </c>
      <c r="H688">
        <v>0</v>
      </c>
      <c r="I688">
        <v>0</v>
      </c>
    </row>
    <row r="689" spans="1:9" x14ac:dyDescent="0.25">
      <c r="A689" s="2">
        <v>43362.556012199071</v>
      </c>
      <c r="B689" s="1" t="s">
        <v>983</v>
      </c>
      <c r="C689" s="1" t="s">
        <v>514</v>
      </c>
      <c r="D689" s="1" t="s">
        <v>981</v>
      </c>
      <c r="E689" s="1" t="s">
        <v>542</v>
      </c>
      <c r="F689" s="1" t="s">
        <v>2614</v>
      </c>
      <c r="G689" s="1" t="s">
        <v>516</v>
      </c>
      <c r="H689">
        <v>0</v>
      </c>
      <c r="I689">
        <v>0</v>
      </c>
    </row>
    <row r="690" spans="1:9" x14ac:dyDescent="0.25">
      <c r="A690" s="2">
        <v>43362.556337858798</v>
      </c>
      <c r="B690" s="1" t="s">
        <v>984</v>
      </c>
      <c r="C690" s="1" t="s">
        <v>985</v>
      </c>
      <c r="D690" s="1" t="s">
        <v>981</v>
      </c>
      <c r="E690" s="1" t="s">
        <v>542</v>
      </c>
      <c r="F690" s="1" t="s">
        <v>2614</v>
      </c>
      <c r="G690" s="1" t="s">
        <v>986</v>
      </c>
      <c r="H690">
        <v>0</v>
      </c>
      <c r="I690">
        <v>0</v>
      </c>
    </row>
    <row r="691" spans="1:9" x14ac:dyDescent="0.25">
      <c r="A691" s="2">
        <v>43362.556376423614</v>
      </c>
      <c r="B691" s="1" t="s">
        <v>987</v>
      </c>
      <c r="C691" s="1" t="s">
        <v>46</v>
      </c>
      <c r="D691" s="1" t="s">
        <v>981</v>
      </c>
      <c r="E691" s="1" t="s">
        <v>542</v>
      </c>
      <c r="F691" s="1" t="s">
        <v>2614</v>
      </c>
      <c r="G691" s="1" t="s">
        <v>44</v>
      </c>
      <c r="H691">
        <v>0</v>
      </c>
      <c r="I691">
        <v>0</v>
      </c>
    </row>
    <row r="692" spans="1:9" x14ac:dyDescent="0.25">
      <c r="A692" s="2">
        <v>43362.559639074076</v>
      </c>
      <c r="B692" s="1" t="s">
        <v>988</v>
      </c>
      <c r="C692" s="1" t="s">
        <v>42</v>
      </c>
      <c r="D692" s="1" t="s">
        <v>989</v>
      </c>
      <c r="E692" s="1" t="s">
        <v>44</v>
      </c>
      <c r="F692" s="1" t="s">
        <v>44</v>
      </c>
      <c r="G692" s="1" t="s">
        <v>158</v>
      </c>
      <c r="H692">
        <v>0</v>
      </c>
      <c r="I692">
        <v>0</v>
      </c>
    </row>
    <row r="693" spans="1:9" x14ac:dyDescent="0.25">
      <c r="A693" s="2">
        <v>43362.559641782405</v>
      </c>
      <c r="B693" s="1" t="s">
        <v>990</v>
      </c>
      <c r="C693" s="1" t="s">
        <v>514</v>
      </c>
      <c r="D693" s="1" t="s">
        <v>989</v>
      </c>
      <c r="E693" s="1" t="s">
        <v>542</v>
      </c>
      <c r="F693" s="1" t="s">
        <v>2614</v>
      </c>
      <c r="G693" s="1" t="s">
        <v>516</v>
      </c>
      <c r="H693">
        <v>0</v>
      </c>
      <c r="I693">
        <v>0</v>
      </c>
    </row>
    <row r="694" spans="1:9" x14ac:dyDescent="0.25">
      <c r="A694" s="2">
        <v>43362.562936875001</v>
      </c>
      <c r="B694" s="1" t="s">
        <v>991</v>
      </c>
      <c r="C694" s="1" t="s">
        <v>46</v>
      </c>
      <c r="D694" s="1" t="s">
        <v>989</v>
      </c>
      <c r="E694" s="1" t="s">
        <v>542</v>
      </c>
      <c r="F694" s="1" t="s">
        <v>2614</v>
      </c>
      <c r="G694" s="1" t="s">
        <v>44</v>
      </c>
      <c r="H694">
        <v>0</v>
      </c>
      <c r="I694">
        <v>0</v>
      </c>
    </row>
    <row r="695" spans="1:9" x14ac:dyDescent="0.25">
      <c r="A695" s="2">
        <v>43362.567421886575</v>
      </c>
      <c r="B695" s="1" t="s">
        <v>992</v>
      </c>
      <c r="C695" s="1" t="s">
        <v>544</v>
      </c>
      <c r="D695" s="1" t="s">
        <v>981</v>
      </c>
      <c r="E695" s="1" t="s">
        <v>542</v>
      </c>
      <c r="F695" s="1" t="s">
        <v>2614</v>
      </c>
      <c r="G695" s="1" t="s">
        <v>44</v>
      </c>
      <c r="H695">
        <v>0</v>
      </c>
      <c r="I695">
        <v>0</v>
      </c>
    </row>
    <row r="696" spans="1:9" x14ac:dyDescent="0.25">
      <c r="A696" s="2">
        <v>43362.56743221065</v>
      </c>
      <c r="B696" s="1" t="s">
        <v>993</v>
      </c>
      <c r="C696" s="1" t="s">
        <v>544</v>
      </c>
      <c r="D696" s="1" t="s">
        <v>989</v>
      </c>
      <c r="E696" s="1" t="s">
        <v>542</v>
      </c>
      <c r="F696" s="1" t="s">
        <v>2614</v>
      </c>
      <c r="G696" s="1" t="s">
        <v>44</v>
      </c>
      <c r="H696">
        <v>0</v>
      </c>
      <c r="I696">
        <v>0</v>
      </c>
    </row>
    <row r="697" spans="1:9" x14ac:dyDescent="0.25">
      <c r="A697" s="2">
        <v>43362.572367418979</v>
      </c>
      <c r="B697" s="1" t="s">
        <v>994</v>
      </c>
      <c r="C697" s="1" t="s">
        <v>42</v>
      </c>
      <c r="D697" s="1" t="s">
        <v>995</v>
      </c>
      <c r="E697" s="1" t="s">
        <v>44</v>
      </c>
      <c r="F697" s="1" t="s">
        <v>44</v>
      </c>
      <c r="G697" s="1" t="s">
        <v>158</v>
      </c>
      <c r="H697">
        <v>0</v>
      </c>
      <c r="I697">
        <v>0</v>
      </c>
    </row>
    <row r="698" spans="1:9" x14ac:dyDescent="0.25">
      <c r="A698" s="2">
        <v>43362.572371388887</v>
      </c>
      <c r="B698" s="1" t="s">
        <v>996</v>
      </c>
      <c r="C698" s="1" t="s">
        <v>514</v>
      </c>
      <c r="D698" s="1" t="s">
        <v>995</v>
      </c>
      <c r="E698" s="1" t="s">
        <v>542</v>
      </c>
      <c r="F698" s="1" t="s">
        <v>2614</v>
      </c>
      <c r="G698" s="1" t="s">
        <v>516</v>
      </c>
      <c r="H698">
        <v>0</v>
      </c>
      <c r="I698">
        <v>0</v>
      </c>
    </row>
    <row r="699" spans="1:9" x14ac:dyDescent="0.25">
      <c r="A699" s="2">
        <v>43362.578306365744</v>
      </c>
      <c r="B699" s="1" t="s">
        <v>997</v>
      </c>
      <c r="C699" s="1" t="s">
        <v>46</v>
      </c>
      <c r="D699" s="1" t="s">
        <v>995</v>
      </c>
      <c r="E699" s="1" t="s">
        <v>515</v>
      </c>
      <c r="F699" s="1" t="s">
        <v>2612</v>
      </c>
      <c r="G699" s="1" t="s">
        <v>44</v>
      </c>
      <c r="H699">
        <v>0</v>
      </c>
      <c r="I699">
        <v>0</v>
      </c>
    </row>
    <row r="700" spans="1:9" x14ac:dyDescent="0.25">
      <c r="A700" s="2">
        <v>43362.578312511578</v>
      </c>
      <c r="B700" s="1" t="s">
        <v>998</v>
      </c>
      <c r="C700" s="1" t="s">
        <v>544</v>
      </c>
      <c r="D700" s="1" t="s">
        <v>995</v>
      </c>
      <c r="E700" s="1" t="s">
        <v>515</v>
      </c>
      <c r="F700" s="1" t="s">
        <v>2612</v>
      </c>
      <c r="G700" s="1" t="s">
        <v>44</v>
      </c>
      <c r="H700">
        <v>0</v>
      </c>
      <c r="I700">
        <v>0</v>
      </c>
    </row>
    <row r="701" spans="1:9" x14ac:dyDescent="0.25">
      <c r="A701" s="2">
        <v>43362.580896828702</v>
      </c>
      <c r="B701" s="1" t="s">
        <v>999</v>
      </c>
      <c r="C701" s="1" t="s">
        <v>42</v>
      </c>
      <c r="D701" s="1" t="s">
        <v>1000</v>
      </c>
      <c r="E701" s="1" t="s">
        <v>44</v>
      </c>
      <c r="F701" s="1" t="s">
        <v>44</v>
      </c>
      <c r="G701" s="1" t="s">
        <v>158</v>
      </c>
      <c r="H701">
        <v>0</v>
      </c>
      <c r="I701">
        <v>0</v>
      </c>
    </row>
    <row r="702" spans="1:9" x14ac:dyDescent="0.25">
      <c r="A702" s="2">
        <v>43362.580897916669</v>
      </c>
      <c r="B702" s="1" t="s">
        <v>1001</v>
      </c>
      <c r="C702" s="1" t="s">
        <v>514</v>
      </c>
      <c r="D702" s="1" t="s">
        <v>1000</v>
      </c>
      <c r="E702" s="1" t="s">
        <v>515</v>
      </c>
      <c r="F702" s="1" t="s">
        <v>2612</v>
      </c>
      <c r="G702" s="1" t="s">
        <v>516</v>
      </c>
      <c r="H702">
        <v>0</v>
      </c>
      <c r="I702">
        <v>0</v>
      </c>
    </row>
    <row r="703" spans="1:9" x14ac:dyDescent="0.25">
      <c r="A703" s="2">
        <v>43362.580898275461</v>
      </c>
      <c r="B703" s="1" t="s">
        <v>1002</v>
      </c>
      <c r="C703" s="1" t="s">
        <v>514</v>
      </c>
      <c r="D703" s="1" t="s">
        <v>1000</v>
      </c>
      <c r="E703" s="1" t="s">
        <v>542</v>
      </c>
      <c r="F703" s="1" t="s">
        <v>2614</v>
      </c>
      <c r="G703" s="1" t="s">
        <v>516</v>
      </c>
      <c r="H703">
        <v>0</v>
      </c>
      <c r="I703">
        <v>0</v>
      </c>
    </row>
    <row r="704" spans="1:9" x14ac:dyDescent="0.25">
      <c r="A704" s="2">
        <v>43362.581489074073</v>
      </c>
      <c r="B704" s="1" t="s">
        <v>1003</v>
      </c>
      <c r="C704" s="1" t="s">
        <v>46</v>
      </c>
      <c r="D704" s="1" t="s">
        <v>1000</v>
      </c>
      <c r="E704" s="1" t="s">
        <v>515</v>
      </c>
      <c r="F704" s="1" t="s">
        <v>2612</v>
      </c>
      <c r="G704" s="1" t="s">
        <v>44</v>
      </c>
      <c r="H704">
        <v>0</v>
      </c>
      <c r="I704">
        <v>0</v>
      </c>
    </row>
    <row r="705" spans="1:9" x14ac:dyDescent="0.25">
      <c r="A705" s="2">
        <v>43362.581490335651</v>
      </c>
      <c r="B705" s="1" t="s">
        <v>1004</v>
      </c>
      <c r="C705" s="1" t="s">
        <v>544</v>
      </c>
      <c r="D705" s="1" t="s">
        <v>1000</v>
      </c>
      <c r="E705" s="1" t="s">
        <v>515</v>
      </c>
      <c r="F705" s="1" t="s">
        <v>2612</v>
      </c>
      <c r="G705" s="1" t="s">
        <v>44</v>
      </c>
      <c r="H705">
        <v>0</v>
      </c>
      <c r="I705">
        <v>0</v>
      </c>
    </row>
    <row r="706" spans="1:9" x14ac:dyDescent="0.25">
      <c r="A706" s="2">
        <v>43362.590136180559</v>
      </c>
      <c r="B706" s="1" t="s">
        <v>1005</v>
      </c>
      <c r="C706" s="1" t="s">
        <v>42</v>
      </c>
      <c r="D706" s="1" t="s">
        <v>1006</v>
      </c>
      <c r="E706" s="1" t="s">
        <v>44</v>
      </c>
      <c r="F706" s="1" t="s">
        <v>44</v>
      </c>
      <c r="G706" s="1" t="s">
        <v>158</v>
      </c>
      <c r="H706">
        <v>0</v>
      </c>
      <c r="I706">
        <v>0</v>
      </c>
    </row>
    <row r="707" spans="1:9" x14ac:dyDescent="0.25">
      <c r="A707" s="2">
        <v>43362.590139976855</v>
      </c>
      <c r="B707" s="1" t="s">
        <v>1007</v>
      </c>
      <c r="C707" s="1" t="s">
        <v>514</v>
      </c>
      <c r="D707" s="1" t="s">
        <v>1006</v>
      </c>
      <c r="E707" s="1" t="s">
        <v>515</v>
      </c>
      <c r="F707" s="1" t="s">
        <v>2612</v>
      </c>
      <c r="G707" s="1" t="s">
        <v>516</v>
      </c>
      <c r="H707">
        <v>0</v>
      </c>
      <c r="I707">
        <v>0</v>
      </c>
    </row>
    <row r="708" spans="1:9" x14ac:dyDescent="0.25">
      <c r="A708" s="2">
        <v>43362.590140706016</v>
      </c>
      <c r="B708" s="1" t="s">
        <v>1008</v>
      </c>
      <c r="C708" s="1" t="s">
        <v>514</v>
      </c>
      <c r="D708" s="1" t="s">
        <v>1006</v>
      </c>
      <c r="E708" s="1" t="s">
        <v>542</v>
      </c>
      <c r="F708" s="1" t="s">
        <v>2614</v>
      </c>
      <c r="G708" s="1" t="s">
        <v>516</v>
      </c>
      <c r="H708">
        <v>0</v>
      </c>
      <c r="I708">
        <v>0</v>
      </c>
    </row>
    <row r="709" spans="1:9" x14ac:dyDescent="0.25">
      <c r="A709" s="2">
        <v>43362.595641064814</v>
      </c>
      <c r="B709" s="1" t="s">
        <v>1009</v>
      </c>
      <c r="C709" s="1" t="s">
        <v>46</v>
      </c>
      <c r="D709" s="1" t="s">
        <v>1006</v>
      </c>
      <c r="E709" s="1" t="s">
        <v>542</v>
      </c>
      <c r="F709" s="1" t="s">
        <v>2614</v>
      </c>
      <c r="G709" s="1" t="s">
        <v>44</v>
      </c>
      <c r="H709">
        <v>0</v>
      </c>
      <c r="I709">
        <v>0</v>
      </c>
    </row>
    <row r="710" spans="1:9" x14ac:dyDescent="0.25">
      <c r="A710" s="2">
        <v>43362.595674085649</v>
      </c>
      <c r="B710" s="1" t="s">
        <v>1010</v>
      </c>
      <c r="C710" s="1" t="s">
        <v>544</v>
      </c>
      <c r="D710" s="1" t="s">
        <v>1006</v>
      </c>
      <c r="E710" s="1" t="s">
        <v>542</v>
      </c>
      <c r="F710" s="1" t="s">
        <v>2614</v>
      </c>
      <c r="G710" s="1" t="s">
        <v>44</v>
      </c>
      <c r="H710">
        <v>0</v>
      </c>
      <c r="I710">
        <v>0</v>
      </c>
    </row>
    <row r="711" spans="1:9" x14ac:dyDescent="0.25">
      <c r="A711" s="2">
        <v>43362.601481134261</v>
      </c>
      <c r="B711" s="1" t="s">
        <v>1011</v>
      </c>
      <c r="C711" s="1" t="s">
        <v>42</v>
      </c>
      <c r="D711" s="1" t="s">
        <v>1012</v>
      </c>
      <c r="E711" s="1" t="s">
        <v>44</v>
      </c>
      <c r="F711" s="1" t="s">
        <v>44</v>
      </c>
      <c r="G711" s="1" t="s">
        <v>158</v>
      </c>
      <c r="H711">
        <v>0</v>
      </c>
      <c r="I711">
        <v>0</v>
      </c>
    </row>
    <row r="712" spans="1:9" x14ac:dyDescent="0.25">
      <c r="A712" s="2">
        <v>43362.601484340281</v>
      </c>
      <c r="B712" s="1" t="s">
        <v>1013</v>
      </c>
      <c r="C712" s="1" t="s">
        <v>514</v>
      </c>
      <c r="D712" s="1" t="s">
        <v>1012</v>
      </c>
      <c r="E712" s="1" t="s">
        <v>515</v>
      </c>
      <c r="F712" s="1" t="s">
        <v>2612</v>
      </c>
      <c r="G712" s="1" t="s">
        <v>516</v>
      </c>
      <c r="H712">
        <v>0</v>
      </c>
      <c r="I712">
        <v>0</v>
      </c>
    </row>
    <row r="713" spans="1:9" x14ac:dyDescent="0.25">
      <c r="A713" s="2">
        <v>43362.601651226854</v>
      </c>
      <c r="B713" s="1" t="s">
        <v>1014</v>
      </c>
      <c r="C713" s="1" t="s">
        <v>42</v>
      </c>
      <c r="D713" s="1" t="s">
        <v>1015</v>
      </c>
      <c r="E713" s="1" t="s">
        <v>44</v>
      </c>
      <c r="F713" s="1" t="s">
        <v>44</v>
      </c>
      <c r="G713" s="1" t="s">
        <v>158</v>
      </c>
      <c r="H713">
        <v>0</v>
      </c>
      <c r="I713">
        <v>0</v>
      </c>
    </row>
    <row r="714" spans="1:9" x14ac:dyDescent="0.25">
      <c r="A714" s="2">
        <v>43362.601654837963</v>
      </c>
      <c r="B714" s="1" t="s">
        <v>1016</v>
      </c>
      <c r="C714" s="1" t="s">
        <v>514</v>
      </c>
      <c r="D714" s="1" t="s">
        <v>1015</v>
      </c>
      <c r="E714" s="1" t="s">
        <v>515</v>
      </c>
      <c r="F714" s="1" t="s">
        <v>2612</v>
      </c>
      <c r="G714" s="1" t="s">
        <v>516</v>
      </c>
      <c r="H714">
        <v>0</v>
      </c>
      <c r="I714">
        <v>0</v>
      </c>
    </row>
    <row r="715" spans="1:9" x14ac:dyDescent="0.25">
      <c r="A715" s="2">
        <v>43362.62466898148</v>
      </c>
      <c r="B715" s="1" t="s">
        <v>1017</v>
      </c>
      <c r="C715" s="1" t="s">
        <v>46</v>
      </c>
      <c r="D715" s="1" t="s">
        <v>1012</v>
      </c>
      <c r="E715" s="1" t="s">
        <v>542</v>
      </c>
      <c r="F715" s="1" t="s">
        <v>2614</v>
      </c>
      <c r="G715" s="1" t="s">
        <v>44</v>
      </c>
      <c r="H715">
        <v>0</v>
      </c>
      <c r="I715">
        <v>0</v>
      </c>
    </row>
    <row r="716" spans="1:9" x14ac:dyDescent="0.25">
      <c r="A716" s="2">
        <v>43362.624811597219</v>
      </c>
      <c r="B716" s="1" t="s">
        <v>1018</v>
      </c>
      <c r="C716" s="1" t="s">
        <v>46</v>
      </c>
      <c r="D716" s="1" t="s">
        <v>1015</v>
      </c>
      <c r="E716" s="1" t="s">
        <v>542</v>
      </c>
      <c r="F716" s="1" t="s">
        <v>2614</v>
      </c>
      <c r="G716" s="1" t="s">
        <v>44</v>
      </c>
      <c r="H716">
        <v>0</v>
      </c>
      <c r="I716">
        <v>0</v>
      </c>
    </row>
    <row r="717" spans="1:9" x14ac:dyDescent="0.25">
      <c r="A717" s="2">
        <v>43362.624847766201</v>
      </c>
      <c r="B717" s="1" t="s">
        <v>1019</v>
      </c>
      <c r="C717" s="1" t="s">
        <v>544</v>
      </c>
      <c r="D717" s="1" t="s">
        <v>1012</v>
      </c>
      <c r="E717" s="1" t="s">
        <v>542</v>
      </c>
      <c r="F717" s="1" t="s">
        <v>2614</v>
      </c>
      <c r="G717" s="1" t="s">
        <v>44</v>
      </c>
      <c r="H717">
        <v>0</v>
      </c>
      <c r="I717">
        <v>0</v>
      </c>
    </row>
    <row r="718" spans="1:9" x14ac:dyDescent="0.25">
      <c r="A718" s="2">
        <v>43362.624860173608</v>
      </c>
      <c r="B718" s="1" t="s">
        <v>1020</v>
      </c>
      <c r="C718" s="1" t="s">
        <v>544</v>
      </c>
      <c r="D718" s="1" t="s">
        <v>1015</v>
      </c>
      <c r="E718" s="1" t="s">
        <v>542</v>
      </c>
      <c r="F718" s="1" t="s">
        <v>2614</v>
      </c>
      <c r="G718" s="1" t="s">
        <v>44</v>
      </c>
      <c r="H718">
        <v>0</v>
      </c>
      <c r="I718">
        <v>0</v>
      </c>
    </row>
    <row r="719" spans="1:9" x14ac:dyDescent="0.25">
      <c r="A719" s="2">
        <v>43362.626936122688</v>
      </c>
      <c r="B719" s="1" t="s">
        <v>1021</v>
      </c>
      <c r="C719" s="1" t="s">
        <v>42</v>
      </c>
      <c r="D719" s="1" t="s">
        <v>1022</v>
      </c>
      <c r="E719" s="1" t="s">
        <v>44</v>
      </c>
      <c r="F719" s="1" t="s">
        <v>44</v>
      </c>
      <c r="G719" s="1" t="s">
        <v>158</v>
      </c>
      <c r="H719">
        <v>0</v>
      </c>
      <c r="I719">
        <v>0</v>
      </c>
    </row>
    <row r="720" spans="1:9" x14ac:dyDescent="0.25">
      <c r="A720" s="2">
        <v>43362.640359930556</v>
      </c>
      <c r="B720" s="1" t="s">
        <v>1023</v>
      </c>
      <c r="C720" s="1" t="s">
        <v>42</v>
      </c>
      <c r="D720" s="1" t="s">
        <v>1024</v>
      </c>
      <c r="E720" s="1" t="s">
        <v>44</v>
      </c>
      <c r="F720" s="1" t="s">
        <v>44</v>
      </c>
      <c r="G720" s="1" t="s">
        <v>158</v>
      </c>
      <c r="H720">
        <v>0</v>
      </c>
      <c r="I720">
        <v>0</v>
      </c>
    </row>
    <row r="721" spans="1:9" x14ac:dyDescent="0.25">
      <c r="A721" s="2">
        <v>43362.644725370374</v>
      </c>
      <c r="B721" s="1" t="s">
        <v>1025</v>
      </c>
      <c r="C721" s="1" t="s">
        <v>42</v>
      </c>
      <c r="D721" s="1" t="s">
        <v>1026</v>
      </c>
      <c r="E721" s="1" t="s">
        <v>44</v>
      </c>
      <c r="F721" s="1" t="s">
        <v>44</v>
      </c>
      <c r="G721" s="1" t="s">
        <v>158</v>
      </c>
      <c r="H721">
        <v>0</v>
      </c>
      <c r="I721">
        <v>0</v>
      </c>
    </row>
    <row r="722" spans="1:9" x14ac:dyDescent="0.25">
      <c r="A722" s="2">
        <v>43362.644725381942</v>
      </c>
      <c r="B722" s="1" t="s">
        <v>1027</v>
      </c>
      <c r="C722" s="1" t="s">
        <v>42</v>
      </c>
      <c r="D722" s="1" t="s">
        <v>1028</v>
      </c>
      <c r="E722" s="1" t="s">
        <v>44</v>
      </c>
      <c r="F722" s="1" t="s">
        <v>44</v>
      </c>
      <c r="G722" s="1" t="s">
        <v>158</v>
      </c>
      <c r="H722">
        <v>0</v>
      </c>
      <c r="I722">
        <v>0</v>
      </c>
    </row>
    <row r="723" spans="1:9" x14ac:dyDescent="0.25">
      <c r="A723" s="2">
        <v>43362.664414652776</v>
      </c>
      <c r="B723" s="1" t="s">
        <v>1029</v>
      </c>
      <c r="C723" s="1" t="s">
        <v>42</v>
      </c>
      <c r="D723" s="1" t="s">
        <v>1030</v>
      </c>
      <c r="E723" s="1" t="s">
        <v>44</v>
      </c>
      <c r="F723" s="1" t="s">
        <v>44</v>
      </c>
      <c r="G723" s="1" t="s">
        <v>158</v>
      </c>
      <c r="H723">
        <v>0</v>
      </c>
      <c r="I723">
        <v>0</v>
      </c>
    </row>
    <row r="724" spans="1:9" x14ac:dyDescent="0.25">
      <c r="A724" s="2">
        <v>43362.695263877315</v>
      </c>
      <c r="B724" s="1" t="s">
        <v>1031</v>
      </c>
      <c r="C724" s="1" t="s">
        <v>42</v>
      </c>
      <c r="D724" s="1" t="s">
        <v>1032</v>
      </c>
      <c r="E724" s="1" t="s">
        <v>44</v>
      </c>
      <c r="F724" s="1" t="s">
        <v>44</v>
      </c>
      <c r="G724" s="1" t="s">
        <v>158</v>
      </c>
      <c r="H724">
        <v>0</v>
      </c>
      <c r="I724">
        <v>0</v>
      </c>
    </row>
    <row r="725" spans="1:9" x14ac:dyDescent="0.25">
      <c r="A725" s="2">
        <v>43362.751672164355</v>
      </c>
      <c r="B725" s="1" t="s">
        <v>1033</v>
      </c>
      <c r="C725" s="1" t="s">
        <v>46</v>
      </c>
      <c r="D725" s="1" t="s">
        <v>1024</v>
      </c>
      <c r="E725" s="1" t="s">
        <v>542</v>
      </c>
      <c r="F725" s="1" t="s">
        <v>2614</v>
      </c>
      <c r="G725" s="1" t="s">
        <v>44</v>
      </c>
      <c r="H725">
        <v>0</v>
      </c>
      <c r="I725">
        <v>0</v>
      </c>
    </row>
    <row r="726" spans="1:9" x14ac:dyDescent="0.25">
      <c r="A726" s="2">
        <v>43362.751693356484</v>
      </c>
      <c r="B726" s="1" t="s">
        <v>1034</v>
      </c>
      <c r="C726" s="1" t="s">
        <v>544</v>
      </c>
      <c r="D726" s="1" t="s">
        <v>1024</v>
      </c>
      <c r="E726" s="1" t="s">
        <v>542</v>
      </c>
      <c r="F726" s="1" t="s">
        <v>2614</v>
      </c>
      <c r="G726" s="1" t="s">
        <v>44</v>
      </c>
      <c r="H726">
        <v>0</v>
      </c>
      <c r="I726">
        <v>0</v>
      </c>
    </row>
    <row r="727" spans="1:9" x14ac:dyDescent="0.25">
      <c r="A727" s="2">
        <v>43362.751809976849</v>
      </c>
      <c r="B727" s="1" t="s">
        <v>1035</v>
      </c>
      <c r="C727" s="1" t="s">
        <v>46</v>
      </c>
      <c r="D727" s="1" t="s">
        <v>1028</v>
      </c>
      <c r="E727" s="1" t="s">
        <v>542</v>
      </c>
      <c r="F727" s="1" t="s">
        <v>2614</v>
      </c>
      <c r="G727" s="1" t="s">
        <v>44</v>
      </c>
      <c r="H727">
        <v>0</v>
      </c>
      <c r="I727">
        <v>0</v>
      </c>
    </row>
    <row r="728" spans="1:9" x14ac:dyDescent="0.25">
      <c r="A728" s="2">
        <v>43362.751830949077</v>
      </c>
      <c r="B728" s="1" t="s">
        <v>1036</v>
      </c>
      <c r="C728" s="1" t="s">
        <v>544</v>
      </c>
      <c r="D728" s="1" t="s">
        <v>1028</v>
      </c>
      <c r="E728" s="1" t="s">
        <v>542</v>
      </c>
      <c r="F728" s="1" t="s">
        <v>2614</v>
      </c>
      <c r="G728" s="1" t="s">
        <v>44</v>
      </c>
      <c r="H728">
        <v>0</v>
      </c>
      <c r="I728">
        <v>0</v>
      </c>
    </row>
    <row r="729" spans="1:9" x14ac:dyDescent="0.25">
      <c r="A729" s="2">
        <v>43362.752192025466</v>
      </c>
      <c r="B729" s="1" t="s">
        <v>1037</v>
      </c>
      <c r="C729" s="1" t="s">
        <v>46</v>
      </c>
      <c r="D729" s="1" t="s">
        <v>1026</v>
      </c>
      <c r="E729" s="1" t="s">
        <v>542</v>
      </c>
      <c r="F729" s="1" t="s">
        <v>2614</v>
      </c>
      <c r="G729" s="1" t="s">
        <v>44</v>
      </c>
      <c r="H729">
        <v>0</v>
      </c>
      <c r="I729">
        <v>0</v>
      </c>
    </row>
    <row r="730" spans="1:9" x14ac:dyDescent="0.25">
      <c r="A730" s="2">
        <v>43362.752206898149</v>
      </c>
      <c r="B730" s="1" t="s">
        <v>1038</v>
      </c>
      <c r="C730" s="1" t="s">
        <v>544</v>
      </c>
      <c r="D730" s="1" t="s">
        <v>1026</v>
      </c>
      <c r="E730" s="1" t="s">
        <v>542</v>
      </c>
      <c r="F730" s="1" t="s">
        <v>2614</v>
      </c>
      <c r="G730" s="1" t="s">
        <v>44</v>
      </c>
      <c r="H730">
        <v>0</v>
      </c>
      <c r="I730">
        <v>0</v>
      </c>
    </row>
    <row r="731" spans="1:9" x14ac:dyDescent="0.25">
      <c r="A731" s="2">
        <v>43362.752590046293</v>
      </c>
      <c r="B731" s="1" t="s">
        <v>1039</v>
      </c>
      <c r="C731" s="1" t="s">
        <v>46</v>
      </c>
      <c r="D731" s="1" t="s">
        <v>1022</v>
      </c>
      <c r="E731" s="1" t="s">
        <v>542</v>
      </c>
      <c r="F731" s="1" t="s">
        <v>2614</v>
      </c>
      <c r="G731" s="1" t="s">
        <v>44</v>
      </c>
      <c r="H731">
        <v>0</v>
      </c>
      <c r="I731">
        <v>0</v>
      </c>
    </row>
    <row r="732" spans="1:9" x14ac:dyDescent="0.25">
      <c r="A732" s="2">
        <v>43362.752605960646</v>
      </c>
      <c r="B732" s="1" t="s">
        <v>1040</v>
      </c>
      <c r="C732" s="1" t="s">
        <v>544</v>
      </c>
      <c r="D732" s="1" t="s">
        <v>1022</v>
      </c>
      <c r="E732" s="1" t="s">
        <v>542</v>
      </c>
      <c r="F732" s="1" t="s">
        <v>2614</v>
      </c>
      <c r="G732" s="1" t="s">
        <v>44</v>
      </c>
      <c r="H732">
        <v>0</v>
      </c>
      <c r="I732">
        <v>0</v>
      </c>
    </row>
    <row r="733" spans="1:9" x14ac:dyDescent="0.25">
      <c r="A733" s="2">
        <v>43362.75612578704</v>
      </c>
      <c r="B733" s="1" t="s">
        <v>1041</v>
      </c>
      <c r="C733" s="1" t="s">
        <v>42</v>
      </c>
      <c r="D733" s="1" t="s">
        <v>1042</v>
      </c>
      <c r="E733" s="1" t="s">
        <v>44</v>
      </c>
      <c r="F733" s="1" t="s">
        <v>44</v>
      </c>
      <c r="G733" s="1" t="s">
        <v>158</v>
      </c>
      <c r="H733">
        <v>0</v>
      </c>
      <c r="I733">
        <v>0</v>
      </c>
    </row>
    <row r="734" spans="1:9" x14ac:dyDescent="0.25">
      <c r="A734" s="2">
        <v>43362.756996770833</v>
      </c>
      <c r="B734" s="1" t="s">
        <v>1043</v>
      </c>
      <c r="C734" s="1" t="s">
        <v>42</v>
      </c>
      <c r="D734" s="1" t="s">
        <v>1044</v>
      </c>
      <c r="E734" s="1" t="s">
        <v>44</v>
      </c>
      <c r="F734" s="1" t="s">
        <v>44</v>
      </c>
      <c r="G734" s="1" t="s">
        <v>158</v>
      </c>
      <c r="H734">
        <v>0</v>
      </c>
      <c r="I734">
        <v>0</v>
      </c>
    </row>
    <row r="735" spans="1:9" x14ac:dyDescent="0.25">
      <c r="A735" s="2">
        <v>43362.767639386577</v>
      </c>
      <c r="B735" s="1" t="s">
        <v>1045</v>
      </c>
      <c r="C735" s="1" t="s">
        <v>42</v>
      </c>
      <c r="D735" s="1" t="s">
        <v>1046</v>
      </c>
      <c r="E735" s="1" t="s">
        <v>44</v>
      </c>
      <c r="F735" s="1" t="s">
        <v>44</v>
      </c>
      <c r="G735" s="1" t="s">
        <v>158</v>
      </c>
      <c r="H735">
        <v>0</v>
      </c>
      <c r="I735">
        <v>0</v>
      </c>
    </row>
    <row r="736" spans="1:9" x14ac:dyDescent="0.25">
      <c r="A736" s="2">
        <v>43362.774096701389</v>
      </c>
      <c r="B736" s="1" t="s">
        <v>1047</v>
      </c>
      <c r="C736" s="1" t="s">
        <v>42</v>
      </c>
      <c r="D736" s="1" t="s">
        <v>1048</v>
      </c>
      <c r="E736" s="1" t="s">
        <v>44</v>
      </c>
      <c r="F736" s="1" t="s">
        <v>44</v>
      </c>
      <c r="G736" s="1" t="s">
        <v>158</v>
      </c>
      <c r="H736">
        <v>0</v>
      </c>
      <c r="I736">
        <v>0</v>
      </c>
    </row>
    <row r="737" spans="1:9" x14ac:dyDescent="0.25">
      <c r="A737" s="2">
        <v>43362.847459826386</v>
      </c>
      <c r="B737" s="1" t="s">
        <v>1049</v>
      </c>
      <c r="C737" s="1" t="s">
        <v>42</v>
      </c>
      <c r="D737" s="1" t="s">
        <v>1050</v>
      </c>
      <c r="E737" s="1" t="s">
        <v>44</v>
      </c>
      <c r="F737" s="1" t="s">
        <v>44</v>
      </c>
      <c r="G737" s="1" t="s">
        <v>158</v>
      </c>
      <c r="H737">
        <v>0</v>
      </c>
      <c r="I737">
        <v>0</v>
      </c>
    </row>
    <row r="738" spans="1:9" x14ac:dyDescent="0.25">
      <c r="A738" s="2">
        <v>43362.8504181713</v>
      </c>
      <c r="B738" s="1" t="s">
        <v>1051</v>
      </c>
      <c r="C738" s="1" t="s">
        <v>42</v>
      </c>
      <c r="D738" s="1" t="s">
        <v>1052</v>
      </c>
      <c r="E738" s="1" t="s">
        <v>44</v>
      </c>
      <c r="F738" s="1" t="s">
        <v>44</v>
      </c>
      <c r="G738" s="1" t="s">
        <v>158</v>
      </c>
      <c r="H738">
        <v>0</v>
      </c>
      <c r="I738">
        <v>0</v>
      </c>
    </row>
    <row r="739" spans="1:9" x14ac:dyDescent="0.25">
      <c r="A739" s="2">
        <v>43362.876377037035</v>
      </c>
      <c r="B739" s="1" t="s">
        <v>1053</v>
      </c>
      <c r="C739" s="1" t="s">
        <v>42</v>
      </c>
      <c r="D739" s="1" t="s">
        <v>1054</v>
      </c>
      <c r="E739" s="1" t="s">
        <v>44</v>
      </c>
      <c r="F739" s="1" t="s">
        <v>44</v>
      </c>
      <c r="G739" s="1" t="s">
        <v>158</v>
      </c>
      <c r="H739">
        <v>0</v>
      </c>
      <c r="I739">
        <v>0</v>
      </c>
    </row>
    <row r="740" spans="1:9" x14ac:dyDescent="0.25">
      <c r="A740" s="2">
        <v>43362.881440509256</v>
      </c>
      <c r="B740" s="1" t="s">
        <v>1055</v>
      </c>
      <c r="C740" s="1" t="s">
        <v>42</v>
      </c>
      <c r="D740" s="1" t="s">
        <v>1056</v>
      </c>
      <c r="E740" s="1" t="s">
        <v>44</v>
      </c>
      <c r="F740" s="1" t="s">
        <v>44</v>
      </c>
      <c r="G740" s="1" t="s">
        <v>158</v>
      </c>
      <c r="H740">
        <v>0</v>
      </c>
      <c r="I740">
        <v>0</v>
      </c>
    </row>
    <row r="741" spans="1:9" x14ac:dyDescent="0.25">
      <c r="A741" s="2">
        <v>43362.892767604164</v>
      </c>
      <c r="B741" s="1" t="s">
        <v>1057</v>
      </c>
      <c r="C741" s="1" t="s">
        <v>42</v>
      </c>
      <c r="D741" s="1" t="s">
        <v>1058</v>
      </c>
      <c r="E741" s="1" t="s">
        <v>44</v>
      </c>
      <c r="F741" s="1" t="s">
        <v>44</v>
      </c>
      <c r="G741" s="1" t="s">
        <v>158</v>
      </c>
      <c r="H741">
        <v>0</v>
      </c>
      <c r="I741">
        <v>0</v>
      </c>
    </row>
    <row r="742" spans="1:9" x14ac:dyDescent="0.25">
      <c r="A742" s="2">
        <v>43362.902014965279</v>
      </c>
      <c r="B742" s="1" t="s">
        <v>1059</v>
      </c>
      <c r="C742" s="1" t="s">
        <v>42</v>
      </c>
      <c r="D742" s="1" t="s">
        <v>1060</v>
      </c>
      <c r="E742" s="1" t="s">
        <v>44</v>
      </c>
      <c r="F742" s="1" t="s">
        <v>44</v>
      </c>
      <c r="G742" s="1" t="s">
        <v>158</v>
      </c>
      <c r="H742">
        <v>0</v>
      </c>
      <c r="I742">
        <v>0</v>
      </c>
    </row>
    <row r="743" spans="1:9" x14ac:dyDescent="0.25">
      <c r="A743" s="2">
        <v>43362.911253738428</v>
      </c>
      <c r="B743" s="1" t="s">
        <v>1061</v>
      </c>
      <c r="C743" s="1" t="s">
        <v>42</v>
      </c>
      <c r="D743" s="1" t="s">
        <v>1062</v>
      </c>
      <c r="E743" s="1" t="s">
        <v>44</v>
      </c>
      <c r="F743" s="1" t="s">
        <v>44</v>
      </c>
      <c r="G743" s="1" t="s">
        <v>158</v>
      </c>
      <c r="H743">
        <v>0</v>
      </c>
      <c r="I743">
        <v>0</v>
      </c>
    </row>
    <row r="744" spans="1:9" x14ac:dyDescent="0.25">
      <c r="A744" s="2">
        <v>43363.308321805554</v>
      </c>
      <c r="B744" s="1" t="s">
        <v>1063</v>
      </c>
      <c r="C744" s="1" t="s">
        <v>46</v>
      </c>
      <c r="D744" s="1" t="s">
        <v>1060</v>
      </c>
      <c r="E744" s="1" t="s">
        <v>542</v>
      </c>
      <c r="F744" s="1" t="s">
        <v>2614</v>
      </c>
      <c r="G744" s="1" t="s">
        <v>44</v>
      </c>
      <c r="H744">
        <v>0</v>
      </c>
      <c r="I744">
        <v>0</v>
      </c>
    </row>
    <row r="745" spans="1:9" x14ac:dyDescent="0.25">
      <c r="A745" s="2">
        <v>43363.308340115742</v>
      </c>
      <c r="B745" s="1" t="s">
        <v>1064</v>
      </c>
      <c r="C745" s="1" t="s">
        <v>544</v>
      </c>
      <c r="D745" s="1" t="s">
        <v>1060</v>
      </c>
      <c r="E745" s="1" t="s">
        <v>542</v>
      </c>
      <c r="F745" s="1" t="s">
        <v>2614</v>
      </c>
      <c r="G745" s="1" t="s">
        <v>44</v>
      </c>
      <c r="H745">
        <v>0</v>
      </c>
      <c r="I745">
        <v>0</v>
      </c>
    </row>
    <row r="746" spans="1:9" x14ac:dyDescent="0.25">
      <c r="A746" s="2">
        <v>43363.308506435184</v>
      </c>
      <c r="B746" s="1" t="s">
        <v>1065</v>
      </c>
      <c r="C746" s="1" t="s">
        <v>46</v>
      </c>
      <c r="D746" s="1" t="s">
        <v>1062</v>
      </c>
      <c r="E746" s="1" t="s">
        <v>542</v>
      </c>
      <c r="F746" s="1" t="s">
        <v>2614</v>
      </c>
      <c r="G746" s="1" t="s">
        <v>44</v>
      </c>
      <c r="H746">
        <v>0</v>
      </c>
      <c r="I746">
        <v>0</v>
      </c>
    </row>
    <row r="747" spans="1:9" x14ac:dyDescent="0.25">
      <c r="A747" s="2">
        <v>43363.308520358798</v>
      </c>
      <c r="B747" s="1" t="s">
        <v>1066</v>
      </c>
      <c r="C747" s="1" t="s">
        <v>544</v>
      </c>
      <c r="D747" s="1" t="s">
        <v>1062</v>
      </c>
      <c r="E747" s="1" t="s">
        <v>542</v>
      </c>
      <c r="F747" s="1" t="s">
        <v>2614</v>
      </c>
      <c r="G747" s="1" t="s">
        <v>44</v>
      </c>
      <c r="H747">
        <v>0</v>
      </c>
      <c r="I747">
        <v>0</v>
      </c>
    </row>
    <row r="748" spans="1:9" x14ac:dyDescent="0.25">
      <c r="A748" s="2">
        <v>43363.308619502313</v>
      </c>
      <c r="B748" s="1" t="s">
        <v>1067</v>
      </c>
      <c r="C748" s="1" t="s">
        <v>46</v>
      </c>
      <c r="D748" s="1" t="s">
        <v>1058</v>
      </c>
      <c r="E748" s="1" t="s">
        <v>542</v>
      </c>
      <c r="F748" s="1" t="s">
        <v>2614</v>
      </c>
      <c r="G748" s="1" t="s">
        <v>44</v>
      </c>
      <c r="H748">
        <v>0</v>
      </c>
      <c r="I748">
        <v>0</v>
      </c>
    </row>
    <row r="749" spans="1:9" x14ac:dyDescent="0.25">
      <c r="A749" s="2">
        <v>43363.308628923609</v>
      </c>
      <c r="B749" s="1" t="s">
        <v>1068</v>
      </c>
      <c r="C749" s="1" t="s">
        <v>544</v>
      </c>
      <c r="D749" s="1" t="s">
        <v>1058</v>
      </c>
      <c r="E749" s="1" t="s">
        <v>542</v>
      </c>
      <c r="F749" s="1" t="s">
        <v>2614</v>
      </c>
      <c r="G749" s="1" t="s">
        <v>44</v>
      </c>
      <c r="H749">
        <v>0</v>
      </c>
      <c r="I749">
        <v>0</v>
      </c>
    </row>
    <row r="750" spans="1:9" x14ac:dyDescent="0.25">
      <c r="A750" s="2">
        <v>43363.308713564817</v>
      </c>
      <c r="B750" s="1" t="s">
        <v>1069</v>
      </c>
      <c r="C750" s="1" t="s">
        <v>46</v>
      </c>
      <c r="D750" s="1" t="s">
        <v>1056</v>
      </c>
      <c r="E750" s="1" t="s">
        <v>542</v>
      </c>
      <c r="F750" s="1" t="s">
        <v>2614</v>
      </c>
      <c r="G750" s="1" t="s">
        <v>44</v>
      </c>
      <c r="H750">
        <v>0</v>
      </c>
      <c r="I750">
        <v>0</v>
      </c>
    </row>
    <row r="751" spans="1:9" x14ac:dyDescent="0.25">
      <c r="A751" s="2">
        <v>43363.308724849536</v>
      </c>
      <c r="B751" s="1" t="s">
        <v>1070</v>
      </c>
      <c r="C751" s="1" t="s">
        <v>544</v>
      </c>
      <c r="D751" s="1" t="s">
        <v>1056</v>
      </c>
      <c r="E751" s="1" t="s">
        <v>542</v>
      </c>
      <c r="F751" s="1" t="s">
        <v>2614</v>
      </c>
      <c r="G751" s="1" t="s">
        <v>44</v>
      </c>
      <c r="H751">
        <v>0</v>
      </c>
      <c r="I751">
        <v>0</v>
      </c>
    </row>
    <row r="752" spans="1:9" x14ac:dyDescent="0.25">
      <c r="A752" s="2">
        <v>43363.308812557872</v>
      </c>
      <c r="B752" s="1" t="s">
        <v>1071</v>
      </c>
      <c r="C752" s="1" t="s">
        <v>46</v>
      </c>
      <c r="D752" s="1" t="s">
        <v>1054</v>
      </c>
      <c r="E752" s="1" t="s">
        <v>542</v>
      </c>
      <c r="F752" s="1" t="s">
        <v>2614</v>
      </c>
      <c r="G752" s="1" t="s">
        <v>44</v>
      </c>
      <c r="H752">
        <v>0</v>
      </c>
      <c r="I752">
        <v>0</v>
      </c>
    </row>
    <row r="753" spans="1:9" x14ac:dyDescent="0.25">
      <c r="A753" s="2">
        <v>43363.308829918984</v>
      </c>
      <c r="B753" s="1" t="s">
        <v>1072</v>
      </c>
      <c r="C753" s="1" t="s">
        <v>544</v>
      </c>
      <c r="D753" s="1" t="s">
        <v>1054</v>
      </c>
      <c r="E753" s="1" t="s">
        <v>542</v>
      </c>
      <c r="F753" s="1" t="s">
        <v>2614</v>
      </c>
      <c r="G753" s="1" t="s">
        <v>44</v>
      </c>
      <c r="H753">
        <v>0</v>
      </c>
      <c r="I753">
        <v>0</v>
      </c>
    </row>
    <row r="754" spans="1:9" x14ac:dyDescent="0.25">
      <c r="A754" s="2">
        <v>43363.308906030092</v>
      </c>
      <c r="B754" s="1" t="s">
        <v>1073</v>
      </c>
      <c r="C754" s="1" t="s">
        <v>46</v>
      </c>
      <c r="D754" s="1" t="s">
        <v>1052</v>
      </c>
      <c r="E754" s="1" t="s">
        <v>542</v>
      </c>
      <c r="F754" s="1" t="s">
        <v>2614</v>
      </c>
      <c r="G754" s="1" t="s">
        <v>44</v>
      </c>
      <c r="H754">
        <v>0</v>
      </c>
      <c r="I754">
        <v>0</v>
      </c>
    </row>
    <row r="755" spans="1:9" x14ac:dyDescent="0.25">
      <c r="A755" s="2">
        <v>43363.30891417824</v>
      </c>
      <c r="B755" s="1" t="s">
        <v>1074</v>
      </c>
      <c r="C755" s="1" t="s">
        <v>544</v>
      </c>
      <c r="D755" s="1" t="s">
        <v>1052</v>
      </c>
      <c r="E755" s="1" t="s">
        <v>542</v>
      </c>
      <c r="F755" s="1" t="s">
        <v>2614</v>
      </c>
      <c r="G755" s="1" t="s">
        <v>44</v>
      </c>
      <c r="H755">
        <v>0</v>
      </c>
      <c r="I755">
        <v>0</v>
      </c>
    </row>
    <row r="756" spans="1:9" x14ac:dyDescent="0.25">
      <c r="A756" s="2">
        <v>43363.309062511573</v>
      </c>
      <c r="B756" s="1" t="s">
        <v>1075</v>
      </c>
      <c r="C756" s="1" t="s">
        <v>46</v>
      </c>
      <c r="D756" s="1" t="s">
        <v>1030</v>
      </c>
      <c r="E756" s="1" t="s">
        <v>542</v>
      </c>
      <c r="F756" s="1" t="s">
        <v>2614</v>
      </c>
      <c r="G756" s="1" t="s">
        <v>44</v>
      </c>
      <c r="H756">
        <v>0</v>
      </c>
      <c r="I756">
        <v>0</v>
      </c>
    </row>
    <row r="757" spans="1:9" x14ac:dyDescent="0.25">
      <c r="A757" s="2">
        <v>43363.309070300929</v>
      </c>
      <c r="B757" s="1" t="s">
        <v>1076</v>
      </c>
      <c r="C757" s="1" t="s">
        <v>544</v>
      </c>
      <c r="D757" s="1" t="s">
        <v>1030</v>
      </c>
      <c r="E757" s="1" t="s">
        <v>542</v>
      </c>
      <c r="F757" s="1" t="s">
        <v>2614</v>
      </c>
      <c r="G757" s="1" t="s">
        <v>44</v>
      </c>
      <c r="H757">
        <v>0</v>
      </c>
      <c r="I757">
        <v>0</v>
      </c>
    </row>
    <row r="758" spans="1:9" x14ac:dyDescent="0.25">
      <c r="A758" s="2">
        <v>43363.309166435189</v>
      </c>
      <c r="B758" s="1" t="s">
        <v>1077</v>
      </c>
      <c r="C758" s="1" t="s">
        <v>46</v>
      </c>
      <c r="D758" s="1" t="s">
        <v>1032</v>
      </c>
      <c r="E758" s="1" t="s">
        <v>542</v>
      </c>
      <c r="F758" s="1" t="s">
        <v>2614</v>
      </c>
      <c r="G758" s="1" t="s">
        <v>44</v>
      </c>
      <c r="H758">
        <v>0</v>
      </c>
      <c r="I758">
        <v>0</v>
      </c>
    </row>
    <row r="759" spans="1:9" x14ac:dyDescent="0.25">
      <c r="A759" s="2">
        <v>43363.309175682873</v>
      </c>
      <c r="B759" s="1" t="s">
        <v>1078</v>
      </c>
      <c r="C759" s="1" t="s">
        <v>544</v>
      </c>
      <c r="D759" s="1" t="s">
        <v>1032</v>
      </c>
      <c r="E759" s="1" t="s">
        <v>542</v>
      </c>
      <c r="F759" s="1" t="s">
        <v>2614</v>
      </c>
      <c r="G759" s="1" t="s">
        <v>44</v>
      </c>
      <c r="H759">
        <v>0</v>
      </c>
      <c r="I759">
        <v>0</v>
      </c>
    </row>
    <row r="760" spans="1:9" x14ac:dyDescent="0.25">
      <c r="A760" s="2">
        <v>43363.309268645833</v>
      </c>
      <c r="B760" s="1" t="s">
        <v>1079</v>
      </c>
      <c r="C760" s="1" t="s">
        <v>46</v>
      </c>
      <c r="D760" s="1" t="s">
        <v>1042</v>
      </c>
      <c r="E760" s="1" t="s">
        <v>542</v>
      </c>
      <c r="F760" s="1" t="s">
        <v>2614</v>
      </c>
      <c r="G760" s="1" t="s">
        <v>44</v>
      </c>
      <c r="H760">
        <v>0</v>
      </c>
      <c r="I760">
        <v>0</v>
      </c>
    </row>
    <row r="761" spans="1:9" x14ac:dyDescent="0.25">
      <c r="A761" s="2">
        <v>43363.309276956017</v>
      </c>
      <c r="B761" s="1" t="s">
        <v>1080</v>
      </c>
      <c r="C761" s="1" t="s">
        <v>544</v>
      </c>
      <c r="D761" s="1" t="s">
        <v>1042</v>
      </c>
      <c r="E761" s="1" t="s">
        <v>542</v>
      </c>
      <c r="F761" s="1" t="s">
        <v>2614</v>
      </c>
      <c r="G761" s="1" t="s">
        <v>44</v>
      </c>
      <c r="H761">
        <v>0</v>
      </c>
      <c r="I761">
        <v>0</v>
      </c>
    </row>
    <row r="762" spans="1:9" x14ac:dyDescent="0.25">
      <c r="A762" s="2">
        <v>43363.309354988429</v>
      </c>
      <c r="B762" s="1" t="s">
        <v>1081</v>
      </c>
      <c r="C762" s="1" t="s">
        <v>46</v>
      </c>
      <c r="D762" s="1" t="s">
        <v>1044</v>
      </c>
      <c r="E762" s="1" t="s">
        <v>542</v>
      </c>
      <c r="F762" s="1" t="s">
        <v>2614</v>
      </c>
      <c r="G762" s="1" t="s">
        <v>44</v>
      </c>
      <c r="H762">
        <v>0</v>
      </c>
      <c r="I762">
        <v>0</v>
      </c>
    </row>
    <row r="763" spans="1:9" x14ac:dyDescent="0.25">
      <c r="A763" s="2">
        <v>43363.309363125001</v>
      </c>
      <c r="B763" s="1" t="s">
        <v>1082</v>
      </c>
      <c r="C763" s="1" t="s">
        <v>544</v>
      </c>
      <c r="D763" s="1" t="s">
        <v>1044</v>
      </c>
      <c r="E763" s="1" t="s">
        <v>542</v>
      </c>
      <c r="F763" s="1" t="s">
        <v>2614</v>
      </c>
      <c r="G763" s="1" t="s">
        <v>44</v>
      </c>
      <c r="H763">
        <v>0</v>
      </c>
      <c r="I763">
        <v>0</v>
      </c>
    </row>
    <row r="764" spans="1:9" x14ac:dyDescent="0.25">
      <c r="A764" s="2">
        <v>43363.309445868057</v>
      </c>
      <c r="B764" s="1" t="s">
        <v>1083</v>
      </c>
      <c r="C764" s="1" t="s">
        <v>46</v>
      </c>
      <c r="D764" s="1" t="s">
        <v>1046</v>
      </c>
      <c r="E764" s="1" t="s">
        <v>542</v>
      </c>
      <c r="F764" s="1" t="s">
        <v>2614</v>
      </c>
      <c r="G764" s="1" t="s">
        <v>44</v>
      </c>
      <c r="H764">
        <v>0</v>
      </c>
      <c r="I764">
        <v>0</v>
      </c>
    </row>
    <row r="765" spans="1:9" x14ac:dyDescent="0.25">
      <c r="A765" s="2">
        <v>43363.309457986114</v>
      </c>
      <c r="B765" s="1" t="s">
        <v>1084</v>
      </c>
      <c r="C765" s="1" t="s">
        <v>544</v>
      </c>
      <c r="D765" s="1" t="s">
        <v>1046</v>
      </c>
      <c r="E765" s="1" t="s">
        <v>542</v>
      </c>
      <c r="F765" s="1" t="s">
        <v>2614</v>
      </c>
      <c r="G765" s="1" t="s">
        <v>44</v>
      </c>
      <c r="H765">
        <v>0</v>
      </c>
      <c r="I765">
        <v>0</v>
      </c>
    </row>
    <row r="766" spans="1:9" x14ac:dyDescent="0.25">
      <c r="A766" s="2">
        <v>43363.309542708332</v>
      </c>
      <c r="B766" s="1" t="s">
        <v>1085</v>
      </c>
      <c r="C766" s="1" t="s">
        <v>46</v>
      </c>
      <c r="D766" s="1" t="s">
        <v>1048</v>
      </c>
      <c r="E766" s="1" t="s">
        <v>542</v>
      </c>
      <c r="F766" s="1" t="s">
        <v>2614</v>
      </c>
      <c r="G766" s="1" t="s">
        <v>44</v>
      </c>
      <c r="H766">
        <v>0</v>
      </c>
      <c r="I766">
        <v>0</v>
      </c>
    </row>
    <row r="767" spans="1:9" x14ac:dyDescent="0.25">
      <c r="A767" s="2">
        <v>43363.30955740741</v>
      </c>
      <c r="B767" s="1" t="s">
        <v>1086</v>
      </c>
      <c r="C767" s="1" t="s">
        <v>544</v>
      </c>
      <c r="D767" s="1" t="s">
        <v>1048</v>
      </c>
      <c r="E767" s="1" t="s">
        <v>542</v>
      </c>
      <c r="F767" s="1" t="s">
        <v>2614</v>
      </c>
      <c r="G767" s="1" t="s">
        <v>44</v>
      </c>
      <c r="H767">
        <v>0</v>
      </c>
      <c r="I767">
        <v>0</v>
      </c>
    </row>
    <row r="768" spans="1:9" x14ac:dyDescent="0.25">
      <c r="A768" s="2">
        <v>43363.309696435186</v>
      </c>
      <c r="B768" s="1" t="s">
        <v>1087</v>
      </c>
      <c r="C768" s="1" t="s">
        <v>46</v>
      </c>
      <c r="D768" s="1" t="s">
        <v>1050</v>
      </c>
      <c r="E768" s="1" t="s">
        <v>542</v>
      </c>
      <c r="F768" s="1" t="s">
        <v>2614</v>
      </c>
      <c r="G768" s="1" t="s">
        <v>44</v>
      </c>
      <c r="H768">
        <v>0</v>
      </c>
      <c r="I768">
        <v>0</v>
      </c>
    </row>
    <row r="769" spans="1:9" x14ac:dyDescent="0.25">
      <c r="A769" s="2">
        <v>43363.309723171296</v>
      </c>
      <c r="B769" s="1" t="s">
        <v>1088</v>
      </c>
      <c r="C769" s="1" t="s">
        <v>544</v>
      </c>
      <c r="D769" s="1" t="s">
        <v>1050</v>
      </c>
      <c r="E769" s="1" t="s">
        <v>542</v>
      </c>
      <c r="F769" s="1" t="s">
        <v>2614</v>
      </c>
      <c r="G769" s="1" t="s">
        <v>44</v>
      </c>
      <c r="H769">
        <v>0</v>
      </c>
      <c r="I769">
        <v>0</v>
      </c>
    </row>
    <row r="770" spans="1:9" x14ac:dyDescent="0.25">
      <c r="A770" s="2">
        <v>43363.419506064813</v>
      </c>
      <c r="B770" s="1" t="s">
        <v>1089</v>
      </c>
      <c r="C770" s="1" t="s">
        <v>42</v>
      </c>
      <c r="D770" s="1" t="s">
        <v>1090</v>
      </c>
      <c r="E770" s="1" t="s">
        <v>44</v>
      </c>
      <c r="F770" s="1" t="s">
        <v>44</v>
      </c>
      <c r="G770" s="1" t="s">
        <v>158</v>
      </c>
      <c r="H770">
        <v>0</v>
      </c>
      <c r="I770">
        <v>0</v>
      </c>
    </row>
    <row r="771" spans="1:9" x14ac:dyDescent="0.25">
      <c r="A771" s="2">
        <v>43363.419508784726</v>
      </c>
      <c r="B771" s="1" t="s">
        <v>1091</v>
      </c>
      <c r="C771" s="1" t="s">
        <v>514</v>
      </c>
      <c r="D771" s="1" t="s">
        <v>1090</v>
      </c>
      <c r="E771" s="1" t="s">
        <v>542</v>
      </c>
      <c r="F771" s="1" t="s">
        <v>2614</v>
      </c>
      <c r="G771" s="1" t="s">
        <v>516</v>
      </c>
      <c r="H771">
        <v>0</v>
      </c>
      <c r="I771">
        <v>0</v>
      </c>
    </row>
    <row r="772" spans="1:9" x14ac:dyDescent="0.25">
      <c r="A772" s="2">
        <v>43363.421772013891</v>
      </c>
      <c r="B772" s="1" t="s">
        <v>1092</v>
      </c>
      <c r="C772" s="1" t="s">
        <v>42</v>
      </c>
      <c r="D772" s="1" t="s">
        <v>1093</v>
      </c>
      <c r="E772" s="1" t="s">
        <v>44</v>
      </c>
      <c r="F772" s="1" t="s">
        <v>44</v>
      </c>
      <c r="G772" s="1" t="s">
        <v>158</v>
      </c>
      <c r="H772">
        <v>0</v>
      </c>
      <c r="I772">
        <v>0</v>
      </c>
    </row>
    <row r="773" spans="1:9" x14ac:dyDescent="0.25">
      <c r="A773" s="2">
        <v>43363.421775405091</v>
      </c>
      <c r="B773" s="1" t="s">
        <v>1094</v>
      </c>
      <c r="C773" s="1" t="s">
        <v>514</v>
      </c>
      <c r="D773" s="1" t="s">
        <v>1093</v>
      </c>
      <c r="E773" s="1" t="s">
        <v>542</v>
      </c>
      <c r="F773" s="1" t="s">
        <v>2614</v>
      </c>
      <c r="G773" s="1" t="s">
        <v>516</v>
      </c>
      <c r="H773">
        <v>0</v>
      </c>
      <c r="I773">
        <v>0</v>
      </c>
    </row>
    <row r="774" spans="1:9" x14ac:dyDescent="0.25">
      <c r="A774" s="2">
        <v>43363.424740844908</v>
      </c>
      <c r="B774" s="1" t="s">
        <v>1095</v>
      </c>
      <c r="C774" s="1" t="s">
        <v>42</v>
      </c>
      <c r="D774" s="1" t="s">
        <v>1096</v>
      </c>
      <c r="E774" s="1" t="s">
        <v>44</v>
      </c>
      <c r="F774" s="1" t="s">
        <v>44</v>
      </c>
      <c r="G774" s="1" t="s">
        <v>158</v>
      </c>
      <c r="H774">
        <v>0</v>
      </c>
      <c r="I774">
        <v>0</v>
      </c>
    </row>
    <row r="775" spans="1:9" x14ac:dyDescent="0.25">
      <c r="A775" s="2">
        <v>43363.424741342591</v>
      </c>
      <c r="B775" s="1" t="s">
        <v>1097</v>
      </c>
      <c r="C775" s="1" t="s">
        <v>514</v>
      </c>
      <c r="D775" s="1" t="s">
        <v>1096</v>
      </c>
      <c r="E775" s="1" t="s">
        <v>542</v>
      </c>
      <c r="F775" s="1" t="s">
        <v>2614</v>
      </c>
      <c r="G775" s="1" t="s">
        <v>516</v>
      </c>
      <c r="H775">
        <v>0</v>
      </c>
      <c r="I775">
        <v>0</v>
      </c>
    </row>
    <row r="776" spans="1:9" x14ac:dyDescent="0.25">
      <c r="A776" s="2">
        <v>43363.42474141204</v>
      </c>
      <c r="B776" s="1" t="s">
        <v>1098</v>
      </c>
      <c r="C776" s="1" t="s">
        <v>42</v>
      </c>
      <c r="D776" s="1" t="s">
        <v>1099</v>
      </c>
      <c r="E776" s="1" t="s">
        <v>44</v>
      </c>
      <c r="F776" s="1" t="s">
        <v>44</v>
      </c>
      <c r="G776" s="1" t="s">
        <v>158</v>
      </c>
      <c r="H776">
        <v>0</v>
      </c>
      <c r="I776">
        <v>0</v>
      </c>
    </row>
    <row r="777" spans="1:9" x14ac:dyDescent="0.25">
      <c r="A777" s="2">
        <v>43363.424743692129</v>
      </c>
      <c r="B777" s="1" t="s">
        <v>1100</v>
      </c>
      <c r="C777" s="1" t="s">
        <v>514</v>
      </c>
      <c r="D777" s="1" t="s">
        <v>1099</v>
      </c>
      <c r="E777" s="1" t="s">
        <v>542</v>
      </c>
      <c r="F777" s="1" t="s">
        <v>2614</v>
      </c>
      <c r="G777" s="1" t="s">
        <v>516</v>
      </c>
      <c r="H777">
        <v>0</v>
      </c>
      <c r="I777">
        <v>0</v>
      </c>
    </row>
    <row r="778" spans="1:9" x14ac:dyDescent="0.25">
      <c r="A778" s="2">
        <v>43363.427014351852</v>
      </c>
      <c r="B778" s="1" t="s">
        <v>1101</v>
      </c>
      <c r="C778" s="1" t="s">
        <v>42</v>
      </c>
      <c r="D778" s="1" t="s">
        <v>1102</v>
      </c>
      <c r="E778" s="1" t="s">
        <v>44</v>
      </c>
      <c r="F778" s="1" t="s">
        <v>44</v>
      </c>
      <c r="G778" s="1" t="s">
        <v>158</v>
      </c>
      <c r="H778">
        <v>0</v>
      </c>
      <c r="I778">
        <v>0</v>
      </c>
    </row>
    <row r="779" spans="1:9" x14ac:dyDescent="0.25">
      <c r="A779" s="2">
        <v>43363.427017789349</v>
      </c>
      <c r="B779" s="1" t="s">
        <v>1103</v>
      </c>
      <c r="C779" s="1" t="s">
        <v>514</v>
      </c>
      <c r="D779" s="1" t="s">
        <v>1102</v>
      </c>
      <c r="E779" s="1" t="s">
        <v>542</v>
      </c>
      <c r="F779" s="1" t="s">
        <v>2614</v>
      </c>
      <c r="G779" s="1" t="s">
        <v>516</v>
      </c>
      <c r="H779">
        <v>0</v>
      </c>
      <c r="I779">
        <v>0</v>
      </c>
    </row>
    <row r="780" spans="1:9" x14ac:dyDescent="0.25">
      <c r="A780" s="2">
        <v>43363.427886273152</v>
      </c>
      <c r="B780" s="1" t="s">
        <v>1104</v>
      </c>
      <c r="C780" s="1" t="s">
        <v>42</v>
      </c>
      <c r="D780" s="1" t="s">
        <v>1105</v>
      </c>
      <c r="E780" s="1" t="s">
        <v>44</v>
      </c>
      <c r="F780" s="1" t="s">
        <v>44</v>
      </c>
      <c r="G780" s="1" t="s">
        <v>158</v>
      </c>
      <c r="H780">
        <v>0</v>
      </c>
      <c r="I780">
        <v>0</v>
      </c>
    </row>
    <row r="781" spans="1:9" x14ac:dyDescent="0.25">
      <c r="A781" s="2">
        <v>43363.427886631944</v>
      </c>
      <c r="B781" s="1" t="s">
        <v>1106</v>
      </c>
      <c r="C781" s="1" t="s">
        <v>514</v>
      </c>
      <c r="D781" s="1" t="s">
        <v>1105</v>
      </c>
      <c r="E781" s="1" t="s">
        <v>542</v>
      </c>
      <c r="F781" s="1" t="s">
        <v>2614</v>
      </c>
      <c r="G781" s="1" t="s">
        <v>516</v>
      </c>
      <c r="H781">
        <v>0</v>
      </c>
      <c r="I781">
        <v>0</v>
      </c>
    </row>
    <row r="782" spans="1:9" x14ac:dyDescent="0.25">
      <c r="A782" s="2">
        <v>43363.439078657408</v>
      </c>
      <c r="B782" s="1" t="s">
        <v>1107</v>
      </c>
      <c r="C782" s="1" t="s">
        <v>46</v>
      </c>
      <c r="D782" s="1" t="s">
        <v>1090</v>
      </c>
      <c r="E782" s="1" t="s">
        <v>542</v>
      </c>
      <c r="F782" s="1" t="s">
        <v>2614</v>
      </c>
      <c r="G782" s="1" t="s">
        <v>44</v>
      </c>
      <c r="H782">
        <v>0</v>
      </c>
      <c r="I782">
        <v>0</v>
      </c>
    </row>
    <row r="783" spans="1:9" x14ac:dyDescent="0.25">
      <c r="A783" s="2">
        <v>43363.439087511571</v>
      </c>
      <c r="B783" s="1" t="s">
        <v>1108</v>
      </c>
      <c r="C783" s="1" t="s">
        <v>544</v>
      </c>
      <c r="D783" s="1" t="s">
        <v>1090</v>
      </c>
      <c r="E783" s="1" t="s">
        <v>542</v>
      </c>
      <c r="F783" s="1" t="s">
        <v>2614</v>
      </c>
      <c r="G783" s="1" t="s">
        <v>44</v>
      </c>
      <c r="H783">
        <v>0</v>
      </c>
      <c r="I783">
        <v>0</v>
      </c>
    </row>
    <row r="784" spans="1:9" x14ac:dyDescent="0.25">
      <c r="A784" s="2">
        <v>43363.439099085648</v>
      </c>
      <c r="B784" s="1" t="s">
        <v>1109</v>
      </c>
      <c r="C784" s="1" t="s">
        <v>46</v>
      </c>
      <c r="D784" s="1" t="s">
        <v>1093</v>
      </c>
      <c r="E784" s="1" t="s">
        <v>542</v>
      </c>
      <c r="F784" s="1" t="s">
        <v>2614</v>
      </c>
      <c r="G784" s="1" t="s">
        <v>44</v>
      </c>
      <c r="H784">
        <v>0</v>
      </c>
      <c r="I784">
        <v>0</v>
      </c>
    </row>
    <row r="785" spans="1:9" x14ac:dyDescent="0.25">
      <c r="A785" s="2">
        <v>43363.439112326392</v>
      </c>
      <c r="B785" s="1" t="s">
        <v>1110</v>
      </c>
      <c r="C785" s="1" t="s">
        <v>544</v>
      </c>
      <c r="D785" s="1" t="s">
        <v>1093</v>
      </c>
      <c r="E785" s="1" t="s">
        <v>542</v>
      </c>
      <c r="F785" s="1" t="s">
        <v>2614</v>
      </c>
      <c r="G785" s="1" t="s">
        <v>44</v>
      </c>
      <c r="H785">
        <v>0</v>
      </c>
      <c r="I785">
        <v>0</v>
      </c>
    </row>
    <row r="786" spans="1:9" x14ac:dyDescent="0.25">
      <c r="A786" s="2">
        <v>43363.439126111109</v>
      </c>
      <c r="B786" s="1" t="s">
        <v>1111</v>
      </c>
      <c r="C786" s="1" t="s">
        <v>46</v>
      </c>
      <c r="D786" s="1" t="s">
        <v>1099</v>
      </c>
      <c r="E786" s="1" t="s">
        <v>542</v>
      </c>
      <c r="F786" s="1" t="s">
        <v>2614</v>
      </c>
      <c r="G786" s="1" t="s">
        <v>44</v>
      </c>
      <c r="H786">
        <v>0</v>
      </c>
      <c r="I786">
        <v>0</v>
      </c>
    </row>
    <row r="787" spans="1:9" x14ac:dyDescent="0.25">
      <c r="A787" s="2">
        <v>43363.439137384259</v>
      </c>
      <c r="B787" s="1" t="s">
        <v>1112</v>
      </c>
      <c r="C787" s="1" t="s">
        <v>544</v>
      </c>
      <c r="D787" s="1" t="s">
        <v>1099</v>
      </c>
      <c r="E787" s="1" t="s">
        <v>542</v>
      </c>
      <c r="F787" s="1" t="s">
        <v>2614</v>
      </c>
      <c r="G787" s="1" t="s">
        <v>44</v>
      </c>
      <c r="H787">
        <v>0</v>
      </c>
      <c r="I787">
        <v>0</v>
      </c>
    </row>
    <row r="788" spans="1:9" x14ac:dyDescent="0.25">
      <c r="A788" s="2">
        <v>43363.439156377317</v>
      </c>
      <c r="B788" s="1" t="s">
        <v>1113</v>
      </c>
      <c r="C788" s="1" t="s">
        <v>46</v>
      </c>
      <c r="D788" s="1" t="s">
        <v>1096</v>
      </c>
      <c r="E788" s="1" t="s">
        <v>542</v>
      </c>
      <c r="F788" s="1" t="s">
        <v>2614</v>
      </c>
      <c r="G788" s="1" t="s">
        <v>44</v>
      </c>
      <c r="H788">
        <v>0</v>
      </c>
      <c r="I788">
        <v>0</v>
      </c>
    </row>
    <row r="789" spans="1:9" x14ac:dyDescent="0.25">
      <c r="A789" s="2">
        <v>43363.439232141202</v>
      </c>
      <c r="B789" s="1" t="s">
        <v>1114</v>
      </c>
      <c r="C789" s="1" t="s">
        <v>544</v>
      </c>
      <c r="D789" s="1" t="s">
        <v>1096</v>
      </c>
      <c r="E789" s="1" t="s">
        <v>542</v>
      </c>
      <c r="F789" s="1" t="s">
        <v>2614</v>
      </c>
      <c r="G789" s="1" t="s">
        <v>44</v>
      </c>
      <c r="H789">
        <v>0</v>
      </c>
      <c r="I789">
        <v>0</v>
      </c>
    </row>
    <row r="790" spans="1:9" x14ac:dyDescent="0.25">
      <c r="A790" s="2">
        <v>43363.439295543983</v>
      </c>
      <c r="B790" s="1" t="s">
        <v>1115</v>
      </c>
      <c r="C790" s="1" t="s">
        <v>46</v>
      </c>
      <c r="D790" s="1" t="s">
        <v>1102</v>
      </c>
      <c r="E790" s="1" t="s">
        <v>542</v>
      </c>
      <c r="F790" s="1" t="s">
        <v>2614</v>
      </c>
      <c r="G790" s="1" t="s">
        <v>44</v>
      </c>
      <c r="H790">
        <v>0</v>
      </c>
      <c r="I790">
        <v>0</v>
      </c>
    </row>
    <row r="791" spans="1:9" x14ac:dyDescent="0.25">
      <c r="A791" s="2">
        <v>43363.439312175928</v>
      </c>
      <c r="B791" s="1" t="s">
        <v>1116</v>
      </c>
      <c r="C791" s="1" t="s">
        <v>544</v>
      </c>
      <c r="D791" s="1" t="s">
        <v>1102</v>
      </c>
      <c r="E791" s="1" t="s">
        <v>542</v>
      </c>
      <c r="F791" s="1" t="s">
        <v>2614</v>
      </c>
      <c r="G791" s="1" t="s">
        <v>44</v>
      </c>
      <c r="H791">
        <v>0</v>
      </c>
      <c r="I791">
        <v>0</v>
      </c>
    </row>
    <row r="792" spans="1:9" x14ac:dyDescent="0.25">
      <c r="A792" s="2">
        <v>43363.439382326389</v>
      </c>
      <c r="B792" s="1" t="s">
        <v>1117</v>
      </c>
      <c r="C792" s="1" t="s">
        <v>46</v>
      </c>
      <c r="D792" s="1" t="s">
        <v>1105</v>
      </c>
      <c r="E792" s="1" t="s">
        <v>542</v>
      </c>
      <c r="F792" s="1" t="s">
        <v>2614</v>
      </c>
      <c r="G792" s="1" t="s">
        <v>44</v>
      </c>
      <c r="H792">
        <v>0</v>
      </c>
      <c r="I792">
        <v>0</v>
      </c>
    </row>
    <row r="793" spans="1:9" x14ac:dyDescent="0.25">
      <c r="A793" s="2">
        <v>43363.439395173613</v>
      </c>
      <c r="B793" s="1" t="s">
        <v>1118</v>
      </c>
      <c r="C793" s="1" t="s">
        <v>544</v>
      </c>
      <c r="D793" s="1" t="s">
        <v>1105</v>
      </c>
      <c r="E793" s="1" t="s">
        <v>542</v>
      </c>
      <c r="F793" s="1" t="s">
        <v>2614</v>
      </c>
      <c r="G793" s="1" t="s">
        <v>44</v>
      </c>
      <c r="H793">
        <v>0</v>
      </c>
      <c r="I793">
        <v>0</v>
      </c>
    </row>
    <row r="794" spans="1:9" x14ac:dyDescent="0.25">
      <c r="A794" s="2">
        <v>43363.439932233799</v>
      </c>
      <c r="B794" s="1" t="s">
        <v>1119</v>
      </c>
      <c r="C794" s="1" t="s">
        <v>42</v>
      </c>
      <c r="D794" s="1" t="s">
        <v>1120</v>
      </c>
      <c r="E794" s="1" t="s">
        <v>44</v>
      </c>
      <c r="F794" s="1" t="s">
        <v>44</v>
      </c>
      <c r="G794" s="1" t="s">
        <v>158</v>
      </c>
      <c r="H794">
        <v>0</v>
      </c>
      <c r="I794">
        <v>0</v>
      </c>
    </row>
    <row r="795" spans="1:9" x14ac:dyDescent="0.25">
      <c r="A795" s="2">
        <v>43363.439934502312</v>
      </c>
      <c r="B795" s="1" t="s">
        <v>1121</v>
      </c>
      <c r="C795" s="1" t="s">
        <v>514</v>
      </c>
      <c r="D795" s="1" t="s">
        <v>1120</v>
      </c>
      <c r="E795" s="1" t="s">
        <v>542</v>
      </c>
      <c r="F795" s="1" t="s">
        <v>2614</v>
      </c>
      <c r="G795" s="1" t="s">
        <v>516</v>
      </c>
      <c r="H795">
        <v>0</v>
      </c>
      <c r="I795">
        <v>0</v>
      </c>
    </row>
    <row r="796" spans="1:9" x14ac:dyDescent="0.25">
      <c r="A796" s="2">
        <v>43363.442902013892</v>
      </c>
      <c r="B796" s="1" t="s">
        <v>1122</v>
      </c>
      <c r="C796" s="1" t="s">
        <v>42</v>
      </c>
      <c r="D796" s="1" t="s">
        <v>1123</v>
      </c>
      <c r="E796" s="1" t="s">
        <v>44</v>
      </c>
      <c r="F796" s="1" t="s">
        <v>44</v>
      </c>
      <c r="G796" s="1" t="s">
        <v>158</v>
      </c>
      <c r="H796">
        <v>0</v>
      </c>
      <c r="I796">
        <v>0</v>
      </c>
    </row>
    <row r="797" spans="1:9" x14ac:dyDescent="0.25">
      <c r="A797" s="2">
        <v>43363.442902372684</v>
      </c>
      <c r="B797" s="1" t="s">
        <v>1124</v>
      </c>
      <c r="C797" s="1" t="s">
        <v>514</v>
      </c>
      <c r="D797" s="1" t="s">
        <v>1123</v>
      </c>
      <c r="E797" s="1" t="s">
        <v>542</v>
      </c>
      <c r="F797" s="1" t="s">
        <v>2614</v>
      </c>
      <c r="G797" s="1" t="s">
        <v>516</v>
      </c>
      <c r="H797">
        <v>0</v>
      </c>
      <c r="I797">
        <v>0</v>
      </c>
    </row>
    <row r="798" spans="1:9" x14ac:dyDescent="0.25">
      <c r="A798" s="2">
        <v>43363.443775254629</v>
      </c>
      <c r="B798" s="1" t="s">
        <v>1125</v>
      </c>
      <c r="C798" s="1" t="s">
        <v>42</v>
      </c>
      <c r="D798" s="1" t="s">
        <v>1126</v>
      </c>
      <c r="E798" s="1" t="s">
        <v>44</v>
      </c>
      <c r="F798" s="1" t="s">
        <v>44</v>
      </c>
      <c r="G798" s="1" t="s">
        <v>158</v>
      </c>
      <c r="H798">
        <v>0</v>
      </c>
      <c r="I798">
        <v>0</v>
      </c>
    </row>
    <row r="799" spans="1:9" x14ac:dyDescent="0.25">
      <c r="A799" s="2">
        <v>43363.443776342596</v>
      </c>
      <c r="B799" s="1" t="s">
        <v>1127</v>
      </c>
      <c r="C799" s="1" t="s">
        <v>514</v>
      </c>
      <c r="D799" s="1" t="s">
        <v>1126</v>
      </c>
      <c r="E799" s="1" t="s">
        <v>542</v>
      </c>
      <c r="F799" s="1" t="s">
        <v>2614</v>
      </c>
      <c r="G799" s="1" t="s">
        <v>516</v>
      </c>
      <c r="H799">
        <v>0</v>
      </c>
      <c r="I799">
        <v>0</v>
      </c>
    </row>
    <row r="800" spans="1:9" x14ac:dyDescent="0.25">
      <c r="A800" s="2">
        <v>43363.443840983797</v>
      </c>
      <c r="B800" s="1" t="s">
        <v>1128</v>
      </c>
      <c r="C800" s="1" t="s">
        <v>46</v>
      </c>
      <c r="D800" s="1" t="s">
        <v>1120</v>
      </c>
      <c r="E800" s="1" t="s">
        <v>542</v>
      </c>
      <c r="F800" s="1" t="s">
        <v>2614</v>
      </c>
      <c r="G800" s="1" t="s">
        <v>44</v>
      </c>
      <c r="H800">
        <v>0</v>
      </c>
      <c r="I800">
        <v>0</v>
      </c>
    </row>
    <row r="801" spans="1:9" x14ac:dyDescent="0.25">
      <c r="A801" s="2">
        <v>43363.443868483795</v>
      </c>
      <c r="B801" s="1" t="s">
        <v>1129</v>
      </c>
      <c r="C801" s="1" t="s">
        <v>544</v>
      </c>
      <c r="D801" s="1" t="s">
        <v>1120</v>
      </c>
      <c r="E801" s="1" t="s">
        <v>542</v>
      </c>
      <c r="F801" s="1" t="s">
        <v>2614</v>
      </c>
      <c r="G801" s="1" t="s">
        <v>44</v>
      </c>
      <c r="H801">
        <v>0</v>
      </c>
      <c r="I801">
        <v>0</v>
      </c>
    </row>
    <row r="802" spans="1:9" x14ac:dyDescent="0.25">
      <c r="A802" s="2">
        <v>43363.44398877315</v>
      </c>
      <c r="B802" s="1" t="s">
        <v>1130</v>
      </c>
      <c r="C802" s="1" t="s">
        <v>46</v>
      </c>
      <c r="D802" s="1" t="s">
        <v>1123</v>
      </c>
      <c r="E802" s="1" t="s">
        <v>542</v>
      </c>
      <c r="F802" s="1" t="s">
        <v>2614</v>
      </c>
      <c r="G802" s="1" t="s">
        <v>44</v>
      </c>
      <c r="H802">
        <v>0</v>
      </c>
      <c r="I802">
        <v>0</v>
      </c>
    </row>
    <row r="803" spans="1:9" x14ac:dyDescent="0.25">
      <c r="A803" s="2">
        <v>43363.444072233797</v>
      </c>
      <c r="B803" s="1" t="s">
        <v>1131</v>
      </c>
      <c r="C803" s="1" t="s">
        <v>544</v>
      </c>
      <c r="D803" s="1" t="s">
        <v>1123</v>
      </c>
      <c r="E803" s="1" t="s">
        <v>542</v>
      </c>
      <c r="F803" s="1" t="s">
        <v>2614</v>
      </c>
      <c r="G803" s="1" t="s">
        <v>44</v>
      </c>
      <c r="H803">
        <v>0</v>
      </c>
      <c r="I803">
        <v>0</v>
      </c>
    </row>
    <row r="804" spans="1:9" x14ac:dyDescent="0.25">
      <c r="A804" s="2">
        <v>43363.444136585647</v>
      </c>
      <c r="B804" s="1" t="s">
        <v>1132</v>
      </c>
      <c r="C804" s="1" t="s">
        <v>46</v>
      </c>
      <c r="D804" s="1" t="s">
        <v>1126</v>
      </c>
      <c r="E804" s="1" t="s">
        <v>542</v>
      </c>
      <c r="F804" s="1" t="s">
        <v>2614</v>
      </c>
      <c r="G804" s="1" t="s">
        <v>44</v>
      </c>
      <c r="H804">
        <v>0</v>
      </c>
      <c r="I804">
        <v>0</v>
      </c>
    </row>
    <row r="805" spans="1:9" x14ac:dyDescent="0.25">
      <c r="A805" s="2">
        <v>43363.444174745367</v>
      </c>
      <c r="B805" s="1" t="s">
        <v>1133</v>
      </c>
      <c r="C805" s="1" t="s">
        <v>544</v>
      </c>
      <c r="D805" s="1" t="s">
        <v>1126</v>
      </c>
      <c r="E805" s="1" t="s">
        <v>542</v>
      </c>
      <c r="F805" s="1" t="s">
        <v>2614</v>
      </c>
      <c r="G805" s="1" t="s">
        <v>44</v>
      </c>
      <c r="H805">
        <v>0</v>
      </c>
      <c r="I805">
        <v>0</v>
      </c>
    </row>
    <row r="806" spans="1:9" x14ac:dyDescent="0.25">
      <c r="A806" s="2">
        <v>43363.45441233796</v>
      </c>
      <c r="B806" s="1" t="s">
        <v>1134</v>
      </c>
      <c r="C806" s="1" t="s">
        <v>42</v>
      </c>
      <c r="D806" s="1" t="s">
        <v>1135</v>
      </c>
      <c r="E806" s="1" t="s">
        <v>44</v>
      </c>
      <c r="F806" s="1" t="s">
        <v>44</v>
      </c>
      <c r="G806" s="1" t="s">
        <v>158</v>
      </c>
      <c r="H806">
        <v>0</v>
      </c>
      <c r="I806">
        <v>0</v>
      </c>
    </row>
    <row r="807" spans="1:9" x14ac:dyDescent="0.25">
      <c r="A807" s="2">
        <v>43363.454414247688</v>
      </c>
      <c r="B807" s="1" t="s">
        <v>1136</v>
      </c>
      <c r="C807" s="1" t="s">
        <v>514</v>
      </c>
      <c r="D807" s="1" t="s">
        <v>1135</v>
      </c>
      <c r="E807" s="1" t="s">
        <v>542</v>
      </c>
      <c r="F807" s="1" t="s">
        <v>2614</v>
      </c>
      <c r="G807" s="1" t="s">
        <v>516</v>
      </c>
      <c r="H807">
        <v>0</v>
      </c>
      <c r="I807">
        <v>0</v>
      </c>
    </row>
    <row r="808" spans="1:9" x14ac:dyDescent="0.25">
      <c r="A808" s="2">
        <v>43363.455980231483</v>
      </c>
      <c r="B808" s="1" t="s">
        <v>1137</v>
      </c>
      <c r="C808" s="1" t="s">
        <v>42</v>
      </c>
      <c r="D808" s="1" t="s">
        <v>1138</v>
      </c>
      <c r="E808" s="1" t="s">
        <v>44</v>
      </c>
      <c r="F808" s="1" t="s">
        <v>44</v>
      </c>
      <c r="G808" s="1" t="s">
        <v>158</v>
      </c>
      <c r="H808">
        <v>0</v>
      </c>
      <c r="I808">
        <v>0</v>
      </c>
    </row>
    <row r="809" spans="1:9" x14ac:dyDescent="0.25">
      <c r="A809" s="2">
        <v>43363.45598421296</v>
      </c>
      <c r="B809" s="1" t="s">
        <v>1139</v>
      </c>
      <c r="C809" s="1" t="s">
        <v>514</v>
      </c>
      <c r="D809" s="1" t="s">
        <v>1138</v>
      </c>
      <c r="E809" s="1" t="s">
        <v>542</v>
      </c>
      <c r="F809" s="1" t="s">
        <v>2614</v>
      </c>
      <c r="G809" s="1" t="s">
        <v>516</v>
      </c>
      <c r="H809">
        <v>0</v>
      </c>
      <c r="I809">
        <v>0</v>
      </c>
    </row>
    <row r="810" spans="1:9" x14ac:dyDescent="0.25">
      <c r="A810" s="2">
        <v>43363.456856990742</v>
      </c>
      <c r="B810" s="1" t="s">
        <v>1140</v>
      </c>
      <c r="C810" s="1" t="s">
        <v>514</v>
      </c>
      <c r="D810" s="1" t="s">
        <v>1141</v>
      </c>
      <c r="E810" s="1" t="s">
        <v>542</v>
      </c>
      <c r="F810" s="1" t="s">
        <v>2614</v>
      </c>
      <c r="G810" s="1" t="s">
        <v>516</v>
      </c>
      <c r="H810">
        <v>0</v>
      </c>
      <c r="I810">
        <v>0</v>
      </c>
    </row>
    <row r="811" spans="1:9" x14ac:dyDescent="0.25">
      <c r="A811" s="2">
        <v>43363.456857094905</v>
      </c>
      <c r="B811" s="1" t="s">
        <v>1142</v>
      </c>
      <c r="C811" s="1" t="s">
        <v>42</v>
      </c>
      <c r="D811" s="1" t="s">
        <v>1141</v>
      </c>
      <c r="E811" s="1" t="s">
        <v>44</v>
      </c>
      <c r="F811" s="1" t="s">
        <v>44</v>
      </c>
      <c r="G811" s="1" t="s">
        <v>158</v>
      </c>
      <c r="H811">
        <v>0</v>
      </c>
      <c r="I811">
        <v>0</v>
      </c>
    </row>
    <row r="812" spans="1:9" x14ac:dyDescent="0.25">
      <c r="A812" s="2">
        <v>43363.456975659719</v>
      </c>
      <c r="B812" s="1" t="s">
        <v>1143</v>
      </c>
      <c r="C812" s="1" t="s">
        <v>46</v>
      </c>
      <c r="D812" s="1" t="s">
        <v>1135</v>
      </c>
      <c r="E812" s="1" t="s">
        <v>515</v>
      </c>
      <c r="F812" s="1" t="s">
        <v>2612</v>
      </c>
      <c r="G812" s="1" t="s">
        <v>44</v>
      </c>
      <c r="H812">
        <v>0</v>
      </c>
      <c r="I812">
        <v>0</v>
      </c>
    </row>
    <row r="813" spans="1:9" x14ac:dyDescent="0.25">
      <c r="A813" s="2">
        <v>43363.456978738424</v>
      </c>
      <c r="B813" s="1" t="s">
        <v>1144</v>
      </c>
      <c r="C813" s="1" t="s">
        <v>46</v>
      </c>
      <c r="D813" s="1" t="s">
        <v>1138</v>
      </c>
      <c r="E813" s="1" t="s">
        <v>515</v>
      </c>
      <c r="F813" s="1" t="s">
        <v>2612</v>
      </c>
      <c r="G813" s="1" t="s">
        <v>44</v>
      </c>
      <c r="H813">
        <v>0</v>
      </c>
      <c r="I813">
        <v>0</v>
      </c>
    </row>
    <row r="814" spans="1:9" x14ac:dyDescent="0.25">
      <c r="A814" s="2">
        <v>43363.456983622687</v>
      </c>
      <c r="B814" s="1" t="s">
        <v>1145</v>
      </c>
      <c r="C814" s="1" t="s">
        <v>46</v>
      </c>
      <c r="D814" s="1" t="s">
        <v>1141</v>
      </c>
      <c r="E814" s="1" t="s">
        <v>515</v>
      </c>
      <c r="F814" s="1" t="s">
        <v>2612</v>
      </c>
      <c r="G814" s="1" t="s">
        <v>44</v>
      </c>
      <c r="H814">
        <v>0</v>
      </c>
      <c r="I814">
        <v>0</v>
      </c>
    </row>
    <row r="815" spans="1:9" x14ac:dyDescent="0.25">
      <c r="A815" s="2">
        <v>43363.456990856481</v>
      </c>
      <c r="B815" s="1" t="s">
        <v>1146</v>
      </c>
      <c r="C815" s="1" t="s">
        <v>544</v>
      </c>
      <c r="D815" s="1" t="s">
        <v>1135</v>
      </c>
      <c r="E815" s="1" t="s">
        <v>515</v>
      </c>
      <c r="F815" s="1" t="s">
        <v>2612</v>
      </c>
      <c r="G815" s="1" t="s">
        <v>44</v>
      </c>
      <c r="H815">
        <v>0</v>
      </c>
      <c r="I815">
        <v>0</v>
      </c>
    </row>
    <row r="816" spans="1:9" x14ac:dyDescent="0.25">
      <c r="A816" s="2">
        <v>43363.456992893516</v>
      </c>
      <c r="B816" s="1" t="s">
        <v>1147</v>
      </c>
      <c r="C816" s="1" t="s">
        <v>544</v>
      </c>
      <c r="D816" s="1" t="s">
        <v>1138</v>
      </c>
      <c r="E816" s="1" t="s">
        <v>515</v>
      </c>
      <c r="F816" s="1" t="s">
        <v>2612</v>
      </c>
      <c r="G816" s="1" t="s">
        <v>44</v>
      </c>
      <c r="H816">
        <v>0</v>
      </c>
      <c r="I816">
        <v>0</v>
      </c>
    </row>
    <row r="817" spans="1:9" x14ac:dyDescent="0.25">
      <c r="A817" s="2">
        <v>43363.456996689813</v>
      </c>
      <c r="B817" s="1" t="s">
        <v>1148</v>
      </c>
      <c r="C817" s="1" t="s">
        <v>544</v>
      </c>
      <c r="D817" s="1" t="s">
        <v>1141</v>
      </c>
      <c r="E817" s="1" t="s">
        <v>515</v>
      </c>
      <c r="F817" s="1" t="s">
        <v>2612</v>
      </c>
      <c r="G817" s="1" t="s">
        <v>44</v>
      </c>
      <c r="H817">
        <v>0</v>
      </c>
      <c r="I817">
        <v>0</v>
      </c>
    </row>
    <row r="818" spans="1:9" x14ac:dyDescent="0.25">
      <c r="A818" s="2">
        <v>43363.458330937501</v>
      </c>
      <c r="B818" s="1" t="s">
        <v>1149</v>
      </c>
      <c r="C818" s="1" t="s">
        <v>42</v>
      </c>
      <c r="D818" s="1" t="s">
        <v>1150</v>
      </c>
      <c r="E818" s="1" t="s">
        <v>44</v>
      </c>
      <c r="F818" s="1" t="s">
        <v>44</v>
      </c>
      <c r="G818" s="1" t="s">
        <v>1151</v>
      </c>
      <c r="H818">
        <v>0</v>
      </c>
      <c r="I818">
        <v>0</v>
      </c>
    </row>
    <row r="819" spans="1:9" x14ac:dyDescent="0.25">
      <c r="A819" s="2">
        <v>43363.458331921298</v>
      </c>
      <c r="B819" s="1" t="s">
        <v>1152</v>
      </c>
      <c r="C819" s="1" t="s">
        <v>514</v>
      </c>
      <c r="D819" s="1" t="s">
        <v>1150</v>
      </c>
      <c r="E819" s="1" t="s">
        <v>515</v>
      </c>
      <c r="F819" s="1" t="s">
        <v>2612</v>
      </c>
      <c r="G819" s="1" t="s">
        <v>516</v>
      </c>
      <c r="H819">
        <v>0</v>
      </c>
      <c r="I819">
        <v>0</v>
      </c>
    </row>
    <row r="820" spans="1:9" x14ac:dyDescent="0.25">
      <c r="A820" s="2">
        <v>43363.45833228009</v>
      </c>
      <c r="B820" s="1" t="s">
        <v>1153</v>
      </c>
      <c r="C820" s="1" t="s">
        <v>514</v>
      </c>
      <c r="D820" s="1" t="s">
        <v>1150</v>
      </c>
      <c r="E820" s="1" t="s">
        <v>542</v>
      </c>
      <c r="F820" s="1" t="s">
        <v>2614</v>
      </c>
      <c r="G820" s="1" t="s">
        <v>516</v>
      </c>
      <c r="H820">
        <v>0</v>
      </c>
      <c r="I820">
        <v>0</v>
      </c>
    </row>
    <row r="821" spans="1:9" x14ac:dyDescent="0.25">
      <c r="A821" s="2">
        <v>43363.458486886571</v>
      </c>
      <c r="B821" s="1" t="s">
        <v>1154</v>
      </c>
      <c r="C821" s="1" t="s">
        <v>42</v>
      </c>
      <c r="D821" s="1" t="s">
        <v>1155</v>
      </c>
      <c r="E821" s="1" t="s">
        <v>44</v>
      </c>
      <c r="F821" s="1" t="s">
        <v>44</v>
      </c>
      <c r="G821" s="1" t="s">
        <v>1156</v>
      </c>
      <c r="H821">
        <v>0</v>
      </c>
      <c r="I821">
        <v>0</v>
      </c>
    </row>
    <row r="822" spans="1:9" x14ac:dyDescent="0.25">
      <c r="A822" s="2">
        <v>43363.458487673612</v>
      </c>
      <c r="B822" s="1" t="s">
        <v>1157</v>
      </c>
      <c r="C822" s="1" t="s">
        <v>514</v>
      </c>
      <c r="D822" s="1" t="s">
        <v>1155</v>
      </c>
      <c r="E822" s="1" t="s">
        <v>515</v>
      </c>
      <c r="F822" s="1" t="s">
        <v>2612</v>
      </c>
      <c r="G822" s="1" t="s">
        <v>516</v>
      </c>
      <c r="H822">
        <v>0</v>
      </c>
      <c r="I822">
        <v>0</v>
      </c>
    </row>
    <row r="823" spans="1:9" x14ac:dyDescent="0.25">
      <c r="A823" s="2">
        <v>43363.45848804398</v>
      </c>
      <c r="B823" s="1" t="s">
        <v>1158</v>
      </c>
      <c r="C823" s="1" t="s">
        <v>514</v>
      </c>
      <c r="D823" s="1" t="s">
        <v>1155</v>
      </c>
      <c r="E823" s="1" t="s">
        <v>542</v>
      </c>
      <c r="F823" s="1" t="s">
        <v>2614</v>
      </c>
      <c r="G823" s="1" t="s">
        <v>516</v>
      </c>
      <c r="H823">
        <v>0</v>
      </c>
      <c r="I823">
        <v>0</v>
      </c>
    </row>
    <row r="824" spans="1:9" x14ac:dyDescent="0.25">
      <c r="A824" s="2">
        <v>43363.458669155094</v>
      </c>
      <c r="B824" s="1" t="s">
        <v>1159</v>
      </c>
      <c r="C824" s="1" t="s">
        <v>46</v>
      </c>
      <c r="D824" s="1" t="s">
        <v>1155</v>
      </c>
      <c r="E824" s="1" t="s">
        <v>515</v>
      </c>
      <c r="F824" s="1" t="s">
        <v>2612</v>
      </c>
      <c r="G824" s="1" t="s">
        <v>44</v>
      </c>
      <c r="H824">
        <v>0</v>
      </c>
      <c r="I824">
        <v>0</v>
      </c>
    </row>
    <row r="825" spans="1:9" x14ac:dyDescent="0.25">
      <c r="A825" s="2">
        <v>43363.458676226852</v>
      </c>
      <c r="B825" s="1" t="s">
        <v>1160</v>
      </c>
      <c r="C825" s="1" t="s">
        <v>46</v>
      </c>
      <c r="D825" s="1" t="s">
        <v>1150</v>
      </c>
      <c r="E825" s="1" t="s">
        <v>515</v>
      </c>
      <c r="F825" s="1" t="s">
        <v>2612</v>
      </c>
      <c r="G825" s="1" t="s">
        <v>44</v>
      </c>
      <c r="H825">
        <v>0</v>
      </c>
      <c r="I825">
        <v>0</v>
      </c>
    </row>
    <row r="826" spans="1:9" x14ac:dyDescent="0.25">
      <c r="A826" s="2">
        <v>43363.458872777781</v>
      </c>
      <c r="B826" s="1" t="s">
        <v>1161</v>
      </c>
      <c r="C826" s="1" t="s">
        <v>544</v>
      </c>
      <c r="D826" s="1" t="s">
        <v>1150</v>
      </c>
      <c r="E826" s="1" t="s">
        <v>515</v>
      </c>
      <c r="F826" s="1" t="s">
        <v>2612</v>
      </c>
      <c r="G826" s="1" t="s">
        <v>44</v>
      </c>
      <c r="H826">
        <v>0</v>
      </c>
      <c r="I826">
        <v>0</v>
      </c>
    </row>
    <row r="827" spans="1:9" x14ac:dyDescent="0.25">
      <c r="A827" s="2">
        <v>43363.458880405095</v>
      </c>
      <c r="B827" s="1" t="s">
        <v>1162</v>
      </c>
      <c r="C827" s="1" t="s">
        <v>544</v>
      </c>
      <c r="D827" s="1" t="s">
        <v>1155</v>
      </c>
      <c r="E827" s="1" t="s">
        <v>515</v>
      </c>
      <c r="F827" s="1" t="s">
        <v>2612</v>
      </c>
      <c r="G827" s="1" t="s">
        <v>44</v>
      </c>
      <c r="H827">
        <v>0</v>
      </c>
      <c r="I827">
        <v>0</v>
      </c>
    </row>
    <row r="828" spans="1:9" x14ac:dyDescent="0.25">
      <c r="A828" s="2">
        <v>43363.459123657405</v>
      </c>
      <c r="B828" s="1" t="s">
        <v>1163</v>
      </c>
      <c r="C828" s="1" t="s">
        <v>514</v>
      </c>
      <c r="D828" s="1" t="s">
        <v>1164</v>
      </c>
      <c r="E828" s="1" t="s">
        <v>515</v>
      </c>
      <c r="F828" s="1" t="s">
        <v>2612</v>
      </c>
      <c r="G828" s="1" t="s">
        <v>516</v>
      </c>
      <c r="H828">
        <v>0</v>
      </c>
      <c r="I828">
        <v>0</v>
      </c>
    </row>
    <row r="829" spans="1:9" x14ac:dyDescent="0.25">
      <c r="A829" s="2">
        <v>43363.459123842593</v>
      </c>
      <c r="B829" s="1" t="s">
        <v>1165</v>
      </c>
      <c r="C829" s="1" t="s">
        <v>514</v>
      </c>
      <c r="D829" s="1" t="s">
        <v>1164</v>
      </c>
      <c r="E829" s="1" t="s">
        <v>542</v>
      </c>
      <c r="F829" s="1" t="s">
        <v>2614</v>
      </c>
      <c r="G829" s="1" t="s">
        <v>516</v>
      </c>
      <c r="H829">
        <v>0</v>
      </c>
      <c r="I829">
        <v>0</v>
      </c>
    </row>
    <row r="830" spans="1:9" x14ac:dyDescent="0.25">
      <c r="A830" s="2">
        <v>43363.459124305555</v>
      </c>
      <c r="B830" s="1" t="s">
        <v>1166</v>
      </c>
      <c r="C830" s="1" t="s">
        <v>42</v>
      </c>
      <c r="D830" s="1" t="s">
        <v>1164</v>
      </c>
      <c r="E830" s="1" t="s">
        <v>44</v>
      </c>
      <c r="F830" s="1" t="s">
        <v>44</v>
      </c>
      <c r="G830" s="1" t="s">
        <v>158</v>
      </c>
      <c r="H830">
        <v>0</v>
      </c>
      <c r="I830">
        <v>0</v>
      </c>
    </row>
    <row r="831" spans="1:9" x14ac:dyDescent="0.25">
      <c r="A831" s="2">
        <v>43363.459354409722</v>
      </c>
      <c r="B831" s="1" t="s">
        <v>1167</v>
      </c>
      <c r="C831" s="1" t="s">
        <v>46</v>
      </c>
      <c r="D831" s="1" t="s">
        <v>1164</v>
      </c>
      <c r="E831" s="1" t="s">
        <v>515</v>
      </c>
      <c r="F831" s="1" t="s">
        <v>2612</v>
      </c>
      <c r="G831" s="1" t="s">
        <v>44</v>
      </c>
      <c r="H831">
        <v>0</v>
      </c>
      <c r="I831">
        <v>0</v>
      </c>
    </row>
    <row r="832" spans="1:9" x14ac:dyDescent="0.25">
      <c r="A832" s="2">
        <v>43363.459418784725</v>
      </c>
      <c r="B832" s="1" t="s">
        <v>1168</v>
      </c>
      <c r="C832" s="1" t="s">
        <v>544</v>
      </c>
      <c r="D832" s="1" t="s">
        <v>1164</v>
      </c>
      <c r="E832" s="1" t="s">
        <v>515</v>
      </c>
      <c r="F832" s="1" t="s">
        <v>2612</v>
      </c>
      <c r="G832" s="1" t="s">
        <v>44</v>
      </c>
      <c r="H832">
        <v>0</v>
      </c>
      <c r="I832">
        <v>0</v>
      </c>
    </row>
    <row r="833" spans="1:9" x14ac:dyDescent="0.25">
      <c r="A833" s="2">
        <v>43363.461386631941</v>
      </c>
      <c r="B833" s="1" t="s">
        <v>1169</v>
      </c>
      <c r="C833" s="1" t="s">
        <v>42</v>
      </c>
      <c r="D833" s="1" t="s">
        <v>1170</v>
      </c>
      <c r="E833" s="1" t="s">
        <v>44</v>
      </c>
      <c r="F833" s="1" t="s">
        <v>44</v>
      </c>
      <c r="G833" s="1" t="s">
        <v>158</v>
      </c>
      <c r="H833">
        <v>0</v>
      </c>
      <c r="I833">
        <v>0</v>
      </c>
    </row>
    <row r="834" spans="1:9" x14ac:dyDescent="0.25">
      <c r="A834" s="2">
        <v>43363.46138753472</v>
      </c>
      <c r="B834" s="1" t="s">
        <v>1171</v>
      </c>
      <c r="C834" s="1" t="s">
        <v>514</v>
      </c>
      <c r="D834" s="1" t="s">
        <v>1170</v>
      </c>
      <c r="E834" s="1" t="s">
        <v>542</v>
      </c>
      <c r="F834" s="1" t="s">
        <v>2614</v>
      </c>
      <c r="G834" s="1" t="s">
        <v>516</v>
      </c>
      <c r="H834">
        <v>0</v>
      </c>
      <c r="I834">
        <v>0</v>
      </c>
    </row>
    <row r="835" spans="1:9" x14ac:dyDescent="0.25">
      <c r="A835" s="2">
        <v>43363.461683831018</v>
      </c>
      <c r="B835" s="1" t="s">
        <v>1172</v>
      </c>
      <c r="C835" s="1" t="s">
        <v>46</v>
      </c>
      <c r="D835" s="1" t="s">
        <v>1170</v>
      </c>
      <c r="E835" s="1" t="s">
        <v>542</v>
      </c>
      <c r="F835" s="1" t="s">
        <v>2614</v>
      </c>
      <c r="G835" s="1" t="s">
        <v>44</v>
      </c>
      <c r="H835">
        <v>0</v>
      </c>
      <c r="I835">
        <v>0</v>
      </c>
    </row>
    <row r="836" spans="1:9" x14ac:dyDescent="0.25">
      <c r="A836" s="2">
        <v>43363.461729212962</v>
      </c>
      <c r="B836" s="1" t="s">
        <v>1173</v>
      </c>
      <c r="C836" s="1" t="s">
        <v>544</v>
      </c>
      <c r="D836" s="1" t="s">
        <v>1170</v>
      </c>
      <c r="E836" s="1" t="s">
        <v>542</v>
      </c>
      <c r="F836" s="1" t="s">
        <v>2614</v>
      </c>
      <c r="G836" s="1" t="s">
        <v>44</v>
      </c>
      <c r="H836">
        <v>0</v>
      </c>
      <c r="I836">
        <v>0</v>
      </c>
    </row>
    <row r="837" spans="1:9" x14ac:dyDescent="0.25">
      <c r="A837" s="2">
        <v>43363.464355659722</v>
      </c>
      <c r="B837" s="1" t="s">
        <v>1174</v>
      </c>
      <c r="C837" s="1" t="s">
        <v>42</v>
      </c>
      <c r="D837" s="1" t="s">
        <v>1175</v>
      </c>
      <c r="E837" s="1" t="s">
        <v>44</v>
      </c>
      <c r="F837" s="1" t="s">
        <v>44</v>
      </c>
      <c r="G837" s="1" t="s">
        <v>158</v>
      </c>
      <c r="H837">
        <v>0</v>
      </c>
      <c r="I837">
        <v>0</v>
      </c>
    </row>
    <row r="838" spans="1:9" x14ac:dyDescent="0.25">
      <c r="A838" s="2">
        <v>43363.464355763892</v>
      </c>
      <c r="B838" s="1" t="s">
        <v>1176</v>
      </c>
      <c r="C838" s="1" t="s">
        <v>514</v>
      </c>
      <c r="D838" s="1" t="s">
        <v>1175</v>
      </c>
      <c r="E838" s="1" t="s">
        <v>542</v>
      </c>
      <c r="F838" s="1" t="s">
        <v>2614</v>
      </c>
      <c r="G838" s="1" t="s">
        <v>516</v>
      </c>
      <c r="H838">
        <v>0</v>
      </c>
      <c r="I838">
        <v>0</v>
      </c>
    </row>
    <row r="839" spans="1:9" x14ac:dyDescent="0.25">
      <c r="A839" s="2">
        <v>43363.465928449077</v>
      </c>
      <c r="B839" s="1" t="s">
        <v>1177</v>
      </c>
      <c r="C839" s="1" t="s">
        <v>42</v>
      </c>
      <c r="D839" s="1" t="s">
        <v>1178</v>
      </c>
      <c r="E839" s="1" t="s">
        <v>44</v>
      </c>
      <c r="F839" s="1" t="s">
        <v>44</v>
      </c>
      <c r="G839" s="1" t="s">
        <v>158</v>
      </c>
      <c r="H839">
        <v>0</v>
      </c>
      <c r="I839">
        <v>0</v>
      </c>
    </row>
    <row r="840" spans="1:9" x14ac:dyDescent="0.25">
      <c r="A840" s="2">
        <v>43363.465929768521</v>
      </c>
      <c r="B840" s="1" t="s">
        <v>1179</v>
      </c>
      <c r="C840" s="1" t="s">
        <v>514</v>
      </c>
      <c r="D840" s="1" t="s">
        <v>1178</v>
      </c>
      <c r="E840" s="1" t="s">
        <v>542</v>
      </c>
      <c r="F840" s="1" t="s">
        <v>2614</v>
      </c>
      <c r="G840" s="1" t="s">
        <v>516</v>
      </c>
      <c r="H840">
        <v>0</v>
      </c>
      <c r="I840">
        <v>0</v>
      </c>
    </row>
    <row r="841" spans="1:9" x14ac:dyDescent="0.25">
      <c r="A841" s="2">
        <v>43363.47207773148</v>
      </c>
      <c r="B841" s="1" t="s">
        <v>1180</v>
      </c>
      <c r="C841" s="1" t="s">
        <v>46</v>
      </c>
      <c r="D841" s="1" t="s">
        <v>1175</v>
      </c>
      <c r="E841" s="1" t="s">
        <v>542</v>
      </c>
      <c r="F841" s="1" t="s">
        <v>2614</v>
      </c>
      <c r="G841" s="1" t="s">
        <v>44</v>
      </c>
      <c r="H841">
        <v>0</v>
      </c>
      <c r="I841">
        <v>0</v>
      </c>
    </row>
    <row r="842" spans="1:9" x14ac:dyDescent="0.25">
      <c r="A842" s="2">
        <v>43363.472090208335</v>
      </c>
      <c r="B842" s="1" t="s">
        <v>1181</v>
      </c>
      <c r="C842" s="1" t="s">
        <v>544</v>
      </c>
      <c r="D842" s="1" t="s">
        <v>1175</v>
      </c>
      <c r="E842" s="1" t="s">
        <v>542</v>
      </c>
      <c r="F842" s="1" t="s">
        <v>2614</v>
      </c>
      <c r="G842" s="1" t="s">
        <v>44</v>
      </c>
      <c r="H842">
        <v>0</v>
      </c>
      <c r="I842">
        <v>0</v>
      </c>
    </row>
    <row r="843" spans="1:9" x14ac:dyDescent="0.25">
      <c r="A843" s="2">
        <v>43363.472175277777</v>
      </c>
      <c r="B843" s="1" t="s">
        <v>1182</v>
      </c>
      <c r="C843" s="1" t="s">
        <v>46</v>
      </c>
      <c r="D843" s="1" t="s">
        <v>1178</v>
      </c>
      <c r="E843" s="1" t="s">
        <v>542</v>
      </c>
      <c r="F843" s="1" t="s">
        <v>2614</v>
      </c>
      <c r="G843" s="1" t="s">
        <v>44</v>
      </c>
      <c r="H843">
        <v>0</v>
      </c>
      <c r="I843">
        <v>0</v>
      </c>
    </row>
    <row r="844" spans="1:9" x14ac:dyDescent="0.25">
      <c r="A844" s="2">
        <v>43363.472187581021</v>
      </c>
      <c r="B844" s="1" t="s">
        <v>1183</v>
      </c>
      <c r="C844" s="1" t="s">
        <v>544</v>
      </c>
      <c r="D844" s="1" t="s">
        <v>1178</v>
      </c>
      <c r="E844" s="1" t="s">
        <v>542</v>
      </c>
      <c r="F844" s="1" t="s">
        <v>2614</v>
      </c>
      <c r="G844" s="1" t="s">
        <v>44</v>
      </c>
      <c r="H844">
        <v>0</v>
      </c>
      <c r="I844">
        <v>0</v>
      </c>
    </row>
    <row r="845" spans="1:9" x14ac:dyDescent="0.25">
      <c r="A845" s="2">
        <v>43363.473234166668</v>
      </c>
      <c r="B845" s="1" t="s">
        <v>1184</v>
      </c>
      <c r="C845" s="1" t="s">
        <v>42</v>
      </c>
      <c r="D845" s="1" t="s">
        <v>1185</v>
      </c>
      <c r="E845" s="1" t="s">
        <v>44</v>
      </c>
      <c r="F845" s="1" t="s">
        <v>44</v>
      </c>
      <c r="G845" s="1" t="s">
        <v>1186</v>
      </c>
      <c r="H845">
        <v>0</v>
      </c>
      <c r="I845">
        <v>0</v>
      </c>
    </row>
    <row r="846" spans="1:9" x14ac:dyDescent="0.25">
      <c r="A846" s="2">
        <v>43363.47323747685</v>
      </c>
      <c r="B846" s="1" t="s">
        <v>1187</v>
      </c>
      <c r="C846" s="1" t="s">
        <v>514</v>
      </c>
      <c r="D846" s="1" t="s">
        <v>1185</v>
      </c>
      <c r="E846" s="1" t="s">
        <v>542</v>
      </c>
      <c r="F846" s="1" t="s">
        <v>2614</v>
      </c>
      <c r="G846" s="1" t="s">
        <v>516</v>
      </c>
      <c r="H846">
        <v>0</v>
      </c>
      <c r="I846">
        <v>0</v>
      </c>
    </row>
    <row r="847" spans="1:9" x14ac:dyDescent="0.25">
      <c r="A847" s="2">
        <v>43363.473581041668</v>
      </c>
      <c r="B847" s="1" t="s">
        <v>1188</v>
      </c>
      <c r="C847" s="1" t="s">
        <v>42</v>
      </c>
      <c r="D847" s="1" t="s">
        <v>1189</v>
      </c>
      <c r="E847" s="1" t="s">
        <v>44</v>
      </c>
      <c r="F847" s="1" t="s">
        <v>44</v>
      </c>
      <c r="G847" s="1" t="s">
        <v>1190</v>
      </c>
      <c r="H847">
        <v>0</v>
      </c>
      <c r="I847">
        <v>0</v>
      </c>
    </row>
    <row r="848" spans="1:9" x14ac:dyDescent="0.25">
      <c r="A848" s="2">
        <v>43363.473581828701</v>
      </c>
      <c r="B848" s="1" t="s">
        <v>1191</v>
      </c>
      <c r="C848" s="1" t="s">
        <v>514</v>
      </c>
      <c r="D848" s="1" t="s">
        <v>1189</v>
      </c>
      <c r="E848" s="1" t="s">
        <v>542</v>
      </c>
      <c r="F848" s="1" t="s">
        <v>2614</v>
      </c>
      <c r="G848" s="1" t="s">
        <v>516</v>
      </c>
      <c r="H848">
        <v>0</v>
      </c>
      <c r="I848">
        <v>0</v>
      </c>
    </row>
    <row r="849" spans="1:9" x14ac:dyDescent="0.25">
      <c r="A849" s="2">
        <v>43363.473776666666</v>
      </c>
      <c r="B849" s="1" t="s">
        <v>1192</v>
      </c>
      <c r="C849" s="1" t="s">
        <v>42</v>
      </c>
      <c r="D849" s="1" t="s">
        <v>1193</v>
      </c>
      <c r="E849" s="1" t="s">
        <v>44</v>
      </c>
      <c r="F849" s="1" t="s">
        <v>44</v>
      </c>
      <c r="G849" s="1" t="s">
        <v>158</v>
      </c>
      <c r="H849">
        <v>0</v>
      </c>
      <c r="I849">
        <v>0</v>
      </c>
    </row>
    <row r="850" spans="1:9" x14ac:dyDescent="0.25">
      <c r="A850" s="2">
        <v>43363.473778784719</v>
      </c>
      <c r="B850" s="1" t="s">
        <v>1194</v>
      </c>
      <c r="C850" s="1" t="s">
        <v>514</v>
      </c>
      <c r="D850" s="1" t="s">
        <v>1193</v>
      </c>
      <c r="E850" s="1" t="s">
        <v>542</v>
      </c>
      <c r="F850" s="1" t="s">
        <v>2614</v>
      </c>
      <c r="G850" s="1" t="s">
        <v>516</v>
      </c>
      <c r="H850">
        <v>0</v>
      </c>
      <c r="I850">
        <v>0</v>
      </c>
    </row>
    <row r="851" spans="1:9" x14ac:dyDescent="0.25">
      <c r="A851" s="2">
        <v>43363.474656851853</v>
      </c>
      <c r="B851" s="1" t="s">
        <v>1195</v>
      </c>
      <c r="C851" s="1" t="s">
        <v>46</v>
      </c>
      <c r="D851" s="1" t="s">
        <v>1185</v>
      </c>
      <c r="E851" s="1" t="s">
        <v>515</v>
      </c>
      <c r="F851" s="1" t="s">
        <v>2612</v>
      </c>
      <c r="G851" s="1" t="s">
        <v>44</v>
      </c>
      <c r="H851">
        <v>0</v>
      </c>
      <c r="I851">
        <v>0</v>
      </c>
    </row>
    <row r="852" spans="1:9" x14ac:dyDescent="0.25">
      <c r="A852" s="2">
        <v>43363.474657939812</v>
      </c>
      <c r="B852" s="1" t="s">
        <v>1196</v>
      </c>
      <c r="C852" s="1" t="s">
        <v>46</v>
      </c>
      <c r="D852" s="1" t="s">
        <v>1189</v>
      </c>
      <c r="E852" s="1" t="s">
        <v>515</v>
      </c>
      <c r="F852" s="1" t="s">
        <v>2612</v>
      </c>
      <c r="G852" s="1" t="s">
        <v>44</v>
      </c>
      <c r="H852">
        <v>0</v>
      </c>
      <c r="I852">
        <v>0</v>
      </c>
    </row>
    <row r="853" spans="1:9" x14ac:dyDescent="0.25">
      <c r="A853" s="2">
        <v>43363.474662465276</v>
      </c>
      <c r="B853" s="1" t="s">
        <v>1197</v>
      </c>
      <c r="C853" s="1" t="s">
        <v>46</v>
      </c>
      <c r="D853" s="1" t="s">
        <v>1193</v>
      </c>
      <c r="E853" s="1" t="s">
        <v>515</v>
      </c>
      <c r="F853" s="1" t="s">
        <v>2612</v>
      </c>
      <c r="G853" s="1" t="s">
        <v>44</v>
      </c>
      <c r="H853">
        <v>0</v>
      </c>
      <c r="I853">
        <v>0</v>
      </c>
    </row>
    <row r="854" spans="1:9" x14ac:dyDescent="0.25">
      <c r="A854" s="2">
        <v>43363.474676944446</v>
      </c>
      <c r="B854" s="1" t="s">
        <v>1198</v>
      </c>
      <c r="C854" s="1" t="s">
        <v>544</v>
      </c>
      <c r="D854" s="1" t="s">
        <v>1193</v>
      </c>
      <c r="E854" s="1" t="s">
        <v>515</v>
      </c>
      <c r="F854" s="1" t="s">
        <v>2612</v>
      </c>
      <c r="G854" s="1" t="s">
        <v>44</v>
      </c>
      <c r="H854">
        <v>0</v>
      </c>
      <c r="I854">
        <v>0</v>
      </c>
    </row>
    <row r="855" spans="1:9" x14ac:dyDescent="0.25">
      <c r="A855" s="2">
        <v>43363.474677303238</v>
      </c>
      <c r="B855" s="1" t="s">
        <v>1199</v>
      </c>
      <c r="C855" s="1" t="s">
        <v>544</v>
      </c>
      <c r="D855" s="1" t="s">
        <v>1189</v>
      </c>
      <c r="E855" s="1" t="s">
        <v>515</v>
      </c>
      <c r="F855" s="1" t="s">
        <v>2612</v>
      </c>
      <c r="G855" s="1" t="s">
        <v>44</v>
      </c>
      <c r="H855">
        <v>0</v>
      </c>
      <c r="I855">
        <v>0</v>
      </c>
    </row>
    <row r="856" spans="1:9" x14ac:dyDescent="0.25">
      <c r="A856" s="2">
        <v>43363.47468472222</v>
      </c>
      <c r="B856" s="1" t="s">
        <v>1200</v>
      </c>
      <c r="C856" s="1" t="s">
        <v>544</v>
      </c>
      <c r="D856" s="1" t="s">
        <v>1185</v>
      </c>
      <c r="E856" s="1" t="s">
        <v>515</v>
      </c>
      <c r="F856" s="1" t="s">
        <v>2612</v>
      </c>
      <c r="G856" s="1" t="s">
        <v>44</v>
      </c>
      <c r="H856">
        <v>0</v>
      </c>
      <c r="I856">
        <v>0</v>
      </c>
    </row>
    <row r="857" spans="1:9" x14ac:dyDescent="0.25">
      <c r="A857" s="2">
        <v>43363.476743101855</v>
      </c>
      <c r="B857" s="1" t="s">
        <v>1201</v>
      </c>
      <c r="C857" s="1" t="s">
        <v>514</v>
      </c>
      <c r="D857" s="1" t="s">
        <v>1202</v>
      </c>
      <c r="E857" s="1" t="s">
        <v>515</v>
      </c>
      <c r="F857" s="1" t="s">
        <v>2612</v>
      </c>
      <c r="G857" s="1" t="s">
        <v>516</v>
      </c>
      <c r="H857">
        <v>0</v>
      </c>
      <c r="I857">
        <v>0</v>
      </c>
    </row>
    <row r="858" spans="1:9" x14ac:dyDescent="0.25">
      <c r="A858" s="2">
        <v>43363.476743437503</v>
      </c>
      <c r="B858" s="1" t="s">
        <v>1203</v>
      </c>
      <c r="C858" s="1" t="s">
        <v>42</v>
      </c>
      <c r="D858" s="1" t="s">
        <v>1202</v>
      </c>
      <c r="E858" s="1" t="s">
        <v>44</v>
      </c>
      <c r="F858" s="1" t="s">
        <v>44</v>
      </c>
      <c r="G858" s="1" t="s">
        <v>158</v>
      </c>
      <c r="H858">
        <v>0</v>
      </c>
      <c r="I858">
        <v>0</v>
      </c>
    </row>
    <row r="859" spans="1:9" x14ac:dyDescent="0.25">
      <c r="A859" s="2">
        <v>43363.4767434838</v>
      </c>
      <c r="B859" s="1" t="s">
        <v>1204</v>
      </c>
      <c r="C859" s="1" t="s">
        <v>514</v>
      </c>
      <c r="D859" s="1" t="s">
        <v>1202</v>
      </c>
      <c r="E859" s="1" t="s">
        <v>542</v>
      </c>
      <c r="F859" s="1" t="s">
        <v>2614</v>
      </c>
      <c r="G859" s="1" t="s">
        <v>516</v>
      </c>
      <c r="H859">
        <v>0</v>
      </c>
      <c r="I859">
        <v>0</v>
      </c>
    </row>
    <row r="860" spans="1:9" x14ac:dyDescent="0.25">
      <c r="A860" s="2">
        <v>43363.476805752318</v>
      </c>
      <c r="B860" s="1" t="s">
        <v>1205</v>
      </c>
      <c r="C860" s="1" t="s">
        <v>42</v>
      </c>
      <c r="D860" s="1" t="s">
        <v>1206</v>
      </c>
      <c r="E860" s="1" t="s">
        <v>44</v>
      </c>
      <c r="F860" s="1" t="s">
        <v>44</v>
      </c>
      <c r="G860" s="1" t="s">
        <v>1207</v>
      </c>
      <c r="H860">
        <v>0</v>
      </c>
      <c r="I860">
        <v>0</v>
      </c>
    </row>
    <row r="861" spans="1:9" x14ac:dyDescent="0.25">
      <c r="A861" s="2">
        <v>43363.47680582176</v>
      </c>
      <c r="B861" s="1" t="s">
        <v>1208</v>
      </c>
      <c r="C861" s="1" t="s">
        <v>514</v>
      </c>
      <c r="D861" s="1" t="s">
        <v>1206</v>
      </c>
      <c r="E861" s="1" t="s">
        <v>515</v>
      </c>
      <c r="F861" s="1" t="s">
        <v>2612</v>
      </c>
      <c r="G861" s="1" t="s">
        <v>516</v>
      </c>
      <c r="H861">
        <v>0</v>
      </c>
      <c r="I861">
        <v>0</v>
      </c>
    </row>
    <row r="862" spans="1:9" x14ac:dyDescent="0.25">
      <c r="A862" s="2">
        <v>43363.476806180559</v>
      </c>
      <c r="B862" s="1" t="s">
        <v>1209</v>
      </c>
      <c r="C862" s="1" t="s">
        <v>514</v>
      </c>
      <c r="D862" s="1" t="s">
        <v>1206</v>
      </c>
      <c r="E862" s="1" t="s">
        <v>542</v>
      </c>
      <c r="F862" s="1" t="s">
        <v>2614</v>
      </c>
      <c r="G862" s="1" t="s">
        <v>516</v>
      </c>
      <c r="H862">
        <v>0</v>
      </c>
      <c r="I862">
        <v>0</v>
      </c>
    </row>
    <row r="863" spans="1:9" x14ac:dyDescent="0.25">
      <c r="A863" s="2">
        <v>43363.476959733795</v>
      </c>
      <c r="B863" s="1" t="s">
        <v>1210</v>
      </c>
      <c r="C863" s="1" t="s">
        <v>514</v>
      </c>
      <c r="D863" s="1" t="s">
        <v>1211</v>
      </c>
      <c r="E863" s="1" t="s">
        <v>542</v>
      </c>
      <c r="F863" s="1" t="s">
        <v>2614</v>
      </c>
      <c r="G863" s="1" t="s">
        <v>516</v>
      </c>
      <c r="H863">
        <v>0</v>
      </c>
      <c r="I863">
        <v>0</v>
      </c>
    </row>
    <row r="864" spans="1:9" x14ac:dyDescent="0.25">
      <c r="A864" s="2">
        <v>43363.476959733795</v>
      </c>
      <c r="B864" s="1" t="s">
        <v>1212</v>
      </c>
      <c r="C864" s="1" t="s">
        <v>514</v>
      </c>
      <c r="D864" s="1" t="s">
        <v>1211</v>
      </c>
      <c r="E864" s="1" t="s">
        <v>515</v>
      </c>
      <c r="F864" s="1" t="s">
        <v>2612</v>
      </c>
      <c r="G864" s="1" t="s">
        <v>516</v>
      </c>
      <c r="H864">
        <v>0</v>
      </c>
      <c r="I864">
        <v>0</v>
      </c>
    </row>
    <row r="865" spans="1:9" x14ac:dyDescent="0.25">
      <c r="A865" s="2">
        <v>43363.476959733795</v>
      </c>
      <c r="B865" s="1" t="s">
        <v>1213</v>
      </c>
      <c r="C865" s="1" t="s">
        <v>42</v>
      </c>
      <c r="D865" s="1" t="s">
        <v>1211</v>
      </c>
      <c r="E865" s="1" t="s">
        <v>44</v>
      </c>
      <c r="F865" s="1" t="s">
        <v>44</v>
      </c>
      <c r="G865" s="1" t="s">
        <v>1214</v>
      </c>
      <c r="H865">
        <v>0</v>
      </c>
      <c r="I865">
        <v>0</v>
      </c>
    </row>
    <row r="866" spans="1:9" x14ac:dyDescent="0.25">
      <c r="A866" s="2">
        <v>43363.477165891207</v>
      </c>
      <c r="B866" s="1" t="s">
        <v>1215</v>
      </c>
      <c r="C866" s="1" t="s">
        <v>46</v>
      </c>
      <c r="D866" s="1" t="s">
        <v>1202</v>
      </c>
      <c r="E866" s="1" t="s">
        <v>515</v>
      </c>
      <c r="F866" s="1" t="s">
        <v>2612</v>
      </c>
      <c r="G866" s="1" t="s">
        <v>44</v>
      </c>
      <c r="H866">
        <v>0</v>
      </c>
      <c r="I866">
        <v>0</v>
      </c>
    </row>
    <row r="867" spans="1:9" x14ac:dyDescent="0.25">
      <c r="A867" s="2">
        <v>43363.477166620367</v>
      </c>
      <c r="B867" s="1" t="s">
        <v>1216</v>
      </c>
      <c r="C867" s="1" t="s">
        <v>46</v>
      </c>
      <c r="D867" s="1" t="s">
        <v>1206</v>
      </c>
      <c r="E867" s="1" t="s">
        <v>515</v>
      </c>
      <c r="F867" s="1" t="s">
        <v>2612</v>
      </c>
      <c r="G867" s="1" t="s">
        <v>44</v>
      </c>
      <c r="H867">
        <v>0</v>
      </c>
      <c r="I867">
        <v>0</v>
      </c>
    </row>
    <row r="868" spans="1:9" x14ac:dyDescent="0.25">
      <c r="A868" s="2">
        <v>43363.477171863429</v>
      </c>
      <c r="B868" s="1" t="s">
        <v>1217</v>
      </c>
      <c r="C868" s="1" t="s">
        <v>46</v>
      </c>
      <c r="D868" s="1" t="s">
        <v>1211</v>
      </c>
      <c r="E868" s="1" t="s">
        <v>515</v>
      </c>
      <c r="F868" s="1" t="s">
        <v>2612</v>
      </c>
      <c r="G868" s="1" t="s">
        <v>44</v>
      </c>
      <c r="H868">
        <v>0</v>
      </c>
      <c r="I868">
        <v>0</v>
      </c>
    </row>
    <row r="869" spans="1:9" x14ac:dyDescent="0.25">
      <c r="A869" s="2">
        <v>43363.477177650464</v>
      </c>
      <c r="B869" s="1" t="s">
        <v>1218</v>
      </c>
      <c r="C869" s="1" t="s">
        <v>544</v>
      </c>
      <c r="D869" s="1" t="s">
        <v>1206</v>
      </c>
      <c r="E869" s="1" t="s">
        <v>515</v>
      </c>
      <c r="F869" s="1" t="s">
        <v>2612</v>
      </c>
      <c r="G869" s="1" t="s">
        <v>44</v>
      </c>
      <c r="H869">
        <v>0</v>
      </c>
      <c r="I869">
        <v>0</v>
      </c>
    </row>
    <row r="870" spans="1:9" x14ac:dyDescent="0.25">
      <c r="A870" s="2">
        <v>43363.477182164352</v>
      </c>
      <c r="B870" s="1" t="s">
        <v>1219</v>
      </c>
      <c r="C870" s="1" t="s">
        <v>544</v>
      </c>
      <c r="D870" s="1" t="s">
        <v>1202</v>
      </c>
      <c r="E870" s="1" t="s">
        <v>515</v>
      </c>
      <c r="F870" s="1" t="s">
        <v>2612</v>
      </c>
      <c r="G870" s="1" t="s">
        <v>44</v>
      </c>
      <c r="H870">
        <v>0</v>
      </c>
      <c r="I870">
        <v>0</v>
      </c>
    </row>
    <row r="871" spans="1:9" x14ac:dyDescent="0.25">
      <c r="A871" s="2">
        <v>43363.477188877318</v>
      </c>
      <c r="B871" s="1" t="s">
        <v>1220</v>
      </c>
      <c r="C871" s="1" t="s">
        <v>544</v>
      </c>
      <c r="D871" s="1" t="s">
        <v>1211</v>
      </c>
      <c r="E871" s="1" t="s">
        <v>515</v>
      </c>
      <c r="F871" s="1" t="s">
        <v>2612</v>
      </c>
      <c r="G871" s="1" t="s">
        <v>44</v>
      </c>
      <c r="H871">
        <v>0</v>
      </c>
      <c r="I871">
        <v>0</v>
      </c>
    </row>
    <row r="872" spans="1:9" x14ac:dyDescent="0.25">
      <c r="A872" s="2">
        <v>43363.477629768517</v>
      </c>
      <c r="B872" s="1" t="s">
        <v>1221</v>
      </c>
      <c r="C872" s="1" t="s">
        <v>514</v>
      </c>
      <c r="D872" s="1" t="s">
        <v>1222</v>
      </c>
      <c r="E872" s="1" t="s">
        <v>515</v>
      </c>
      <c r="F872" s="1" t="s">
        <v>2612</v>
      </c>
      <c r="G872" s="1" t="s">
        <v>516</v>
      </c>
      <c r="H872">
        <v>0</v>
      </c>
      <c r="I872">
        <v>0</v>
      </c>
    </row>
    <row r="873" spans="1:9" x14ac:dyDescent="0.25">
      <c r="A873" s="2">
        <v>43363.477630138892</v>
      </c>
      <c r="B873" s="1" t="s">
        <v>1223</v>
      </c>
      <c r="C873" s="1" t="s">
        <v>514</v>
      </c>
      <c r="D873" s="1" t="s">
        <v>1222</v>
      </c>
      <c r="E873" s="1" t="s">
        <v>542</v>
      </c>
      <c r="F873" s="1" t="s">
        <v>2614</v>
      </c>
      <c r="G873" s="1" t="s">
        <v>516</v>
      </c>
      <c r="H873">
        <v>0</v>
      </c>
      <c r="I873">
        <v>0</v>
      </c>
    </row>
    <row r="874" spans="1:9" x14ac:dyDescent="0.25">
      <c r="A874" s="2">
        <v>43363.477630254631</v>
      </c>
      <c r="B874" s="1" t="s">
        <v>1224</v>
      </c>
      <c r="C874" s="1" t="s">
        <v>42</v>
      </c>
      <c r="D874" s="1" t="s">
        <v>1222</v>
      </c>
      <c r="E874" s="1" t="s">
        <v>44</v>
      </c>
      <c r="F874" s="1" t="s">
        <v>44</v>
      </c>
      <c r="G874" s="1" t="s">
        <v>158</v>
      </c>
      <c r="H874">
        <v>0</v>
      </c>
      <c r="I874">
        <v>0</v>
      </c>
    </row>
    <row r="875" spans="1:9" x14ac:dyDescent="0.25">
      <c r="A875" s="2">
        <v>43363.477798252316</v>
      </c>
      <c r="B875" s="1" t="s">
        <v>1225</v>
      </c>
      <c r="C875" s="1" t="s">
        <v>46</v>
      </c>
      <c r="D875" s="1" t="s">
        <v>1222</v>
      </c>
      <c r="E875" s="1" t="s">
        <v>515</v>
      </c>
      <c r="F875" s="1" t="s">
        <v>2612</v>
      </c>
      <c r="G875" s="1" t="s">
        <v>44</v>
      </c>
      <c r="H875">
        <v>0</v>
      </c>
      <c r="I875">
        <v>0</v>
      </c>
    </row>
    <row r="876" spans="1:9" x14ac:dyDescent="0.25">
      <c r="A876" s="2">
        <v>43363.47780439815</v>
      </c>
      <c r="B876" s="1" t="s">
        <v>1226</v>
      </c>
      <c r="C876" s="1" t="s">
        <v>544</v>
      </c>
      <c r="D876" s="1" t="s">
        <v>1222</v>
      </c>
      <c r="E876" s="1" t="s">
        <v>515</v>
      </c>
      <c r="F876" s="1" t="s">
        <v>2612</v>
      </c>
      <c r="G876" s="1" t="s">
        <v>44</v>
      </c>
      <c r="H876">
        <v>0</v>
      </c>
      <c r="I876">
        <v>0</v>
      </c>
    </row>
    <row r="877" spans="1:9" x14ac:dyDescent="0.25">
      <c r="A877" s="2">
        <v>43363.477813368052</v>
      </c>
      <c r="B877" s="1" t="s">
        <v>1227</v>
      </c>
      <c r="C877" s="1" t="s">
        <v>514</v>
      </c>
      <c r="D877" s="1" t="s">
        <v>1228</v>
      </c>
      <c r="E877" s="1" t="s">
        <v>515</v>
      </c>
      <c r="F877" s="1" t="s">
        <v>2612</v>
      </c>
      <c r="G877" s="1" t="s">
        <v>516</v>
      </c>
      <c r="H877">
        <v>0</v>
      </c>
      <c r="I877">
        <v>0</v>
      </c>
    </row>
    <row r="878" spans="1:9" x14ac:dyDescent="0.25">
      <c r="A878" s="2">
        <v>43363.477813368052</v>
      </c>
      <c r="B878" s="1" t="s">
        <v>1229</v>
      </c>
      <c r="C878" s="1" t="s">
        <v>514</v>
      </c>
      <c r="D878" s="1" t="s">
        <v>1228</v>
      </c>
      <c r="E878" s="1" t="s">
        <v>542</v>
      </c>
      <c r="F878" s="1" t="s">
        <v>2614</v>
      </c>
      <c r="G878" s="1" t="s">
        <v>516</v>
      </c>
      <c r="H878">
        <v>0</v>
      </c>
      <c r="I878">
        <v>0</v>
      </c>
    </row>
    <row r="879" spans="1:9" x14ac:dyDescent="0.25">
      <c r="A879" s="2">
        <v>43363.477814328704</v>
      </c>
      <c r="B879" s="1" t="s">
        <v>1230</v>
      </c>
      <c r="C879" s="1" t="s">
        <v>42</v>
      </c>
      <c r="D879" s="1" t="s">
        <v>1228</v>
      </c>
      <c r="E879" s="1" t="s">
        <v>44</v>
      </c>
      <c r="F879" s="1" t="s">
        <v>44</v>
      </c>
      <c r="G879" s="1" t="s">
        <v>158</v>
      </c>
      <c r="H879">
        <v>0</v>
      </c>
      <c r="I879">
        <v>0</v>
      </c>
    </row>
    <row r="880" spans="1:9" x14ac:dyDescent="0.25">
      <c r="A880" s="2">
        <v>43363.477980173608</v>
      </c>
      <c r="B880" s="1" t="s">
        <v>1231</v>
      </c>
      <c r="C880" s="1" t="s">
        <v>42</v>
      </c>
      <c r="D880" s="1" t="s">
        <v>1232</v>
      </c>
      <c r="E880" s="1" t="s">
        <v>44</v>
      </c>
      <c r="F880" s="1" t="s">
        <v>44</v>
      </c>
      <c r="G880" s="1" t="s">
        <v>158</v>
      </c>
      <c r="H880">
        <v>0</v>
      </c>
      <c r="I880">
        <v>0</v>
      </c>
    </row>
    <row r="881" spans="1:9" x14ac:dyDescent="0.25">
      <c r="A881" s="2">
        <v>43363.477983611112</v>
      </c>
      <c r="B881" s="1" t="s">
        <v>1233</v>
      </c>
      <c r="C881" s="1" t="s">
        <v>514</v>
      </c>
      <c r="D881" s="1" t="s">
        <v>1232</v>
      </c>
      <c r="E881" s="1" t="s">
        <v>515</v>
      </c>
      <c r="F881" s="1" t="s">
        <v>2612</v>
      </c>
      <c r="G881" s="1" t="s">
        <v>516</v>
      </c>
      <c r="H881">
        <v>0</v>
      </c>
      <c r="I881">
        <v>0</v>
      </c>
    </row>
    <row r="882" spans="1:9" x14ac:dyDescent="0.25">
      <c r="A882" s="2">
        <v>43363.477983969904</v>
      </c>
      <c r="B882" s="1" t="s">
        <v>1234</v>
      </c>
      <c r="C882" s="1" t="s">
        <v>514</v>
      </c>
      <c r="D882" s="1" t="s">
        <v>1232</v>
      </c>
      <c r="E882" s="1" t="s">
        <v>542</v>
      </c>
      <c r="F882" s="1" t="s">
        <v>2614</v>
      </c>
      <c r="G882" s="1" t="s">
        <v>516</v>
      </c>
      <c r="H882">
        <v>0</v>
      </c>
      <c r="I882">
        <v>0</v>
      </c>
    </row>
    <row r="883" spans="1:9" x14ac:dyDescent="0.25">
      <c r="A883" s="2">
        <v>43363.478150995368</v>
      </c>
      <c r="B883" s="1" t="s">
        <v>1235</v>
      </c>
      <c r="C883" s="1" t="s">
        <v>46</v>
      </c>
      <c r="D883" s="1" t="s">
        <v>1232</v>
      </c>
      <c r="E883" s="1" t="s">
        <v>515</v>
      </c>
      <c r="F883" s="1" t="s">
        <v>2612</v>
      </c>
      <c r="G883" s="1" t="s">
        <v>44</v>
      </c>
      <c r="H883">
        <v>0</v>
      </c>
      <c r="I883">
        <v>0</v>
      </c>
    </row>
    <row r="884" spans="1:9" x14ac:dyDescent="0.25">
      <c r="A884" s="2">
        <v>43363.478155150464</v>
      </c>
      <c r="B884" s="1" t="s">
        <v>1236</v>
      </c>
      <c r="C884" s="1" t="s">
        <v>46</v>
      </c>
      <c r="D884" s="1" t="s">
        <v>1228</v>
      </c>
      <c r="E884" s="1" t="s">
        <v>515</v>
      </c>
      <c r="F884" s="1" t="s">
        <v>2612</v>
      </c>
      <c r="G884" s="1" t="s">
        <v>44</v>
      </c>
      <c r="H884">
        <v>0</v>
      </c>
      <c r="I884">
        <v>0</v>
      </c>
    </row>
    <row r="885" spans="1:9" x14ac:dyDescent="0.25">
      <c r="A885" s="2">
        <v>43363.47816017361</v>
      </c>
      <c r="B885" s="1" t="s">
        <v>1237</v>
      </c>
      <c r="C885" s="1" t="s">
        <v>544</v>
      </c>
      <c r="D885" s="1" t="s">
        <v>1232</v>
      </c>
      <c r="E885" s="1" t="s">
        <v>515</v>
      </c>
      <c r="F885" s="1" t="s">
        <v>2612</v>
      </c>
      <c r="G885" s="1" t="s">
        <v>44</v>
      </c>
      <c r="H885">
        <v>0</v>
      </c>
      <c r="I885">
        <v>0</v>
      </c>
    </row>
    <row r="886" spans="1:9" x14ac:dyDescent="0.25">
      <c r="A886" s="2">
        <v>43363.478163425927</v>
      </c>
      <c r="B886" s="1" t="s">
        <v>1238</v>
      </c>
      <c r="C886" s="1" t="s">
        <v>544</v>
      </c>
      <c r="D886" s="1" t="s">
        <v>1228</v>
      </c>
      <c r="E886" s="1" t="s">
        <v>515</v>
      </c>
      <c r="F886" s="1" t="s">
        <v>2612</v>
      </c>
      <c r="G886" s="1" t="s">
        <v>44</v>
      </c>
      <c r="H886">
        <v>0</v>
      </c>
      <c r="I886">
        <v>0</v>
      </c>
    </row>
    <row r="887" spans="1:9" x14ac:dyDescent="0.25">
      <c r="A887" s="2">
        <v>43363.478851168984</v>
      </c>
      <c r="B887" s="1" t="s">
        <v>1239</v>
      </c>
      <c r="C887" s="1" t="s">
        <v>514</v>
      </c>
      <c r="D887" s="1" t="s">
        <v>1240</v>
      </c>
      <c r="E887" s="1" t="s">
        <v>515</v>
      </c>
      <c r="F887" s="1" t="s">
        <v>2612</v>
      </c>
      <c r="G887" s="1" t="s">
        <v>516</v>
      </c>
      <c r="H887">
        <v>0</v>
      </c>
      <c r="I887">
        <v>0</v>
      </c>
    </row>
    <row r="888" spans="1:9" x14ac:dyDescent="0.25">
      <c r="A888" s="2">
        <v>43363.478851400461</v>
      </c>
      <c r="B888" s="1" t="s">
        <v>1241</v>
      </c>
      <c r="C888" s="1" t="s">
        <v>42</v>
      </c>
      <c r="D888" s="1" t="s">
        <v>1240</v>
      </c>
      <c r="E888" s="1" t="s">
        <v>44</v>
      </c>
      <c r="F888" s="1" t="s">
        <v>44</v>
      </c>
      <c r="G888" s="1" t="s">
        <v>158</v>
      </c>
      <c r="H888">
        <v>0</v>
      </c>
      <c r="I888">
        <v>0</v>
      </c>
    </row>
    <row r="889" spans="1:9" x14ac:dyDescent="0.25">
      <c r="A889" s="2">
        <v>43363.478851527776</v>
      </c>
      <c r="B889" s="1" t="s">
        <v>1242</v>
      </c>
      <c r="C889" s="1" t="s">
        <v>514</v>
      </c>
      <c r="D889" s="1" t="s">
        <v>1240</v>
      </c>
      <c r="E889" s="1" t="s">
        <v>542</v>
      </c>
      <c r="F889" s="1" t="s">
        <v>2614</v>
      </c>
      <c r="G889" s="1" t="s">
        <v>516</v>
      </c>
      <c r="H889">
        <v>0</v>
      </c>
      <c r="I889">
        <v>0</v>
      </c>
    </row>
    <row r="890" spans="1:9" x14ac:dyDescent="0.25">
      <c r="A890" s="2">
        <v>43363.479594490738</v>
      </c>
      <c r="B890" s="1" t="s">
        <v>1243</v>
      </c>
      <c r="C890" s="1" t="s">
        <v>46</v>
      </c>
      <c r="D890" s="1" t="s">
        <v>1240</v>
      </c>
      <c r="E890" s="1" t="s">
        <v>542</v>
      </c>
      <c r="F890" s="1" t="s">
        <v>2614</v>
      </c>
      <c r="G890" s="1" t="s">
        <v>44</v>
      </c>
      <c r="H890">
        <v>0</v>
      </c>
      <c r="I890">
        <v>0</v>
      </c>
    </row>
    <row r="891" spans="1:9" x14ac:dyDescent="0.25">
      <c r="A891" s="2">
        <v>43363.479726053243</v>
      </c>
      <c r="B891" s="1" t="s">
        <v>1244</v>
      </c>
      <c r="C891" s="1" t="s">
        <v>544</v>
      </c>
      <c r="D891" s="1" t="s">
        <v>1240</v>
      </c>
      <c r="E891" s="1" t="s">
        <v>542</v>
      </c>
      <c r="F891" s="1" t="s">
        <v>2614</v>
      </c>
      <c r="G891" s="1" t="s">
        <v>44</v>
      </c>
      <c r="H891">
        <v>0</v>
      </c>
      <c r="I891">
        <v>0</v>
      </c>
    </row>
    <row r="892" spans="1:9" x14ac:dyDescent="0.25">
      <c r="A892" s="2">
        <v>43363.483008229166</v>
      </c>
      <c r="B892" s="1" t="s">
        <v>1245</v>
      </c>
      <c r="C892" s="1" t="s">
        <v>42</v>
      </c>
      <c r="D892" s="1" t="s">
        <v>1246</v>
      </c>
      <c r="E892" s="1" t="s">
        <v>44</v>
      </c>
      <c r="F892" s="1" t="s">
        <v>44</v>
      </c>
      <c r="G892" s="1" t="s">
        <v>1247</v>
      </c>
      <c r="H892">
        <v>0</v>
      </c>
      <c r="I892">
        <v>0</v>
      </c>
    </row>
    <row r="893" spans="1:9" x14ac:dyDescent="0.25">
      <c r="A893" s="2">
        <v>43363.483009120369</v>
      </c>
      <c r="B893" s="1" t="s">
        <v>1248</v>
      </c>
      <c r="C893" s="1" t="s">
        <v>514</v>
      </c>
      <c r="D893" s="1" t="s">
        <v>1246</v>
      </c>
      <c r="E893" s="1" t="s">
        <v>515</v>
      </c>
      <c r="F893" s="1" t="s">
        <v>2612</v>
      </c>
      <c r="G893" s="1" t="s">
        <v>516</v>
      </c>
      <c r="H893">
        <v>0</v>
      </c>
      <c r="I893">
        <v>0</v>
      </c>
    </row>
    <row r="894" spans="1:9" x14ac:dyDescent="0.25">
      <c r="A894" s="2">
        <v>43363.483009490737</v>
      </c>
      <c r="B894" s="1" t="s">
        <v>1249</v>
      </c>
      <c r="C894" s="1" t="s">
        <v>514</v>
      </c>
      <c r="D894" s="1" t="s">
        <v>1246</v>
      </c>
      <c r="E894" s="1" t="s">
        <v>542</v>
      </c>
      <c r="F894" s="1" t="s">
        <v>2614</v>
      </c>
      <c r="G894" s="1" t="s">
        <v>516</v>
      </c>
      <c r="H894">
        <v>0</v>
      </c>
      <c r="I894">
        <v>0</v>
      </c>
    </row>
    <row r="895" spans="1:9" x14ac:dyDescent="0.25">
      <c r="A895" s="2">
        <v>43363.483178240742</v>
      </c>
      <c r="B895" s="1" t="s">
        <v>1250</v>
      </c>
      <c r="C895" s="1" t="s">
        <v>42</v>
      </c>
      <c r="D895" s="1" t="s">
        <v>1251</v>
      </c>
      <c r="E895" s="1" t="s">
        <v>44</v>
      </c>
      <c r="F895" s="1" t="s">
        <v>44</v>
      </c>
      <c r="G895" s="1" t="s">
        <v>1252</v>
      </c>
      <c r="H895">
        <v>0</v>
      </c>
      <c r="I895">
        <v>0</v>
      </c>
    </row>
    <row r="896" spans="1:9" x14ac:dyDescent="0.25">
      <c r="A896" s="2">
        <v>43363.48318059028</v>
      </c>
      <c r="B896" s="1" t="s">
        <v>1253</v>
      </c>
      <c r="C896" s="1" t="s">
        <v>514</v>
      </c>
      <c r="D896" s="1" t="s">
        <v>1251</v>
      </c>
      <c r="E896" s="1" t="s">
        <v>515</v>
      </c>
      <c r="F896" s="1" t="s">
        <v>2612</v>
      </c>
      <c r="G896" s="1" t="s">
        <v>516</v>
      </c>
      <c r="H896">
        <v>0</v>
      </c>
      <c r="I896">
        <v>0</v>
      </c>
    </row>
    <row r="897" spans="1:9" x14ac:dyDescent="0.25">
      <c r="A897" s="2">
        <v>43363.48318077546</v>
      </c>
      <c r="B897" s="1" t="s">
        <v>1254</v>
      </c>
      <c r="C897" s="1" t="s">
        <v>514</v>
      </c>
      <c r="D897" s="1" t="s">
        <v>1251</v>
      </c>
      <c r="E897" s="1" t="s">
        <v>542</v>
      </c>
      <c r="F897" s="1" t="s">
        <v>2614</v>
      </c>
      <c r="G897" s="1" t="s">
        <v>516</v>
      </c>
      <c r="H897">
        <v>0</v>
      </c>
      <c r="I897">
        <v>0</v>
      </c>
    </row>
    <row r="898" spans="1:9" x14ac:dyDescent="0.25">
      <c r="A898" s="2">
        <v>43363.483612905089</v>
      </c>
      <c r="B898" s="1" t="s">
        <v>1255</v>
      </c>
      <c r="C898" s="1" t="s">
        <v>46</v>
      </c>
      <c r="D898" s="1" t="s">
        <v>1246</v>
      </c>
      <c r="E898" s="1" t="s">
        <v>515</v>
      </c>
      <c r="F898" s="1" t="s">
        <v>2612</v>
      </c>
      <c r="G898" s="1" t="s">
        <v>44</v>
      </c>
      <c r="H898">
        <v>0</v>
      </c>
      <c r="I898">
        <v>0</v>
      </c>
    </row>
    <row r="899" spans="1:9" x14ac:dyDescent="0.25">
      <c r="A899" s="2">
        <v>43363.48361797454</v>
      </c>
      <c r="B899" s="1" t="s">
        <v>1256</v>
      </c>
      <c r="C899" s="1" t="s">
        <v>46</v>
      </c>
      <c r="D899" s="1" t="s">
        <v>1251</v>
      </c>
      <c r="E899" s="1" t="s">
        <v>515</v>
      </c>
      <c r="F899" s="1" t="s">
        <v>2612</v>
      </c>
      <c r="G899" s="1" t="s">
        <v>44</v>
      </c>
      <c r="H899">
        <v>0</v>
      </c>
      <c r="I899">
        <v>0</v>
      </c>
    </row>
    <row r="900" spans="1:9" x14ac:dyDescent="0.25">
      <c r="A900" s="2">
        <v>43363.483625034722</v>
      </c>
      <c r="B900" s="1" t="s">
        <v>1257</v>
      </c>
      <c r="C900" s="1" t="s">
        <v>544</v>
      </c>
      <c r="D900" s="1" t="s">
        <v>1246</v>
      </c>
      <c r="E900" s="1" t="s">
        <v>515</v>
      </c>
      <c r="F900" s="1" t="s">
        <v>2612</v>
      </c>
      <c r="G900" s="1" t="s">
        <v>44</v>
      </c>
      <c r="H900">
        <v>0</v>
      </c>
      <c r="I900">
        <v>0</v>
      </c>
    </row>
    <row r="901" spans="1:9" x14ac:dyDescent="0.25">
      <c r="A901" s="2">
        <v>43363.483631770832</v>
      </c>
      <c r="B901" s="1" t="s">
        <v>1258</v>
      </c>
      <c r="C901" s="1" t="s">
        <v>544</v>
      </c>
      <c r="D901" s="1" t="s">
        <v>1251</v>
      </c>
      <c r="E901" s="1" t="s">
        <v>515</v>
      </c>
      <c r="F901" s="1" t="s">
        <v>2612</v>
      </c>
      <c r="G901" s="1" t="s">
        <v>44</v>
      </c>
      <c r="H901">
        <v>0</v>
      </c>
      <c r="I901">
        <v>0</v>
      </c>
    </row>
    <row r="902" spans="1:9" x14ac:dyDescent="0.25">
      <c r="A902" s="2">
        <v>43363.545263263892</v>
      </c>
      <c r="B902" s="1" t="s">
        <v>1259</v>
      </c>
      <c r="C902" s="1" t="s">
        <v>42</v>
      </c>
      <c r="D902" s="1" t="s">
        <v>1260</v>
      </c>
      <c r="E902" s="1" t="s">
        <v>44</v>
      </c>
      <c r="F902" s="1" t="s">
        <v>44</v>
      </c>
      <c r="G902" s="1" t="s">
        <v>158</v>
      </c>
      <c r="H902">
        <v>0</v>
      </c>
      <c r="I902">
        <v>0</v>
      </c>
    </row>
    <row r="903" spans="1:9" x14ac:dyDescent="0.25">
      <c r="A903" s="2">
        <v>43363.545265451387</v>
      </c>
      <c r="B903" s="1" t="s">
        <v>1261</v>
      </c>
      <c r="C903" s="1" t="s">
        <v>514</v>
      </c>
      <c r="D903" s="1" t="s">
        <v>1260</v>
      </c>
      <c r="E903" s="1" t="s">
        <v>542</v>
      </c>
      <c r="F903" s="1" t="s">
        <v>2614</v>
      </c>
      <c r="G903" s="1" t="s">
        <v>516</v>
      </c>
      <c r="H903">
        <v>0</v>
      </c>
      <c r="I903">
        <v>0</v>
      </c>
    </row>
    <row r="904" spans="1:9" x14ac:dyDescent="0.25">
      <c r="A904" s="2">
        <v>43363.549104594909</v>
      </c>
      <c r="B904" s="1" t="s">
        <v>1262</v>
      </c>
      <c r="C904" s="1" t="s">
        <v>42</v>
      </c>
      <c r="D904" s="1" t="s">
        <v>1263</v>
      </c>
      <c r="E904" s="1" t="s">
        <v>44</v>
      </c>
      <c r="F904" s="1" t="s">
        <v>44</v>
      </c>
      <c r="G904" s="1" t="s">
        <v>158</v>
      </c>
      <c r="H904">
        <v>0</v>
      </c>
      <c r="I904">
        <v>0</v>
      </c>
    </row>
    <row r="905" spans="1:9" x14ac:dyDescent="0.25">
      <c r="A905" s="2">
        <v>43363.549108564817</v>
      </c>
      <c r="B905" s="1" t="s">
        <v>1264</v>
      </c>
      <c r="C905" s="1" t="s">
        <v>514</v>
      </c>
      <c r="D905" s="1" t="s">
        <v>1263</v>
      </c>
      <c r="E905" s="1" t="s">
        <v>542</v>
      </c>
      <c r="F905" s="1" t="s">
        <v>2614</v>
      </c>
      <c r="G905" s="1" t="s">
        <v>516</v>
      </c>
      <c r="H905">
        <v>0</v>
      </c>
      <c r="I905">
        <v>0</v>
      </c>
    </row>
    <row r="906" spans="1:9" x14ac:dyDescent="0.25">
      <c r="A906" s="2">
        <v>43363.55001702546</v>
      </c>
      <c r="B906" s="1" t="s">
        <v>1265</v>
      </c>
      <c r="C906" s="1" t="s">
        <v>46</v>
      </c>
      <c r="D906" s="1" t="s">
        <v>1260</v>
      </c>
      <c r="E906" s="1" t="s">
        <v>542</v>
      </c>
      <c r="F906" s="1" t="s">
        <v>2614</v>
      </c>
      <c r="G906" s="1" t="s">
        <v>44</v>
      </c>
      <c r="H906">
        <v>0</v>
      </c>
      <c r="I906">
        <v>0</v>
      </c>
    </row>
    <row r="907" spans="1:9" x14ac:dyDescent="0.25">
      <c r="A907" s="2">
        <v>43363.550116354163</v>
      </c>
      <c r="B907" s="1" t="s">
        <v>1266</v>
      </c>
      <c r="C907" s="1" t="s">
        <v>46</v>
      </c>
      <c r="D907" s="1" t="s">
        <v>1263</v>
      </c>
      <c r="E907" s="1" t="s">
        <v>542</v>
      </c>
      <c r="F907" s="1" t="s">
        <v>2614</v>
      </c>
      <c r="G907" s="1" t="s">
        <v>44</v>
      </c>
      <c r="H907">
        <v>0</v>
      </c>
      <c r="I907">
        <v>0</v>
      </c>
    </row>
    <row r="908" spans="1:9" x14ac:dyDescent="0.25">
      <c r="A908" s="2">
        <v>43363.550243703707</v>
      </c>
      <c r="B908" s="1" t="s">
        <v>1267</v>
      </c>
      <c r="C908" s="1" t="s">
        <v>544</v>
      </c>
      <c r="D908" s="1" t="s">
        <v>1260</v>
      </c>
      <c r="E908" s="1" t="s">
        <v>542</v>
      </c>
      <c r="F908" s="1" t="s">
        <v>2614</v>
      </c>
      <c r="G908" s="1" t="s">
        <v>44</v>
      </c>
      <c r="H908">
        <v>0</v>
      </c>
      <c r="I908">
        <v>0</v>
      </c>
    </row>
    <row r="909" spans="1:9" x14ac:dyDescent="0.25">
      <c r="A909" s="2">
        <v>43363.550254907408</v>
      </c>
      <c r="B909" s="1" t="s">
        <v>1268</v>
      </c>
      <c r="C909" s="1" t="s">
        <v>544</v>
      </c>
      <c r="D909" s="1" t="s">
        <v>1263</v>
      </c>
      <c r="E909" s="1" t="s">
        <v>542</v>
      </c>
      <c r="F909" s="1" t="s">
        <v>2614</v>
      </c>
      <c r="G909" s="1" t="s">
        <v>44</v>
      </c>
      <c r="H909">
        <v>0</v>
      </c>
      <c r="I909">
        <v>0</v>
      </c>
    </row>
    <row r="910" spans="1:9" x14ac:dyDescent="0.25">
      <c r="A910" s="2">
        <v>43363.573703437498</v>
      </c>
      <c r="B910" s="1" t="s">
        <v>1269</v>
      </c>
      <c r="C910" s="1" t="s">
        <v>42</v>
      </c>
      <c r="D910" s="1" t="s">
        <v>1270</v>
      </c>
      <c r="E910" s="1" t="s">
        <v>44</v>
      </c>
      <c r="F910" s="1" t="s">
        <v>44</v>
      </c>
      <c r="G910" s="1" t="s">
        <v>158</v>
      </c>
      <c r="H910">
        <v>0</v>
      </c>
      <c r="I910">
        <v>0</v>
      </c>
    </row>
    <row r="911" spans="1:9" x14ac:dyDescent="0.25">
      <c r="A911" s="2">
        <v>43363.573705995368</v>
      </c>
      <c r="B911" s="1" t="s">
        <v>1271</v>
      </c>
      <c r="C911" s="1" t="s">
        <v>514</v>
      </c>
      <c r="D911" s="1" t="s">
        <v>1270</v>
      </c>
      <c r="E911" s="1" t="s">
        <v>542</v>
      </c>
      <c r="F911" s="1" t="s">
        <v>2614</v>
      </c>
      <c r="G911" s="1" t="s">
        <v>516</v>
      </c>
      <c r="H911">
        <v>0</v>
      </c>
      <c r="I911">
        <v>0</v>
      </c>
    </row>
    <row r="912" spans="1:9" x14ac:dyDescent="0.25">
      <c r="A912" s="2">
        <v>43363.57596584491</v>
      </c>
      <c r="B912" s="1" t="s">
        <v>1272</v>
      </c>
      <c r="C912" s="1" t="s">
        <v>42</v>
      </c>
      <c r="D912" s="1" t="s">
        <v>1273</v>
      </c>
      <c r="E912" s="1" t="s">
        <v>44</v>
      </c>
      <c r="F912" s="1" t="s">
        <v>44</v>
      </c>
      <c r="G912" s="1" t="s">
        <v>158</v>
      </c>
      <c r="H912">
        <v>0</v>
      </c>
      <c r="I912">
        <v>0</v>
      </c>
    </row>
    <row r="913" spans="1:9" x14ac:dyDescent="0.25">
      <c r="A913" s="2">
        <v>43363.575969097219</v>
      </c>
      <c r="B913" s="1" t="s">
        <v>1274</v>
      </c>
      <c r="C913" s="1" t="s">
        <v>514</v>
      </c>
      <c r="D913" s="1" t="s">
        <v>1273</v>
      </c>
      <c r="E913" s="1" t="s">
        <v>542</v>
      </c>
      <c r="F913" s="1" t="s">
        <v>2614</v>
      </c>
      <c r="G913" s="1" t="s">
        <v>516</v>
      </c>
      <c r="H913">
        <v>0</v>
      </c>
      <c r="I913">
        <v>0</v>
      </c>
    </row>
    <row r="914" spans="1:9" x14ac:dyDescent="0.25">
      <c r="A914" s="2">
        <v>43363.577906655089</v>
      </c>
      <c r="B914" s="1" t="s">
        <v>1275</v>
      </c>
      <c r="C914" s="1" t="s">
        <v>46</v>
      </c>
      <c r="D914" s="1" t="s">
        <v>1270</v>
      </c>
      <c r="E914" s="1" t="s">
        <v>542</v>
      </c>
      <c r="F914" s="1" t="s">
        <v>2614</v>
      </c>
      <c r="G914" s="1" t="s">
        <v>44</v>
      </c>
      <c r="H914">
        <v>0</v>
      </c>
      <c r="I914">
        <v>0</v>
      </c>
    </row>
    <row r="915" spans="1:9" x14ac:dyDescent="0.25">
      <c r="A915" s="2">
        <v>43363.577921666663</v>
      </c>
      <c r="B915" s="1" t="s">
        <v>1276</v>
      </c>
      <c r="C915" s="1" t="s">
        <v>544</v>
      </c>
      <c r="D915" s="1" t="s">
        <v>1270</v>
      </c>
      <c r="E915" s="1" t="s">
        <v>542</v>
      </c>
      <c r="F915" s="1" t="s">
        <v>2614</v>
      </c>
      <c r="G915" s="1" t="s">
        <v>44</v>
      </c>
      <c r="H915">
        <v>0</v>
      </c>
      <c r="I915">
        <v>0</v>
      </c>
    </row>
    <row r="916" spans="1:9" x14ac:dyDescent="0.25">
      <c r="A916" s="2">
        <v>43363.577964351854</v>
      </c>
      <c r="B916" s="1" t="s">
        <v>1277</v>
      </c>
      <c r="C916" s="1" t="s">
        <v>46</v>
      </c>
      <c r="D916" s="1" t="s">
        <v>1273</v>
      </c>
      <c r="E916" s="1" t="s">
        <v>542</v>
      </c>
      <c r="F916" s="1" t="s">
        <v>2614</v>
      </c>
      <c r="G916" s="1" t="s">
        <v>44</v>
      </c>
      <c r="H916">
        <v>0</v>
      </c>
      <c r="I916">
        <v>0</v>
      </c>
    </row>
    <row r="917" spans="1:9" x14ac:dyDescent="0.25">
      <c r="A917" s="2">
        <v>43363.577980810187</v>
      </c>
      <c r="B917" s="1" t="s">
        <v>1278</v>
      </c>
      <c r="C917" s="1" t="s">
        <v>544</v>
      </c>
      <c r="D917" s="1" t="s">
        <v>1273</v>
      </c>
      <c r="E917" s="1" t="s">
        <v>542</v>
      </c>
      <c r="F917" s="1" t="s">
        <v>2614</v>
      </c>
      <c r="G917" s="1" t="s">
        <v>44</v>
      </c>
      <c r="H917">
        <v>0</v>
      </c>
      <c r="I917">
        <v>0</v>
      </c>
    </row>
    <row r="918" spans="1:9" x14ac:dyDescent="0.25">
      <c r="A918" s="2">
        <v>43363.590123125003</v>
      </c>
      <c r="B918" s="1" t="s">
        <v>1279</v>
      </c>
      <c r="C918" s="1" t="s">
        <v>42</v>
      </c>
      <c r="D918" s="1" t="s">
        <v>1280</v>
      </c>
      <c r="E918" s="1" t="s">
        <v>44</v>
      </c>
      <c r="F918" s="1" t="s">
        <v>44</v>
      </c>
      <c r="G918" s="1" t="s">
        <v>158</v>
      </c>
      <c r="H918">
        <v>0</v>
      </c>
      <c r="I918">
        <v>0</v>
      </c>
    </row>
    <row r="919" spans="1:9" x14ac:dyDescent="0.25">
      <c r="A919" s="2">
        <v>43363.590125486109</v>
      </c>
      <c r="B919" s="1" t="s">
        <v>1281</v>
      </c>
      <c r="C919" s="1" t="s">
        <v>514</v>
      </c>
      <c r="D919" s="1" t="s">
        <v>1280</v>
      </c>
      <c r="E919" s="1" t="s">
        <v>542</v>
      </c>
      <c r="F919" s="1" t="s">
        <v>2614</v>
      </c>
      <c r="G919" s="1" t="s">
        <v>516</v>
      </c>
      <c r="H919">
        <v>0</v>
      </c>
      <c r="I919">
        <v>0</v>
      </c>
    </row>
    <row r="920" spans="1:9" x14ac:dyDescent="0.25">
      <c r="A920" s="2">
        <v>43363.593768136576</v>
      </c>
      <c r="B920" s="1" t="s">
        <v>1282</v>
      </c>
      <c r="C920" s="1" t="s">
        <v>514</v>
      </c>
      <c r="D920" s="1" t="s">
        <v>1283</v>
      </c>
      <c r="E920" s="1" t="s">
        <v>542</v>
      </c>
      <c r="F920" s="1" t="s">
        <v>2614</v>
      </c>
      <c r="G920" s="1" t="s">
        <v>516</v>
      </c>
      <c r="H920">
        <v>0</v>
      </c>
      <c r="I920">
        <v>0</v>
      </c>
    </row>
    <row r="921" spans="1:9" x14ac:dyDescent="0.25">
      <c r="A921" s="2">
        <v>43363.593768472223</v>
      </c>
      <c r="B921" s="1" t="s">
        <v>1284</v>
      </c>
      <c r="C921" s="1" t="s">
        <v>42</v>
      </c>
      <c r="D921" s="1" t="s">
        <v>1283</v>
      </c>
      <c r="E921" s="1" t="s">
        <v>44</v>
      </c>
      <c r="F921" s="1" t="s">
        <v>44</v>
      </c>
      <c r="G921" s="1" t="s">
        <v>158</v>
      </c>
      <c r="H921">
        <v>0</v>
      </c>
      <c r="I921">
        <v>0</v>
      </c>
    </row>
    <row r="922" spans="1:9" x14ac:dyDescent="0.25">
      <c r="A922" s="2">
        <v>43363.594270092595</v>
      </c>
      <c r="B922" s="1" t="s">
        <v>1285</v>
      </c>
      <c r="C922" s="1" t="s">
        <v>46</v>
      </c>
      <c r="D922" s="1" t="s">
        <v>1280</v>
      </c>
      <c r="E922" s="1" t="s">
        <v>542</v>
      </c>
      <c r="F922" s="1" t="s">
        <v>2614</v>
      </c>
      <c r="G922" s="1" t="s">
        <v>44</v>
      </c>
      <c r="H922">
        <v>0</v>
      </c>
      <c r="I922">
        <v>0</v>
      </c>
    </row>
    <row r="923" spans="1:9" x14ac:dyDescent="0.25">
      <c r="A923" s="2">
        <v>43363.594285833336</v>
      </c>
      <c r="B923" s="1" t="s">
        <v>1286</v>
      </c>
      <c r="C923" s="1" t="s">
        <v>544</v>
      </c>
      <c r="D923" s="1" t="s">
        <v>1280</v>
      </c>
      <c r="E923" s="1" t="s">
        <v>542</v>
      </c>
      <c r="F923" s="1" t="s">
        <v>2614</v>
      </c>
      <c r="G923" s="1" t="s">
        <v>44</v>
      </c>
      <c r="H923">
        <v>0</v>
      </c>
      <c r="I923">
        <v>0</v>
      </c>
    </row>
    <row r="924" spans="1:9" x14ac:dyDescent="0.25">
      <c r="A924" s="2">
        <v>43363.594391701386</v>
      </c>
      <c r="B924" s="1" t="s">
        <v>1287</v>
      </c>
      <c r="C924" s="1" t="s">
        <v>46</v>
      </c>
      <c r="D924" s="1" t="s">
        <v>1283</v>
      </c>
      <c r="E924" s="1" t="s">
        <v>542</v>
      </c>
      <c r="F924" s="1" t="s">
        <v>2614</v>
      </c>
      <c r="G924" s="1" t="s">
        <v>44</v>
      </c>
      <c r="H924">
        <v>0</v>
      </c>
      <c r="I924">
        <v>0</v>
      </c>
    </row>
    <row r="925" spans="1:9" x14ac:dyDescent="0.25">
      <c r="A925" s="2">
        <v>43363.594405856478</v>
      </c>
      <c r="B925" s="1" t="s">
        <v>1288</v>
      </c>
      <c r="C925" s="1" t="s">
        <v>544</v>
      </c>
      <c r="D925" s="1" t="s">
        <v>1283</v>
      </c>
      <c r="E925" s="1" t="s">
        <v>542</v>
      </c>
      <c r="F925" s="1" t="s">
        <v>2614</v>
      </c>
      <c r="G925" s="1" t="s">
        <v>44</v>
      </c>
      <c r="H925">
        <v>0</v>
      </c>
      <c r="I925">
        <v>0</v>
      </c>
    </row>
    <row r="926" spans="1:9" x14ac:dyDescent="0.25">
      <c r="A926" s="2">
        <v>43363.612084895831</v>
      </c>
      <c r="B926" s="1" t="s">
        <v>1289</v>
      </c>
      <c r="C926" s="1" t="s">
        <v>42</v>
      </c>
      <c r="D926" s="1" t="s">
        <v>1290</v>
      </c>
      <c r="E926" s="1" t="s">
        <v>44</v>
      </c>
      <c r="F926" s="1" t="s">
        <v>44</v>
      </c>
      <c r="G926" s="1" t="s">
        <v>158</v>
      </c>
      <c r="H926">
        <v>0</v>
      </c>
      <c r="I926">
        <v>0</v>
      </c>
    </row>
    <row r="927" spans="1:9" x14ac:dyDescent="0.25">
      <c r="A927" s="2">
        <v>43363.61435462963</v>
      </c>
      <c r="B927" s="1" t="s">
        <v>1291</v>
      </c>
      <c r="C927" s="1" t="s">
        <v>42</v>
      </c>
      <c r="D927" s="1" t="s">
        <v>1292</v>
      </c>
      <c r="E927" s="1" t="s">
        <v>44</v>
      </c>
      <c r="F927" s="1" t="s">
        <v>44</v>
      </c>
      <c r="G927" s="1" t="s">
        <v>158</v>
      </c>
      <c r="H927">
        <v>0</v>
      </c>
      <c r="I927">
        <v>0</v>
      </c>
    </row>
    <row r="928" spans="1:9" x14ac:dyDescent="0.25">
      <c r="A928" s="2">
        <v>43363.615232476855</v>
      </c>
      <c r="B928" s="1" t="s">
        <v>1293</v>
      </c>
      <c r="C928" s="1" t="s">
        <v>42</v>
      </c>
      <c r="D928" s="1" t="s">
        <v>1294</v>
      </c>
      <c r="E928" s="1" t="s">
        <v>44</v>
      </c>
      <c r="F928" s="1" t="s">
        <v>44</v>
      </c>
      <c r="G928" s="1" t="s">
        <v>158</v>
      </c>
      <c r="H928">
        <v>0</v>
      </c>
      <c r="I928">
        <v>0</v>
      </c>
    </row>
    <row r="929" spans="1:9" x14ac:dyDescent="0.25">
      <c r="A929" s="2">
        <v>43363.616111099538</v>
      </c>
      <c r="B929" s="1" t="s">
        <v>1295</v>
      </c>
      <c r="C929" s="1" t="s">
        <v>42</v>
      </c>
      <c r="D929" s="1" t="s">
        <v>1296</v>
      </c>
      <c r="E929" s="1" t="s">
        <v>44</v>
      </c>
      <c r="F929" s="1" t="s">
        <v>44</v>
      </c>
      <c r="G929" s="1" t="s">
        <v>158</v>
      </c>
      <c r="H929">
        <v>0</v>
      </c>
      <c r="I929">
        <v>0</v>
      </c>
    </row>
    <row r="930" spans="1:9" x14ac:dyDescent="0.25">
      <c r="A930" s="2">
        <v>43363.619071307869</v>
      </c>
      <c r="B930" s="1" t="s">
        <v>1297</v>
      </c>
      <c r="C930" s="1" t="s">
        <v>42</v>
      </c>
      <c r="D930" s="1" t="s">
        <v>1298</v>
      </c>
      <c r="E930" s="1" t="s">
        <v>44</v>
      </c>
      <c r="F930" s="1" t="s">
        <v>44</v>
      </c>
      <c r="G930" s="1" t="s">
        <v>158</v>
      </c>
      <c r="H930">
        <v>0</v>
      </c>
      <c r="I930">
        <v>0</v>
      </c>
    </row>
    <row r="931" spans="1:9" x14ac:dyDescent="0.25">
      <c r="A931" s="2">
        <v>43363.623446655096</v>
      </c>
      <c r="B931" s="1" t="s">
        <v>1299</v>
      </c>
      <c r="C931" s="1" t="s">
        <v>42</v>
      </c>
      <c r="D931" s="1" t="s">
        <v>1300</v>
      </c>
      <c r="E931" s="1" t="s">
        <v>44</v>
      </c>
      <c r="F931" s="1" t="s">
        <v>44</v>
      </c>
      <c r="G931" s="1" t="s">
        <v>158</v>
      </c>
      <c r="H931">
        <v>0</v>
      </c>
      <c r="I931">
        <v>0</v>
      </c>
    </row>
    <row r="932" spans="1:9" x14ac:dyDescent="0.25">
      <c r="A932" s="2">
        <v>43363.625017893515</v>
      </c>
      <c r="B932" s="1" t="s">
        <v>1301</v>
      </c>
      <c r="C932" s="1" t="s">
        <v>42</v>
      </c>
      <c r="D932" s="1" t="s">
        <v>1302</v>
      </c>
      <c r="E932" s="1" t="s">
        <v>44</v>
      </c>
      <c r="F932" s="1" t="s">
        <v>44</v>
      </c>
      <c r="G932" s="1" t="s">
        <v>158</v>
      </c>
      <c r="H932">
        <v>0</v>
      </c>
      <c r="I932">
        <v>0</v>
      </c>
    </row>
    <row r="933" spans="1:9" x14ac:dyDescent="0.25">
      <c r="A933" s="2">
        <v>43363.634439479167</v>
      </c>
      <c r="B933" s="1" t="s">
        <v>1303</v>
      </c>
      <c r="C933" s="1" t="s">
        <v>46</v>
      </c>
      <c r="D933" s="1" t="s">
        <v>1302</v>
      </c>
      <c r="E933" s="1" t="s">
        <v>515</v>
      </c>
      <c r="F933" s="1" t="s">
        <v>2612</v>
      </c>
      <c r="G933" s="1" t="s">
        <v>44</v>
      </c>
      <c r="H933">
        <v>0</v>
      </c>
      <c r="I933">
        <v>0</v>
      </c>
    </row>
    <row r="934" spans="1:9" x14ac:dyDescent="0.25">
      <c r="A934" s="2">
        <v>43363.634442916664</v>
      </c>
      <c r="B934" s="1" t="s">
        <v>1304</v>
      </c>
      <c r="C934" s="1" t="s">
        <v>46</v>
      </c>
      <c r="D934" s="1" t="s">
        <v>1300</v>
      </c>
      <c r="E934" s="1" t="s">
        <v>515</v>
      </c>
      <c r="F934" s="1" t="s">
        <v>2612</v>
      </c>
      <c r="G934" s="1" t="s">
        <v>44</v>
      </c>
      <c r="H934">
        <v>0</v>
      </c>
      <c r="I934">
        <v>0</v>
      </c>
    </row>
    <row r="935" spans="1:9" x14ac:dyDescent="0.25">
      <c r="A935" s="2">
        <v>43363.634448217592</v>
      </c>
      <c r="B935" s="1" t="s">
        <v>1305</v>
      </c>
      <c r="C935" s="1" t="s">
        <v>46</v>
      </c>
      <c r="D935" s="1" t="s">
        <v>1298</v>
      </c>
      <c r="E935" s="1" t="s">
        <v>515</v>
      </c>
      <c r="F935" s="1" t="s">
        <v>2612</v>
      </c>
      <c r="G935" s="1" t="s">
        <v>44</v>
      </c>
      <c r="H935">
        <v>0</v>
      </c>
      <c r="I935">
        <v>0</v>
      </c>
    </row>
    <row r="936" spans="1:9" x14ac:dyDescent="0.25">
      <c r="A936" s="2">
        <v>43363.634451597223</v>
      </c>
      <c r="B936" s="1" t="s">
        <v>1306</v>
      </c>
      <c r="C936" s="1" t="s">
        <v>46</v>
      </c>
      <c r="D936" s="1" t="s">
        <v>1296</v>
      </c>
      <c r="E936" s="1" t="s">
        <v>515</v>
      </c>
      <c r="F936" s="1" t="s">
        <v>2612</v>
      </c>
      <c r="G936" s="1" t="s">
        <v>44</v>
      </c>
      <c r="H936">
        <v>0</v>
      </c>
      <c r="I936">
        <v>0</v>
      </c>
    </row>
    <row r="937" spans="1:9" x14ac:dyDescent="0.25">
      <c r="A937" s="2">
        <v>43363.634455763888</v>
      </c>
      <c r="B937" s="1" t="s">
        <v>1307</v>
      </c>
      <c r="C937" s="1" t="s">
        <v>46</v>
      </c>
      <c r="D937" s="1" t="s">
        <v>1294</v>
      </c>
      <c r="E937" s="1" t="s">
        <v>515</v>
      </c>
      <c r="F937" s="1" t="s">
        <v>2612</v>
      </c>
      <c r="G937" s="1" t="s">
        <v>44</v>
      </c>
      <c r="H937">
        <v>0</v>
      </c>
      <c r="I937">
        <v>0</v>
      </c>
    </row>
    <row r="938" spans="1:9" x14ac:dyDescent="0.25">
      <c r="A938" s="2">
        <v>43363.634460104164</v>
      </c>
      <c r="B938" s="1" t="s">
        <v>1308</v>
      </c>
      <c r="C938" s="1" t="s">
        <v>46</v>
      </c>
      <c r="D938" s="1" t="s">
        <v>1292</v>
      </c>
      <c r="E938" s="1" t="s">
        <v>515</v>
      </c>
      <c r="F938" s="1" t="s">
        <v>2612</v>
      </c>
      <c r="G938" s="1" t="s">
        <v>44</v>
      </c>
      <c r="H938">
        <v>0</v>
      </c>
      <c r="I938">
        <v>0</v>
      </c>
    </row>
    <row r="939" spans="1:9" x14ac:dyDescent="0.25">
      <c r="A939" s="2">
        <v>43363.634464444447</v>
      </c>
      <c r="B939" s="1" t="s">
        <v>1309</v>
      </c>
      <c r="C939" s="1" t="s">
        <v>46</v>
      </c>
      <c r="D939" s="1" t="s">
        <v>1290</v>
      </c>
      <c r="E939" s="1" t="s">
        <v>515</v>
      </c>
      <c r="F939" s="1" t="s">
        <v>2612</v>
      </c>
      <c r="G939" s="1" t="s">
        <v>44</v>
      </c>
      <c r="H939">
        <v>0</v>
      </c>
      <c r="I939">
        <v>0</v>
      </c>
    </row>
    <row r="940" spans="1:9" x14ac:dyDescent="0.25">
      <c r="A940" s="2">
        <v>43363.634468958335</v>
      </c>
      <c r="B940" s="1" t="s">
        <v>1310</v>
      </c>
      <c r="C940" s="1" t="s">
        <v>544</v>
      </c>
      <c r="D940" s="1" t="s">
        <v>1292</v>
      </c>
      <c r="E940" s="1" t="s">
        <v>515</v>
      </c>
      <c r="F940" s="1" t="s">
        <v>2612</v>
      </c>
      <c r="G940" s="1" t="s">
        <v>44</v>
      </c>
      <c r="H940">
        <v>0</v>
      </c>
      <c r="I940">
        <v>0</v>
      </c>
    </row>
    <row r="941" spans="1:9" x14ac:dyDescent="0.25">
      <c r="A941" s="2">
        <v>43363.634472754631</v>
      </c>
      <c r="B941" s="1" t="s">
        <v>1311</v>
      </c>
      <c r="C941" s="1" t="s">
        <v>544</v>
      </c>
      <c r="D941" s="1" t="s">
        <v>1294</v>
      </c>
      <c r="E941" s="1" t="s">
        <v>515</v>
      </c>
      <c r="F941" s="1" t="s">
        <v>2612</v>
      </c>
      <c r="G941" s="1" t="s">
        <v>44</v>
      </c>
      <c r="H941">
        <v>0</v>
      </c>
      <c r="I941">
        <v>0</v>
      </c>
    </row>
    <row r="942" spans="1:9" x14ac:dyDescent="0.25">
      <c r="A942" s="2">
        <v>43363.634475833336</v>
      </c>
      <c r="B942" s="1" t="s">
        <v>1312</v>
      </c>
      <c r="C942" s="1" t="s">
        <v>544</v>
      </c>
      <c r="D942" s="1" t="s">
        <v>1296</v>
      </c>
      <c r="E942" s="1" t="s">
        <v>515</v>
      </c>
      <c r="F942" s="1" t="s">
        <v>2612</v>
      </c>
      <c r="G942" s="1" t="s">
        <v>44</v>
      </c>
      <c r="H942">
        <v>0</v>
      </c>
      <c r="I942">
        <v>0</v>
      </c>
    </row>
    <row r="943" spans="1:9" x14ac:dyDescent="0.25">
      <c r="A943" s="2">
        <v>43363.634479814813</v>
      </c>
      <c r="B943" s="1" t="s">
        <v>1313</v>
      </c>
      <c r="C943" s="1" t="s">
        <v>544</v>
      </c>
      <c r="D943" s="1" t="s">
        <v>1298</v>
      </c>
      <c r="E943" s="1" t="s">
        <v>515</v>
      </c>
      <c r="F943" s="1" t="s">
        <v>2612</v>
      </c>
      <c r="G943" s="1" t="s">
        <v>44</v>
      </c>
      <c r="H943">
        <v>0</v>
      </c>
      <c r="I943">
        <v>0</v>
      </c>
    </row>
    <row r="944" spans="1:9" x14ac:dyDescent="0.25">
      <c r="A944" s="2">
        <v>43363.634483252317</v>
      </c>
      <c r="B944" s="1" t="s">
        <v>1314</v>
      </c>
      <c r="C944" s="1" t="s">
        <v>544</v>
      </c>
      <c r="D944" s="1" t="s">
        <v>1300</v>
      </c>
      <c r="E944" s="1" t="s">
        <v>515</v>
      </c>
      <c r="F944" s="1" t="s">
        <v>2612</v>
      </c>
      <c r="G944" s="1" t="s">
        <v>44</v>
      </c>
      <c r="H944">
        <v>0</v>
      </c>
      <c r="I944">
        <v>0</v>
      </c>
    </row>
    <row r="945" spans="1:9" x14ac:dyDescent="0.25">
      <c r="A945" s="2">
        <v>43363.634489571756</v>
      </c>
      <c r="B945" s="1" t="s">
        <v>1315</v>
      </c>
      <c r="C945" s="1" t="s">
        <v>544</v>
      </c>
      <c r="D945" s="1" t="s">
        <v>1302</v>
      </c>
      <c r="E945" s="1" t="s">
        <v>515</v>
      </c>
      <c r="F945" s="1" t="s">
        <v>2612</v>
      </c>
      <c r="G945" s="1" t="s">
        <v>44</v>
      </c>
      <c r="H945">
        <v>0</v>
      </c>
      <c r="I945">
        <v>0</v>
      </c>
    </row>
    <row r="946" spans="1:9" x14ac:dyDescent="0.25">
      <c r="A946" s="2">
        <v>43363.634503692127</v>
      </c>
      <c r="B946" s="1" t="s">
        <v>1316</v>
      </c>
      <c r="C946" s="1" t="s">
        <v>544</v>
      </c>
      <c r="D946" s="1" t="s">
        <v>1290</v>
      </c>
      <c r="E946" s="1" t="s">
        <v>515</v>
      </c>
      <c r="F946" s="1" t="s">
        <v>2612</v>
      </c>
      <c r="G946" s="1" t="s">
        <v>44</v>
      </c>
      <c r="H946">
        <v>0</v>
      </c>
      <c r="I946">
        <v>0</v>
      </c>
    </row>
    <row r="947" spans="1:9" x14ac:dyDescent="0.25">
      <c r="A947" s="2">
        <v>43363.634956099537</v>
      </c>
      <c r="B947" s="1" t="s">
        <v>1317</v>
      </c>
      <c r="C947" s="1" t="s">
        <v>42</v>
      </c>
      <c r="D947" s="1" t="s">
        <v>1318</v>
      </c>
      <c r="E947" s="1" t="s">
        <v>44</v>
      </c>
      <c r="F947" s="1" t="s">
        <v>44</v>
      </c>
      <c r="G947" s="1" t="s">
        <v>158</v>
      </c>
      <c r="H947">
        <v>0</v>
      </c>
      <c r="I947">
        <v>0</v>
      </c>
    </row>
    <row r="948" spans="1:9" x14ac:dyDescent="0.25">
      <c r="A948" s="2">
        <v>43363.635828032406</v>
      </c>
      <c r="B948" s="1" t="s">
        <v>1319</v>
      </c>
      <c r="C948" s="1" t="s">
        <v>42</v>
      </c>
      <c r="D948" s="1" t="s">
        <v>1320</v>
      </c>
      <c r="E948" s="1" t="s">
        <v>44</v>
      </c>
      <c r="F948" s="1" t="s">
        <v>44</v>
      </c>
      <c r="G948" s="1" t="s">
        <v>158</v>
      </c>
      <c r="H948">
        <v>0</v>
      </c>
      <c r="I948">
        <v>0</v>
      </c>
    </row>
    <row r="949" spans="1:9" x14ac:dyDescent="0.25">
      <c r="A949" s="2">
        <v>43363.641590486113</v>
      </c>
      <c r="B949" s="1" t="s">
        <v>1321</v>
      </c>
      <c r="C949" s="1" t="s">
        <v>42</v>
      </c>
      <c r="D949" s="1" t="s">
        <v>1322</v>
      </c>
      <c r="E949" s="1" t="s">
        <v>44</v>
      </c>
      <c r="F949" s="1" t="s">
        <v>44</v>
      </c>
      <c r="G949" s="1" t="s">
        <v>158</v>
      </c>
      <c r="H949">
        <v>0</v>
      </c>
      <c r="I949">
        <v>0</v>
      </c>
    </row>
    <row r="950" spans="1:9" x14ac:dyDescent="0.25">
      <c r="A950" s="2">
        <v>43363.644554606479</v>
      </c>
      <c r="B950" s="1" t="s">
        <v>1323</v>
      </c>
      <c r="C950" s="1" t="s">
        <v>42</v>
      </c>
      <c r="D950" s="1" t="s">
        <v>1324</v>
      </c>
      <c r="E950" s="1" t="s">
        <v>44</v>
      </c>
      <c r="F950" s="1" t="s">
        <v>44</v>
      </c>
      <c r="G950" s="1" t="s">
        <v>158</v>
      </c>
      <c r="H950">
        <v>0</v>
      </c>
      <c r="I950">
        <v>0</v>
      </c>
    </row>
    <row r="951" spans="1:9" x14ac:dyDescent="0.25">
      <c r="A951" s="2">
        <v>43363.648222037038</v>
      </c>
      <c r="B951" s="1" t="s">
        <v>1325</v>
      </c>
      <c r="C951" s="1" t="s">
        <v>42</v>
      </c>
      <c r="D951" s="1" t="s">
        <v>1326</v>
      </c>
      <c r="E951" s="1" t="s">
        <v>44</v>
      </c>
      <c r="F951" s="1" t="s">
        <v>44</v>
      </c>
      <c r="G951" s="1" t="s">
        <v>158</v>
      </c>
      <c r="H951">
        <v>0</v>
      </c>
      <c r="I951">
        <v>0</v>
      </c>
    </row>
    <row r="952" spans="1:9" x14ac:dyDescent="0.25">
      <c r="A952" s="2">
        <v>43363.658864282406</v>
      </c>
      <c r="B952" s="1" t="s">
        <v>1327</v>
      </c>
      <c r="C952" s="1" t="s">
        <v>42</v>
      </c>
      <c r="D952" s="1" t="s">
        <v>1328</v>
      </c>
      <c r="E952" s="1" t="s">
        <v>44</v>
      </c>
      <c r="F952" s="1" t="s">
        <v>44</v>
      </c>
      <c r="G952" s="1" t="s">
        <v>158</v>
      </c>
      <c r="H952">
        <v>0</v>
      </c>
      <c r="I952">
        <v>0</v>
      </c>
    </row>
    <row r="953" spans="1:9" x14ac:dyDescent="0.25">
      <c r="A953" s="2">
        <v>43363.671768657405</v>
      </c>
      <c r="B953" s="1" t="s">
        <v>1329</v>
      </c>
      <c r="C953" s="1" t="s">
        <v>42</v>
      </c>
      <c r="D953" s="1" t="s">
        <v>1330</v>
      </c>
      <c r="E953" s="1" t="s">
        <v>44</v>
      </c>
      <c r="F953" s="1" t="s">
        <v>44</v>
      </c>
      <c r="G953" s="1" t="s">
        <v>158</v>
      </c>
      <c r="H953">
        <v>0</v>
      </c>
      <c r="I953">
        <v>0</v>
      </c>
    </row>
    <row r="954" spans="1:9" x14ac:dyDescent="0.25">
      <c r="A954" s="2">
        <v>43363.678228854165</v>
      </c>
      <c r="B954" s="1" t="s">
        <v>1331</v>
      </c>
      <c r="C954" s="1" t="s">
        <v>42</v>
      </c>
      <c r="D954" s="1" t="s">
        <v>1332</v>
      </c>
      <c r="E954" s="1" t="s">
        <v>44</v>
      </c>
      <c r="F954" s="1" t="s">
        <v>44</v>
      </c>
      <c r="G954" s="1" t="s">
        <v>158</v>
      </c>
      <c r="H954">
        <v>0</v>
      </c>
      <c r="I954">
        <v>0</v>
      </c>
    </row>
    <row r="955" spans="1:9" x14ac:dyDescent="0.25">
      <c r="A955" s="2">
        <v>43363.684678495367</v>
      </c>
      <c r="B955" s="1" t="s">
        <v>1333</v>
      </c>
      <c r="C955" s="1" t="s">
        <v>42</v>
      </c>
      <c r="D955" s="1" t="s">
        <v>1334</v>
      </c>
      <c r="E955" s="1" t="s">
        <v>44</v>
      </c>
      <c r="F955" s="1" t="s">
        <v>44</v>
      </c>
      <c r="G955" s="1" t="s">
        <v>158</v>
      </c>
      <c r="H955">
        <v>0</v>
      </c>
      <c r="I955">
        <v>0</v>
      </c>
    </row>
    <row r="956" spans="1:9" x14ac:dyDescent="0.25">
      <c r="A956" s="2">
        <v>43363.69253685185</v>
      </c>
      <c r="B956" s="1" t="s">
        <v>1335</v>
      </c>
      <c r="C956" s="1" t="s">
        <v>42</v>
      </c>
      <c r="D956" s="1" t="s">
        <v>1336</v>
      </c>
      <c r="E956" s="1" t="s">
        <v>44</v>
      </c>
      <c r="F956" s="1" t="s">
        <v>44</v>
      </c>
      <c r="G956" s="1" t="s">
        <v>158</v>
      </c>
      <c r="H956">
        <v>0</v>
      </c>
      <c r="I956">
        <v>0</v>
      </c>
    </row>
    <row r="957" spans="1:9" x14ac:dyDescent="0.25">
      <c r="A957" s="2">
        <v>43363.698298831019</v>
      </c>
      <c r="B957" s="1" t="s">
        <v>1337</v>
      </c>
      <c r="C957" s="1" t="s">
        <v>42</v>
      </c>
      <c r="D957" s="1" t="s">
        <v>1338</v>
      </c>
      <c r="E957" s="1" t="s">
        <v>44</v>
      </c>
      <c r="F957" s="1" t="s">
        <v>44</v>
      </c>
      <c r="G957" s="1" t="s">
        <v>158</v>
      </c>
      <c r="H957">
        <v>0</v>
      </c>
      <c r="I957">
        <v>0</v>
      </c>
    </row>
    <row r="958" spans="1:9" x14ac:dyDescent="0.25">
      <c r="A958" s="2">
        <v>43363.734044363424</v>
      </c>
      <c r="B958" s="1" t="s">
        <v>1339</v>
      </c>
      <c r="C958" s="1" t="s">
        <v>42</v>
      </c>
      <c r="D958" s="1" t="s">
        <v>1340</v>
      </c>
      <c r="E958" s="1" t="s">
        <v>44</v>
      </c>
      <c r="F958" s="1" t="s">
        <v>44</v>
      </c>
      <c r="G958" s="1" t="s">
        <v>158</v>
      </c>
      <c r="H958">
        <v>0</v>
      </c>
      <c r="I958">
        <v>0</v>
      </c>
    </row>
    <row r="959" spans="1:9" x14ac:dyDescent="0.25">
      <c r="A959" s="2">
        <v>43363.73492185185</v>
      </c>
      <c r="B959" s="1" t="s">
        <v>1341</v>
      </c>
      <c r="C959" s="1" t="s">
        <v>42</v>
      </c>
      <c r="D959" s="1" t="s">
        <v>1342</v>
      </c>
      <c r="E959" s="1" t="s">
        <v>44</v>
      </c>
      <c r="F959" s="1" t="s">
        <v>44</v>
      </c>
      <c r="G959" s="1" t="s">
        <v>158</v>
      </c>
      <c r="H959">
        <v>0</v>
      </c>
      <c r="I959">
        <v>0</v>
      </c>
    </row>
    <row r="960" spans="1:9" x14ac:dyDescent="0.25">
      <c r="A960" s="2">
        <v>43363.737190416665</v>
      </c>
      <c r="B960" s="1" t="s">
        <v>1343</v>
      </c>
      <c r="C960" s="1" t="s">
        <v>42</v>
      </c>
      <c r="D960" s="1" t="s">
        <v>1344</v>
      </c>
      <c r="E960" s="1" t="s">
        <v>44</v>
      </c>
      <c r="F960" s="1" t="s">
        <v>44</v>
      </c>
      <c r="G960" s="1" t="s">
        <v>158</v>
      </c>
      <c r="H960">
        <v>0</v>
      </c>
      <c r="I960">
        <v>0</v>
      </c>
    </row>
    <row r="961" spans="1:9" x14ac:dyDescent="0.25">
      <c r="A961" s="2">
        <v>43363.82943646991</v>
      </c>
      <c r="B961" s="1" t="s">
        <v>1345</v>
      </c>
      <c r="C961" s="1" t="s">
        <v>42</v>
      </c>
      <c r="D961" s="1" t="s">
        <v>1346</v>
      </c>
      <c r="E961" s="1" t="s">
        <v>44</v>
      </c>
      <c r="F961" s="1" t="s">
        <v>44</v>
      </c>
      <c r="G961" s="1" t="s">
        <v>158</v>
      </c>
      <c r="H961">
        <v>0</v>
      </c>
      <c r="I961">
        <v>0</v>
      </c>
    </row>
    <row r="962" spans="1:9" x14ac:dyDescent="0.25">
      <c r="A962" s="2">
        <v>43363.893757685182</v>
      </c>
      <c r="B962" s="1" t="s">
        <v>1347</v>
      </c>
      <c r="C962" s="1" t="s">
        <v>42</v>
      </c>
      <c r="D962" s="1" t="s">
        <v>1348</v>
      </c>
      <c r="E962" s="1" t="s">
        <v>44</v>
      </c>
      <c r="F962" s="1" t="s">
        <v>44</v>
      </c>
      <c r="G962" s="1" t="s">
        <v>158</v>
      </c>
      <c r="H962">
        <v>0</v>
      </c>
      <c r="I962">
        <v>0</v>
      </c>
    </row>
    <row r="963" spans="1:9" x14ac:dyDescent="0.25">
      <c r="A963" s="2">
        <v>43363.902303738425</v>
      </c>
      <c r="B963" s="1" t="s">
        <v>1349</v>
      </c>
      <c r="C963" s="1" t="s">
        <v>42</v>
      </c>
      <c r="D963" s="1" t="s">
        <v>1350</v>
      </c>
      <c r="E963" s="1" t="s">
        <v>44</v>
      </c>
      <c r="F963" s="1" t="s">
        <v>44</v>
      </c>
      <c r="G963" s="1" t="s">
        <v>158</v>
      </c>
      <c r="H963">
        <v>0</v>
      </c>
      <c r="I963">
        <v>0</v>
      </c>
    </row>
    <row r="964" spans="1:9" x14ac:dyDescent="0.25">
      <c r="A964" s="2">
        <v>43363.902306574077</v>
      </c>
      <c r="B964" s="1" t="s">
        <v>1351</v>
      </c>
      <c r="C964" s="1" t="s">
        <v>42</v>
      </c>
      <c r="D964" s="1" t="s">
        <v>1352</v>
      </c>
      <c r="E964" s="1" t="s">
        <v>44</v>
      </c>
      <c r="F964" s="1" t="s">
        <v>44</v>
      </c>
      <c r="G964" s="1" t="s">
        <v>158</v>
      </c>
      <c r="H964">
        <v>0</v>
      </c>
      <c r="I964">
        <v>0</v>
      </c>
    </row>
    <row r="965" spans="1:9" x14ac:dyDescent="0.25">
      <c r="A965" s="2">
        <v>43363.909458009257</v>
      </c>
      <c r="B965" s="1" t="s">
        <v>1353</v>
      </c>
      <c r="C965" s="1" t="s">
        <v>42</v>
      </c>
      <c r="D965" s="1" t="s">
        <v>1354</v>
      </c>
      <c r="E965" s="1" t="s">
        <v>44</v>
      </c>
      <c r="F965" s="1" t="s">
        <v>44</v>
      </c>
      <c r="G965" s="1" t="s">
        <v>158</v>
      </c>
      <c r="H965">
        <v>0</v>
      </c>
      <c r="I965">
        <v>0</v>
      </c>
    </row>
    <row r="966" spans="1:9" x14ac:dyDescent="0.25">
      <c r="A966" s="2">
        <v>43364.308082731484</v>
      </c>
      <c r="B966" s="1" t="s">
        <v>1355</v>
      </c>
      <c r="C966" s="1" t="s">
        <v>46</v>
      </c>
      <c r="D966" s="1" t="s">
        <v>1318</v>
      </c>
      <c r="E966" s="1" t="s">
        <v>542</v>
      </c>
      <c r="F966" s="1" t="s">
        <v>2614</v>
      </c>
      <c r="G966" s="1" t="s">
        <v>44</v>
      </c>
      <c r="H966">
        <v>0</v>
      </c>
      <c r="I966">
        <v>0</v>
      </c>
    </row>
    <row r="967" spans="1:9" x14ac:dyDescent="0.25">
      <c r="A967" s="2">
        <v>43364.308137175925</v>
      </c>
      <c r="B967" s="1" t="s">
        <v>1356</v>
      </c>
      <c r="C967" s="1" t="s">
        <v>544</v>
      </c>
      <c r="D967" s="1" t="s">
        <v>1318</v>
      </c>
      <c r="E967" s="1" t="s">
        <v>542</v>
      </c>
      <c r="F967" s="1" t="s">
        <v>2614</v>
      </c>
      <c r="G967" s="1" t="s">
        <v>44</v>
      </c>
      <c r="H967">
        <v>0</v>
      </c>
      <c r="I967">
        <v>0</v>
      </c>
    </row>
    <row r="968" spans="1:9" x14ac:dyDescent="0.25">
      <c r="A968" s="2">
        <v>43364.308219687497</v>
      </c>
      <c r="B968" s="1" t="s">
        <v>1357</v>
      </c>
      <c r="C968" s="1" t="s">
        <v>46</v>
      </c>
      <c r="D968" s="1" t="s">
        <v>1320</v>
      </c>
      <c r="E968" s="1" t="s">
        <v>542</v>
      </c>
      <c r="F968" s="1" t="s">
        <v>2614</v>
      </c>
      <c r="G968" s="1" t="s">
        <v>44</v>
      </c>
      <c r="H968">
        <v>0</v>
      </c>
      <c r="I968">
        <v>0</v>
      </c>
    </row>
    <row r="969" spans="1:9" x14ac:dyDescent="0.25">
      <c r="A969" s="2">
        <v>43364.308253067131</v>
      </c>
      <c r="B969" s="1" t="s">
        <v>1358</v>
      </c>
      <c r="C969" s="1" t="s">
        <v>544</v>
      </c>
      <c r="D969" s="1" t="s">
        <v>1320</v>
      </c>
      <c r="E969" s="1" t="s">
        <v>542</v>
      </c>
      <c r="F969" s="1" t="s">
        <v>2614</v>
      </c>
      <c r="G969" s="1" t="s">
        <v>44</v>
      </c>
      <c r="H969">
        <v>0</v>
      </c>
      <c r="I969">
        <v>0</v>
      </c>
    </row>
    <row r="970" spans="1:9" x14ac:dyDescent="0.25">
      <c r="A970" s="2">
        <v>43364.30832611111</v>
      </c>
      <c r="B970" s="1" t="s">
        <v>1359</v>
      </c>
      <c r="C970" s="1" t="s">
        <v>46</v>
      </c>
      <c r="D970" s="1" t="s">
        <v>1322</v>
      </c>
      <c r="E970" s="1" t="s">
        <v>542</v>
      </c>
      <c r="F970" s="1" t="s">
        <v>2614</v>
      </c>
      <c r="G970" s="1" t="s">
        <v>44</v>
      </c>
      <c r="H970">
        <v>0</v>
      </c>
      <c r="I970">
        <v>0</v>
      </c>
    </row>
    <row r="971" spans="1:9" x14ac:dyDescent="0.25">
      <c r="A971" s="2">
        <v>43364.308353946763</v>
      </c>
      <c r="B971" s="1" t="s">
        <v>1360</v>
      </c>
      <c r="C971" s="1" t="s">
        <v>544</v>
      </c>
      <c r="D971" s="1" t="s">
        <v>1322</v>
      </c>
      <c r="E971" s="1" t="s">
        <v>542</v>
      </c>
      <c r="F971" s="1" t="s">
        <v>2614</v>
      </c>
      <c r="G971" s="1" t="s">
        <v>44</v>
      </c>
      <c r="H971">
        <v>0</v>
      </c>
      <c r="I971">
        <v>0</v>
      </c>
    </row>
    <row r="972" spans="1:9" x14ac:dyDescent="0.25">
      <c r="A972" s="2">
        <v>43364.308458969906</v>
      </c>
      <c r="B972" s="1" t="s">
        <v>1361</v>
      </c>
      <c r="C972" s="1" t="s">
        <v>46</v>
      </c>
      <c r="D972" s="1" t="s">
        <v>1324</v>
      </c>
      <c r="E972" s="1" t="s">
        <v>542</v>
      </c>
      <c r="F972" s="1" t="s">
        <v>2614</v>
      </c>
      <c r="G972" s="1" t="s">
        <v>44</v>
      </c>
      <c r="H972">
        <v>0</v>
      </c>
      <c r="I972">
        <v>0</v>
      </c>
    </row>
    <row r="973" spans="1:9" x14ac:dyDescent="0.25">
      <c r="A973" s="2">
        <v>43364.308488726849</v>
      </c>
      <c r="B973" s="1" t="s">
        <v>1362</v>
      </c>
      <c r="C973" s="1" t="s">
        <v>544</v>
      </c>
      <c r="D973" s="1" t="s">
        <v>1324</v>
      </c>
      <c r="E973" s="1" t="s">
        <v>542</v>
      </c>
      <c r="F973" s="1" t="s">
        <v>2614</v>
      </c>
      <c r="G973" s="1" t="s">
        <v>44</v>
      </c>
      <c r="H973">
        <v>0</v>
      </c>
      <c r="I973">
        <v>0</v>
      </c>
    </row>
    <row r="974" spans="1:9" x14ac:dyDescent="0.25">
      <c r="A974" s="2">
        <v>43364.308570243054</v>
      </c>
      <c r="B974" s="1" t="s">
        <v>1363</v>
      </c>
      <c r="C974" s="1" t="s">
        <v>46</v>
      </c>
      <c r="D974" s="1" t="s">
        <v>1326</v>
      </c>
      <c r="E974" s="1" t="s">
        <v>542</v>
      </c>
      <c r="F974" s="1" t="s">
        <v>2614</v>
      </c>
      <c r="G974" s="1" t="s">
        <v>44</v>
      </c>
      <c r="H974">
        <v>0</v>
      </c>
      <c r="I974">
        <v>0</v>
      </c>
    </row>
    <row r="975" spans="1:9" x14ac:dyDescent="0.25">
      <c r="A975" s="2">
        <v>43364.308586701387</v>
      </c>
      <c r="B975" s="1" t="s">
        <v>1364</v>
      </c>
      <c r="C975" s="1" t="s">
        <v>544</v>
      </c>
      <c r="D975" s="1" t="s">
        <v>1326</v>
      </c>
      <c r="E975" s="1" t="s">
        <v>542</v>
      </c>
      <c r="F975" s="1" t="s">
        <v>2614</v>
      </c>
      <c r="G975" s="1" t="s">
        <v>44</v>
      </c>
      <c r="H975">
        <v>0</v>
      </c>
      <c r="I975">
        <v>0</v>
      </c>
    </row>
    <row r="976" spans="1:9" x14ac:dyDescent="0.25">
      <c r="A976" s="2">
        <v>43364.30868652778</v>
      </c>
      <c r="B976" s="1" t="s">
        <v>1365</v>
      </c>
      <c r="C976" s="1" t="s">
        <v>46</v>
      </c>
      <c r="D976" s="1" t="s">
        <v>1328</v>
      </c>
      <c r="E976" s="1" t="s">
        <v>542</v>
      </c>
      <c r="F976" s="1" t="s">
        <v>2614</v>
      </c>
      <c r="G976" s="1" t="s">
        <v>44</v>
      </c>
      <c r="H976">
        <v>0</v>
      </c>
      <c r="I976">
        <v>0</v>
      </c>
    </row>
    <row r="977" spans="1:9" x14ac:dyDescent="0.25">
      <c r="A977" s="2">
        <v>43364.308710752317</v>
      </c>
      <c r="B977" s="1" t="s">
        <v>1366</v>
      </c>
      <c r="C977" s="1" t="s">
        <v>544</v>
      </c>
      <c r="D977" s="1" t="s">
        <v>1328</v>
      </c>
      <c r="E977" s="1" t="s">
        <v>542</v>
      </c>
      <c r="F977" s="1" t="s">
        <v>2614</v>
      </c>
      <c r="G977" s="1" t="s">
        <v>44</v>
      </c>
      <c r="H977">
        <v>0</v>
      </c>
      <c r="I977">
        <v>0</v>
      </c>
    </row>
    <row r="978" spans="1:9" x14ac:dyDescent="0.25">
      <c r="A978" s="2">
        <v>43364.308774837962</v>
      </c>
      <c r="B978" s="1" t="s">
        <v>1367</v>
      </c>
      <c r="C978" s="1" t="s">
        <v>46</v>
      </c>
      <c r="D978" s="1" t="s">
        <v>1330</v>
      </c>
      <c r="E978" s="1" t="s">
        <v>542</v>
      </c>
      <c r="F978" s="1" t="s">
        <v>2614</v>
      </c>
      <c r="G978" s="1" t="s">
        <v>44</v>
      </c>
      <c r="H978">
        <v>0</v>
      </c>
      <c r="I978">
        <v>0</v>
      </c>
    </row>
    <row r="979" spans="1:9" x14ac:dyDescent="0.25">
      <c r="A979" s="2">
        <v>43364.308802523148</v>
      </c>
      <c r="B979" s="1" t="s">
        <v>1368</v>
      </c>
      <c r="C979" s="1" t="s">
        <v>544</v>
      </c>
      <c r="D979" s="1" t="s">
        <v>1330</v>
      </c>
      <c r="E979" s="1" t="s">
        <v>542</v>
      </c>
      <c r="F979" s="1" t="s">
        <v>2614</v>
      </c>
      <c r="G979" s="1" t="s">
        <v>44</v>
      </c>
      <c r="H979">
        <v>0</v>
      </c>
      <c r="I979">
        <v>0</v>
      </c>
    </row>
    <row r="980" spans="1:9" x14ac:dyDescent="0.25">
      <c r="A980" s="2">
        <v>43364.308921203701</v>
      </c>
      <c r="B980" s="1" t="s">
        <v>1369</v>
      </c>
      <c r="C980" s="1" t="s">
        <v>46</v>
      </c>
      <c r="D980" s="1" t="s">
        <v>1332</v>
      </c>
      <c r="E980" s="1" t="s">
        <v>542</v>
      </c>
      <c r="F980" s="1" t="s">
        <v>2614</v>
      </c>
      <c r="G980" s="1" t="s">
        <v>44</v>
      </c>
      <c r="H980">
        <v>0</v>
      </c>
      <c r="I980">
        <v>0</v>
      </c>
    </row>
    <row r="981" spans="1:9" x14ac:dyDescent="0.25">
      <c r="A981" s="2">
        <v>43364.308952870371</v>
      </c>
      <c r="B981" s="1" t="s">
        <v>1370</v>
      </c>
      <c r="C981" s="1" t="s">
        <v>544</v>
      </c>
      <c r="D981" s="1" t="s">
        <v>1332</v>
      </c>
      <c r="E981" s="1" t="s">
        <v>542</v>
      </c>
      <c r="F981" s="1" t="s">
        <v>2614</v>
      </c>
      <c r="G981" s="1" t="s">
        <v>44</v>
      </c>
      <c r="H981">
        <v>0</v>
      </c>
      <c r="I981">
        <v>0</v>
      </c>
    </row>
    <row r="982" spans="1:9" x14ac:dyDescent="0.25">
      <c r="A982" s="2">
        <v>43364.309013784725</v>
      </c>
      <c r="B982" s="1" t="s">
        <v>1371</v>
      </c>
      <c r="C982" s="1" t="s">
        <v>46</v>
      </c>
      <c r="D982" s="1" t="s">
        <v>1334</v>
      </c>
      <c r="E982" s="1" t="s">
        <v>542</v>
      </c>
      <c r="F982" s="1" t="s">
        <v>2614</v>
      </c>
      <c r="G982" s="1" t="s">
        <v>44</v>
      </c>
      <c r="H982">
        <v>0</v>
      </c>
      <c r="I982">
        <v>0</v>
      </c>
    </row>
    <row r="983" spans="1:9" x14ac:dyDescent="0.25">
      <c r="A983" s="2">
        <v>43364.309034386577</v>
      </c>
      <c r="B983" s="1" t="s">
        <v>1372</v>
      </c>
      <c r="C983" s="1" t="s">
        <v>544</v>
      </c>
      <c r="D983" s="1" t="s">
        <v>1334</v>
      </c>
      <c r="E983" s="1" t="s">
        <v>542</v>
      </c>
      <c r="F983" s="1" t="s">
        <v>2614</v>
      </c>
      <c r="G983" s="1" t="s">
        <v>44</v>
      </c>
      <c r="H983">
        <v>0</v>
      </c>
      <c r="I983">
        <v>0</v>
      </c>
    </row>
    <row r="984" spans="1:9" x14ac:dyDescent="0.25">
      <c r="A984" s="2">
        <v>43364.309097164354</v>
      </c>
      <c r="B984" s="1" t="s">
        <v>1373</v>
      </c>
      <c r="C984" s="1" t="s">
        <v>46</v>
      </c>
      <c r="D984" s="1" t="s">
        <v>1336</v>
      </c>
      <c r="E984" s="1" t="s">
        <v>542</v>
      </c>
      <c r="F984" s="1" t="s">
        <v>2614</v>
      </c>
      <c r="G984" s="1" t="s">
        <v>44</v>
      </c>
      <c r="H984">
        <v>0</v>
      </c>
      <c r="I984">
        <v>0</v>
      </c>
    </row>
    <row r="985" spans="1:9" x14ac:dyDescent="0.25">
      <c r="A985" s="2">
        <v>43364.30912283565</v>
      </c>
      <c r="B985" s="1" t="s">
        <v>1374</v>
      </c>
      <c r="C985" s="1" t="s">
        <v>544</v>
      </c>
      <c r="D985" s="1" t="s">
        <v>1336</v>
      </c>
      <c r="E985" s="1" t="s">
        <v>542</v>
      </c>
      <c r="F985" s="1" t="s">
        <v>2614</v>
      </c>
      <c r="G985" s="1" t="s">
        <v>44</v>
      </c>
      <c r="H985">
        <v>0</v>
      </c>
      <c r="I985">
        <v>0</v>
      </c>
    </row>
    <row r="986" spans="1:9" x14ac:dyDescent="0.25">
      <c r="A986" s="2">
        <v>43364.309192361114</v>
      </c>
      <c r="B986" s="1" t="s">
        <v>1375</v>
      </c>
      <c r="C986" s="1" t="s">
        <v>46</v>
      </c>
      <c r="D986" s="1" t="s">
        <v>1338</v>
      </c>
      <c r="E986" s="1" t="s">
        <v>542</v>
      </c>
      <c r="F986" s="1" t="s">
        <v>2614</v>
      </c>
      <c r="G986" s="1" t="s">
        <v>44</v>
      </c>
      <c r="H986">
        <v>0</v>
      </c>
      <c r="I986">
        <v>0</v>
      </c>
    </row>
    <row r="987" spans="1:9" x14ac:dyDescent="0.25">
      <c r="A987" s="2">
        <v>43364.30921615741</v>
      </c>
      <c r="B987" s="1" t="s">
        <v>1376</v>
      </c>
      <c r="C987" s="1" t="s">
        <v>544</v>
      </c>
      <c r="D987" s="1" t="s">
        <v>1338</v>
      </c>
      <c r="E987" s="1" t="s">
        <v>542</v>
      </c>
      <c r="F987" s="1" t="s">
        <v>2614</v>
      </c>
      <c r="G987" s="1" t="s">
        <v>44</v>
      </c>
      <c r="H987">
        <v>0</v>
      </c>
      <c r="I987">
        <v>0</v>
      </c>
    </row>
    <row r="988" spans="1:9" x14ac:dyDescent="0.25">
      <c r="A988" s="2">
        <v>43364.309277962966</v>
      </c>
      <c r="B988" s="1" t="s">
        <v>1377</v>
      </c>
      <c r="C988" s="1" t="s">
        <v>46</v>
      </c>
      <c r="D988" s="1" t="s">
        <v>1340</v>
      </c>
      <c r="E988" s="1" t="s">
        <v>542</v>
      </c>
      <c r="F988" s="1" t="s">
        <v>2614</v>
      </c>
      <c r="G988" s="1" t="s">
        <v>44</v>
      </c>
      <c r="H988">
        <v>0</v>
      </c>
      <c r="I988">
        <v>0</v>
      </c>
    </row>
    <row r="989" spans="1:9" x14ac:dyDescent="0.25">
      <c r="A989" s="2">
        <v>43364.309298310189</v>
      </c>
      <c r="B989" s="1" t="s">
        <v>1378</v>
      </c>
      <c r="C989" s="1" t="s">
        <v>544</v>
      </c>
      <c r="D989" s="1" t="s">
        <v>1340</v>
      </c>
      <c r="E989" s="1" t="s">
        <v>542</v>
      </c>
      <c r="F989" s="1" t="s">
        <v>2614</v>
      </c>
      <c r="G989" s="1" t="s">
        <v>44</v>
      </c>
      <c r="H989">
        <v>0</v>
      </c>
      <c r="I989">
        <v>0</v>
      </c>
    </row>
    <row r="990" spans="1:9" x14ac:dyDescent="0.25">
      <c r="A990" s="2">
        <v>43364.309395856479</v>
      </c>
      <c r="B990" s="1" t="s">
        <v>1379</v>
      </c>
      <c r="C990" s="1" t="s">
        <v>46</v>
      </c>
      <c r="D990" s="1" t="s">
        <v>1342</v>
      </c>
      <c r="E990" s="1" t="s">
        <v>542</v>
      </c>
      <c r="F990" s="1" t="s">
        <v>2614</v>
      </c>
      <c r="G990" s="1" t="s">
        <v>44</v>
      </c>
      <c r="H990">
        <v>0</v>
      </c>
      <c r="I990">
        <v>0</v>
      </c>
    </row>
    <row r="991" spans="1:9" x14ac:dyDescent="0.25">
      <c r="A991" s="2">
        <v>43364.309422534723</v>
      </c>
      <c r="B991" s="1" t="s">
        <v>1380</v>
      </c>
      <c r="C991" s="1" t="s">
        <v>544</v>
      </c>
      <c r="D991" s="1" t="s">
        <v>1342</v>
      </c>
      <c r="E991" s="1" t="s">
        <v>542</v>
      </c>
      <c r="F991" s="1" t="s">
        <v>2614</v>
      </c>
      <c r="G991" s="1" t="s">
        <v>44</v>
      </c>
      <c r="H991">
        <v>0</v>
      </c>
      <c r="I991">
        <v>0</v>
      </c>
    </row>
    <row r="992" spans="1:9" x14ac:dyDescent="0.25">
      <c r="A992" s="2">
        <v>43364.309503206016</v>
      </c>
      <c r="B992" s="1" t="s">
        <v>1381</v>
      </c>
      <c r="C992" s="1" t="s">
        <v>46</v>
      </c>
      <c r="D992" s="1" t="s">
        <v>1344</v>
      </c>
      <c r="E992" s="1" t="s">
        <v>542</v>
      </c>
      <c r="F992" s="1" t="s">
        <v>2614</v>
      </c>
      <c r="G992" s="1" t="s">
        <v>44</v>
      </c>
      <c r="H992">
        <v>0</v>
      </c>
      <c r="I992">
        <v>0</v>
      </c>
    </row>
    <row r="993" spans="1:9" x14ac:dyDescent="0.25">
      <c r="A993" s="2">
        <v>43364.309526793979</v>
      </c>
      <c r="B993" s="1" t="s">
        <v>1382</v>
      </c>
      <c r="C993" s="1" t="s">
        <v>544</v>
      </c>
      <c r="D993" s="1" t="s">
        <v>1344</v>
      </c>
      <c r="E993" s="1" t="s">
        <v>542</v>
      </c>
      <c r="F993" s="1" t="s">
        <v>2614</v>
      </c>
      <c r="G993" s="1" t="s">
        <v>44</v>
      </c>
      <c r="H993">
        <v>0</v>
      </c>
      <c r="I993">
        <v>0</v>
      </c>
    </row>
    <row r="994" spans="1:9" x14ac:dyDescent="0.25">
      <c r="A994" s="2">
        <v>43364.309621631946</v>
      </c>
      <c r="B994" s="1" t="s">
        <v>1383</v>
      </c>
      <c r="C994" s="1" t="s">
        <v>46</v>
      </c>
      <c r="D994" s="1" t="s">
        <v>1346</v>
      </c>
      <c r="E994" s="1" t="s">
        <v>542</v>
      </c>
      <c r="F994" s="1" t="s">
        <v>2614</v>
      </c>
      <c r="G994" s="1" t="s">
        <v>44</v>
      </c>
      <c r="H994">
        <v>0</v>
      </c>
      <c r="I994">
        <v>0</v>
      </c>
    </row>
    <row r="995" spans="1:9" x14ac:dyDescent="0.25">
      <c r="A995" s="2">
        <v>43364.309647986112</v>
      </c>
      <c r="B995" s="1" t="s">
        <v>1384</v>
      </c>
      <c r="C995" s="1" t="s">
        <v>544</v>
      </c>
      <c r="D995" s="1" t="s">
        <v>1346</v>
      </c>
      <c r="E995" s="1" t="s">
        <v>542</v>
      </c>
      <c r="F995" s="1" t="s">
        <v>2614</v>
      </c>
      <c r="G995" s="1" t="s">
        <v>44</v>
      </c>
      <c r="H995">
        <v>0</v>
      </c>
      <c r="I995">
        <v>0</v>
      </c>
    </row>
    <row r="996" spans="1:9" x14ac:dyDescent="0.25">
      <c r="A996" s="2">
        <v>43364.309719282406</v>
      </c>
      <c r="B996" s="1" t="s">
        <v>1385</v>
      </c>
      <c r="C996" s="1" t="s">
        <v>46</v>
      </c>
      <c r="D996" s="1" t="s">
        <v>1348</v>
      </c>
      <c r="E996" s="1" t="s">
        <v>542</v>
      </c>
      <c r="F996" s="1" t="s">
        <v>2614</v>
      </c>
      <c r="G996" s="1" t="s">
        <v>44</v>
      </c>
      <c r="H996">
        <v>0</v>
      </c>
      <c r="I996">
        <v>0</v>
      </c>
    </row>
    <row r="997" spans="1:9" x14ac:dyDescent="0.25">
      <c r="A997" s="2">
        <v>43364.309740046294</v>
      </c>
      <c r="B997" s="1" t="s">
        <v>1386</v>
      </c>
      <c r="C997" s="1" t="s">
        <v>544</v>
      </c>
      <c r="D997" s="1" t="s">
        <v>1348</v>
      </c>
      <c r="E997" s="1" t="s">
        <v>542</v>
      </c>
      <c r="F997" s="1" t="s">
        <v>2614</v>
      </c>
      <c r="G997" s="1" t="s">
        <v>44</v>
      </c>
      <c r="H997">
        <v>0</v>
      </c>
      <c r="I997">
        <v>0</v>
      </c>
    </row>
    <row r="998" spans="1:9" x14ac:dyDescent="0.25">
      <c r="A998" s="2">
        <v>43364.309811064813</v>
      </c>
      <c r="B998" s="1" t="s">
        <v>1387</v>
      </c>
      <c r="C998" s="1" t="s">
        <v>46</v>
      </c>
      <c r="D998" s="1" t="s">
        <v>1352</v>
      </c>
      <c r="E998" s="1" t="s">
        <v>542</v>
      </c>
      <c r="F998" s="1" t="s">
        <v>2614</v>
      </c>
      <c r="G998" s="1" t="s">
        <v>44</v>
      </c>
      <c r="H998">
        <v>0</v>
      </c>
      <c r="I998">
        <v>0</v>
      </c>
    </row>
    <row r="999" spans="1:9" x14ac:dyDescent="0.25">
      <c r="A999" s="2">
        <v>43364.309837129629</v>
      </c>
      <c r="B999" s="1" t="s">
        <v>1388</v>
      </c>
      <c r="C999" s="1" t="s">
        <v>544</v>
      </c>
      <c r="D999" s="1" t="s">
        <v>1352</v>
      </c>
      <c r="E999" s="1" t="s">
        <v>542</v>
      </c>
      <c r="F999" s="1" t="s">
        <v>2614</v>
      </c>
      <c r="G999" s="1" t="s">
        <v>44</v>
      </c>
      <c r="H999">
        <v>0</v>
      </c>
      <c r="I999">
        <v>0</v>
      </c>
    </row>
    <row r="1000" spans="1:9" x14ac:dyDescent="0.25">
      <c r="A1000" s="2">
        <v>43364.309951226853</v>
      </c>
      <c r="B1000" s="1" t="s">
        <v>1389</v>
      </c>
      <c r="C1000" s="1" t="s">
        <v>46</v>
      </c>
      <c r="D1000" s="1" t="s">
        <v>1350</v>
      </c>
      <c r="E1000" s="1" t="s">
        <v>542</v>
      </c>
      <c r="F1000" s="1" t="s">
        <v>2614</v>
      </c>
      <c r="G1000" s="1" t="s">
        <v>44</v>
      </c>
      <c r="H1000">
        <v>0</v>
      </c>
      <c r="I1000">
        <v>0</v>
      </c>
    </row>
    <row r="1001" spans="1:9" x14ac:dyDescent="0.25">
      <c r="A1001" s="2">
        <v>43364.309974374999</v>
      </c>
      <c r="B1001" s="1" t="s">
        <v>1390</v>
      </c>
      <c r="C1001" s="1" t="s">
        <v>544</v>
      </c>
      <c r="D1001" s="1" t="s">
        <v>1350</v>
      </c>
      <c r="E1001" s="1" t="s">
        <v>542</v>
      </c>
      <c r="F1001" s="1" t="s">
        <v>2614</v>
      </c>
      <c r="G1001" s="1" t="s">
        <v>44</v>
      </c>
      <c r="H1001">
        <v>0</v>
      </c>
      <c r="I1001">
        <v>0</v>
      </c>
    </row>
    <row r="1002" spans="1:9" x14ac:dyDescent="0.25">
      <c r="A1002" s="2">
        <v>43364.31005886574</v>
      </c>
      <c r="B1002" s="1" t="s">
        <v>1391</v>
      </c>
      <c r="C1002" s="1" t="s">
        <v>46</v>
      </c>
      <c r="D1002" s="1" t="s">
        <v>1354</v>
      </c>
      <c r="E1002" s="1" t="s">
        <v>542</v>
      </c>
      <c r="F1002" s="1" t="s">
        <v>2614</v>
      </c>
      <c r="G1002" s="1" t="s">
        <v>44</v>
      </c>
      <c r="H1002">
        <v>0</v>
      </c>
      <c r="I1002">
        <v>0</v>
      </c>
    </row>
    <row r="1003" spans="1:9" x14ac:dyDescent="0.25">
      <c r="A1003" s="2">
        <v>43364.3100800463</v>
      </c>
      <c r="B1003" s="1" t="s">
        <v>1392</v>
      </c>
      <c r="C1003" s="1" t="s">
        <v>544</v>
      </c>
      <c r="D1003" s="1" t="s">
        <v>1354</v>
      </c>
      <c r="E1003" s="1" t="s">
        <v>542</v>
      </c>
      <c r="F1003" s="1" t="s">
        <v>2614</v>
      </c>
      <c r="G1003" s="1" t="s">
        <v>44</v>
      </c>
      <c r="H1003">
        <v>0</v>
      </c>
      <c r="I1003">
        <v>0</v>
      </c>
    </row>
    <row r="1004" spans="1:9" x14ac:dyDescent="0.25">
      <c r="A1004" s="2">
        <v>43364.316829467592</v>
      </c>
      <c r="B1004" s="1" t="s">
        <v>1393</v>
      </c>
      <c r="C1004" s="1" t="s">
        <v>42</v>
      </c>
      <c r="D1004" s="1" t="s">
        <v>1394</v>
      </c>
      <c r="E1004" s="1" t="s">
        <v>44</v>
      </c>
      <c r="F1004" s="1" t="s">
        <v>44</v>
      </c>
      <c r="G1004" s="1" t="s">
        <v>158</v>
      </c>
      <c r="H1004">
        <v>0</v>
      </c>
      <c r="I1004">
        <v>0</v>
      </c>
    </row>
    <row r="1005" spans="1:9" x14ac:dyDescent="0.25">
      <c r="A1005" s="2">
        <v>43364.316833252313</v>
      </c>
      <c r="B1005" s="1" t="s">
        <v>1395</v>
      </c>
      <c r="C1005" s="1" t="s">
        <v>514</v>
      </c>
      <c r="D1005" s="1" t="s">
        <v>1394</v>
      </c>
      <c r="E1005" s="1" t="s">
        <v>542</v>
      </c>
      <c r="F1005" s="1" t="s">
        <v>2614</v>
      </c>
      <c r="G1005" s="1" t="s">
        <v>516</v>
      </c>
      <c r="H1005">
        <v>0</v>
      </c>
      <c r="I1005">
        <v>0</v>
      </c>
    </row>
    <row r="1006" spans="1:9" x14ac:dyDescent="0.25">
      <c r="A1006" s="2">
        <v>43364.319094155093</v>
      </c>
      <c r="B1006" s="1" t="s">
        <v>1396</v>
      </c>
      <c r="C1006" s="1" t="s">
        <v>42</v>
      </c>
      <c r="D1006" s="1" t="s">
        <v>1397</v>
      </c>
      <c r="E1006" s="1" t="s">
        <v>44</v>
      </c>
      <c r="F1006" s="1" t="s">
        <v>44</v>
      </c>
      <c r="G1006" s="1" t="s">
        <v>158</v>
      </c>
      <c r="H1006">
        <v>0</v>
      </c>
      <c r="I1006">
        <v>0</v>
      </c>
    </row>
    <row r="1007" spans="1:9" x14ac:dyDescent="0.25">
      <c r="A1007" s="2">
        <v>43364.31909740741</v>
      </c>
      <c r="B1007" s="1" t="s">
        <v>1398</v>
      </c>
      <c r="C1007" s="1" t="s">
        <v>514</v>
      </c>
      <c r="D1007" s="1" t="s">
        <v>1397</v>
      </c>
      <c r="E1007" s="1" t="s">
        <v>542</v>
      </c>
      <c r="F1007" s="1" t="s">
        <v>2614</v>
      </c>
      <c r="G1007" s="1" t="s">
        <v>516</v>
      </c>
      <c r="H1007">
        <v>0</v>
      </c>
      <c r="I1007">
        <v>0</v>
      </c>
    </row>
    <row r="1008" spans="1:9" x14ac:dyDescent="0.25">
      <c r="A1008" s="2">
        <v>43364.322067048612</v>
      </c>
      <c r="B1008" s="1" t="s">
        <v>1399</v>
      </c>
      <c r="C1008" s="1" t="s">
        <v>42</v>
      </c>
      <c r="D1008" s="1" t="s">
        <v>1400</v>
      </c>
      <c r="E1008" s="1" t="s">
        <v>44</v>
      </c>
      <c r="F1008" s="1" t="s">
        <v>44</v>
      </c>
      <c r="G1008" s="1" t="s">
        <v>158</v>
      </c>
      <c r="H1008">
        <v>0</v>
      </c>
      <c r="I1008">
        <v>0</v>
      </c>
    </row>
    <row r="1009" spans="1:9" x14ac:dyDescent="0.25">
      <c r="A1009" s="2">
        <v>43364.322068321759</v>
      </c>
      <c r="B1009" s="1" t="s">
        <v>1401</v>
      </c>
      <c r="C1009" s="1" t="s">
        <v>514</v>
      </c>
      <c r="D1009" s="1" t="s">
        <v>1400</v>
      </c>
      <c r="E1009" s="1" t="s">
        <v>542</v>
      </c>
      <c r="F1009" s="1" t="s">
        <v>2614</v>
      </c>
      <c r="G1009" s="1" t="s">
        <v>516</v>
      </c>
      <c r="H1009">
        <v>0</v>
      </c>
      <c r="I1009">
        <v>0</v>
      </c>
    </row>
    <row r="1010" spans="1:9" x14ac:dyDescent="0.25">
      <c r="A1010" s="2">
        <v>43364.322947523149</v>
      </c>
      <c r="B1010" s="1" t="s">
        <v>1402</v>
      </c>
      <c r="C1010" s="1" t="s">
        <v>42</v>
      </c>
      <c r="D1010" s="1" t="s">
        <v>1403</v>
      </c>
      <c r="E1010" s="1" t="s">
        <v>44</v>
      </c>
      <c r="F1010" s="1" t="s">
        <v>44</v>
      </c>
      <c r="G1010" s="1" t="s">
        <v>158</v>
      </c>
      <c r="H1010">
        <v>0</v>
      </c>
      <c r="I1010">
        <v>0</v>
      </c>
    </row>
    <row r="1011" spans="1:9" x14ac:dyDescent="0.25">
      <c r="A1011" s="2">
        <v>43364.322950034722</v>
      </c>
      <c r="B1011" s="1" t="s">
        <v>1404</v>
      </c>
      <c r="C1011" s="1" t="s">
        <v>514</v>
      </c>
      <c r="D1011" s="1" t="s">
        <v>1403</v>
      </c>
      <c r="E1011" s="1" t="s">
        <v>542</v>
      </c>
      <c r="F1011" s="1" t="s">
        <v>2614</v>
      </c>
      <c r="G1011" s="1" t="s">
        <v>516</v>
      </c>
      <c r="H1011">
        <v>0</v>
      </c>
      <c r="I1011">
        <v>0</v>
      </c>
    </row>
    <row r="1012" spans="1:9" x14ac:dyDescent="0.25">
      <c r="A1012" s="2">
        <v>43364.328732476853</v>
      </c>
      <c r="B1012" s="1" t="s">
        <v>1405</v>
      </c>
      <c r="C1012" s="1" t="s">
        <v>46</v>
      </c>
      <c r="D1012" s="1" t="s">
        <v>1394</v>
      </c>
      <c r="E1012" s="1" t="s">
        <v>542</v>
      </c>
      <c r="F1012" s="1" t="s">
        <v>2614</v>
      </c>
      <c r="G1012" s="1" t="s">
        <v>44</v>
      </c>
      <c r="H1012">
        <v>0</v>
      </c>
      <c r="I1012">
        <v>0</v>
      </c>
    </row>
    <row r="1013" spans="1:9" x14ac:dyDescent="0.25">
      <c r="A1013" s="2">
        <v>43364.328765972219</v>
      </c>
      <c r="B1013" s="1" t="s">
        <v>1406</v>
      </c>
      <c r="C1013" s="1" t="s">
        <v>544</v>
      </c>
      <c r="D1013" s="1" t="s">
        <v>1394</v>
      </c>
      <c r="E1013" s="1" t="s">
        <v>542</v>
      </c>
      <c r="F1013" s="1" t="s">
        <v>2614</v>
      </c>
      <c r="G1013" s="1" t="s">
        <v>44</v>
      </c>
      <c r="H1013">
        <v>0</v>
      </c>
      <c r="I1013">
        <v>0</v>
      </c>
    </row>
    <row r="1014" spans="1:9" x14ac:dyDescent="0.25">
      <c r="A1014" s="2">
        <v>43364.328826122684</v>
      </c>
      <c r="B1014" s="1" t="s">
        <v>1407</v>
      </c>
      <c r="C1014" s="1" t="s">
        <v>46</v>
      </c>
      <c r="D1014" s="1" t="s">
        <v>1397</v>
      </c>
      <c r="E1014" s="1" t="s">
        <v>542</v>
      </c>
      <c r="F1014" s="1" t="s">
        <v>2614</v>
      </c>
      <c r="G1014" s="1" t="s">
        <v>44</v>
      </c>
      <c r="H1014">
        <v>0</v>
      </c>
      <c r="I1014">
        <v>0</v>
      </c>
    </row>
    <row r="1015" spans="1:9" x14ac:dyDescent="0.25">
      <c r="A1015" s="2">
        <v>43364.32884736111</v>
      </c>
      <c r="B1015" s="1" t="s">
        <v>1408</v>
      </c>
      <c r="C1015" s="1" t="s">
        <v>544</v>
      </c>
      <c r="D1015" s="1" t="s">
        <v>1397</v>
      </c>
      <c r="E1015" s="1" t="s">
        <v>542</v>
      </c>
      <c r="F1015" s="1" t="s">
        <v>2614</v>
      </c>
      <c r="G1015" s="1" t="s">
        <v>44</v>
      </c>
      <c r="H1015">
        <v>0</v>
      </c>
      <c r="I1015">
        <v>0</v>
      </c>
    </row>
    <row r="1016" spans="1:9" x14ac:dyDescent="0.25">
      <c r="A1016" s="2">
        <v>43364.328901863424</v>
      </c>
      <c r="B1016" s="1" t="s">
        <v>1409</v>
      </c>
      <c r="C1016" s="1" t="s">
        <v>46</v>
      </c>
      <c r="D1016" s="1" t="s">
        <v>1400</v>
      </c>
      <c r="E1016" s="1" t="s">
        <v>542</v>
      </c>
      <c r="F1016" s="1" t="s">
        <v>2614</v>
      </c>
      <c r="G1016" s="1" t="s">
        <v>44</v>
      </c>
      <c r="H1016">
        <v>0</v>
      </c>
      <c r="I1016">
        <v>0</v>
      </c>
    </row>
    <row r="1017" spans="1:9" x14ac:dyDescent="0.25">
      <c r="A1017" s="2">
        <v>43364.328925949078</v>
      </c>
      <c r="B1017" s="1" t="s">
        <v>1410</v>
      </c>
      <c r="C1017" s="1" t="s">
        <v>544</v>
      </c>
      <c r="D1017" s="1" t="s">
        <v>1400</v>
      </c>
      <c r="E1017" s="1" t="s">
        <v>542</v>
      </c>
      <c r="F1017" s="1" t="s">
        <v>2614</v>
      </c>
      <c r="G1017" s="1" t="s">
        <v>44</v>
      </c>
      <c r="H1017">
        <v>0</v>
      </c>
      <c r="I1017">
        <v>0</v>
      </c>
    </row>
    <row r="1018" spans="1:9" x14ac:dyDescent="0.25">
      <c r="A1018" s="2">
        <v>43364.329010312496</v>
      </c>
      <c r="B1018" s="1" t="s">
        <v>1411</v>
      </c>
      <c r="C1018" s="1" t="s">
        <v>46</v>
      </c>
      <c r="D1018" s="1" t="s">
        <v>1403</v>
      </c>
      <c r="E1018" s="1" t="s">
        <v>542</v>
      </c>
      <c r="F1018" s="1" t="s">
        <v>2614</v>
      </c>
      <c r="G1018" s="1" t="s">
        <v>44</v>
      </c>
      <c r="H1018">
        <v>0</v>
      </c>
      <c r="I1018">
        <v>0</v>
      </c>
    </row>
    <row r="1019" spans="1:9" x14ac:dyDescent="0.25">
      <c r="A1019" s="2">
        <v>43364.32903184028</v>
      </c>
      <c r="B1019" s="1" t="s">
        <v>1412</v>
      </c>
      <c r="C1019" s="1" t="s">
        <v>544</v>
      </c>
      <c r="D1019" s="1" t="s">
        <v>1403</v>
      </c>
      <c r="E1019" s="1" t="s">
        <v>542</v>
      </c>
      <c r="F1019" s="1" t="s">
        <v>2614</v>
      </c>
      <c r="G1019" s="1" t="s">
        <v>44</v>
      </c>
      <c r="H1019">
        <v>0</v>
      </c>
      <c r="I1019">
        <v>0</v>
      </c>
    </row>
    <row r="1020" spans="1:9" x14ac:dyDescent="0.25">
      <c r="A1020" s="2">
        <v>43364.330808969906</v>
      </c>
      <c r="B1020" s="1" t="s">
        <v>1413</v>
      </c>
      <c r="C1020" s="1" t="s">
        <v>42</v>
      </c>
      <c r="D1020" s="1" t="s">
        <v>1414</v>
      </c>
      <c r="E1020" s="1" t="s">
        <v>44</v>
      </c>
      <c r="F1020" s="1" t="s">
        <v>44</v>
      </c>
      <c r="G1020" s="1" t="s">
        <v>158</v>
      </c>
      <c r="H1020">
        <v>0</v>
      </c>
      <c r="I1020">
        <v>0</v>
      </c>
    </row>
    <row r="1021" spans="1:9" x14ac:dyDescent="0.25">
      <c r="A1021" s="2">
        <v>43364.330809479165</v>
      </c>
      <c r="B1021" s="1" t="s">
        <v>1415</v>
      </c>
      <c r="C1021" s="1" t="s">
        <v>514</v>
      </c>
      <c r="D1021" s="1" t="s">
        <v>1414</v>
      </c>
      <c r="E1021" s="1" t="s">
        <v>542</v>
      </c>
      <c r="F1021" s="1" t="s">
        <v>2614</v>
      </c>
      <c r="G1021" s="1" t="s">
        <v>516</v>
      </c>
      <c r="H1021">
        <v>0</v>
      </c>
      <c r="I1021">
        <v>0</v>
      </c>
    </row>
    <row r="1022" spans="1:9" x14ac:dyDescent="0.25">
      <c r="A1022" s="2">
        <v>43364.334682615743</v>
      </c>
      <c r="B1022" s="1" t="s">
        <v>1416</v>
      </c>
      <c r="C1022" s="1" t="s">
        <v>46</v>
      </c>
      <c r="D1022" s="1" t="s">
        <v>1414</v>
      </c>
      <c r="E1022" s="1" t="s">
        <v>542</v>
      </c>
      <c r="F1022" s="1" t="s">
        <v>2614</v>
      </c>
      <c r="G1022" s="1" t="s">
        <v>44</v>
      </c>
      <c r="H1022">
        <v>0</v>
      </c>
      <c r="I1022">
        <v>0</v>
      </c>
    </row>
    <row r="1023" spans="1:9" x14ac:dyDescent="0.25">
      <c r="A1023" s="2">
        <v>43364.334721863423</v>
      </c>
      <c r="B1023" s="1" t="s">
        <v>1417</v>
      </c>
      <c r="C1023" s="1" t="s">
        <v>544</v>
      </c>
      <c r="D1023" s="1" t="s">
        <v>1414</v>
      </c>
      <c r="E1023" s="1" t="s">
        <v>542</v>
      </c>
      <c r="F1023" s="1" t="s">
        <v>2614</v>
      </c>
      <c r="G1023" s="1" t="s">
        <v>44</v>
      </c>
      <c r="H1023">
        <v>0</v>
      </c>
      <c r="I1023">
        <v>0</v>
      </c>
    </row>
    <row r="1024" spans="1:9" x14ac:dyDescent="0.25">
      <c r="A1024" s="2">
        <v>43364.35194015046</v>
      </c>
      <c r="B1024" s="1" t="s">
        <v>1418</v>
      </c>
      <c r="C1024" s="1" t="s">
        <v>42</v>
      </c>
      <c r="D1024" s="1" t="s">
        <v>1419</v>
      </c>
      <c r="E1024" s="1" t="s">
        <v>44</v>
      </c>
      <c r="F1024" s="1" t="s">
        <v>44</v>
      </c>
      <c r="G1024" s="1" t="s">
        <v>158</v>
      </c>
      <c r="H1024">
        <v>0</v>
      </c>
      <c r="I1024">
        <v>0</v>
      </c>
    </row>
    <row r="1025" spans="1:9" x14ac:dyDescent="0.25">
      <c r="A1025" s="2">
        <v>43364.351943587964</v>
      </c>
      <c r="B1025" s="1" t="s">
        <v>1420</v>
      </c>
      <c r="C1025" s="1" t="s">
        <v>514</v>
      </c>
      <c r="D1025" s="1" t="s">
        <v>1419</v>
      </c>
      <c r="E1025" s="1" t="s">
        <v>542</v>
      </c>
      <c r="F1025" s="1" t="s">
        <v>2614</v>
      </c>
      <c r="G1025" s="1" t="s">
        <v>516</v>
      </c>
      <c r="H1025">
        <v>0</v>
      </c>
      <c r="I1025">
        <v>0</v>
      </c>
    </row>
    <row r="1026" spans="1:9" x14ac:dyDescent="0.25">
      <c r="A1026" s="2">
        <v>43364.35609494213</v>
      </c>
      <c r="B1026" s="1" t="s">
        <v>1421</v>
      </c>
      <c r="C1026" s="1" t="s">
        <v>46</v>
      </c>
      <c r="D1026" s="1" t="s">
        <v>1419</v>
      </c>
      <c r="E1026" s="1" t="s">
        <v>542</v>
      </c>
      <c r="F1026" s="1" t="s">
        <v>2614</v>
      </c>
      <c r="G1026" s="1" t="s">
        <v>44</v>
      </c>
      <c r="H1026">
        <v>0</v>
      </c>
      <c r="I1026">
        <v>0</v>
      </c>
    </row>
    <row r="1027" spans="1:9" x14ac:dyDescent="0.25">
      <c r="A1027" s="2">
        <v>43364.356119722223</v>
      </c>
      <c r="B1027" s="1" t="s">
        <v>1422</v>
      </c>
      <c r="C1027" s="1" t="s">
        <v>544</v>
      </c>
      <c r="D1027" s="1" t="s">
        <v>1419</v>
      </c>
      <c r="E1027" s="1" t="s">
        <v>542</v>
      </c>
      <c r="F1027" s="1" t="s">
        <v>2614</v>
      </c>
      <c r="G1027" s="1" t="s">
        <v>44</v>
      </c>
      <c r="H1027">
        <v>0</v>
      </c>
      <c r="I1027">
        <v>0</v>
      </c>
    </row>
    <row r="1028" spans="1:9" x14ac:dyDescent="0.25">
      <c r="A1028" s="2">
        <v>43364.363973946762</v>
      </c>
      <c r="B1028" s="1" t="s">
        <v>1423</v>
      </c>
      <c r="C1028" s="1" t="s">
        <v>42</v>
      </c>
      <c r="D1028" s="1" t="s">
        <v>1424</v>
      </c>
      <c r="E1028" s="1" t="s">
        <v>44</v>
      </c>
      <c r="F1028" s="1" t="s">
        <v>44</v>
      </c>
      <c r="G1028" s="1" t="s">
        <v>158</v>
      </c>
      <c r="H1028">
        <v>0</v>
      </c>
      <c r="I1028">
        <v>0</v>
      </c>
    </row>
    <row r="1029" spans="1:9" x14ac:dyDescent="0.25">
      <c r="A1029" s="2">
        <v>43364.363978263886</v>
      </c>
      <c r="B1029" s="1" t="s">
        <v>1425</v>
      </c>
      <c r="C1029" s="1" t="s">
        <v>514</v>
      </c>
      <c r="D1029" s="1" t="s">
        <v>1424</v>
      </c>
      <c r="E1029" s="1" t="s">
        <v>542</v>
      </c>
      <c r="F1029" s="1" t="s">
        <v>2614</v>
      </c>
      <c r="G1029" s="1" t="s">
        <v>516</v>
      </c>
      <c r="H1029">
        <v>0</v>
      </c>
      <c r="I1029">
        <v>0</v>
      </c>
    </row>
    <row r="1030" spans="1:9" x14ac:dyDescent="0.25">
      <c r="A1030" s="2">
        <v>43364.37470025463</v>
      </c>
      <c r="B1030" s="1" t="s">
        <v>1426</v>
      </c>
      <c r="C1030" s="1" t="s">
        <v>46</v>
      </c>
      <c r="D1030" s="1" t="s">
        <v>1424</v>
      </c>
      <c r="E1030" s="1" t="s">
        <v>542</v>
      </c>
      <c r="F1030" s="1" t="s">
        <v>2614</v>
      </c>
      <c r="G1030" s="1" t="s">
        <v>44</v>
      </c>
      <c r="H1030">
        <v>0</v>
      </c>
      <c r="I1030">
        <v>0</v>
      </c>
    </row>
    <row r="1031" spans="1:9" x14ac:dyDescent="0.25">
      <c r="A1031" s="2">
        <v>43364.37472738426</v>
      </c>
      <c r="B1031" s="1" t="s">
        <v>1427</v>
      </c>
      <c r="C1031" s="1" t="s">
        <v>544</v>
      </c>
      <c r="D1031" s="1" t="s">
        <v>1424</v>
      </c>
      <c r="E1031" s="1" t="s">
        <v>542</v>
      </c>
      <c r="F1031" s="1" t="s">
        <v>2614</v>
      </c>
      <c r="G1031" s="1" t="s">
        <v>44</v>
      </c>
      <c r="H1031">
        <v>0</v>
      </c>
      <c r="I1031">
        <v>0</v>
      </c>
    </row>
    <row r="1032" spans="1:9" x14ac:dyDescent="0.25">
      <c r="A1032" s="2">
        <v>43364.396961053244</v>
      </c>
      <c r="B1032" s="1" t="s">
        <v>1428</v>
      </c>
      <c r="C1032" s="1" t="s">
        <v>42</v>
      </c>
      <c r="D1032" s="1" t="s">
        <v>1429</v>
      </c>
      <c r="E1032" s="1" t="s">
        <v>44</v>
      </c>
      <c r="F1032" s="1" t="s">
        <v>44</v>
      </c>
      <c r="G1032" s="1" t="s">
        <v>158</v>
      </c>
      <c r="H1032">
        <v>0</v>
      </c>
      <c r="I1032">
        <v>0</v>
      </c>
    </row>
    <row r="1033" spans="1:9" x14ac:dyDescent="0.25">
      <c r="A1033" s="2">
        <v>43364.396963749998</v>
      </c>
      <c r="B1033" s="1" t="s">
        <v>1430</v>
      </c>
      <c r="C1033" s="1" t="s">
        <v>514</v>
      </c>
      <c r="D1033" s="1" t="s">
        <v>1429</v>
      </c>
      <c r="E1033" s="1" t="s">
        <v>542</v>
      </c>
      <c r="F1033" s="1" t="s">
        <v>2614</v>
      </c>
      <c r="G1033" s="1" t="s">
        <v>516</v>
      </c>
      <c r="H1033">
        <v>0</v>
      </c>
      <c r="I1033">
        <v>0</v>
      </c>
    </row>
    <row r="1034" spans="1:9" x14ac:dyDescent="0.25">
      <c r="A1034" s="2">
        <v>43364.401319722223</v>
      </c>
      <c r="B1034" s="1" t="s">
        <v>1431</v>
      </c>
      <c r="C1034" s="1" t="s">
        <v>42</v>
      </c>
      <c r="D1034" s="1" t="s">
        <v>1432</v>
      </c>
      <c r="E1034" s="1" t="s">
        <v>44</v>
      </c>
      <c r="F1034" s="1" t="s">
        <v>44</v>
      </c>
      <c r="G1034" s="1" t="s">
        <v>158</v>
      </c>
      <c r="H1034">
        <v>0</v>
      </c>
      <c r="I1034">
        <v>0</v>
      </c>
    </row>
    <row r="1035" spans="1:9" x14ac:dyDescent="0.25">
      <c r="A1035" s="2">
        <v>43364.401320034725</v>
      </c>
      <c r="B1035" s="1" t="s">
        <v>1433</v>
      </c>
      <c r="C1035" s="1" t="s">
        <v>42</v>
      </c>
      <c r="D1035" s="1" t="s">
        <v>1434</v>
      </c>
      <c r="E1035" s="1" t="s">
        <v>44</v>
      </c>
      <c r="F1035" s="1" t="s">
        <v>44</v>
      </c>
      <c r="G1035" s="1" t="s">
        <v>158</v>
      </c>
      <c r="H1035">
        <v>0</v>
      </c>
      <c r="I1035">
        <v>0</v>
      </c>
    </row>
    <row r="1036" spans="1:9" x14ac:dyDescent="0.25">
      <c r="A1036" s="2">
        <v>43364.401322986108</v>
      </c>
      <c r="B1036" s="1" t="s">
        <v>1435</v>
      </c>
      <c r="C1036" s="1" t="s">
        <v>514</v>
      </c>
      <c r="D1036" s="1" t="s">
        <v>1432</v>
      </c>
      <c r="E1036" s="1" t="s">
        <v>542</v>
      </c>
      <c r="F1036" s="1" t="s">
        <v>2614</v>
      </c>
      <c r="G1036" s="1" t="s">
        <v>516</v>
      </c>
      <c r="H1036">
        <v>0</v>
      </c>
      <c r="I1036">
        <v>0</v>
      </c>
    </row>
    <row r="1037" spans="1:9" x14ac:dyDescent="0.25">
      <c r="A1037" s="2">
        <v>43364.40132315972</v>
      </c>
      <c r="B1037" s="1" t="s">
        <v>1436</v>
      </c>
      <c r="C1037" s="1" t="s">
        <v>514</v>
      </c>
      <c r="D1037" s="1" t="s">
        <v>1434</v>
      </c>
      <c r="E1037" s="1" t="s">
        <v>542</v>
      </c>
      <c r="F1037" s="1" t="s">
        <v>2614</v>
      </c>
      <c r="G1037" s="1" t="s">
        <v>516</v>
      </c>
      <c r="H1037">
        <v>0</v>
      </c>
      <c r="I1037">
        <v>0</v>
      </c>
    </row>
    <row r="1038" spans="1:9" x14ac:dyDescent="0.25">
      <c r="A1038" s="2">
        <v>43364.401948831015</v>
      </c>
      <c r="B1038" s="1" t="s">
        <v>1437</v>
      </c>
      <c r="C1038" s="1" t="s">
        <v>46</v>
      </c>
      <c r="D1038" s="1" t="s">
        <v>1429</v>
      </c>
      <c r="E1038" s="1" t="s">
        <v>542</v>
      </c>
      <c r="F1038" s="1" t="s">
        <v>2614</v>
      </c>
      <c r="G1038" s="1" t="s">
        <v>44</v>
      </c>
      <c r="H1038">
        <v>0</v>
      </c>
      <c r="I1038">
        <v>0</v>
      </c>
    </row>
    <row r="1039" spans="1:9" x14ac:dyDescent="0.25">
      <c r="A1039" s="2">
        <v>43364.402011585647</v>
      </c>
      <c r="B1039" s="1" t="s">
        <v>1438</v>
      </c>
      <c r="C1039" s="1" t="s">
        <v>46</v>
      </c>
      <c r="D1039" s="1" t="s">
        <v>1432</v>
      </c>
      <c r="E1039" s="1" t="s">
        <v>542</v>
      </c>
      <c r="F1039" s="1" t="s">
        <v>2614</v>
      </c>
      <c r="G1039" s="1" t="s">
        <v>44</v>
      </c>
      <c r="H1039">
        <v>0</v>
      </c>
      <c r="I1039">
        <v>0</v>
      </c>
    </row>
    <row r="1040" spans="1:9" x14ac:dyDescent="0.25">
      <c r="A1040" s="2">
        <v>43364.402068923613</v>
      </c>
      <c r="B1040" s="1" t="s">
        <v>1439</v>
      </c>
      <c r="C1040" s="1" t="s">
        <v>46</v>
      </c>
      <c r="D1040" s="1" t="s">
        <v>1434</v>
      </c>
      <c r="E1040" s="1" t="s">
        <v>542</v>
      </c>
      <c r="F1040" s="1" t="s">
        <v>2614</v>
      </c>
      <c r="G1040" s="1" t="s">
        <v>44</v>
      </c>
      <c r="H1040">
        <v>0</v>
      </c>
      <c r="I1040">
        <v>0</v>
      </c>
    </row>
    <row r="1041" spans="1:9" x14ac:dyDescent="0.25">
      <c r="A1041" s="2">
        <v>43364.402095648147</v>
      </c>
      <c r="B1041" s="1" t="s">
        <v>1440</v>
      </c>
      <c r="C1041" s="1" t="s">
        <v>544</v>
      </c>
      <c r="D1041" s="1" t="s">
        <v>1434</v>
      </c>
      <c r="E1041" s="1" t="s">
        <v>542</v>
      </c>
      <c r="F1041" s="1" t="s">
        <v>2614</v>
      </c>
      <c r="G1041" s="1" t="s">
        <v>44</v>
      </c>
      <c r="H1041">
        <v>0</v>
      </c>
      <c r="I1041">
        <v>0</v>
      </c>
    </row>
    <row r="1042" spans="1:9" x14ac:dyDescent="0.25">
      <c r="A1042" s="2">
        <v>43364.402099444444</v>
      </c>
      <c r="B1042" s="1" t="s">
        <v>1441</v>
      </c>
      <c r="C1042" s="1" t="s">
        <v>544</v>
      </c>
      <c r="D1042" s="1" t="s">
        <v>1432</v>
      </c>
      <c r="E1042" s="1" t="s">
        <v>542</v>
      </c>
      <c r="F1042" s="1" t="s">
        <v>2614</v>
      </c>
      <c r="G1042" s="1" t="s">
        <v>44</v>
      </c>
      <c r="H1042">
        <v>0</v>
      </c>
      <c r="I1042">
        <v>0</v>
      </c>
    </row>
    <row r="1043" spans="1:9" x14ac:dyDescent="0.25">
      <c r="A1043" s="2">
        <v>43364.40210525463</v>
      </c>
      <c r="B1043" s="1" t="s">
        <v>1442</v>
      </c>
      <c r="C1043" s="1" t="s">
        <v>544</v>
      </c>
      <c r="D1043" s="1" t="s">
        <v>1429</v>
      </c>
      <c r="E1043" s="1" t="s">
        <v>542</v>
      </c>
      <c r="F1043" s="1" t="s">
        <v>2614</v>
      </c>
      <c r="G1043" s="1" t="s">
        <v>44</v>
      </c>
      <c r="H1043">
        <v>0</v>
      </c>
      <c r="I1043">
        <v>0</v>
      </c>
    </row>
    <row r="1044" spans="1:9" x14ac:dyDescent="0.25">
      <c r="A1044" s="2">
        <v>43364.413367013891</v>
      </c>
      <c r="B1044" s="1" t="s">
        <v>1443</v>
      </c>
      <c r="C1044" s="1" t="s">
        <v>42</v>
      </c>
      <c r="D1044" s="1" t="s">
        <v>1444</v>
      </c>
      <c r="E1044" s="1" t="s">
        <v>44</v>
      </c>
      <c r="F1044" s="1" t="s">
        <v>44</v>
      </c>
      <c r="G1044" s="1" t="s">
        <v>158</v>
      </c>
      <c r="H1044">
        <v>0</v>
      </c>
      <c r="I1044">
        <v>0</v>
      </c>
    </row>
    <row r="1045" spans="1:9" x14ac:dyDescent="0.25">
      <c r="A1045" s="2">
        <v>43364.413367291665</v>
      </c>
      <c r="B1045" s="1" t="s">
        <v>1445</v>
      </c>
      <c r="C1045" s="1" t="s">
        <v>42</v>
      </c>
      <c r="D1045" s="1" t="s">
        <v>1446</v>
      </c>
      <c r="E1045" s="1" t="s">
        <v>44</v>
      </c>
      <c r="F1045" s="1" t="s">
        <v>44</v>
      </c>
      <c r="G1045" s="1" t="s">
        <v>158</v>
      </c>
      <c r="H1045">
        <v>0</v>
      </c>
      <c r="I1045">
        <v>0</v>
      </c>
    </row>
    <row r="1046" spans="1:9" x14ac:dyDescent="0.25">
      <c r="A1046" s="2">
        <v>43364.413370810187</v>
      </c>
      <c r="B1046" s="1" t="s">
        <v>1447</v>
      </c>
      <c r="C1046" s="1" t="s">
        <v>514</v>
      </c>
      <c r="D1046" s="1" t="s">
        <v>1446</v>
      </c>
      <c r="E1046" s="1" t="s">
        <v>542</v>
      </c>
      <c r="F1046" s="1" t="s">
        <v>2614</v>
      </c>
      <c r="G1046" s="1" t="s">
        <v>516</v>
      </c>
      <c r="H1046">
        <v>0</v>
      </c>
      <c r="I1046">
        <v>0</v>
      </c>
    </row>
    <row r="1047" spans="1:9" x14ac:dyDescent="0.25">
      <c r="A1047" s="2">
        <v>43364.413370810187</v>
      </c>
      <c r="B1047" s="1" t="s">
        <v>1448</v>
      </c>
      <c r="C1047" s="1" t="s">
        <v>514</v>
      </c>
      <c r="D1047" s="1" t="s">
        <v>1444</v>
      </c>
      <c r="E1047" s="1" t="s">
        <v>542</v>
      </c>
      <c r="F1047" s="1" t="s">
        <v>2614</v>
      </c>
      <c r="G1047" s="1" t="s">
        <v>516</v>
      </c>
      <c r="H1047">
        <v>0</v>
      </c>
      <c r="I1047">
        <v>0</v>
      </c>
    </row>
    <row r="1048" spans="1:9" x14ac:dyDescent="0.25">
      <c r="A1048" s="2">
        <v>43364.414875682873</v>
      </c>
      <c r="B1048" s="1" t="s">
        <v>1449</v>
      </c>
      <c r="C1048" s="1" t="s">
        <v>46</v>
      </c>
      <c r="D1048" s="1" t="s">
        <v>1446</v>
      </c>
      <c r="E1048" s="1" t="s">
        <v>542</v>
      </c>
      <c r="F1048" s="1" t="s">
        <v>2614</v>
      </c>
      <c r="G1048" s="1" t="s">
        <v>44</v>
      </c>
      <c r="H1048">
        <v>0</v>
      </c>
      <c r="I1048">
        <v>0</v>
      </c>
    </row>
    <row r="1049" spans="1:9" x14ac:dyDescent="0.25">
      <c r="A1049" s="2">
        <v>43364.414888749998</v>
      </c>
      <c r="B1049" s="1" t="s">
        <v>1450</v>
      </c>
      <c r="C1049" s="1" t="s">
        <v>544</v>
      </c>
      <c r="D1049" s="1" t="s">
        <v>1446</v>
      </c>
      <c r="E1049" s="1" t="s">
        <v>542</v>
      </c>
      <c r="F1049" s="1" t="s">
        <v>2614</v>
      </c>
      <c r="G1049" s="1" t="s">
        <v>44</v>
      </c>
      <c r="H1049">
        <v>0</v>
      </c>
      <c r="I1049">
        <v>0</v>
      </c>
    </row>
    <row r="1050" spans="1:9" x14ac:dyDescent="0.25">
      <c r="A1050" s="2">
        <v>43364.415043020832</v>
      </c>
      <c r="B1050" s="1" t="s">
        <v>1451</v>
      </c>
      <c r="C1050" s="1" t="s">
        <v>46</v>
      </c>
      <c r="D1050" s="1" t="s">
        <v>1444</v>
      </c>
      <c r="E1050" s="1" t="s">
        <v>542</v>
      </c>
      <c r="F1050" s="1" t="s">
        <v>2614</v>
      </c>
      <c r="G1050" s="1" t="s">
        <v>44</v>
      </c>
      <c r="H1050">
        <v>0</v>
      </c>
      <c r="I1050">
        <v>0</v>
      </c>
    </row>
    <row r="1051" spans="1:9" x14ac:dyDescent="0.25">
      <c r="A1051" s="2">
        <v>43364.415062187501</v>
      </c>
      <c r="B1051" s="1" t="s">
        <v>1452</v>
      </c>
      <c r="C1051" s="1" t="s">
        <v>544</v>
      </c>
      <c r="D1051" s="1" t="s">
        <v>1444</v>
      </c>
      <c r="E1051" s="1" t="s">
        <v>542</v>
      </c>
      <c r="F1051" s="1" t="s">
        <v>2614</v>
      </c>
      <c r="G1051" s="1" t="s">
        <v>44</v>
      </c>
      <c r="H1051">
        <v>0</v>
      </c>
      <c r="I1051">
        <v>0</v>
      </c>
    </row>
    <row r="1052" spans="1:9" x14ac:dyDescent="0.25">
      <c r="A1052" s="2">
        <v>43364.445626655091</v>
      </c>
      <c r="B1052" s="1" t="s">
        <v>1453</v>
      </c>
      <c r="C1052" s="1" t="s">
        <v>42</v>
      </c>
      <c r="D1052" s="1" t="s">
        <v>1454</v>
      </c>
      <c r="E1052" s="1" t="s">
        <v>44</v>
      </c>
      <c r="F1052" s="1" t="s">
        <v>44</v>
      </c>
      <c r="G1052" s="1" t="s">
        <v>158</v>
      </c>
      <c r="H1052">
        <v>0</v>
      </c>
      <c r="I1052">
        <v>0</v>
      </c>
    </row>
    <row r="1053" spans="1:9" x14ac:dyDescent="0.25">
      <c r="A1053" s="2">
        <v>43364.445630231479</v>
      </c>
      <c r="B1053" s="1" t="s">
        <v>1455</v>
      </c>
      <c r="C1053" s="1" t="s">
        <v>514</v>
      </c>
      <c r="D1053" s="1" t="s">
        <v>1454</v>
      </c>
      <c r="E1053" s="1" t="s">
        <v>542</v>
      </c>
      <c r="F1053" s="1" t="s">
        <v>2614</v>
      </c>
      <c r="G1053" s="1" t="s">
        <v>516</v>
      </c>
      <c r="H1053">
        <v>0</v>
      </c>
      <c r="I1053">
        <v>0</v>
      </c>
    </row>
    <row r="1054" spans="1:9" x14ac:dyDescent="0.25">
      <c r="A1054" s="2">
        <v>43364.447197453701</v>
      </c>
      <c r="B1054" s="1" t="s">
        <v>1456</v>
      </c>
      <c r="C1054" s="1" t="s">
        <v>42</v>
      </c>
      <c r="D1054" s="1" t="s">
        <v>1457</v>
      </c>
      <c r="E1054" s="1" t="s">
        <v>44</v>
      </c>
      <c r="F1054" s="1" t="s">
        <v>44</v>
      </c>
      <c r="G1054" s="1" t="s">
        <v>158</v>
      </c>
      <c r="H1054">
        <v>0</v>
      </c>
      <c r="I1054">
        <v>0</v>
      </c>
    </row>
    <row r="1055" spans="1:9" x14ac:dyDescent="0.25">
      <c r="A1055" s="2">
        <v>43364.447198402777</v>
      </c>
      <c r="B1055" s="1" t="s">
        <v>1458</v>
      </c>
      <c r="C1055" s="1" t="s">
        <v>514</v>
      </c>
      <c r="D1055" s="1" t="s">
        <v>1457</v>
      </c>
      <c r="E1055" s="1" t="s">
        <v>542</v>
      </c>
      <c r="F1055" s="1" t="s">
        <v>2614</v>
      </c>
      <c r="G1055" s="1" t="s">
        <v>516</v>
      </c>
      <c r="H1055">
        <v>0</v>
      </c>
      <c r="I1055">
        <v>0</v>
      </c>
    </row>
    <row r="1056" spans="1:9" x14ac:dyDescent="0.25">
      <c r="A1056" s="2">
        <v>43364.448134965278</v>
      </c>
      <c r="B1056" s="1" t="s">
        <v>1459</v>
      </c>
      <c r="C1056" s="1" t="s">
        <v>46</v>
      </c>
      <c r="D1056" s="1" t="s">
        <v>1457</v>
      </c>
      <c r="E1056" s="1" t="s">
        <v>542</v>
      </c>
      <c r="F1056" s="1" t="s">
        <v>2614</v>
      </c>
      <c r="G1056" s="1" t="s">
        <v>44</v>
      </c>
      <c r="H1056">
        <v>0</v>
      </c>
      <c r="I1056">
        <v>0</v>
      </c>
    </row>
    <row r="1057" spans="1:9" x14ac:dyDescent="0.25">
      <c r="A1057" s="2">
        <v>43364.448290671295</v>
      </c>
      <c r="B1057" s="1" t="s">
        <v>1460</v>
      </c>
      <c r="C1057" s="1" t="s">
        <v>46</v>
      </c>
      <c r="D1057" s="1" t="s">
        <v>1454</v>
      </c>
      <c r="E1057" s="1" t="s">
        <v>542</v>
      </c>
      <c r="F1057" s="1" t="s">
        <v>2614</v>
      </c>
      <c r="G1057" s="1" t="s">
        <v>44</v>
      </c>
      <c r="H1057">
        <v>0</v>
      </c>
      <c r="I1057">
        <v>0</v>
      </c>
    </row>
    <row r="1058" spans="1:9" x14ac:dyDescent="0.25">
      <c r="A1058" s="2">
        <v>43364.448303865742</v>
      </c>
      <c r="B1058" s="1" t="s">
        <v>1461</v>
      </c>
      <c r="C1058" s="1" t="s">
        <v>544</v>
      </c>
      <c r="D1058" s="1" t="s">
        <v>1454</v>
      </c>
      <c r="E1058" s="1" t="s">
        <v>542</v>
      </c>
      <c r="F1058" s="1" t="s">
        <v>2614</v>
      </c>
      <c r="G1058" s="1" t="s">
        <v>44</v>
      </c>
      <c r="H1058">
        <v>0</v>
      </c>
      <c r="I1058">
        <v>0</v>
      </c>
    </row>
    <row r="1059" spans="1:9" x14ac:dyDescent="0.25">
      <c r="A1059" s="2">
        <v>43364.448315081019</v>
      </c>
      <c r="B1059" s="1" t="s">
        <v>1462</v>
      </c>
      <c r="C1059" s="1" t="s">
        <v>544</v>
      </c>
      <c r="D1059" s="1" t="s">
        <v>1457</v>
      </c>
      <c r="E1059" s="1" t="s">
        <v>542</v>
      </c>
      <c r="F1059" s="1" t="s">
        <v>2614</v>
      </c>
      <c r="G1059" s="1" t="s">
        <v>44</v>
      </c>
      <c r="H1059">
        <v>0</v>
      </c>
      <c r="I1059">
        <v>0</v>
      </c>
    </row>
    <row r="1060" spans="1:9" x14ac:dyDescent="0.25">
      <c r="A1060" s="2">
        <v>43364.459235671296</v>
      </c>
      <c r="B1060" s="1" t="s">
        <v>1463</v>
      </c>
      <c r="C1060" s="1" t="s">
        <v>42</v>
      </c>
      <c r="D1060" s="1" t="s">
        <v>1464</v>
      </c>
      <c r="E1060" s="1" t="s">
        <v>44</v>
      </c>
      <c r="F1060" s="1" t="s">
        <v>44</v>
      </c>
      <c r="G1060" s="1" t="s">
        <v>158</v>
      </c>
      <c r="H1060">
        <v>0</v>
      </c>
      <c r="I1060">
        <v>0</v>
      </c>
    </row>
    <row r="1061" spans="1:9" x14ac:dyDescent="0.25">
      <c r="A1061" s="2">
        <v>43364.459238634263</v>
      </c>
      <c r="B1061" s="1" t="s">
        <v>1465</v>
      </c>
      <c r="C1061" s="1" t="s">
        <v>514</v>
      </c>
      <c r="D1061" s="1" t="s">
        <v>1464</v>
      </c>
      <c r="E1061" s="1" t="s">
        <v>542</v>
      </c>
      <c r="F1061" s="1" t="s">
        <v>2614</v>
      </c>
      <c r="G1061" s="1" t="s">
        <v>516</v>
      </c>
      <c r="H1061">
        <v>0</v>
      </c>
      <c r="I1061">
        <v>0</v>
      </c>
    </row>
    <row r="1062" spans="1:9" x14ac:dyDescent="0.25">
      <c r="A1062" s="2">
        <v>43364.459470891205</v>
      </c>
      <c r="B1062" s="1" t="s">
        <v>1466</v>
      </c>
      <c r="C1062" s="1" t="s">
        <v>46</v>
      </c>
      <c r="D1062" s="1" t="s">
        <v>1464</v>
      </c>
      <c r="E1062" s="1" t="s">
        <v>542</v>
      </c>
      <c r="F1062" s="1" t="s">
        <v>2614</v>
      </c>
      <c r="G1062" s="1" t="s">
        <v>44</v>
      </c>
      <c r="H1062">
        <v>0</v>
      </c>
      <c r="I1062">
        <v>0</v>
      </c>
    </row>
    <row r="1063" spans="1:9" x14ac:dyDescent="0.25">
      <c r="A1063" s="2">
        <v>43364.459485543979</v>
      </c>
      <c r="B1063" s="1" t="s">
        <v>1467</v>
      </c>
      <c r="C1063" s="1" t="s">
        <v>544</v>
      </c>
      <c r="D1063" s="1" t="s">
        <v>1464</v>
      </c>
      <c r="E1063" s="1" t="s">
        <v>542</v>
      </c>
      <c r="F1063" s="1" t="s">
        <v>2614</v>
      </c>
      <c r="G1063" s="1" t="s">
        <v>44</v>
      </c>
      <c r="H1063">
        <v>0</v>
      </c>
      <c r="I1063">
        <v>0</v>
      </c>
    </row>
    <row r="1064" spans="1:9" x14ac:dyDescent="0.25">
      <c r="A1064" s="2">
        <v>43364.476835196758</v>
      </c>
      <c r="B1064" s="1" t="s">
        <v>1468</v>
      </c>
      <c r="C1064" s="1" t="s">
        <v>42</v>
      </c>
      <c r="D1064" s="1" t="s">
        <v>1469</v>
      </c>
      <c r="E1064" s="1" t="s">
        <v>44</v>
      </c>
      <c r="F1064" s="1" t="s">
        <v>44</v>
      </c>
      <c r="G1064" s="1" t="s">
        <v>158</v>
      </c>
      <c r="H1064">
        <v>0</v>
      </c>
      <c r="I1064">
        <v>0</v>
      </c>
    </row>
    <row r="1065" spans="1:9" x14ac:dyDescent="0.25">
      <c r="A1065" s="2">
        <v>43364.476837233793</v>
      </c>
      <c r="B1065" s="1" t="s">
        <v>1470</v>
      </c>
      <c r="C1065" s="1" t="s">
        <v>42</v>
      </c>
      <c r="D1065" s="1" t="s">
        <v>1471</v>
      </c>
      <c r="E1065" s="1" t="s">
        <v>44</v>
      </c>
      <c r="F1065" s="1" t="s">
        <v>44</v>
      </c>
      <c r="G1065" s="1" t="s">
        <v>158</v>
      </c>
      <c r="H1065">
        <v>0</v>
      </c>
      <c r="I1065">
        <v>0</v>
      </c>
    </row>
    <row r="1066" spans="1:9" x14ac:dyDescent="0.25">
      <c r="A1066" s="2">
        <v>43364.476839305556</v>
      </c>
      <c r="B1066" s="1" t="s">
        <v>1472</v>
      </c>
      <c r="C1066" s="1" t="s">
        <v>514</v>
      </c>
      <c r="D1066" s="1" t="s">
        <v>1471</v>
      </c>
      <c r="E1066" s="1" t="s">
        <v>542</v>
      </c>
      <c r="F1066" s="1" t="s">
        <v>2614</v>
      </c>
      <c r="G1066" s="1" t="s">
        <v>516</v>
      </c>
      <c r="H1066">
        <v>0</v>
      </c>
      <c r="I1066">
        <v>0</v>
      </c>
    </row>
    <row r="1067" spans="1:9" x14ac:dyDescent="0.25">
      <c r="A1067" s="2">
        <v>43364.476839305556</v>
      </c>
      <c r="B1067" s="1" t="s">
        <v>1473</v>
      </c>
      <c r="C1067" s="1" t="s">
        <v>514</v>
      </c>
      <c r="D1067" s="1" t="s">
        <v>1469</v>
      </c>
      <c r="E1067" s="1" t="s">
        <v>542</v>
      </c>
      <c r="F1067" s="1" t="s">
        <v>2614</v>
      </c>
      <c r="G1067" s="1" t="s">
        <v>516</v>
      </c>
      <c r="H1067">
        <v>0</v>
      </c>
      <c r="I1067">
        <v>0</v>
      </c>
    </row>
    <row r="1068" spans="1:9" x14ac:dyDescent="0.25">
      <c r="A1068" s="2">
        <v>43364.479106562503</v>
      </c>
      <c r="B1068" s="1" t="s">
        <v>1474</v>
      </c>
      <c r="C1068" s="1" t="s">
        <v>42</v>
      </c>
      <c r="D1068" s="1" t="s">
        <v>1475</v>
      </c>
      <c r="E1068" s="1" t="s">
        <v>44</v>
      </c>
      <c r="F1068" s="1" t="s">
        <v>44</v>
      </c>
      <c r="G1068" s="1" t="s">
        <v>158</v>
      </c>
      <c r="H1068">
        <v>0</v>
      </c>
      <c r="I1068">
        <v>0</v>
      </c>
    </row>
    <row r="1069" spans="1:9" x14ac:dyDescent="0.25">
      <c r="A1069" s="2">
        <v>43364.479107870371</v>
      </c>
      <c r="B1069" s="1" t="s">
        <v>1476</v>
      </c>
      <c r="C1069" s="1" t="s">
        <v>514</v>
      </c>
      <c r="D1069" s="1" t="s">
        <v>1475</v>
      </c>
      <c r="E1069" s="1" t="s">
        <v>542</v>
      </c>
      <c r="F1069" s="1" t="s">
        <v>2614</v>
      </c>
      <c r="G1069" s="1" t="s">
        <v>516</v>
      </c>
      <c r="H1069">
        <v>0</v>
      </c>
      <c r="I1069">
        <v>0</v>
      </c>
    </row>
    <row r="1070" spans="1:9" x14ac:dyDescent="0.25">
      <c r="A1070" s="2">
        <v>43364.479981550925</v>
      </c>
      <c r="B1070" s="1" t="s">
        <v>1477</v>
      </c>
      <c r="C1070" s="1" t="s">
        <v>42</v>
      </c>
      <c r="D1070" s="1" t="s">
        <v>1478</v>
      </c>
      <c r="E1070" s="1" t="s">
        <v>44</v>
      </c>
      <c r="F1070" s="1" t="s">
        <v>44</v>
      </c>
      <c r="G1070" s="1" t="s">
        <v>158</v>
      </c>
      <c r="H1070">
        <v>0</v>
      </c>
      <c r="I1070">
        <v>0</v>
      </c>
    </row>
    <row r="1071" spans="1:9" x14ac:dyDescent="0.25">
      <c r="A1071" s="2">
        <v>43364.479984756945</v>
      </c>
      <c r="B1071" s="1" t="s">
        <v>1479</v>
      </c>
      <c r="C1071" s="1" t="s">
        <v>514</v>
      </c>
      <c r="D1071" s="1" t="s">
        <v>1478</v>
      </c>
      <c r="E1071" s="1" t="s">
        <v>542</v>
      </c>
      <c r="F1071" s="1" t="s">
        <v>2614</v>
      </c>
      <c r="G1071" s="1" t="s">
        <v>516</v>
      </c>
      <c r="H1071">
        <v>0</v>
      </c>
      <c r="I1071">
        <v>0</v>
      </c>
    </row>
    <row r="1072" spans="1:9" x14ac:dyDescent="0.25">
      <c r="A1072" s="2">
        <v>43364.480854479167</v>
      </c>
      <c r="B1072" s="1" t="s">
        <v>1480</v>
      </c>
      <c r="C1072" s="1" t="s">
        <v>514</v>
      </c>
      <c r="D1072" s="1" t="s">
        <v>1481</v>
      </c>
      <c r="E1072" s="1" t="s">
        <v>542</v>
      </c>
      <c r="F1072" s="1" t="s">
        <v>2614</v>
      </c>
      <c r="G1072" s="1" t="s">
        <v>516</v>
      </c>
      <c r="H1072">
        <v>0</v>
      </c>
      <c r="I1072">
        <v>0</v>
      </c>
    </row>
    <row r="1073" spans="1:9" x14ac:dyDescent="0.25">
      <c r="A1073" s="2">
        <v>43364.480855347225</v>
      </c>
      <c r="B1073" s="1" t="s">
        <v>1482</v>
      </c>
      <c r="C1073" s="1" t="s">
        <v>42</v>
      </c>
      <c r="D1073" s="1" t="s">
        <v>1481</v>
      </c>
      <c r="E1073" s="1" t="s">
        <v>44</v>
      </c>
      <c r="F1073" s="1" t="s">
        <v>44</v>
      </c>
      <c r="G1073" s="1" t="s">
        <v>158</v>
      </c>
      <c r="H1073">
        <v>0</v>
      </c>
      <c r="I1073">
        <v>0</v>
      </c>
    </row>
    <row r="1074" spans="1:9" x14ac:dyDescent="0.25">
      <c r="A1074" s="2">
        <v>43364.482430370372</v>
      </c>
      <c r="B1074" s="1" t="s">
        <v>1483</v>
      </c>
      <c r="C1074" s="1" t="s">
        <v>514</v>
      </c>
      <c r="D1074" s="1" t="s">
        <v>1484</v>
      </c>
      <c r="E1074" s="1" t="s">
        <v>542</v>
      </c>
      <c r="F1074" s="1" t="s">
        <v>2614</v>
      </c>
      <c r="G1074" s="1" t="s">
        <v>516</v>
      </c>
      <c r="H1074">
        <v>0</v>
      </c>
      <c r="I1074">
        <v>0</v>
      </c>
    </row>
    <row r="1075" spans="1:9" x14ac:dyDescent="0.25">
      <c r="A1075" s="2">
        <v>43364.482430393517</v>
      </c>
      <c r="B1075" s="1" t="s">
        <v>1485</v>
      </c>
      <c r="C1075" s="1" t="s">
        <v>42</v>
      </c>
      <c r="D1075" s="1" t="s">
        <v>1484</v>
      </c>
      <c r="E1075" s="1" t="s">
        <v>44</v>
      </c>
      <c r="F1075" s="1" t="s">
        <v>44</v>
      </c>
      <c r="G1075" s="1" t="s">
        <v>158</v>
      </c>
      <c r="H1075">
        <v>0</v>
      </c>
      <c r="I1075">
        <v>0</v>
      </c>
    </row>
    <row r="1076" spans="1:9" x14ac:dyDescent="0.25">
      <c r="A1076" s="2">
        <v>43364.483312951386</v>
      </c>
      <c r="B1076" s="1" t="s">
        <v>1486</v>
      </c>
      <c r="C1076" s="1" t="s">
        <v>42</v>
      </c>
      <c r="D1076" s="1" t="s">
        <v>1487</v>
      </c>
      <c r="E1076" s="1" t="s">
        <v>44</v>
      </c>
      <c r="F1076" s="1" t="s">
        <v>44</v>
      </c>
      <c r="G1076" s="1" t="s">
        <v>158</v>
      </c>
      <c r="H1076">
        <v>0</v>
      </c>
      <c r="I1076">
        <v>0</v>
      </c>
    </row>
    <row r="1077" spans="1:9" x14ac:dyDescent="0.25">
      <c r="A1077" s="2">
        <v>43364.483314004632</v>
      </c>
      <c r="B1077" s="1" t="s">
        <v>1488</v>
      </c>
      <c r="C1077" s="1" t="s">
        <v>514</v>
      </c>
      <c r="D1077" s="1" t="s">
        <v>1487</v>
      </c>
      <c r="E1077" s="1" t="s">
        <v>542</v>
      </c>
      <c r="F1077" s="1" t="s">
        <v>2614</v>
      </c>
      <c r="G1077" s="1" t="s">
        <v>516</v>
      </c>
      <c r="H1077">
        <v>0</v>
      </c>
      <c r="I1077">
        <v>0</v>
      </c>
    </row>
    <row r="1078" spans="1:9" x14ac:dyDescent="0.25">
      <c r="A1078" s="2">
        <v>43364.483314363424</v>
      </c>
      <c r="B1078" s="1" t="s">
        <v>1489</v>
      </c>
      <c r="C1078" s="1" t="s">
        <v>42</v>
      </c>
      <c r="D1078" s="1" t="s">
        <v>1490</v>
      </c>
      <c r="E1078" s="1" t="s">
        <v>44</v>
      </c>
      <c r="F1078" s="1" t="s">
        <v>44</v>
      </c>
      <c r="G1078" s="1" t="s">
        <v>158</v>
      </c>
      <c r="H1078">
        <v>0</v>
      </c>
      <c r="I1078">
        <v>0</v>
      </c>
    </row>
    <row r="1079" spans="1:9" x14ac:dyDescent="0.25">
      <c r="A1079" s="2">
        <v>43364.483318159721</v>
      </c>
      <c r="B1079" s="1" t="s">
        <v>1491</v>
      </c>
      <c r="C1079" s="1" t="s">
        <v>514</v>
      </c>
      <c r="D1079" s="1" t="s">
        <v>1490</v>
      </c>
      <c r="E1079" s="1" t="s">
        <v>542</v>
      </c>
      <c r="F1079" s="1" t="s">
        <v>2614</v>
      </c>
      <c r="G1079" s="1" t="s">
        <v>516</v>
      </c>
      <c r="H1079">
        <v>0</v>
      </c>
      <c r="I1079">
        <v>0</v>
      </c>
    </row>
    <row r="1080" spans="1:9" x14ac:dyDescent="0.25">
      <c r="A1080" s="2">
        <v>43364.484232210649</v>
      </c>
      <c r="B1080" s="1" t="s">
        <v>1492</v>
      </c>
      <c r="C1080" s="1" t="s">
        <v>46</v>
      </c>
      <c r="D1080" s="1" t="s">
        <v>1471</v>
      </c>
      <c r="E1080" s="1" t="s">
        <v>542</v>
      </c>
      <c r="F1080" s="1" t="s">
        <v>2614</v>
      </c>
      <c r="G1080" s="1" t="s">
        <v>44</v>
      </c>
      <c r="H1080">
        <v>0</v>
      </c>
      <c r="I1080">
        <v>0</v>
      </c>
    </row>
    <row r="1081" spans="1:9" x14ac:dyDescent="0.25">
      <c r="A1081" s="2">
        <v>43364.484282395832</v>
      </c>
      <c r="B1081" s="1" t="s">
        <v>1493</v>
      </c>
      <c r="C1081" s="1" t="s">
        <v>544</v>
      </c>
      <c r="D1081" s="1" t="s">
        <v>1471</v>
      </c>
      <c r="E1081" s="1" t="s">
        <v>542</v>
      </c>
      <c r="F1081" s="1" t="s">
        <v>2614</v>
      </c>
      <c r="G1081" s="1" t="s">
        <v>44</v>
      </c>
      <c r="H1081">
        <v>0</v>
      </c>
      <c r="I1081">
        <v>0</v>
      </c>
    </row>
    <row r="1082" spans="1:9" x14ac:dyDescent="0.25">
      <c r="A1082" s="2">
        <v>43364.484299039352</v>
      </c>
      <c r="B1082" s="1" t="s">
        <v>1494</v>
      </c>
      <c r="C1082" s="1" t="s">
        <v>46</v>
      </c>
      <c r="D1082" s="1" t="s">
        <v>1469</v>
      </c>
      <c r="E1082" s="1" t="s">
        <v>542</v>
      </c>
      <c r="F1082" s="1" t="s">
        <v>2614</v>
      </c>
      <c r="G1082" s="1" t="s">
        <v>44</v>
      </c>
      <c r="H1082">
        <v>0</v>
      </c>
      <c r="I1082">
        <v>0</v>
      </c>
    </row>
    <row r="1083" spans="1:9" x14ac:dyDescent="0.25">
      <c r="A1083" s="2">
        <v>43364.484324895835</v>
      </c>
      <c r="B1083" s="1" t="s">
        <v>1495</v>
      </c>
      <c r="C1083" s="1" t="s">
        <v>544</v>
      </c>
      <c r="D1083" s="1" t="s">
        <v>1469</v>
      </c>
      <c r="E1083" s="1" t="s">
        <v>542</v>
      </c>
      <c r="F1083" s="1" t="s">
        <v>2614</v>
      </c>
      <c r="G1083" s="1" t="s">
        <v>44</v>
      </c>
      <c r="H1083">
        <v>0</v>
      </c>
      <c r="I1083">
        <v>0</v>
      </c>
    </row>
    <row r="1084" spans="1:9" x14ac:dyDescent="0.25">
      <c r="A1084" s="2">
        <v>43364.484343611111</v>
      </c>
      <c r="B1084" s="1" t="s">
        <v>1496</v>
      </c>
      <c r="C1084" s="1" t="s">
        <v>46</v>
      </c>
      <c r="D1084" s="1" t="s">
        <v>1475</v>
      </c>
      <c r="E1084" s="1" t="s">
        <v>542</v>
      </c>
      <c r="F1084" s="1" t="s">
        <v>2614</v>
      </c>
      <c r="G1084" s="1" t="s">
        <v>44</v>
      </c>
      <c r="H1084">
        <v>0</v>
      </c>
      <c r="I1084">
        <v>0</v>
      </c>
    </row>
    <row r="1085" spans="1:9" x14ac:dyDescent="0.25">
      <c r="A1085" s="2">
        <v>43364.484355185188</v>
      </c>
      <c r="B1085" s="1" t="s">
        <v>1497</v>
      </c>
      <c r="C1085" s="1" t="s">
        <v>544</v>
      </c>
      <c r="D1085" s="1" t="s">
        <v>1475</v>
      </c>
      <c r="E1085" s="1" t="s">
        <v>542</v>
      </c>
      <c r="F1085" s="1" t="s">
        <v>2614</v>
      </c>
      <c r="G1085" s="1" t="s">
        <v>44</v>
      </c>
      <c r="H1085">
        <v>0</v>
      </c>
      <c r="I1085">
        <v>0</v>
      </c>
    </row>
    <row r="1086" spans="1:9" x14ac:dyDescent="0.25">
      <c r="A1086" s="2">
        <v>43364.4843721875</v>
      </c>
      <c r="B1086" s="1" t="s">
        <v>1498</v>
      </c>
      <c r="C1086" s="1" t="s">
        <v>46</v>
      </c>
      <c r="D1086" s="1" t="s">
        <v>1478</v>
      </c>
      <c r="E1086" s="1" t="s">
        <v>542</v>
      </c>
      <c r="F1086" s="1" t="s">
        <v>2614</v>
      </c>
      <c r="G1086" s="1" t="s">
        <v>44</v>
      </c>
      <c r="H1086">
        <v>0</v>
      </c>
      <c r="I1086">
        <v>0</v>
      </c>
    </row>
    <row r="1087" spans="1:9" x14ac:dyDescent="0.25">
      <c r="A1087" s="2">
        <v>43364.484381770832</v>
      </c>
      <c r="B1087" s="1" t="s">
        <v>1499</v>
      </c>
      <c r="C1087" s="1" t="s">
        <v>544</v>
      </c>
      <c r="D1087" s="1" t="s">
        <v>1478</v>
      </c>
      <c r="E1087" s="1" t="s">
        <v>542</v>
      </c>
      <c r="F1087" s="1" t="s">
        <v>2614</v>
      </c>
      <c r="G1087" s="1" t="s">
        <v>44</v>
      </c>
      <c r="H1087">
        <v>0</v>
      </c>
      <c r="I1087">
        <v>0</v>
      </c>
    </row>
    <row r="1088" spans="1:9" x14ac:dyDescent="0.25">
      <c r="A1088" s="2">
        <v>43364.484401689813</v>
      </c>
      <c r="B1088" s="1" t="s">
        <v>1500</v>
      </c>
      <c r="C1088" s="1" t="s">
        <v>46</v>
      </c>
      <c r="D1088" s="1" t="s">
        <v>1484</v>
      </c>
      <c r="E1088" s="1" t="s">
        <v>542</v>
      </c>
      <c r="F1088" s="1" t="s">
        <v>2614</v>
      </c>
      <c r="G1088" s="1" t="s">
        <v>44</v>
      </c>
      <c r="H1088">
        <v>0</v>
      </c>
      <c r="I1088">
        <v>0</v>
      </c>
    </row>
    <row r="1089" spans="1:9" x14ac:dyDescent="0.25">
      <c r="A1089" s="2">
        <v>43364.484410381941</v>
      </c>
      <c r="B1089" s="1" t="s">
        <v>1501</v>
      </c>
      <c r="C1089" s="1" t="s">
        <v>544</v>
      </c>
      <c r="D1089" s="1" t="s">
        <v>1484</v>
      </c>
      <c r="E1089" s="1" t="s">
        <v>542</v>
      </c>
      <c r="F1089" s="1" t="s">
        <v>2614</v>
      </c>
      <c r="G1089" s="1" t="s">
        <v>44</v>
      </c>
      <c r="H1089">
        <v>0</v>
      </c>
      <c r="I1089">
        <v>0</v>
      </c>
    </row>
    <row r="1090" spans="1:9" x14ac:dyDescent="0.25">
      <c r="A1090" s="2">
        <v>43364.484435914354</v>
      </c>
      <c r="B1090" s="1" t="s">
        <v>1502</v>
      </c>
      <c r="C1090" s="1" t="s">
        <v>46</v>
      </c>
      <c r="D1090" s="1" t="s">
        <v>1490</v>
      </c>
      <c r="E1090" s="1" t="s">
        <v>542</v>
      </c>
      <c r="F1090" s="1" t="s">
        <v>2614</v>
      </c>
      <c r="G1090" s="1" t="s">
        <v>44</v>
      </c>
      <c r="H1090">
        <v>0</v>
      </c>
      <c r="I1090">
        <v>0</v>
      </c>
    </row>
    <row r="1091" spans="1:9" x14ac:dyDescent="0.25">
      <c r="A1091" s="2">
        <v>43364.484445937502</v>
      </c>
      <c r="B1091" s="1" t="s">
        <v>1503</v>
      </c>
      <c r="C1091" s="1" t="s">
        <v>544</v>
      </c>
      <c r="D1091" s="1" t="s">
        <v>1490</v>
      </c>
      <c r="E1091" s="1" t="s">
        <v>542</v>
      </c>
      <c r="F1091" s="1" t="s">
        <v>2614</v>
      </c>
      <c r="G1091" s="1" t="s">
        <v>44</v>
      </c>
      <c r="H1091">
        <v>0</v>
      </c>
      <c r="I1091">
        <v>0</v>
      </c>
    </row>
    <row r="1092" spans="1:9" x14ac:dyDescent="0.25">
      <c r="A1092" s="2">
        <v>43364.48446994213</v>
      </c>
      <c r="B1092" s="1" t="s">
        <v>1504</v>
      </c>
      <c r="C1092" s="1" t="s">
        <v>46</v>
      </c>
      <c r="D1092" s="1" t="s">
        <v>1481</v>
      </c>
      <c r="E1092" s="1" t="s">
        <v>542</v>
      </c>
      <c r="F1092" s="1" t="s">
        <v>2614</v>
      </c>
      <c r="G1092" s="1" t="s">
        <v>44</v>
      </c>
      <c r="H1092">
        <v>0</v>
      </c>
      <c r="I1092">
        <v>0</v>
      </c>
    </row>
    <row r="1093" spans="1:9" x14ac:dyDescent="0.25">
      <c r="A1093" s="2">
        <v>43364.484479525461</v>
      </c>
      <c r="B1093" s="1" t="s">
        <v>1505</v>
      </c>
      <c r="C1093" s="1" t="s">
        <v>544</v>
      </c>
      <c r="D1093" s="1" t="s">
        <v>1481</v>
      </c>
      <c r="E1093" s="1" t="s">
        <v>542</v>
      </c>
      <c r="F1093" s="1" t="s">
        <v>2614</v>
      </c>
      <c r="G1093" s="1" t="s">
        <v>44</v>
      </c>
      <c r="H1093">
        <v>0</v>
      </c>
      <c r="I1093">
        <v>0</v>
      </c>
    </row>
    <row r="1094" spans="1:9" x14ac:dyDescent="0.25">
      <c r="A1094" s="2">
        <v>43364.484492951386</v>
      </c>
      <c r="B1094" s="1" t="s">
        <v>1506</v>
      </c>
      <c r="C1094" s="1" t="s">
        <v>46</v>
      </c>
      <c r="D1094" s="1" t="s">
        <v>1487</v>
      </c>
      <c r="E1094" s="1" t="s">
        <v>542</v>
      </c>
      <c r="F1094" s="1" t="s">
        <v>2614</v>
      </c>
      <c r="G1094" s="1" t="s">
        <v>44</v>
      </c>
      <c r="H1094">
        <v>0</v>
      </c>
      <c r="I1094">
        <v>0</v>
      </c>
    </row>
    <row r="1095" spans="1:9" x14ac:dyDescent="0.25">
      <c r="A1095" s="2">
        <v>43364.484501805557</v>
      </c>
      <c r="B1095" s="1" t="s">
        <v>1507</v>
      </c>
      <c r="C1095" s="1" t="s">
        <v>544</v>
      </c>
      <c r="D1095" s="1" t="s">
        <v>1487</v>
      </c>
      <c r="E1095" s="1" t="s">
        <v>542</v>
      </c>
      <c r="F1095" s="1" t="s">
        <v>2614</v>
      </c>
      <c r="G1095" s="1" t="s">
        <v>44</v>
      </c>
      <c r="H1095">
        <v>0</v>
      </c>
      <c r="I1095">
        <v>0</v>
      </c>
    </row>
    <row r="1096" spans="1:9" x14ac:dyDescent="0.25">
      <c r="A1096" s="2">
        <v>43364.542026215277</v>
      </c>
      <c r="B1096" s="1" t="s">
        <v>1508</v>
      </c>
      <c r="C1096" s="1" t="s">
        <v>42</v>
      </c>
      <c r="D1096" s="1" t="s">
        <v>1509</v>
      </c>
      <c r="E1096" s="1" t="s">
        <v>44</v>
      </c>
      <c r="F1096" s="1" t="s">
        <v>44</v>
      </c>
      <c r="G1096" s="1" t="s">
        <v>158</v>
      </c>
      <c r="H1096">
        <v>0</v>
      </c>
      <c r="I1096">
        <v>0</v>
      </c>
    </row>
    <row r="1097" spans="1:9" x14ac:dyDescent="0.25">
      <c r="A1097" s="2">
        <v>43364.542039259257</v>
      </c>
      <c r="B1097" s="1" t="s">
        <v>1510</v>
      </c>
      <c r="C1097" s="1" t="s">
        <v>514</v>
      </c>
      <c r="D1097" s="1" t="s">
        <v>1509</v>
      </c>
      <c r="E1097" s="1" t="s">
        <v>542</v>
      </c>
      <c r="F1097" s="1" t="s">
        <v>2614</v>
      </c>
      <c r="G1097" s="1" t="s">
        <v>516</v>
      </c>
      <c r="H1097">
        <v>0</v>
      </c>
      <c r="I1097">
        <v>0</v>
      </c>
    </row>
    <row r="1098" spans="1:9" x14ac:dyDescent="0.25">
      <c r="A1098" s="2">
        <v>43364.544993344905</v>
      </c>
      <c r="B1098" s="1" t="s">
        <v>1511</v>
      </c>
      <c r="C1098" s="1" t="s">
        <v>42</v>
      </c>
      <c r="D1098" s="1" t="s">
        <v>1512</v>
      </c>
      <c r="E1098" s="1" t="s">
        <v>44</v>
      </c>
      <c r="F1098" s="1" t="s">
        <v>44</v>
      </c>
      <c r="G1098" s="1" t="s">
        <v>158</v>
      </c>
      <c r="H1098">
        <v>0</v>
      </c>
      <c r="I1098">
        <v>0</v>
      </c>
    </row>
    <row r="1099" spans="1:9" x14ac:dyDescent="0.25">
      <c r="A1099" s="2">
        <v>43364.544994699078</v>
      </c>
      <c r="B1099" s="1" t="s">
        <v>1513</v>
      </c>
      <c r="C1099" s="1" t="s">
        <v>514</v>
      </c>
      <c r="D1099" s="1" t="s">
        <v>1512</v>
      </c>
      <c r="E1099" s="1" t="s">
        <v>542</v>
      </c>
      <c r="F1099" s="1" t="s">
        <v>2614</v>
      </c>
      <c r="G1099" s="1" t="s">
        <v>516</v>
      </c>
      <c r="H1099">
        <v>0</v>
      </c>
      <c r="I1099">
        <v>0</v>
      </c>
    </row>
    <row r="1100" spans="1:9" x14ac:dyDescent="0.25">
      <c r="A1100" s="2">
        <v>43364.547262488428</v>
      </c>
      <c r="B1100" s="1" t="s">
        <v>1514</v>
      </c>
      <c r="C1100" s="1" t="s">
        <v>42</v>
      </c>
      <c r="D1100" s="1" t="s">
        <v>1515</v>
      </c>
      <c r="E1100" s="1" t="s">
        <v>44</v>
      </c>
      <c r="F1100" s="1" t="s">
        <v>44</v>
      </c>
      <c r="G1100" s="1" t="s">
        <v>158</v>
      </c>
      <c r="H1100">
        <v>0</v>
      </c>
      <c r="I1100">
        <v>0</v>
      </c>
    </row>
    <row r="1101" spans="1:9" x14ac:dyDescent="0.25">
      <c r="A1101" s="2">
        <v>43364.547265532405</v>
      </c>
      <c r="B1101" s="1" t="s">
        <v>1516</v>
      </c>
      <c r="C1101" s="1" t="s">
        <v>514</v>
      </c>
      <c r="D1101" s="1" t="s">
        <v>1515</v>
      </c>
      <c r="E1101" s="1" t="s">
        <v>542</v>
      </c>
      <c r="F1101" s="1" t="s">
        <v>2614</v>
      </c>
      <c r="G1101" s="1" t="s">
        <v>516</v>
      </c>
      <c r="H1101">
        <v>0</v>
      </c>
      <c r="I1101">
        <v>0</v>
      </c>
    </row>
    <row r="1102" spans="1:9" x14ac:dyDescent="0.25">
      <c r="A1102" s="2">
        <v>43364.54814136574</v>
      </c>
      <c r="B1102" s="1" t="s">
        <v>1517</v>
      </c>
      <c r="C1102" s="1" t="s">
        <v>42</v>
      </c>
      <c r="D1102" s="1" t="s">
        <v>1518</v>
      </c>
      <c r="E1102" s="1" t="s">
        <v>44</v>
      </c>
      <c r="F1102" s="1" t="s">
        <v>44</v>
      </c>
      <c r="G1102" s="1" t="s">
        <v>158</v>
      </c>
      <c r="H1102">
        <v>0</v>
      </c>
      <c r="I1102">
        <v>0</v>
      </c>
    </row>
    <row r="1103" spans="1:9" x14ac:dyDescent="0.25">
      <c r="A1103" s="2">
        <v>43364.548142997686</v>
      </c>
      <c r="B1103" s="1" t="s">
        <v>1519</v>
      </c>
      <c r="C1103" s="1" t="s">
        <v>514</v>
      </c>
      <c r="D1103" s="1" t="s">
        <v>1518</v>
      </c>
      <c r="E1103" s="1" t="s">
        <v>542</v>
      </c>
      <c r="F1103" s="1" t="s">
        <v>2614</v>
      </c>
      <c r="G1103" s="1" t="s">
        <v>516</v>
      </c>
      <c r="H1103">
        <v>0</v>
      </c>
      <c r="I1103">
        <v>0</v>
      </c>
    </row>
    <row r="1104" spans="1:9" x14ac:dyDescent="0.25">
      <c r="A1104" s="2">
        <v>43364.549347974535</v>
      </c>
      <c r="B1104" s="1" t="s">
        <v>1520</v>
      </c>
      <c r="C1104" s="1" t="s">
        <v>46</v>
      </c>
      <c r="D1104" s="1" t="s">
        <v>1509</v>
      </c>
      <c r="E1104" s="1" t="s">
        <v>542</v>
      </c>
      <c r="F1104" s="1" t="s">
        <v>2614</v>
      </c>
      <c r="G1104" s="1" t="s">
        <v>44</v>
      </c>
      <c r="H1104">
        <v>0</v>
      </c>
      <c r="I1104">
        <v>0</v>
      </c>
    </row>
    <row r="1105" spans="1:9" x14ac:dyDescent="0.25">
      <c r="A1105" s="2">
        <v>43364.549418784722</v>
      </c>
      <c r="B1105" s="1" t="s">
        <v>1521</v>
      </c>
      <c r="C1105" s="1" t="s">
        <v>46</v>
      </c>
      <c r="D1105" s="1" t="s">
        <v>1512</v>
      </c>
      <c r="E1105" s="1" t="s">
        <v>542</v>
      </c>
      <c r="F1105" s="1" t="s">
        <v>2614</v>
      </c>
      <c r="G1105" s="1" t="s">
        <v>44</v>
      </c>
      <c r="H1105">
        <v>0</v>
      </c>
      <c r="I1105">
        <v>0</v>
      </c>
    </row>
    <row r="1106" spans="1:9" x14ac:dyDescent="0.25">
      <c r="A1106" s="2">
        <v>43364.549484236108</v>
      </c>
      <c r="B1106" s="1" t="s">
        <v>1522</v>
      </c>
      <c r="C1106" s="1" t="s">
        <v>46</v>
      </c>
      <c r="D1106" s="1" t="s">
        <v>1515</v>
      </c>
      <c r="E1106" s="1" t="s">
        <v>542</v>
      </c>
      <c r="F1106" s="1" t="s">
        <v>2614</v>
      </c>
      <c r="G1106" s="1" t="s">
        <v>44</v>
      </c>
      <c r="H1106">
        <v>0</v>
      </c>
      <c r="I1106">
        <v>0</v>
      </c>
    </row>
    <row r="1107" spans="1:9" x14ac:dyDescent="0.25">
      <c r="A1107" s="2">
        <v>43364.549588877315</v>
      </c>
      <c r="B1107" s="1" t="s">
        <v>1523</v>
      </c>
      <c r="C1107" s="1" t="s">
        <v>46</v>
      </c>
      <c r="D1107" s="1" t="s">
        <v>1518</v>
      </c>
      <c r="E1107" s="1" t="s">
        <v>542</v>
      </c>
      <c r="F1107" s="1" t="s">
        <v>2614</v>
      </c>
      <c r="G1107" s="1" t="s">
        <v>44</v>
      </c>
      <c r="H1107">
        <v>0</v>
      </c>
      <c r="I1107">
        <v>0</v>
      </c>
    </row>
    <row r="1108" spans="1:9" x14ac:dyDescent="0.25">
      <c r="A1108" s="2">
        <v>43364.549624687497</v>
      </c>
      <c r="B1108" s="1" t="s">
        <v>1524</v>
      </c>
      <c r="C1108" s="1" t="s">
        <v>544</v>
      </c>
      <c r="D1108" s="1" t="s">
        <v>1509</v>
      </c>
      <c r="E1108" s="1" t="s">
        <v>542</v>
      </c>
      <c r="F1108" s="1" t="s">
        <v>2614</v>
      </c>
      <c r="G1108" s="1" t="s">
        <v>44</v>
      </c>
      <c r="H1108">
        <v>0</v>
      </c>
      <c r="I1108">
        <v>0</v>
      </c>
    </row>
    <row r="1109" spans="1:9" x14ac:dyDescent="0.25">
      <c r="A1109" s="2">
        <v>43364.549631203707</v>
      </c>
      <c r="B1109" s="1" t="s">
        <v>1525</v>
      </c>
      <c r="C1109" s="1" t="s">
        <v>544</v>
      </c>
      <c r="D1109" s="1" t="s">
        <v>1512</v>
      </c>
      <c r="E1109" s="1" t="s">
        <v>542</v>
      </c>
      <c r="F1109" s="1" t="s">
        <v>2614</v>
      </c>
      <c r="G1109" s="1" t="s">
        <v>44</v>
      </c>
      <c r="H1109">
        <v>0</v>
      </c>
      <c r="I1109">
        <v>0</v>
      </c>
    </row>
    <row r="1110" spans="1:9" x14ac:dyDescent="0.25">
      <c r="A1110" s="2">
        <v>43364.549638078701</v>
      </c>
      <c r="B1110" s="1" t="s">
        <v>1526</v>
      </c>
      <c r="C1110" s="1" t="s">
        <v>544</v>
      </c>
      <c r="D1110" s="1" t="s">
        <v>1515</v>
      </c>
      <c r="E1110" s="1" t="s">
        <v>542</v>
      </c>
      <c r="F1110" s="1" t="s">
        <v>2614</v>
      </c>
      <c r="G1110" s="1" t="s">
        <v>44</v>
      </c>
      <c r="H1110">
        <v>0</v>
      </c>
      <c r="I1110">
        <v>0</v>
      </c>
    </row>
    <row r="1111" spans="1:9" x14ac:dyDescent="0.25">
      <c r="A1111" s="2">
        <v>43364.549643692131</v>
      </c>
      <c r="B1111" s="1" t="s">
        <v>1527</v>
      </c>
      <c r="C1111" s="1" t="s">
        <v>544</v>
      </c>
      <c r="D1111" s="1" t="s">
        <v>1518</v>
      </c>
      <c r="E1111" s="1" t="s">
        <v>542</v>
      </c>
      <c r="F1111" s="1" t="s">
        <v>2614</v>
      </c>
      <c r="G1111" s="1" t="s">
        <v>44</v>
      </c>
      <c r="H1111">
        <v>0</v>
      </c>
      <c r="I1111">
        <v>0</v>
      </c>
    </row>
    <row r="1112" spans="1:9" x14ac:dyDescent="0.25">
      <c r="A1112" s="2">
        <v>43364.549716527777</v>
      </c>
      <c r="B1112" s="1" t="s">
        <v>1528</v>
      </c>
      <c r="C1112" s="1" t="s">
        <v>42</v>
      </c>
      <c r="D1112" s="1" t="s">
        <v>1529</v>
      </c>
      <c r="E1112" s="1" t="s">
        <v>44</v>
      </c>
      <c r="F1112" s="1" t="s">
        <v>44</v>
      </c>
      <c r="G1112" s="1" t="s">
        <v>158</v>
      </c>
      <c r="H1112">
        <v>0</v>
      </c>
      <c r="I1112">
        <v>0</v>
      </c>
    </row>
    <row r="1113" spans="1:9" x14ac:dyDescent="0.25">
      <c r="A1113" s="2">
        <v>43364.549717256945</v>
      </c>
      <c r="B1113" s="1" t="s">
        <v>1530</v>
      </c>
      <c r="C1113" s="1" t="s">
        <v>514</v>
      </c>
      <c r="D1113" s="1" t="s">
        <v>1529</v>
      </c>
      <c r="E1113" s="1" t="s">
        <v>542</v>
      </c>
      <c r="F1113" s="1" t="s">
        <v>2614</v>
      </c>
      <c r="G1113" s="1" t="s">
        <v>516</v>
      </c>
      <c r="H1113">
        <v>0</v>
      </c>
      <c r="I1113">
        <v>0</v>
      </c>
    </row>
    <row r="1114" spans="1:9" x14ac:dyDescent="0.25">
      <c r="A1114" s="2">
        <v>43364.549870555558</v>
      </c>
      <c r="B1114" s="1" t="s">
        <v>1531</v>
      </c>
      <c r="C1114" s="1" t="s">
        <v>46</v>
      </c>
      <c r="D1114" s="1" t="s">
        <v>1529</v>
      </c>
      <c r="E1114" s="1" t="s">
        <v>542</v>
      </c>
      <c r="F1114" s="1" t="s">
        <v>2614</v>
      </c>
      <c r="G1114" s="1" t="s">
        <v>44</v>
      </c>
      <c r="H1114">
        <v>0</v>
      </c>
      <c r="I1114">
        <v>0</v>
      </c>
    </row>
    <row r="1115" spans="1:9" x14ac:dyDescent="0.25">
      <c r="A1115" s="2">
        <v>43364.54990140046</v>
      </c>
      <c r="B1115" s="1" t="s">
        <v>1532</v>
      </c>
      <c r="C1115" s="1" t="s">
        <v>544</v>
      </c>
      <c r="D1115" s="1" t="s">
        <v>1529</v>
      </c>
      <c r="E1115" s="1" t="s">
        <v>542</v>
      </c>
      <c r="F1115" s="1" t="s">
        <v>2614</v>
      </c>
      <c r="G1115" s="1" t="s">
        <v>44</v>
      </c>
      <c r="H1115">
        <v>0</v>
      </c>
      <c r="I1115">
        <v>0</v>
      </c>
    </row>
    <row r="1116" spans="1:9" x14ac:dyDescent="0.25">
      <c r="A1116" s="2">
        <v>43364.554086979166</v>
      </c>
      <c r="B1116" s="1" t="s">
        <v>1533</v>
      </c>
      <c r="C1116" s="1" t="s">
        <v>42</v>
      </c>
      <c r="D1116" s="1" t="s">
        <v>1534</v>
      </c>
      <c r="E1116" s="1" t="s">
        <v>44</v>
      </c>
      <c r="F1116" s="1" t="s">
        <v>44</v>
      </c>
      <c r="G1116" s="1" t="s">
        <v>158</v>
      </c>
      <c r="H1116">
        <v>0</v>
      </c>
      <c r="I1116">
        <v>0</v>
      </c>
    </row>
    <row r="1117" spans="1:9" x14ac:dyDescent="0.25">
      <c r="A1117" s="2">
        <v>43364.554091064812</v>
      </c>
      <c r="B1117" s="1" t="s">
        <v>1535</v>
      </c>
      <c r="C1117" s="1" t="s">
        <v>514</v>
      </c>
      <c r="D1117" s="1" t="s">
        <v>1534</v>
      </c>
      <c r="E1117" s="1" t="s">
        <v>542</v>
      </c>
      <c r="F1117" s="1" t="s">
        <v>2614</v>
      </c>
      <c r="G1117" s="1" t="s">
        <v>516</v>
      </c>
      <c r="H1117">
        <v>0</v>
      </c>
      <c r="I1117">
        <v>0</v>
      </c>
    </row>
    <row r="1118" spans="1:9" x14ac:dyDescent="0.25">
      <c r="A1118" s="2">
        <v>43364.554256319447</v>
      </c>
      <c r="B1118" s="1" t="s">
        <v>1536</v>
      </c>
      <c r="C1118" s="1" t="s">
        <v>46</v>
      </c>
      <c r="D1118" s="1" t="s">
        <v>1534</v>
      </c>
      <c r="E1118" s="1" t="s">
        <v>542</v>
      </c>
      <c r="F1118" s="1" t="s">
        <v>2614</v>
      </c>
      <c r="G1118" s="1" t="s">
        <v>44</v>
      </c>
      <c r="H1118">
        <v>0</v>
      </c>
      <c r="I1118">
        <v>0</v>
      </c>
    </row>
    <row r="1119" spans="1:9" x14ac:dyDescent="0.25">
      <c r="A1119" s="2">
        <v>43364.554363287039</v>
      </c>
      <c r="B1119" s="1" t="s">
        <v>1537</v>
      </c>
      <c r="C1119" s="1" t="s">
        <v>544</v>
      </c>
      <c r="D1119" s="1" t="s">
        <v>1534</v>
      </c>
      <c r="E1119" s="1" t="s">
        <v>542</v>
      </c>
      <c r="F1119" s="1" t="s">
        <v>2614</v>
      </c>
      <c r="G1119" s="1" t="s">
        <v>44</v>
      </c>
      <c r="H1119">
        <v>0</v>
      </c>
      <c r="I1119">
        <v>0</v>
      </c>
    </row>
    <row r="1120" spans="1:9" x14ac:dyDescent="0.25">
      <c r="A1120" s="2">
        <v>43364.573791979165</v>
      </c>
      <c r="B1120" s="1" t="s">
        <v>1538</v>
      </c>
      <c r="C1120" s="1" t="s">
        <v>42</v>
      </c>
      <c r="D1120" s="1" t="s">
        <v>1539</v>
      </c>
      <c r="E1120" s="1" t="s">
        <v>44</v>
      </c>
      <c r="F1120" s="1" t="s">
        <v>44</v>
      </c>
      <c r="G1120" s="1" t="s">
        <v>158</v>
      </c>
      <c r="H1120">
        <v>0</v>
      </c>
      <c r="I1120">
        <v>0</v>
      </c>
    </row>
    <row r="1121" spans="1:9" x14ac:dyDescent="0.25">
      <c r="A1121" s="2">
        <v>43364.573794872682</v>
      </c>
      <c r="B1121" s="1" t="s">
        <v>1540</v>
      </c>
      <c r="C1121" s="1" t="s">
        <v>514</v>
      </c>
      <c r="D1121" s="1" t="s">
        <v>1539</v>
      </c>
      <c r="E1121" s="1" t="s">
        <v>542</v>
      </c>
      <c r="F1121" s="1" t="s">
        <v>2614</v>
      </c>
      <c r="G1121" s="1" t="s">
        <v>516</v>
      </c>
      <c r="H1121">
        <v>0</v>
      </c>
      <c r="I1121">
        <v>0</v>
      </c>
    </row>
    <row r="1122" spans="1:9" x14ac:dyDescent="0.25">
      <c r="A1122" s="2">
        <v>43364.576064224537</v>
      </c>
      <c r="B1122" s="1" t="s">
        <v>1541</v>
      </c>
      <c r="C1122" s="1" t="s">
        <v>42</v>
      </c>
      <c r="D1122" s="1" t="s">
        <v>1542</v>
      </c>
      <c r="E1122" s="1" t="s">
        <v>44</v>
      </c>
      <c r="F1122" s="1" t="s">
        <v>44</v>
      </c>
      <c r="G1122" s="1" t="s">
        <v>158</v>
      </c>
      <c r="H1122">
        <v>0</v>
      </c>
      <c r="I1122">
        <v>0</v>
      </c>
    </row>
    <row r="1123" spans="1:9" x14ac:dyDescent="0.25">
      <c r="A1123" s="2">
        <v>43364.576066354166</v>
      </c>
      <c r="B1123" s="1" t="s">
        <v>1543</v>
      </c>
      <c r="C1123" s="1" t="s">
        <v>514</v>
      </c>
      <c r="D1123" s="1" t="s">
        <v>1542</v>
      </c>
      <c r="E1123" s="1" t="s">
        <v>542</v>
      </c>
      <c r="F1123" s="1" t="s">
        <v>2614</v>
      </c>
      <c r="G1123" s="1" t="s">
        <v>516</v>
      </c>
      <c r="H1123">
        <v>0</v>
      </c>
      <c r="I1123">
        <v>0</v>
      </c>
    </row>
    <row r="1124" spans="1:9" x14ac:dyDescent="0.25">
      <c r="A1124" s="2">
        <v>43364.576399050929</v>
      </c>
      <c r="B1124" s="1" t="s">
        <v>1544</v>
      </c>
      <c r="C1124" s="1" t="s">
        <v>46</v>
      </c>
      <c r="D1124" s="1" t="s">
        <v>1542</v>
      </c>
      <c r="E1124" s="1" t="s">
        <v>542</v>
      </c>
      <c r="F1124" s="1" t="s">
        <v>2614</v>
      </c>
      <c r="G1124" s="1" t="s">
        <v>44</v>
      </c>
      <c r="H1124">
        <v>0</v>
      </c>
      <c r="I1124">
        <v>0</v>
      </c>
    </row>
    <row r="1125" spans="1:9" x14ac:dyDescent="0.25">
      <c r="A1125" s="2">
        <v>43364.576552013888</v>
      </c>
      <c r="B1125" s="1" t="s">
        <v>1545</v>
      </c>
      <c r="C1125" s="1" t="s">
        <v>46</v>
      </c>
      <c r="D1125" s="1" t="s">
        <v>1539</v>
      </c>
      <c r="E1125" s="1" t="s">
        <v>542</v>
      </c>
      <c r="F1125" s="1" t="s">
        <v>2614</v>
      </c>
      <c r="G1125" s="1" t="s">
        <v>44</v>
      </c>
      <c r="H1125">
        <v>0</v>
      </c>
      <c r="I1125">
        <v>0</v>
      </c>
    </row>
    <row r="1126" spans="1:9" x14ac:dyDescent="0.25">
      <c r="A1126" s="2">
        <v>43364.576563402778</v>
      </c>
      <c r="B1126" s="1" t="s">
        <v>1546</v>
      </c>
      <c r="C1126" s="1" t="s">
        <v>544</v>
      </c>
      <c r="D1126" s="1" t="s">
        <v>1539</v>
      </c>
      <c r="E1126" s="1" t="s">
        <v>542</v>
      </c>
      <c r="F1126" s="1" t="s">
        <v>2614</v>
      </c>
      <c r="G1126" s="1" t="s">
        <v>44</v>
      </c>
      <c r="H1126">
        <v>0</v>
      </c>
      <c r="I1126">
        <v>0</v>
      </c>
    </row>
    <row r="1127" spans="1:9" x14ac:dyDescent="0.25">
      <c r="A1127" s="2">
        <v>43364.576613912039</v>
      </c>
      <c r="B1127" s="1" t="s">
        <v>1547</v>
      </c>
      <c r="C1127" s="1" t="s">
        <v>544</v>
      </c>
      <c r="D1127" s="1" t="s">
        <v>1542</v>
      </c>
      <c r="E1127" s="1" t="s">
        <v>542</v>
      </c>
      <c r="F1127" s="1" t="s">
        <v>2614</v>
      </c>
      <c r="G1127" s="1" t="s">
        <v>44</v>
      </c>
      <c r="H1127">
        <v>0</v>
      </c>
      <c r="I1127">
        <v>0</v>
      </c>
    </row>
    <row r="1128" spans="1:9" x14ac:dyDescent="0.25">
      <c r="A1128" s="2">
        <v>43364.581121655094</v>
      </c>
      <c r="B1128" s="1" t="s">
        <v>1548</v>
      </c>
      <c r="C1128" s="1" t="s">
        <v>42</v>
      </c>
      <c r="D1128" s="1" t="s">
        <v>1549</v>
      </c>
      <c r="E1128" s="1" t="s">
        <v>44</v>
      </c>
      <c r="F1128" s="1" t="s">
        <v>44</v>
      </c>
      <c r="G1128" s="1" t="s">
        <v>158</v>
      </c>
      <c r="H1128">
        <v>0</v>
      </c>
      <c r="I1128">
        <v>0</v>
      </c>
    </row>
    <row r="1129" spans="1:9" x14ac:dyDescent="0.25">
      <c r="A1129" s="2">
        <v>43364.581125324075</v>
      </c>
      <c r="B1129" s="1" t="s">
        <v>1550</v>
      </c>
      <c r="C1129" s="1" t="s">
        <v>514</v>
      </c>
      <c r="D1129" s="1" t="s">
        <v>1549</v>
      </c>
      <c r="E1129" s="1" t="s">
        <v>542</v>
      </c>
      <c r="F1129" s="1" t="s">
        <v>2614</v>
      </c>
      <c r="G1129" s="1" t="s">
        <v>516</v>
      </c>
      <c r="H1129">
        <v>0</v>
      </c>
      <c r="I1129">
        <v>0</v>
      </c>
    </row>
    <row r="1130" spans="1:9" x14ac:dyDescent="0.25">
      <c r="A1130" s="2">
        <v>43364.587135486108</v>
      </c>
      <c r="B1130" s="1" t="s">
        <v>1551</v>
      </c>
      <c r="C1130" s="1" t="s">
        <v>46</v>
      </c>
      <c r="D1130" s="1" t="s">
        <v>1549</v>
      </c>
      <c r="E1130" s="1" t="s">
        <v>542</v>
      </c>
      <c r="F1130" s="1" t="s">
        <v>2614</v>
      </c>
      <c r="G1130" s="1" t="s">
        <v>44</v>
      </c>
      <c r="H1130">
        <v>0</v>
      </c>
      <c r="I1130">
        <v>0</v>
      </c>
    </row>
    <row r="1131" spans="1:9" x14ac:dyDescent="0.25">
      <c r="A1131" s="2">
        <v>43364.587147418984</v>
      </c>
      <c r="B1131" s="1" t="s">
        <v>1552</v>
      </c>
      <c r="C1131" s="1" t="s">
        <v>544</v>
      </c>
      <c r="D1131" s="1" t="s">
        <v>1549</v>
      </c>
      <c r="E1131" s="1" t="s">
        <v>542</v>
      </c>
      <c r="F1131" s="1" t="s">
        <v>2614</v>
      </c>
      <c r="G1131" s="1" t="s">
        <v>44</v>
      </c>
      <c r="H1131">
        <v>0</v>
      </c>
      <c r="I1131">
        <v>0</v>
      </c>
    </row>
    <row r="1132" spans="1:9" x14ac:dyDescent="0.25">
      <c r="A1132" s="2">
        <v>43364.588270034721</v>
      </c>
      <c r="B1132" s="1" t="s">
        <v>1553</v>
      </c>
      <c r="C1132" s="1" t="s">
        <v>42</v>
      </c>
      <c r="D1132" s="1" t="s">
        <v>1554</v>
      </c>
      <c r="E1132" s="1" t="s">
        <v>44</v>
      </c>
      <c r="F1132" s="1" t="s">
        <v>44</v>
      </c>
      <c r="G1132" s="1" t="s">
        <v>158</v>
      </c>
      <c r="H1132">
        <v>0</v>
      </c>
      <c r="I1132">
        <v>0</v>
      </c>
    </row>
    <row r="1133" spans="1:9" x14ac:dyDescent="0.25">
      <c r="A1133" s="2">
        <v>43364.588273912035</v>
      </c>
      <c r="B1133" s="1" t="s">
        <v>1555</v>
      </c>
      <c r="C1133" s="1" t="s">
        <v>514</v>
      </c>
      <c r="D1133" s="1" t="s">
        <v>1554</v>
      </c>
      <c r="E1133" s="1" t="s">
        <v>542</v>
      </c>
      <c r="F1133" s="1" t="s">
        <v>2614</v>
      </c>
      <c r="G1133" s="1" t="s">
        <v>516</v>
      </c>
      <c r="H1133">
        <v>0</v>
      </c>
      <c r="I1133">
        <v>0</v>
      </c>
    </row>
    <row r="1134" spans="1:9" x14ac:dyDescent="0.25">
      <c r="A1134" s="2">
        <v>43364.588447916663</v>
      </c>
      <c r="B1134" s="1" t="s">
        <v>1556</v>
      </c>
      <c r="C1134" s="1" t="s">
        <v>42</v>
      </c>
      <c r="D1134" s="1" t="s">
        <v>1557</v>
      </c>
      <c r="E1134" s="1" t="s">
        <v>44</v>
      </c>
      <c r="F1134" s="1" t="s">
        <v>44</v>
      </c>
      <c r="G1134" s="1" t="s">
        <v>158</v>
      </c>
      <c r="H1134">
        <v>0</v>
      </c>
      <c r="I1134">
        <v>0</v>
      </c>
    </row>
    <row r="1135" spans="1:9" x14ac:dyDescent="0.25">
      <c r="A1135" s="2">
        <v>43364.588448854163</v>
      </c>
      <c r="B1135" s="1" t="s">
        <v>1558</v>
      </c>
      <c r="C1135" s="1" t="s">
        <v>514</v>
      </c>
      <c r="D1135" s="1" t="s">
        <v>1557</v>
      </c>
      <c r="E1135" s="1" t="s">
        <v>542</v>
      </c>
      <c r="F1135" s="1" t="s">
        <v>2614</v>
      </c>
      <c r="G1135" s="1" t="s">
        <v>516</v>
      </c>
      <c r="H1135">
        <v>0</v>
      </c>
      <c r="I1135">
        <v>0</v>
      </c>
    </row>
    <row r="1136" spans="1:9" x14ac:dyDescent="0.25">
      <c r="A1136" s="2">
        <v>43364.59119511574</v>
      </c>
      <c r="B1136" s="1" t="s">
        <v>1559</v>
      </c>
      <c r="C1136" s="1" t="s">
        <v>46</v>
      </c>
      <c r="D1136" s="1" t="s">
        <v>1557</v>
      </c>
      <c r="E1136" s="1" t="s">
        <v>542</v>
      </c>
      <c r="F1136" s="1" t="s">
        <v>2614</v>
      </c>
      <c r="G1136" s="1" t="s">
        <v>44</v>
      </c>
      <c r="H1136">
        <v>0</v>
      </c>
      <c r="I1136">
        <v>0</v>
      </c>
    </row>
    <row r="1137" spans="1:9" x14ac:dyDescent="0.25">
      <c r="A1137" s="2">
        <v>43364.591201620373</v>
      </c>
      <c r="B1137" s="1" t="s">
        <v>1560</v>
      </c>
      <c r="C1137" s="1" t="s">
        <v>544</v>
      </c>
      <c r="D1137" s="1" t="s">
        <v>1557</v>
      </c>
      <c r="E1137" s="1" t="s">
        <v>542</v>
      </c>
      <c r="F1137" s="1" t="s">
        <v>2614</v>
      </c>
      <c r="G1137" s="1" t="s">
        <v>44</v>
      </c>
      <c r="H1137">
        <v>0</v>
      </c>
      <c r="I1137">
        <v>0</v>
      </c>
    </row>
    <row r="1138" spans="1:9" x14ac:dyDescent="0.25">
      <c r="A1138" s="2">
        <v>43364.591419849537</v>
      </c>
      <c r="B1138" s="1" t="s">
        <v>1561</v>
      </c>
      <c r="C1138" s="1" t="s">
        <v>42</v>
      </c>
      <c r="D1138" s="1" t="s">
        <v>1562</v>
      </c>
      <c r="E1138" s="1" t="s">
        <v>44</v>
      </c>
      <c r="F1138" s="1" t="s">
        <v>44</v>
      </c>
      <c r="G1138" s="1" t="s">
        <v>158</v>
      </c>
      <c r="H1138">
        <v>0</v>
      </c>
      <c r="I1138">
        <v>0</v>
      </c>
    </row>
    <row r="1139" spans="1:9" x14ac:dyDescent="0.25">
      <c r="A1139" s="2">
        <v>43364.591421064812</v>
      </c>
      <c r="B1139" s="1" t="s">
        <v>1563</v>
      </c>
      <c r="C1139" s="1" t="s">
        <v>514</v>
      </c>
      <c r="D1139" s="1" t="s">
        <v>1562</v>
      </c>
      <c r="E1139" s="1" t="s">
        <v>542</v>
      </c>
      <c r="F1139" s="1" t="s">
        <v>2614</v>
      </c>
      <c r="G1139" s="1" t="s">
        <v>516</v>
      </c>
      <c r="H1139">
        <v>0</v>
      </c>
      <c r="I1139">
        <v>0</v>
      </c>
    </row>
    <row r="1140" spans="1:9" x14ac:dyDescent="0.25">
      <c r="A1140" s="2">
        <v>43364.596160046298</v>
      </c>
      <c r="B1140" s="1" t="s">
        <v>1564</v>
      </c>
      <c r="C1140" s="1" t="s">
        <v>46</v>
      </c>
      <c r="D1140" s="1" t="s">
        <v>1554</v>
      </c>
      <c r="E1140" s="1" t="s">
        <v>542</v>
      </c>
      <c r="F1140" s="1" t="s">
        <v>2614</v>
      </c>
      <c r="G1140" s="1" t="s">
        <v>44</v>
      </c>
      <c r="H1140">
        <v>0</v>
      </c>
      <c r="I1140">
        <v>0</v>
      </c>
    </row>
    <row r="1141" spans="1:9" x14ac:dyDescent="0.25">
      <c r="A1141" s="2">
        <v>43364.596168518518</v>
      </c>
      <c r="B1141" s="1" t="s">
        <v>1565</v>
      </c>
      <c r="C1141" s="1" t="s">
        <v>544</v>
      </c>
      <c r="D1141" s="1" t="s">
        <v>1554</v>
      </c>
      <c r="E1141" s="1" t="s">
        <v>542</v>
      </c>
      <c r="F1141" s="1" t="s">
        <v>2614</v>
      </c>
      <c r="G1141" s="1" t="s">
        <v>44</v>
      </c>
      <c r="H1141">
        <v>0</v>
      </c>
      <c r="I1141">
        <v>0</v>
      </c>
    </row>
    <row r="1142" spans="1:9" x14ac:dyDescent="0.25">
      <c r="A1142" s="2">
        <v>43364.596179733795</v>
      </c>
      <c r="B1142" s="1" t="s">
        <v>1566</v>
      </c>
      <c r="C1142" s="1" t="s">
        <v>46</v>
      </c>
      <c r="D1142" s="1" t="s">
        <v>1562</v>
      </c>
      <c r="E1142" s="1" t="s">
        <v>542</v>
      </c>
      <c r="F1142" s="1" t="s">
        <v>2614</v>
      </c>
      <c r="G1142" s="1" t="s">
        <v>44</v>
      </c>
      <c r="H1142">
        <v>0</v>
      </c>
      <c r="I1142">
        <v>0</v>
      </c>
    </row>
    <row r="1143" spans="1:9" x14ac:dyDescent="0.25">
      <c r="A1143" s="2">
        <v>43364.596186620372</v>
      </c>
      <c r="B1143" s="1" t="s">
        <v>1567</v>
      </c>
      <c r="C1143" s="1" t="s">
        <v>544</v>
      </c>
      <c r="D1143" s="1" t="s">
        <v>1562</v>
      </c>
      <c r="E1143" s="1" t="s">
        <v>542</v>
      </c>
      <c r="F1143" s="1" t="s">
        <v>2614</v>
      </c>
      <c r="G1143" s="1" t="s">
        <v>44</v>
      </c>
      <c r="H1143">
        <v>0</v>
      </c>
      <c r="I1143">
        <v>0</v>
      </c>
    </row>
    <row r="1144" spans="1:9" x14ac:dyDescent="0.25">
      <c r="A1144" s="2">
        <v>43364.6062321875</v>
      </c>
      <c r="B1144" s="1" t="s">
        <v>1568</v>
      </c>
      <c r="C1144" s="1" t="s">
        <v>42</v>
      </c>
      <c r="D1144" s="1" t="s">
        <v>1569</v>
      </c>
      <c r="E1144" s="1" t="s">
        <v>44</v>
      </c>
      <c r="F1144" s="1" t="s">
        <v>44</v>
      </c>
      <c r="G1144" s="1" t="s">
        <v>158</v>
      </c>
      <c r="H1144">
        <v>0</v>
      </c>
      <c r="I1144">
        <v>0</v>
      </c>
    </row>
    <row r="1145" spans="1:9" x14ac:dyDescent="0.25">
      <c r="A1145" s="2">
        <v>43364.606235983796</v>
      </c>
      <c r="B1145" s="1" t="s">
        <v>1570</v>
      </c>
      <c r="C1145" s="1" t="s">
        <v>514</v>
      </c>
      <c r="D1145" s="1" t="s">
        <v>1569</v>
      </c>
      <c r="E1145" s="1" t="s">
        <v>542</v>
      </c>
      <c r="F1145" s="1" t="s">
        <v>2614</v>
      </c>
      <c r="G1145" s="1" t="s">
        <v>516</v>
      </c>
      <c r="H1145">
        <v>0</v>
      </c>
      <c r="I1145">
        <v>0</v>
      </c>
    </row>
    <row r="1146" spans="1:9" x14ac:dyDescent="0.25">
      <c r="A1146" s="2">
        <v>43364.610089513888</v>
      </c>
      <c r="B1146" s="1" t="s">
        <v>1571</v>
      </c>
      <c r="C1146" s="1" t="s">
        <v>46</v>
      </c>
      <c r="D1146" s="1" t="s">
        <v>1569</v>
      </c>
      <c r="E1146" s="1" t="s">
        <v>542</v>
      </c>
      <c r="F1146" s="1" t="s">
        <v>2614</v>
      </c>
      <c r="G1146" s="1" t="s">
        <v>44</v>
      </c>
      <c r="H1146">
        <v>0</v>
      </c>
      <c r="I1146">
        <v>0</v>
      </c>
    </row>
    <row r="1147" spans="1:9" x14ac:dyDescent="0.25">
      <c r="A1147" s="2">
        <v>43364.610107245368</v>
      </c>
      <c r="B1147" s="1" t="s">
        <v>1572</v>
      </c>
      <c r="C1147" s="1" t="s">
        <v>544</v>
      </c>
      <c r="D1147" s="1" t="s">
        <v>1569</v>
      </c>
      <c r="E1147" s="1" t="s">
        <v>542</v>
      </c>
      <c r="F1147" s="1" t="s">
        <v>2614</v>
      </c>
      <c r="G1147" s="1" t="s">
        <v>44</v>
      </c>
      <c r="H1147">
        <v>0</v>
      </c>
      <c r="I1147">
        <v>0</v>
      </c>
    </row>
    <row r="1148" spans="1:9" x14ac:dyDescent="0.25">
      <c r="A1148" s="2">
        <v>43364.612686099535</v>
      </c>
      <c r="B1148" s="1" t="s">
        <v>1573</v>
      </c>
      <c r="C1148" s="1" t="s">
        <v>42</v>
      </c>
      <c r="D1148" s="1" t="s">
        <v>1574</v>
      </c>
      <c r="E1148" s="1" t="s">
        <v>44</v>
      </c>
      <c r="F1148" s="1" t="s">
        <v>44</v>
      </c>
      <c r="G1148" s="1" t="s">
        <v>158</v>
      </c>
      <c r="H1148">
        <v>0</v>
      </c>
      <c r="I1148">
        <v>0</v>
      </c>
    </row>
    <row r="1149" spans="1:9" x14ac:dyDescent="0.25">
      <c r="A1149" s="2">
        <v>43364.612689155096</v>
      </c>
      <c r="B1149" s="1" t="s">
        <v>1575</v>
      </c>
      <c r="C1149" s="1" t="s">
        <v>514</v>
      </c>
      <c r="D1149" s="1" t="s">
        <v>1574</v>
      </c>
      <c r="E1149" s="1" t="s">
        <v>542</v>
      </c>
      <c r="F1149" s="1" t="s">
        <v>2614</v>
      </c>
      <c r="G1149" s="1" t="s">
        <v>516</v>
      </c>
      <c r="H1149">
        <v>0</v>
      </c>
      <c r="I1149">
        <v>0</v>
      </c>
    </row>
    <row r="1150" spans="1:9" x14ac:dyDescent="0.25">
      <c r="A1150" s="2">
        <v>43364.61851388889</v>
      </c>
      <c r="B1150" s="1" t="s">
        <v>1576</v>
      </c>
      <c r="C1150" s="1" t="s">
        <v>46</v>
      </c>
      <c r="D1150" s="1" t="s">
        <v>1574</v>
      </c>
      <c r="E1150" s="1" t="s">
        <v>542</v>
      </c>
      <c r="F1150" s="1" t="s">
        <v>2614</v>
      </c>
      <c r="G1150" s="1" t="s">
        <v>44</v>
      </c>
      <c r="H1150">
        <v>0</v>
      </c>
      <c r="I1150">
        <v>0</v>
      </c>
    </row>
    <row r="1151" spans="1:9" x14ac:dyDescent="0.25">
      <c r="A1151" s="2">
        <v>43364.618549768522</v>
      </c>
      <c r="B1151" s="1" t="s">
        <v>1577</v>
      </c>
      <c r="C1151" s="1" t="s">
        <v>544</v>
      </c>
      <c r="D1151" s="1" t="s">
        <v>1574</v>
      </c>
      <c r="E1151" s="1" t="s">
        <v>542</v>
      </c>
      <c r="F1151" s="1" t="s">
        <v>2614</v>
      </c>
      <c r="G1151" s="1" t="s">
        <v>44</v>
      </c>
      <c r="H1151">
        <v>0</v>
      </c>
      <c r="I1151">
        <v>0</v>
      </c>
    </row>
    <row r="1152" spans="1:9" x14ac:dyDescent="0.25">
      <c r="A1152" s="2">
        <v>43364.623999618052</v>
      </c>
      <c r="B1152" s="1" t="s">
        <v>1578</v>
      </c>
      <c r="C1152" s="1" t="s">
        <v>42</v>
      </c>
      <c r="D1152" s="1" t="s">
        <v>1579</v>
      </c>
      <c r="E1152" s="1" t="s">
        <v>44</v>
      </c>
      <c r="F1152" s="1" t="s">
        <v>44</v>
      </c>
      <c r="G1152" s="1" t="s">
        <v>158</v>
      </c>
      <c r="H1152">
        <v>0</v>
      </c>
      <c r="I1152">
        <v>0</v>
      </c>
    </row>
    <row r="1153" spans="1:9" x14ac:dyDescent="0.25">
      <c r="A1153" s="2">
        <v>43364.624003773148</v>
      </c>
      <c r="B1153" s="1" t="s">
        <v>1580</v>
      </c>
      <c r="C1153" s="1" t="s">
        <v>514</v>
      </c>
      <c r="D1153" s="1" t="s">
        <v>1579</v>
      </c>
      <c r="E1153" s="1" t="s">
        <v>542</v>
      </c>
      <c r="F1153" s="1" t="s">
        <v>2614</v>
      </c>
      <c r="G1153" s="1" t="s">
        <v>516</v>
      </c>
      <c r="H1153">
        <v>0</v>
      </c>
      <c r="I1153">
        <v>0</v>
      </c>
    </row>
    <row r="1154" spans="1:9" x14ac:dyDescent="0.25">
      <c r="A1154" s="2">
        <v>43364.624801493053</v>
      </c>
      <c r="B1154" s="1" t="s">
        <v>1581</v>
      </c>
      <c r="C1154" s="1" t="s">
        <v>46</v>
      </c>
      <c r="D1154" s="1" t="s">
        <v>1579</v>
      </c>
      <c r="E1154" s="1" t="s">
        <v>542</v>
      </c>
      <c r="F1154" s="1" t="s">
        <v>2614</v>
      </c>
      <c r="G1154" s="1" t="s">
        <v>44</v>
      </c>
      <c r="H1154">
        <v>0</v>
      </c>
      <c r="I1154">
        <v>0</v>
      </c>
    </row>
    <row r="1155" spans="1:9" x14ac:dyDescent="0.25">
      <c r="A1155" s="2">
        <v>43364.744103807869</v>
      </c>
      <c r="B1155" s="1" t="s">
        <v>1582</v>
      </c>
      <c r="C1155" s="1" t="s">
        <v>42</v>
      </c>
      <c r="D1155" s="1" t="s">
        <v>1583</v>
      </c>
      <c r="E1155" s="1" t="s">
        <v>44</v>
      </c>
      <c r="F1155" s="1" t="s">
        <v>44</v>
      </c>
      <c r="G1155" s="1" t="s">
        <v>158</v>
      </c>
      <c r="H1155">
        <v>0</v>
      </c>
      <c r="I1155">
        <v>0</v>
      </c>
    </row>
    <row r="1156" spans="1:9" x14ac:dyDescent="0.25">
      <c r="A1156" s="2">
        <v>43364.745664849535</v>
      </c>
      <c r="B1156" s="1" t="s">
        <v>1584</v>
      </c>
      <c r="C1156" s="1" t="s">
        <v>42</v>
      </c>
      <c r="D1156" s="1" t="s">
        <v>1585</v>
      </c>
      <c r="E1156" s="1" t="s">
        <v>44</v>
      </c>
      <c r="F1156" s="1" t="s">
        <v>44</v>
      </c>
      <c r="G1156" s="1" t="s">
        <v>158</v>
      </c>
      <c r="H1156">
        <v>0</v>
      </c>
      <c r="I1156">
        <v>0</v>
      </c>
    </row>
    <row r="1157" spans="1:9" x14ac:dyDescent="0.25">
      <c r="A1157" s="2">
        <v>43364.747939363428</v>
      </c>
      <c r="B1157" s="1" t="s">
        <v>1586</v>
      </c>
      <c r="C1157" s="1" t="s">
        <v>42</v>
      </c>
      <c r="D1157" s="1" t="s">
        <v>1587</v>
      </c>
      <c r="E1157" s="1" t="s">
        <v>44</v>
      </c>
      <c r="F1157" s="1" t="s">
        <v>44</v>
      </c>
      <c r="G1157" s="1" t="s">
        <v>158</v>
      </c>
      <c r="H1157">
        <v>0</v>
      </c>
      <c r="I1157">
        <v>0</v>
      </c>
    </row>
    <row r="1158" spans="1:9" x14ac:dyDescent="0.25">
      <c r="A1158" s="2">
        <v>43364.747940196758</v>
      </c>
      <c r="B1158" s="1" t="s">
        <v>1588</v>
      </c>
      <c r="C1158" s="1" t="s">
        <v>42</v>
      </c>
      <c r="D1158" s="1" t="s">
        <v>1589</v>
      </c>
      <c r="E1158" s="1" t="s">
        <v>44</v>
      </c>
      <c r="F1158" s="1" t="s">
        <v>44</v>
      </c>
      <c r="G1158" s="1" t="s">
        <v>158</v>
      </c>
      <c r="H1158">
        <v>0</v>
      </c>
      <c r="I1158">
        <v>0</v>
      </c>
    </row>
    <row r="1159" spans="1:9" x14ac:dyDescent="0.25">
      <c r="A1159" s="2">
        <v>43364.747940474539</v>
      </c>
      <c r="B1159" s="1" t="s">
        <v>1590</v>
      </c>
      <c r="C1159" s="1" t="s">
        <v>42</v>
      </c>
      <c r="D1159" s="1" t="s">
        <v>1591</v>
      </c>
      <c r="E1159" s="1" t="s">
        <v>44</v>
      </c>
      <c r="F1159" s="1" t="s">
        <v>44</v>
      </c>
      <c r="G1159" s="1" t="s">
        <v>158</v>
      </c>
      <c r="H1159">
        <v>0</v>
      </c>
      <c r="I1159">
        <v>0</v>
      </c>
    </row>
    <row r="1160" spans="1:9" x14ac:dyDescent="0.25">
      <c r="A1160" s="2">
        <v>43364.747940555557</v>
      </c>
      <c r="B1160" s="1" t="s">
        <v>1592</v>
      </c>
      <c r="C1160" s="1" t="s">
        <v>42</v>
      </c>
      <c r="D1160" s="1" t="s">
        <v>1593</v>
      </c>
      <c r="E1160" s="1" t="s">
        <v>44</v>
      </c>
      <c r="F1160" s="1" t="s">
        <v>44</v>
      </c>
      <c r="G1160" s="1" t="s">
        <v>158</v>
      </c>
      <c r="H1160">
        <v>0</v>
      </c>
      <c r="I1160">
        <v>0</v>
      </c>
    </row>
    <row r="1161" spans="1:9" x14ac:dyDescent="0.25">
      <c r="A1161" s="2">
        <v>43364.747940659719</v>
      </c>
      <c r="B1161" s="1" t="s">
        <v>1594</v>
      </c>
      <c r="C1161" s="1" t="s">
        <v>42</v>
      </c>
      <c r="D1161" s="1" t="s">
        <v>1595</v>
      </c>
      <c r="E1161" s="1" t="s">
        <v>44</v>
      </c>
      <c r="F1161" s="1" t="s">
        <v>44</v>
      </c>
      <c r="G1161" s="1" t="s">
        <v>158</v>
      </c>
      <c r="H1161">
        <v>0</v>
      </c>
      <c r="I1161">
        <v>0</v>
      </c>
    </row>
    <row r="1162" spans="1:9" x14ac:dyDescent="0.25">
      <c r="A1162" s="2">
        <v>43364.748114456015</v>
      </c>
      <c r="B1162" s="1" t="s">
        <v>1596</v>
      </c>
      <c r="C1162" s="1" t="s">
        <v>42</v>
      </c>
      <c r="D1162" s="1" t="s">
        <v>1597</v>
      </c>
      <c r="E1162" s="1" t="s">
        <v>44</v>
      </c>
      <c r="F1162" s="1" t="s">
        <v>44</v>
      </c>
      <c r="G1162" s="1" t="s">
        <v>158</v>
      </c>
      <c r="H1162">
        <v>0</v>
      </c>
      <c r="I1162">
        <v>0</v>
      </c>
    </row>
    <row r="1163" spans="1:9" x14ac:dyDescent="0.25">
      <c r="A1163" s="2">
        <v>43364.748114884256</v>
      </c>
      <c r="B1163" s="1" t="s">
        <v>1598</v>
      </c>
      <c r="C1163" s="1" t="s">
        <v>42</v>
      </c>
      <c r="D1163" s="1" t="s">
        <v>1599</v>
      </c>
      <c r="E1163" s="1" t="s">
        <v>44</v>
      </c>
      <c r="F1163" s="1" t="s">
        <v>44</v>
      </c>
      <c r="G1163" s="1" t="s">
        <v>158</v>
      </c>
      <c r="H1163">
        <v>0</v>
      </c>
      <c r="I1163">
        <v>0</v>
      </c>
    </row>
    <row r="1164" spans="1:9" x14ac:dyDescent="0.25">
      <c r="A1164" s="2">
        <v>43364.748115243056</v>
      </c>
      <c r="B1164" s="1" t="s">
        <v>1600</v>
      </c>
      <c r="C1164" s="1" t="s">
        <v>42</v>
      </c>
      <c r="D1164" s="1" t="s">
        <v>1601</v>
      </c>
      <c r="E1164" s="1" t="s">
        <v>44</v>
      </c>
      <c r="F1164" s="1" t="s">
        <v>44</v>
      </c>
      <c r="G1164" s="1" t="s">
        <v>158</v>
      </c>
      <c r="H1164">
        <v>0</v>
      </c>
      <c r="I1164">
        <v>0</v>
      </c>
    </row>
    <row r="1165" spans="1:9" x14ac:dyDescent="0.25">
      <c r="A1165" s="2">
        <v>43364.748115428243</v>
      </c>
      <c r="B1165" s="1" t="s">
        <v>1602</v>
      </c>
      <c r="C1165" s="1" t="s">
        <v>42</v>
      </c>
      <c r="D1165" s="1" t="s">
        <v>1603</v>
      </c>
      <c r="E1165" s="1" t="s">
        <v>44</v>
      </c>
      <c r="F1165" s="1" t="s">
        <v>44</v>
      </c>
      <c r="G1165" s="1" t="s">
        <v>158</v>
      </c>
      <c r="H1165">
        <v>0</v>
      </c>
      <c r="I1165">
        <v>0</v>
      </c>
    </row>
    <row r="1166" spans="1:9" x14ac:dyDescent="0.25">
      <c r="A1166" s="2">
        <v>43364.748115937502</v>
      </c>
      <c r="B1166" s="1" t="s">
        <v>1604</v>
      </c>
      <c r="C1166" s="1" t="s">
        <v>42</v>
      </c>
      <c r="D1166" s="1" t="s">
        <v>1605</v>
      </c>
      <c r="E1166" s="1" t="s">
        <v>44</v>
      </c>
      <c r="F1166" s="1" t="s">
        <v>44</v>
      </c>
      <c r="G1166" s="1" t="s">
        <v>158</v>
      </c>
      <c r="H1166">
        <v>0</v>
      </c>
      <c r="I1166">
        <v>0</v>
      </c>
    </row>
    <row r="1167" spans="1:9" x14ac:dyDescent="0.25">
      <c r="A1167" s="2">
        <v>43364.748296400459</v>
      </c>
      <c r="B1167" s="1" t="s">
        <v>1606</v>
      </c>
      <c r="C1167" s="1" t="s">
        <v>42</v>
      </c>
      <c r="D1167" s="1" t="s">
        <v>1607</v>
      </c>
      <c r="E1167" s="1" t="s">
        <v>44</v>
      </c>
      <c r="F1167" s="1" t="s">
        <v>44</v>
      </c>
      <c r="G1167" s="1" t="s">
        <v>158</v>
      </c>
      <c r="H1167">
        <v>0</v>
      </c>
      <c r="I1167">
        <v>0</v>
      </c>
    </row>
    <row r="1168" spans="1:9" x14ac:dyDescent="0.25">
      <c r="A1168" s="2">
        <v>43364.748296585647</v>
      </c>
      <c r="B1168" s="1" t="s">
        <v>1608</v>
      </c>
      <c r="C1168" s="1" t="s">
        <v>42</v>
      </c>
      <c r="D1168" s="1" t="s">
        <v>1609</v>
      </c>
      <c r="E1168" s="1" t="s">
        <v>44</v>
      </c>
      <c r="F1168" s="1" t="s">
        <v>44</v>
      </c>
      <c r="G1168" s="1" t="s">
        <v>158</v>
      </c>
      <c r="H1168">
        <v>0</v>
      </c>
      <c r="I1168">
        <v>0</v>
      </c>
    </row>
    <row r="1169" spans="1:9" x14ac:dyDescent="0.25">
      <c r="A1169" s="2">
        <v>43364.748296921294</v>
      </c>
      <c r="B1169" s="1" t="s">
        <v>1610</v>
      </c>
      <c r="C1169" s="1" t="s">
        <v>42</v>
      </c>
      <c r="D1169" s="1" t="s">
        <v>1611</v>
      </c>
      <c r="E1169" s="1" t="s">
        <v>44</v>
      </c>
      <c r="F1169" s="1" t="s">
        <v>44</v>
      </c>
      <c r="G1169" s="1" t="s">
        <v>158</v>
      </c>
      <c r="H1169">
        <v>0</v>
      </c>
      <c r="I1169">
        <v>0</v>
      </c>
    </row>
    <row r="1170" spans="1:9" x14ac:dyDescent="0.25">
      <c r="A1170" s="2">
        <v>43364.748473078704</v>
      </c>
      <c r="B1170" s="1" t="s">
        <v>1612</v>
      </c>
      <c r="C1170" s="1" t="s">
        <v>42</v>
      </c>
      <c r="D1170" s="1" t="s">
        <v>1613</v>
      </c>
      <c r="E1170" s="1" t="s">
        <v>44</v>
      </c>
      <c r="F1170" s="1" t="s">
        <v>44</v>
      </c>
      <c r="G1170" s="1" t="s">
        <v>158</v>
      </c>
      <c r="H1170">
        <v>0</v>
      </c>
      <c r="I1170">
        <v>0</v>
      </c>
    </row>
    <row r="1171" spans="1:9" x14ac:dyDescent="0.25">
      <c r="A1171" s="2">
        <v>43364.748473807871</v>
      </c>
      <c r="B1171" s="1" t="s">
        <v>1614</v>
      </c>
      <c r="C1171" s="1" t="s">
        <v>42</v>
      </c>
      <c r="D1171" s="1" t="s">
        <v>1615</v>
      </c>
      <c r="E1171" s="1" t="s">
        <v>44</v>
      </c>
      <c r="F1171" s="1" t="s">
        <v>44</v>
      </c>
      <c r="G1171" s="1" t="s">
        <v>158</v>
      </c>
      <c r="H1171">
        <v>0</v>
      </c>
      <c r="I1171">
        <v>0</v>
      </c>
    </row>
    <row r="1172" spans="1:9" x14ac:dyDescent="0.25">
      <c r="A1172" s="2">
        <v>43364.7484740625</v>
      </c>
      <c r="B1172" s="1" t="s">
        <v>1616</v>
      </c>
      <c r="C1172" s="1" t="s">
        <v>42</v>
      </c>
      <c r="D1172" s="1" t="s">
        <v>1617</v>
      </c>
      <c r="E1172" s="1" t="s">
        <v>44</v>
      </c>
      <c r="F1172" s="1" t="s">
        <v>44</v>
      </c>
      <c r="G1172" s="1" t="s">
        <v>158</v>
      </c>
      <c r="H1172">
        <v>0</v>
      </c>
      <c r="I1172">
        <v>0</v>
      </c>
    </row>
    <row r="1173" spans="1:9" x14ac:dyDescent="0.25">
      <c r="A1173" s="2">
        <v>43364.748475092594</v>
      </c>
      <c r="B1173" s="1" t="s">
        <v>1618</v>
      </c>
      <c r="C1173" s="1" t="s">
        <v>42</v>
      </c>
      <c r="D1173" s="1" t="s">
        <v>1619</v>
      </c>
      <c r="E1173" s="1" t="s">
        <v>44</v>
      </c>
      <c r="F1173" s="1" t="s">
        <v>44</v>
      </c>
      <c r="G1173" s="1" t="s">
        <v>158</v>
      </c>
      <c r="H1173">
        <v>0</v>
      </c>
      <c r="I1173">
        <v>0</v>
      </c>
    </row>
    <row r="1174" spans="1:9" x14ac:dyDescent="0.25">
      <c r="A1174" s="2">
        <v>43364.748475277775</v>
      </c>
      <c r="B1174" s="1" t="s">
        <v>1620</v>
      </c>
      <c r="C1174" s="1" t="s">
        <v>42</v>
      </c>
      <c r="D1174" s="1" t="s">
        <v>1621</v>
      </c>
      <c r="E1174" s="1" t="s">
        <v>44</v>
      </c>
      <c r="F1174" s="1" t="s">
        <v>44</v>
      </c>
      <c r="G1174" s="1" t="s">
        <v>158</v>
      </c>
      <c r="H1174">
        <v>0</v>
      </c>
      <c r="I1174">
        <v>0</v>
      </c>
    </row>
    <row r="1175" spans="1:9" x14ac:dyDescent="0.25">
      <c r="A1175" s="2">
        <v>43364.748655717594</v>
      </c>
      <c r="B1175" s="1" t="s">
        <v>1622</v>
      </c>
      <c r="C1175" s="1" t="s">
        <v>42</v>
      </c>
      <c r="D1175" s="1" t="s">
        <v>1623</v>
      </c>
      <c r="E1175" s="1" t="s">
        <v>44</v>
      </c>
      <c r="F1175" s="1" t="s">
        <v>44</v>
      </c>
      <c r="G1175" s="1" t="s">
        <v>158</v>
      </c>
      <c r="H1175">
        <v>0</v>
      </c>
      <c r="I1175">
        <v>0</v>
      </c>
    </row>
    <row r="1176" spans="1:9" x14ac:dyDescent="0.25">
      <c r="A1176" s="2">
        <v>43364.748656550924</v>
      </c>
      <c r="B1176" s="1" t="s">
        <v>1624</v>
      </c>
      <c r="C1176" s="1" t="s">
        <v>42</v>
      </c>
      <c r="D1176" s="1" t="s">
        <v>1625</v>
      </c>
      <c r="E1176" s="1" t="s">
        <v>44</v>
      </c>
      <c r="F1176" s="1" t="s">
        <v>44</v>
      </c>
      <c r="G1176" s="1" t="s">
        <v>158</v>
      </c>
      <c r="H1176">
        <v>0</v>
      </c>
      <c r="I1176">
        <v>0</v>
      </c>
    </row>
    <row r="1177" spans="1:9" x14ac:dyDescent="0.25">
      <c r="A1177" s="2">
        <v>43364.748656909724</v>
      </c>
      <c r="B1177" s="1" t="s">
        <v>1626</v>
      </c>
      <c r="C1177" s="1" t="s">
        <v>42</v>
      </c>
      <c r="D1177" s="1" t="s">
        <v>1627</v>
      </c>
      <c r="E1177" s="1" t="s">
        <v>44</v>
      </c>
      <c r="F1177" s="1" t="s">
        <v>44</v>
      </c>
      <c r="G1177" s="1" t="s">
        <v>158</v>
      </c>
      <c r="H1177">
        <v>0</v>
      </c>
      <c r="I1177">
        <v>0</v>
      </c>
    </row>
    <row r="1178" spans="1:9" x14ac:dyDescent="0.25">
      <c r="A1178" s="2">
        <v>43364.748657002317</v>
      </c>
      <c r="B1178" s="1" t="s">
        <v>1628</v>
      </c>
      <c r="C1178" s="1" t="s">
        <v>42</v>
      </c>
      <c r="D1178" s="1" t="s">
        <v>1629</v>
      </c>
      <c r="E1178" s="1" t="s">
        <v>44</v>
      </c>
      <c r="F1178" s="1" t="s">
        <v>44</v>
      </c>
      <c r="G1178" s="1" t="s">
        <v>158</v>
      </c>
      <c r="H1178">
        <v>0</v>
      </c>
      <c r="I1178">
        <v>0</v>
      </c>
    </row>
    <row r="1179" spans="1:9" x14ac:dyDescent="0.25">
      <c r="A1179" s="2">
        <v>43364.748657546297</v>
      </c>
      <c r="B1179" s="1" t="s">
        <v>1630</v>
      </c>
      <c r="C1179" s="1" t="s">
        <v>42</v>
      </c>
      <c r="D1179" s="1" t="s">
        <v>1631</v>
      </c>
      <c r="E1179" s="1" t="s">
        <v>44</v>
      </c>
      <c r="F1179" s="1" t="s">
        <v>44</v>
      </c>
      <c r="G1179" s="1" t="s">
        <v>158</v>
      </c>
      <c r="H1179">
        <v>0</v>
      </c>
      <c r="I1179">
        <v>0</v>
      </c>
    </row>
    <row r="1180" spans="1:9" x14ac:dyDescent="0.25">
      <c r="A1180" s="2">
        <v>43364.748658217592</v>
      </c>
      <c r="B1180" s="1" t="s">
        <v>1632</v>
      </c>
      <c r="C1180" s="1" t="s">
        <v>42</v>
      </c>
      <c r="D1180" s="1" t="s">
        <v>1633</v>
      </c>
      <c r="E1180" s="1" t="s">
        <v>44</v>
      </c>
      <c r="F1180" s="1" t="s">
        <v>44</v>
      </c>
      <c r="G1180" s="1" t="s">
        <v>158</v>
      </c>
      <c r="H1180">
        <v>0</v>
      </c>
      <c r="I1180">
        <v>0</v>
      </c>
    </row>
    <row r="1181" spans="1:9" x14ac:dyDescent="0.25">
      <c r="A1181" s="2">
        <v>43364.752321446758</v>
      </c>
      <c r="B1181" s="1" t="s">
        <v>1634</v>
      </c>
      <c r="C1181" s="1" t="s">
        <v>42</v>
      </c>
      <c r="D1181" s="1" t="s">
        <v>1635</v>
      </c>
      <c r="E1181" s="1" t="s">
        <v>44</v>
      </c>
      <c r="F1181" s="1" t="s">
        <v>44</v>
      </c>
      <c r="G1181" s="1" t="s">
        <v>158</v>
      </c>
      <c r="H1181">
        <v>0</v>
      </c>
      <c r="I1181">
        <v>0</v>
      </c>
    </row>
    <row r="1182" spans="1:9" x14ac:dyDescent="0.25">
      <c r="A1182" s="2">
        <v>43364.752496840279</v>
      </c>
      <c r="B1182" s="1" t="s">
        <v>1636</v>
      </c>
      <c r="C1182" s="1" t="s">
        <v>42</v>
      </c>
      <c r="D1182" s="1" t="s">
        <v>1637</v>
      </c>
      <c r="E1182" s="1" t="s">
        <v>44</v>
      </c>
      <c r="F1182" s="1" t="s">
        <v>44</v>
      </c>
      <c r="G1182" s="1" t="s">
        <v>158</v>
      </c>
      <c r="H1182">
        <v>0</v>
      </c>
      <c r="I1182">
        <v>0</v>
      </c>
    </row>
    <row r="1183" spans="1:9" x14ac:dyDescent="0.25">
      <c r="A1183" s="2">
        <v>43364.763131458334</v>
      </c>
      <c r="B1183" s="1" t="s">
        <v>1638</v>
      </c>
      <c r="C1183" s="1" t="s">
        <v>42</v>
      </c>
      <c r="D1183" s="1" t="s">
        <v>1639</v>
      </c>
      <c r="E1183" s="1" t="s">
        <v>44</v>
      </c>
      <c r="F1183" s="1" t="s">
        <v>44</v>
      </c>
      <c r="G1183" s="1" t="s">
        <v>158</v>
      </c>
      <c r="H1183">
        <v>0</v>
      </c>
      <c r="I1183">
        <v>0</v>
      </c>
    </row>
    <row r="1184" spans="1:9" x14ac:dyDescent="0.25">
      <c r="A1184" s="2">
        <v>43364.769583738424</v>
      </c>
      <c r="B1184" s="1" t="s">
        <v>1640</v>
      </c>
      <c r="C1184" s="1" t="s">
        <v>42</v>
      </c>
      <c r="D1184" s="1" t="s">
        <v>1641</v>
      </c>
      <c r="E1184" s="1" t="s">
        <v>44</v>
      </c>
      <c r="F1184" s="1" t="s">
        <v>44</v>
      </c>
      <c r="G1184" s="1" t="s">
        <v>158</v>
      </c>
      <c r="H1184">
        <v>0</v>
      </c>
      <c r="I1184">
        <v>0</v>
      </c>
    </row>
    <row r="1185" spans="1:9" x14ac:dyDescent="0.25">
      <c r="A1185" s="2">
        <v>43364.835278900464</v>
      </c>
      <c r="B1185" s="1" t="s">
        <v>1642</v>
      </c>
      <c r="C1185" s="1" t="s">
        <v>42</v>
      </c>
      <c r="D1185" s="1" t="s">
        <v>1643</v>
      </c>
      <c r="E1185" s="1" t="s">
        <v>44</v>
      </c>
      <c r="F1185" s="1" t="s">
        <v>44</v>
      </c>
      <c r="G1185" s="1" t="s">
        <v>158</v>
      </c>
      <c r="H1185">
        <v>0</v>
      </c>
      <c r="I1185">
        <v>0</v>
      </c>
    </row>
    <row r="1186" spans="1:9" x14ac:dyDescent="0.25">
      <c r="A1186" s="2">
        <v>43364.958181412039</v>
      </c>
      <c r="B1186" s="1" t="s">
        <v>1644</v>
      </c>
      <c r="C1186" s="1" t="s">
        <v>42</v>
      </c>
      <c r="D1186" s="1" t="s">
        <v>1645</v>
      </c>
      <c r="E1186" s="1" t="s">
        <v>44</v>
      </c>
      <c r="F1186" s="1" t="s">
        <v>44</v>
      </c>
      <c r="G1186" s="1" t="s">
        <v>158</v>
      </c>
      <c r="H1186">
        <v>0</v>
      </c>
      <c r="I1186">
        <v>0</v>
      </c>
    </row>
    <row r="1187" spans="1:9" x14ac:dyDescent="0.25">
      <c r="A1187" s="2">
        <v>43364.980674548613</v>
      </c>
      <c r="B1187" s="1" t="s">
        <v>1646</v>
      </c>
      <c r="C1187" s="1" t="s">
        <v>42</v>
      </c>
      <c r="D1187" s="1" t="s">
        <v>1647</v>
      </c>
      <c r="E1187" s="1" t="s">
        <v>44</v>
      </c>
      <c r="F1187" s="1" t="s">
        <v>44</v>
      </c>
      <c r="G1187" s="1" t="s">
        <v>158</v>
      </c>
      <c r="H1187">
        <v>0</v>
      </c>
      <c r="I1187">
        <v>0</v>
      </c>
    </row>
    <row r="1188" spans="1:9" x14ac:dyDescent="0.25">
      <c r="A1188" s="2">
        <v>43365.721410185186</v>
      </c>
      <c r="B1188" s="1" t="s">
        <v>1648</v>
      </c>
      <c r="C1188" s="1" t="s">
        <v>42</v>
      </c>
      <c r="D1188" s="1" t="s">
        <v>1649</v>
      </c>
      <c r="E1188" s="1" t="s">
        <v>44</v>
      </c>
      <c r="F1188" s="1" t="s">
        <v>44</v>
      </c>
      <c r="G1188" s="1" t="s">
        <v>158</v>
      </c>
      <c r="H1188">
        <v>0</v>
      </c>
      <c r="I1188">
        <v>0</v>
      </c>
    </row>
    <row r="1189" spans="1:9" x14ac:dyDescent="0.25">
      <c r="A1189" s="2">
        <v>43365.957797847223</v>
      </c>
      <c r="B1189" s="1" t="s">
        <v>1650</v>
      </c>
      <c r="C1189" s="1" t="s">
        <v>42</v>
      </c>
      <c r="D1189" s="1" t="s">
        <v>1651</v>
      </c>
      <c r="E1189" s="1" t="s">
        <v>44</v>
      </c>
      <c r="F1189" s="1" t="s">
        <v>44</v>
      </c>
      <c r="G1189" s="1" t="s">
        <v>158</v>
      </c>
      <c r="H1189">
        <v>0</v>
      </c>
      <c r="I1189">
        <v>0</v>
      </c>
    </row>
    <row r="1190" spans="1:9" x14ac:dyDescent="0.25">
      <c r="A1190" s="2">
        <v>43366.346404340278</v>
      </c>
      <c r="B1190" s="1" t="s">
        <v>1652</v>
      </c>
      <c r="C1190" s="1" t="s">
        <v>42</v>
      </c>
      <c r="D1190" s="1" t="s">
        <v>1653</v>
      </c>
      <c r="E1190" s="1" t="s">
        <v>44</v>
      </c>
      <c r="F1190" s="1" t="s">
        <v>44</v>
      </c>
      <c r="G1190" s="1" t="s">
        <v>158</v>
      </c>
      <c r="H1190">
        <v>0</v>
      </c>
      <c r="I1190">
        <v>0</v>
      </c>
    </row>
    <row r="1191" spans="1:9" x14ac:dyDescent="0.25">
      <c r="A1191" s="2">
        <v>43367.078780694443</v>
      </c>
      <c r="B1191" s="1" t="s">
        <v>1654</v>
      </c>
      <c r="C1191" s="1" t="s">
        <v>42</v>
      </c>
      <c r="D1191" s="1" t="s">
        <v>1655</v>
      </c>
      <c r="E1191" s="1" t="s">
        <v>44</v>
      </c>
      <c r="F1191" s="1" t="s">
        <v>44</v>
      </c>
      <c r="G1191" s="1" t="s">
        <v>158</v>
      </c>
      <c r="H1191">
        <v>0</v>
      </c>
      <c r="I1191">
        <v>0</v>
      </c>
    </row>
    <row r="1192" spans="1:9" x14ac:dyDescent="0.25">
      <c r="A1192" s="2">
        <v>43367.307473043984</v>
      </c>
      <c r="B1192" s="1" t="s">
        <v>1656</v>
      </c>
      <c r="C1192" s="1" t="s">
        <v>544</v>
      </c>
      <c r="D1192" s="1" t="s">
        <v>1579</v>
      </c>
      <c r="E1192" s="1" t="s">
        <v>542</v>
      </c>
      <c r="F1192" s="1" t="s">
        <v>2614</v>
      </c>
      <c r="G1192" s="1" t="s">
        <v>44</v>
      </c>
      <c r="H1192">
        <v>0</v>
      </c>
      <c r="I1192">
        <v>0</v>
      </c>
    </row>
    <row r="1193" spans="1:9" x14ac:dyDescent="0.25">
      <c r="A1193" s="2">
        <v>43367.307511134262</v>
      </c>
      <c r="B1193" s="1" t="s">
        <v>1657</v>
      </c>
      <c r="C1193" s="1" t="s">
        <v>46</v>
      </c>
      <c r="D1193" s="1" t="s">
        <v>1583</v>
      </c>
      <c r="E1193" s="1" t="s">
        <v>542</v>
      </c>
      <c r="F1193" s="1" t="s">
        <v>2614</v>
      </c>
      <c r="G1193" s="1" t="s">
        <v>44</v>
      </c>
      <c r="H1193">
        <v>0</v>
      </c>
      <c r="I1193">
        <v>0</v>
      </c>
    </row>
    <row r="1194" spans="1:9" x14ac:dyDescent="0.25">
      <c r="A1194" s="2">
        <v>43367.307532118059</v>
      </c>
      <c r="B1194" s="1" t="s">
        <v>1658</v>
      </c>
      <c r="C1194" s="1" t="s">
        <v>544</v>
      </c>
      <c r="D1194" s="1" t="s">
        <v>1583</v>
      </c>
      <c r="E1194" s="1" t="s">
        <v>542</v>
      </c>
      <c r="F1194" s="1" t="s">
        <v>2614</v>
      </c>
      <c r="G1194" s="1" t="s">
        <v>44</v>
      </c>
      <c r="H1194">
        <v>0</v>
      </c>
      <c r="I1194">
        <v>0</v>
      </c>
    </row>
    <row r="1195" spans="1:9" x14ac:dyDescent="0.25">
      <c r="A1195" s="2">
        <v>43367.307546944445</v>
      </c>
      <c r="B1195" s="1" t="s">
        <v>1659</v>
      </c>
      <c r="C1195" s="1" t="s">
        <v>46</v>
      </c>
      <c r="D1195" s="1" t="s">
        <v>1585</v>
      </c>
      <c r="E1195" s="1" t="s">
        <v>542</v>
      </c>
      <c r="F1195" s="1" t="s">
        <v>2614</v>
      </c>
      <c r="G1195" s="1" t="s">
        <v>44</v>
      </c>
      <c r="H1195">
        <v>0</v>
      </c>
      <c r="I1195">
        <v>0</v>
      </c>
    </row>
    <row r="1196" spans="1:9" x14ac:dyDescent="0.25">
      <c r="A1196" s="2">
        <v>43367.307562303242</v>
      </c>
      <c r="B1196" s="1" t="s">
        <v>1660</v>
      </c>
      <c r="C1196" s="1" t="s">
        <v>544</v>
      </c>
      <c r="D1196" s="1" t="s">
        <v>1585</v>
      </c>
      <c r="E1196" s="1" t="s">
        <v>542</v>
      </c>
      <c r="F1196" s="1" t="s">
        <v>2614</v>
      </c>
      <c r="G1196" s="1" t="s">
        <v>44</v>
      </c>
      <c r="H1196">
        <v>0</v>
      </c>
      <c r="I1196">
        <v>0</v>
      </c>
    </row>
    <row r="1197" spans="1:9" x14ac:dyDescent="0.25">
      <c r="A1197" s="2">
        <v>43367.307574108796</v>
      </c>
      <c r="B1197" s="1" t="s">
        <v>1661</v>
      </c>
      <c r="C1197" s="1" t="s">
        <v>46</v>
      </c>
      <c r="D1197" s="1" t="s">
        <v>1587</v>
      </c>
      <c r="E1197" s="1" t="s">
        <v>542</v>
      </c>
      <c r="F1197" s="1" t="s">
        <v>2614</v>
      </c>
      <c r="G1197" s="1" t="s">
        <v>44</v>
      </c>
      <c r="H1197">
        <v>0</v>
      </c>
      <c r="I1197">
        <v>0</v>
      </c>
    </row>
    <row r="1198" spans="1:9" x14ac:dyDescent="0.25">
      <c r="A1198" s="2">
        <v>43367.307585138886</v>
      </c>
      <c r="B1198" s="1" t="s">
        <v>1662</v>
      </c>
      <c r="C1198" s="1" t="s">
        <v>544</v>
      </c>
      <c r="D1198" s="1" t="s">
        <v>1587</v>
      </c>
      <c r="E1198" s="1" t="s">
        <v>542</v>
      </c>
      <c r="F1198" s="1" t="s">
        <v>2614</v>
      </c>
      <c r="G1198" s="1" t="s">
        <v>44</v>
      </c>
      <c r="H1198">
        <v>0</v>
      </c>
      <c r="I1198">
        <v>0</v>
      </c>
    </row>
    <row r="1199" spans="1:9" x14ac:dyDescent="0.25">
      <c r="A1199" s="2">
        <v>43367.307604004629</v>
      </c>
      <c r="B1199" s="1" t="s">
        <v>1663</v>
      </c>
      <c r="C1199" s="1" t="s">
        <v>46</v>
      </c>
      <c r="D1199" s="1" t="s">
        <v>1595</v>
      </c>
      <c r="E1199" s="1" t="s">
        <v>542</v>
      </c>
      <c r="F1199" s="1" t="s">
        <v>2614</v>
      </c>
      <c r="G1199" s="1" t="s">
        <v>44</v>
      </c>
      <c r="H1199">
        <v>0</v>
      </c>
      <c r="I1199">
        <v>0</v>
      </c>
    </row>
    <row r="1200" spans="1:9" x14ac:dyDescent="0.25">
      <c r="A1200" s="2">
        <v>43367.307614155092</v>
      </c>
      <c r="B1200" s="1" t="s">
        <v>1664</v>
      </c>
      <c r="C1200" s="1" t="s">
        <v>544</v>
      </c>
      <c r="D1200" s="1" t="s">
        <v>1595</v>
      </c>
      <c r="E1200" s="1" t="s">
        <v>542</v>
      </c>
      <c r="F1200" s="1" t="s">
        <v>2614</v>
      </c>
      <c r="G1200" s="1" t="s">
        <v>44</v>
      </c>
      <c r="H1200">
        <v>0</v>
      </c>
      <c r="I1200">
        <v>0</v>
      </c>
    </row>
    <row r="1201" spans="1:9" x14ac:dyDescent="0.25">
      <c r="A1201" s="2">
        <v>43367.307630081021</v>
      </c>
      <c r="B1201" s="1" t="s">
        <v>1665</v>
      </c>
      <c r="C1201" s="1" t="s">
        <v>46</v>
      </c>
      <c r="D1201" s="1" t="s">
        <v>1593</v>
      </c>
      <c r="E1201" s="1" t="s">
        <v>542</v>
      </c>
      <c r="F1201" s="1" t="s">
        <v>2614</v>
      </c>
      <c r="G1201" s="1" t="s">
        <v>44</v>
      </c>
      <c r="H1201">
        <v>0</v>
      </c>
      <c r="I1201">
        <v>0</v>
      </c>
    </row>
    <row r="1202" spans="1:9" x14ac:dyDescent="0.25">
      <c r="A1202" s="2">
        <v>43367.307640578707</v>
      </c>
      <c r="B1202" s="1" t="s">
        <v>1666</v>
      </c>
      <c r="C1202" s="1" t="s">
        <v>544</v>
      </c>
      <c r="D1202" s="1" t="s">
        <v>1593</v>
      </c>
      <c r="E1202" s="1" t="s">
        <v>542</v>
      </c>
      <c r="F1202" s="1" t="s">
        <v>2614</v>
      </c>
      <c r="G1202" s="1" t="s">
        <v>44</v>
      </c>
      <c r="H1202">
        <v>0</v>
      </c>
      <c r="I1202">
        <v>0</v>
      </c>
    </row>
    <row r="1203" spans="1:9" x14ac:dyDescent="0.25">
      <c r="A1203" s="2">
        <v>43367.307657974539</v>
      </c>
      <c r="B1203" s="1" t="s">
        <v>1667</v>
      </c>
      <c r="C1203" s="1" t="s">
        <v>46</v>
      </c>
      <c r="D1203" s="1" t="s">
        <v>1591</v>
      </c>
      <c r="E1203" s="1" t="s">
        <v>542</v>
      </c>
      <c r="F1203" s="1" t="s">
        <v>2614</v>
      </c>
      <c r="G1203" s="1" t="s">
        <v>44</v>
      </c>
      <c r="H1203">
        <v>0</v>
      </c>
      <c r="I1203">
        <v>0</v>
      </c>
    </row>
    <row r="1204" spans="1:9" x14ac:dyDescent="0.25">
      <c r="A1204" s="2">
        <v>43367.307670624999</v>
      </c>
      <c r="B1204" s="1" t="s">
        <v>1668</v>
      </c>
      <c r="C1204" s="1" t="s">
        <v>544</v>
      </c>
      <c r="D1204" s="1" t="s">
        <v>1591</v>
      </c>
      <c r="E1204" s="1" t="s">
        <v>542</v>
      </c>
      <c r="F1204" s="1" t="s">
        <v>2614</v>
      </c>
      <c r="G1204" s="1" t="s">
        <v>44</v>
      </c>
      <c r="H1204">
        <v>0</v>
      </c>
      <c r="I1204">
        <v>0</v>
      </c>
    </row>
    <row r="1205" spans="1:9" x14ac:dyDescent="0.25">
      <c r="A1205" s="2">
        <v>43367.307683287036</v>
      </c>
      <c r="B1205" s="1" t="s">
        <v>1669</v>
      </c>
      <c r="C1205" s="1" t="s">
        <v>46</v>
      </c>
      <c r="D1205" s="1" t="s">
        <v>1589</v>
      </c>
      <c r="E1205" s="1" t="s">
        <v>542</v>
      </c>
      <c r="F1205" s="1" t="s">
        <v>2614</v>
      </c>
      <c r="G1205" s="1" t="s">
        <v>44</v>
      </c>
      <c r="H1205">
        <v>0</v>
      </c>
      <c r="I1205">
        <v>0</v>
      </c>
    </row>
    <row r="1206" spans="1:9" x14ac:dyDescent="0.25">
      <c r="A1206" s="2">
        <v>43367.307692696762</v>
      </c>
      <c r="B1206" s="1" t="s">
        <v>1670</v>
      </c>
      <c r="C1206" s="1" t="s">
        <v>544</v>
      </c>
      <c r="D1206" s="1" t="s">
        <v>1589</v>
      </c>
      <c r="E1206" s="1" t="s">
        <v>542</v>
      </c>
      <c r="F1206" s="1" t="s">
        <v>2614</v>
      </c>
      <c r="G1206" s="1" t="s">
        <v>44</v>
      </c>
      <c r="H1206">
        <v>0</v>
      </c>
      <c r="I1206">
        <v>0</v>
      </c>
    </row>
    <row r="1207" spans="1:9" x14ac:dyDescent="0.25">
      <c r="A1207" s="2">
        <v>43367.307709745372</v>
      </c>
      <c r="B1207" s="1" t="s">
        <v>1671</v>
      </c>
      <c r="C1207" s="1" t="s">
        <v>46</v>
      </c>
      <c r="D1207" s="1" t="s">
        <v>1605</v>
      </c>
      <c r="E1207" s="1" t="s">
        <v>542</v>
      </c>
      <c r="F1207" s="1" t="s">
        <v>2614</v>
      </c>
      <c r="G1207" s="1" t="s">
        <v>44</v>
      </c>
      <c r="H1207">
        <v>0</v>
      </c>
      <c r="I1207">
        <v>0</v>
      </c>
    </row>
    <row r="1208" spans="1:9" x14ac:dyDescent="0.25">
      <c r="A1208" s="2">
        <v>43367.307717939817</v>
      </c>
      <c r="B1208" s="1" t="s">
        <v>1672</v>
      </c>
      <c r="C1208" s="1" t="s">
        <v>544</v>
      </c>
      <c r="D1208" s="1" t="s">
        <v>1605</v>
      </c>
      <c r="E1208" s="1" t="s">
        <v>542</v>
      </c>
      <c r="F1208" s="1" t="s">
        <v>2614</v>
      </c>
      <c r="G1208" s="1" t="s">
        <v>44</v>
      </c>
      <c r="H1208">
        <v>0</v>
      </c>
      <c r="I1208">
        <v>0</v>
      </c>
    </row>
    <row r="1209" spans="1:9" x14ac:dyDescent="0.25">
      <c r="A1209" s="2">
        <v>43367.307734178241</v>
      </c>
      <c r="B1209" s="1" t="s">
        <v>1673</v>
      </c>
      <c r="C1209" s="1" t="s">
        <v>46</v>
      </c>
      <c r="D1209" s="1" t="s">
        <v>1603</v>
      </c>
      <c r="E1209" s="1" t="s">
        <v>542</v>
      </c>
      <c r="F1209" s="1" t="s">
        <v>2614</v>
      </c>
      <c r="G1209" s="1" t="s">
        <v>44</v>
      </c>
      <c r="H1209">
        <v>0</v>
      </c>
      <c r="I1209">
        <v>0</v>
      </c>
    </row>
    <row r="1210" spans="1:9" x14ac:dyDescent="0.25">
      <c r="A1210" s="2">
        <v>43367.307743043981</v>
      </c>
      <c r="B1210" s="1" t="s">
        <v>1674</v>
      </c>
      <c r="C1210" s="1" t="s">
        <v>544</v>
      </c>
      <c r="D1210" s="1" t="s">
        <v>1603</v>
      </c>
      <c r="E1210" s="1" t="s">
        <v>542</v>
      </c>
      <c r="F1210" s="1" t="s">
        <v>2614</v>
      </c>
      <c r="G1210" s="1" t="s">
        <v>44</v>
      </c>
      <c r="H1210">
        <v>0</v>
      </c>
      <c r="I1210">
        <v>0</v>
      </c>
    </row>
    <row r="1211" spans="1:9" x14ac:dyDescent="0.25">
      <c r="A1211" s="2">
        <v>43367.307756608796</v>
      </c>
      <c r="B1211" s="1" t="s">
        <v>1675</v>
      </c>
      <c r="C1211" s="1" t="s">
        <v>46</v>
      </c>
      <c r="D1211" s="1" t="s">
        <v>1599</v>
      </c>
      <c r="E1211" s="1" t="s">
        <v>542</v>
      </c>
      <c r="F1211" s="1" t="s">
        <v>2614</v>
      </c>
      <c r="G1211" s="1" t="s">
        <v>44</v>
      </c>
      <c r="H1211">
        <v>0</v>
      </c>
      <c r="I1211">
        <v>0</v>
      </c>
    </row>
    <row r="1212" spans="1:9" x14ac:dyDescent="0.25">
      <c r="A1212" s="2">
        <v>43367.30776329861</v>
      </c>
      <c r="B1212" s="1" t="s">
        <v>1676</v>
      </c>
      <c r="C1212" s="1" t="s">
        <v>544</v>
      </c>
      <c r="D1212" s="1" t="s">
        <v>1599</v>
      </c>
      <c r="E1212" s="1" t="s">
        <v>542</v>
      </c>
      <c r="F1212" s="1" t="s">
        <v>2614</v>
      </c>
      <c r="G1212" s="1" t="s">
        <v>44</v>
      </c>
      <c r="H1212">
        <v>0</v>
      </c>
      <c r="I1212">
        <v>0</v>
      </c>
    </row>
    <row r="1213" spans="1:9" x14ac:dyDescent="0.25">
      <c r="A1213" s="2">
        <v>43367.307775787034</v>
      </c>
      <c r="B1213" s="1" t="s">
        <v>1677</v>
      </c>
      <c r="C1213" s="1" t="s">
        <v>46</v>
      </c>
      <c r="D1213" s="1" t="s">
        <v>1597</v>
      </c>
      <c r="E1213" s="1" t="s">
        <v>542</v>
      </c>
      <c r="F1213" s="1" t="s">
        <v>2614</v>
      </c>
      <c r="G1213" s="1" t="s">
        <v>44</v>
      </c>
      <c r="H1213">
        <v>0</v>
      </c>
      <c r="I1213">
        <v>0</v>
      </c>
    </row>
    <row r="1214" spans="1:9" x14ac:dyDescent="0.25">
      <c r="A1214" s="2">
        <v>43367.307783101853</v>
      </c>
      <c r="B1214" s="1" t="s">
        <v>1678</v>
      </c>
      <c r="C1214" s="1" t="s">
        <v>544</v>
      </c>
      <c r="D1214" s="1" t="s">
        <v>1597</v>
      </c>
      <c r="E1214" s="1" t="s">
        <v>542</v>
      </c>
      <c r="F1214" s="1" t="s">
        <v>2614</v>
      </c>
      <c r="G1214" s="1" t="s">
        <v>44</v>
      </c>
      <c r="H1214">
        <v>0</v>
      </c>
      <c r="I1214">
        <v>0</v>
      </c>
    </row>
    <row r="1215" spans="1:9" x14ac:dyDescent="0.25">
      <c r="A1215" s="2">
        <v>43367.307797476853</v>
      </c>
      <c r="B1215" s="1" t="s">
        <v>1679</v>
      </c>
      <c r="C1215" s="1" t="s">
        <v>46</v>
      </c>
      <c r="D1215" s="1" t="s">
        <v>1601</v>
      </c>
      <c r="E1215" s="1" t="s">
        <v>542</v>
      </c>
      <c r="F1215" s="1" t="s">
        <v>2614</v>
      </c>
      <c r="G1215" s="1" t="s">
        <v>44</v>
      </c>
      <c r="H1215">
        <v>0</v>
      </c>
      <c r="I1215">
        <v>0</v>
      </c>
    </row>
    <row r="1216" spans="1:9" x14ac:dyDescent="0.25">
      <c r="A1216" s="2">
        <v>43367.307806516204</v>
      </c>
      <c r="B1216" s="1" t="s">
        <v>1680</v>
      </c>
      <c r="C1216" s="1" t="s">
        <v>544</v>
      </c>
      <c r="D1216" s="1" t="s">
        <v>1601</v>
      </c>
      <c r="E1216" s="1" t="s">
        <v>542</v>
      </c>
      <c r="F1216" s="1" t="s">
        <v>2614</v>
      </c>
      <c r="G1216" s="1" t="s">
        <v>44</v>
      </c>
      <c r="H1216">
        <v>0</v>
      </c>
      <c r="I1216">
        <v>0</v>
      </c>
    </row>
    <row r="1217" spans="1:9" x14ac:dyDescent="0.25">
      <c r="A1217" s="2">
        <v>43367.307821539354</v>
      </c>
      <c r="B1217" s="1" t="s">
        <v>1681</v>
      </c>
      <c r="C1217" s="1" t="s">
        <v>46</v>
      </c>
      <c r="D1217" s="1" t="s">
        <v>1611</v>
      </c>
      <c r="E1217" s="1" t="s">
        <v>542</v>
      </c>
      <c r="F1217" s="1" t="s">
        <v>2614</v>
      </c>
      <c r="G1217" s="1" t="s">
        <v>44</v>
      </c>
      <c r="H1217">
        <v>0</v>
      </c>
      <c r="I1217">
        <v>0</v>
      </c>
    </row>
    <row r="1218" spans="1:9" x14ac:dyDescent="0.25">
      <c r="A1218" s="2">
        <v>43367.307850625002</v>
      </c>
      <c r="B1218" s="1" t="s">
        <v>1682</v>
      </c>
      <c r="C1218" s="1" t="s">
        <v>544</v>
      </c>
      <c r="D1218" s="1" t="s">
        <v>1611</v>
      </c>
      <c r="E1218" s="1" t="s">
        <v>542</v>
      </c>
      <c r="F1218" s="1" t="s">
        <v>2614</v>
      </c>
      <c r="G1218" s="1" t="s">
        <v>44</v>
      </c>
      <c r="H1218">
        <v>0</v>
      </c>
      <c r="I1218">
        <v>0</v>
      </c>
    </row>
    <row r="1219" spans="1:9" x14ac:dyDescent="0.25">
      <c r="A1219" s="2">
        <v>43367.307860208333</v>
      </c>
      <c r="B1219" s="1" t="s">
        <v>1683</v>
      </c>
      <c r="C1219" s="1" t="s">
        <v>46</v>
      </c>
      <c r="D1219" s="1" t="s">
        <v>1609</v>
      </c>
      <c r="E1219" s="1" t="s">
        <v>542</v>
      </c>
      <c r="F1219" s="1" t="s">
        <v>2614</v>
      </c>
      <c r="G1219" s="1" t="s">
        <v>44</v>
      </c>
      <c r="H1219">
        <v>0</v>
      </c>
      <c r="I1219">
        <v>0</v>
      </c>
    </row>
    <row r="1220" spans="1:9" x14ac:dyDescent="0.25">
      <c r="A1220" s="2">
        <v>43367.307877037034</v>
      </c>
      <c r="B1220" s="1" t="s">
        <v>1684</v>
      </c>
      <c r="C1220" s="1" t="s">
        <v>544</v>
      </c>
      <c r="D1220" s="1" t="s">
        <v>1609</v>
      </c>
      <c r="E1220" s="1" t="s">
        <v>542</v>
      </c>
      <c r="F1220" s="1" t="s">
        <v>2614</v>
      </c>
      <c r="G1220" s="1" t="s">
        <v>44</v>
      </c>
      <c r="H1220">
        <v>0</v>
      </c>
      <c r="I1220">
        <v>0</v>
      </c>
    </row>
    <row r="1221" spans="1:9" x14ac:dyDescent="0.25">
      <c r="A1221" s="2">
        <v>43367.30788896991</v>
      </c>
      <c r="B1221" s="1" t="s">
        <v>1685</v>
      </c>
      <c r="C1221" s="1" t="s">
        <v>46</v>
      </c>
      <c r="D1221" s="1" t="s">
        <v>1607</v>
      </c>
      <c r="E1221" s="1" t="s">
        <v>542</v>
      </c>
      <c r="F1221" s="1" t="s">
        <v>2614</v>
      </c>
      <c r="G1221" s="1" t="s">
        <v>44</v>
      </c>
      <c r="H1221">
        <v>0</v>
      </c>
      <c r="I1221">
        <v>0</v>
      </c>
    </row>
    <row r="1222" spans="1:9" x14ac:dyDescent="0.25">
      <c r="A1222" s="2">
        <v>43367.307904907408</v>
      </c>
      <c r="B1222" s="1" t="s">
        <v>1686</v>
      </c>
      <c r="C1222" s="1" t="s">
        <v>544</v>
      </c>
      <c r="D1222" s="1" t="s">
        <v>1607</v>
      </c>
      <c r="E1222" s="1" t="s">
        <v>542</v>
      </c>
      <c r="F1222" s="1" t="s">
        <v>2614</v>
      </c>
      <c r="G1222" s="1" t="s">
        <v>44</v>
      </c>
      <c r="H1222">
        <v>0</v>
      </c>
      <c r="I1222">
        <v>0</v>
      </c>
    </row>
    <row r="1223" spans="1:9" x14ac:dyDescent="0.25">
      <c r="A1223" s="2">
        <v>43367.307919259256</v>
      </c>
      <c r="B1223" s="1" t="s">
        <v>1687</v>
      </c>
      <c r="C1223" s="1" t="s">
        <v>46</v>
      </c>
      <c r="D1223" s="1" t="s">
        <v>1621</v>
      </c>
      <c r="E1223" s="1" t="s">
        <v>542</v>
      </c>
      <c r="F1223" s="1" t="s">
        <v>2614</v>
      </c>
      <c r="G1223" s="1" t="s">
        <v>44</v>
      </c>
      <c r="H1223">
        <v>0</v>
      </c>
      <c r="I1223">
        <v>0</v>
      </c>
    </row>
    <row r="1224" spans="1:9" x14ac:dyDescent="0.25">
      <c r="A1224" s="2">
        <v>43367.307933356482</v>
      </c>
      <c r="B1224" s="1" t="s">
        <v>1688</v>
      </c>
      <c r="C1224" s="1" t="s">
        <v>544</v>
      </c>
      <c r="D1224" s="1" t="s">
        <v>1621</v>
      </c>
      <c r="E1224" s="1" t="s">
        <v>542</v>
      </c>
      <c r="F1224" s="1" t="s">
        <v>2614</v>
      </c>
      <c r="G1224" s="1" t="s">
        <v>44</v>
      </c>
      <c r="H1224">
        <v>0</v>
      </c>
      <c r="I1224">
        <v>0</v>
      </c>
    </row>
    <row r="1225" spans="1:9" x14ac:dyDescent="0.25">
      <c r="A1225" s="2">
        <v>43367.307944652777</v>
      </c>
      <c r="B1225" s="1" t="s">
        <v>1689</v>
      </c>
      <c r="C1225" s="1" t="s">
        <v>46</v>
      </c>
      <c r="D1225" s="1" t="s">
        <v>1615</v>
      </c>
      <c r="E1225" s="1" t="s">
        <v>542</v>
      </c>
      <c r="F1225" s="1" t="s">
        <v>2614</v>
      </c>
      <c r="G1225" s="1" t="s">
        <v>44</v>
      </c>
      <c r="H1225">
        <v>0</v>
      </c>
      <c r="I1225">
        <v>0</v>
      </c>
    </row>
    <row r="1226" spans="1:9" x14ac:dyDescent="0.25">
      <c r="A1226" s="2">
        <v>43367.307954641205</v>
      </c>
      <c r="B1226" s="1" t="s">
        <v>1690</v>
      </c>
      <c r="C1226" s="1" t="s">
        <v>544</v>
      </c>
      <c r="D1226" s="1" t="s">
        <v>1615</v>
      </c>
      <c r="E1226" s="1" t="s">
        <v>542</v>
      </c>
      <c r="F1226" s="1" t="s">
        <v>2614</v>
      </c>
      <c r="G1226" s="1" t="s">
        <v>44</v>
      </c>
      <c r="H1226">
        <v>0</v>
      </c>
      <c r="I1226">
        <v>0</v>
      </c>
    </row>
    <row r="1227" spans="1:9" x14ac:dyDescent="0.25">
      <c r="A1227" s="2">
        <v>43367.307968217596</v>
      </c>
      <c r="B1227" s="1" t="s">
        <v>1691</v>
      </c>
      <c r="C1227" s="1" t="s">
        <v>46</v>
      </c>
      <c r="D1227" s="1" t="s">
        <v>1613</v>
      </c>
      <c r="E1227" s="1" t="s">
        <v>542</v>
      </c>
      <c r="F1227" s="1" t="s">
        <v>2614</v>
      </c>
      <c r="G1227" s="1" t="s">
        <v>44</v>
      </c>
      <c r="H1227">
        <v>0</v>
      </c>
      <c r="I1227">
        <v>0</v>
      </c>
    </row>
    <row r="1228" spans="1:9" x14ac:dyDescent="0.25">
      <c r="A1228" s="2">
        <v>43367.307981967591</v>
      </c>
      <c r="B1228" s="1" t="s">
        <v>1692</v>
      </c>
      <c r="C1228" s="1" t="s">
        <v>544</v>
      </c>
      <c r="D1228" s="1" t="s">
        <v>1613</v>
      </c>
      <c r="E1228" s="1" t="s">
        <v>542</v>
      </c>
      <c r="F1228" s="1" t="s">
        <v>2614</v>
      </c>
      <c r="G1228" s="1" t="s">
        <v>44</v>
      </c>
      <c r="H1228">
        <v>0</v>
      </c>
      <c r="I1228">
        <v>0</v>
      </c>
    </row>
    <row r="1229" spans="1:9" x14ac:dyDescent="0.25">
      <c r="A1229" s="2">
        <v>43367.307997152777</v>
      </c>
      <c r="B1229" s="1" t="s">
        <v>1693</v>
      </c>
      <c r="C1229" s="1" t="s">
        <v>46</v>
      </c>
      <c r="D1229" s="1" t="s">
        <v>1617</v>
      </c>
      <c r="E1229" s="1" t="s">
        <v>542</v>
      </c>
      <c r="F1229" s="1" t="s">
        <v>2614</v>
      </c>
      <c r="G1229" s="1" t="s">
        <v>44</v>
      </c>
      <c r="H1229">
        <v>0</v>
      </c>
      <c r="I1229">
        <v>0</v>
      </c>
    </row>
    <row r="1230" spans="1:9" x14ac:dyDescent="0.25">
      <c r="A1230" s="2">
        <v>43367.308010358793</v>
      </c>
      <c r="B1230" s="1" t="s">
        <v>1694</v>
      </c>
      <c r="C1230" s="1" t="s">
        <v>544</v>
      </c>
      <c r="D1230" s="1" t="s">
        <v>1617</v>
      </c>
      <c r="E1230" s="1" t="s">
        <v>542</v>
      </c>
      <c r="F1230" s="1" t="s">
        <v>2614</v>
      </c>
      <c r="G1230" s="1" t="s">
        <v>44</v>
      </c>
      <c r="H1230">
        <v>0</v>
      </c>
      <c r="I1230">
        <v>0</v>
      </c>
    </row>
    <row r="1231" spans="1:9" x14ac:dyDescent="0.25">
      <c r="A1231" s="2">
        <v>43367.30802236111</v>
      </c>
      <c r="B1231" s="1" t="s">
        <v>1695</v>
      </c>
      <c r="C1231" s="1" t="s">
        <v>46</v>
      </c>
      <c r="D1231" s="1" t="s">
        <v>1619</v>
      </c>
      <c r="E1231" s="1" t="s">
        <v>542</v>
      </c>
      <c r="F1231" s="1" t="s">
        <v>2614</v>
      </c>
      <c r="G1231" s="1" t="s">
        <v>44</v>
      </c>
      <c r="H1231">
        <v>0</v>
      </c>
      <c r="I1231">
        <v>0</v>
      </c>
    </row>
    <row r="1232" spans="1:9" x14ac:dyDescent="0.25">
      <c r="A1232" s="2">
        <v>43367.308033761576</v>
      </c>
      <c r="B1232" s="1" t="s">
        <v>1696</v>
      </c>
      <c r="C1232" s="1" t="s">
        <v>544</v>
      </c>
      <c r="D1232" s="1" t="s">
        <v>1619</v>
      </c>
      <c r="E1232" s="1" t="s">
        <v>542</v>
      </c>
      <c r="F1232" s="1" t="s">
        <v>2614</v>
      </c>
      <c r="G1232" s="1" t="s">
        <v>44</v>
      </c>
      <c r="H1232">
        <v>0</v>
      </c>
      <c r="I1232">
        <v>0</v>
      </c>
    </row>
    <row r="1233" spans="1:9" x14ac:dyDescent="0.25">
      <c r="A1233" s="2">
        <v>43367.308051481479</v>
      </c>
      <c r="B1233" s="1" t="s">
        <v>1697</v>
      </c>
      <c r="C1233" s="1" t="s">
        <v>46</v>
      </c>
      <c r="D1233" s="1" t="s">
        <v>1629</v>
      </c>
      <c r="E1233" s="1" t="s">
        <v>542</v>
      </c>
      <c r="F1233" s="1" t="s">
        <v>2614</v>
      </c>
      <c r="G1233" s="1" t="s">
        <v>44</v>
      </c>
      <c r="H1233">
        <v>0</v>
      </c>
      <c r="I1233">
        <v>0</v>
      </c>
    </row>
    <row r="1234" spans="1:9" x14ac:dyDescent="0.25">
      <c r="A1234" s="2">
        <v>43367.308113368053</v>
      </c>
      <c r="B1234" s="1" t="s">
        <v>1698</v>
      </c>
      <c r="C1234" s="1" t="s">
        <v>544</v>
      </c>
      <c r="D1234" s="1" t="s">
        <v>1629</v>
      </c>
      <c r="E1234" s="1" t="s">
        <v>542</v>
      </c>
      <c r="F1234" s="1" t="s">
        <v>2614</v>
      </c>
      <c r="G1234" s="1" t="s">
        <v>44</v>
      </c>
      <c r="H1234">
        <v>0</v>
      </c>
      <c r="I1234">
        <v>0</v>
      </c>
    </row>
    <row r="1235" spans="1:9" x14ac:dyDescent="0.25">
      <c r="A1235" s="2">
        <v>43367.308189409719</v>
      </c>
      <c r="B1235" s="1" t="s">
        <v>1699</v>
      </c>
      <c r="C1235" s="1" t="s">
        <v>46</v>
      </c>
      <c r="D1235" s="1" t="s">
        <v>1623</v>
      </c>
      <c r="E1235" s="1" t="s">
        <v>542</v>
      </c>
      <c r="F1235" s="1" t="s">
        <v>2614</v>
      </c>
      <c r="G1235" s="1" t="s">
        <v>44</v>
      </c>
      <c r="H1235">
        <v>0</v>
      </c>
      <c r="I1235">
        <v>0</v>
      </c>
    </row>
    <row r="1236" spans="1:9" x14ac:dyDescent="0.25">
      <c r="A1236" s="2">
        <v>43367.308205324072</v>
      </c>
      <c r="B1236" s="1" t="s">
        <v>1700</v>
      </c>
      <c r="C1236" s="1" t="s">
        <v>544</v>
      </c>
      <c r="D1236" s="1" t="s">
        <v>1623</v>
      </c>
      <c r="E1236" s="1" t="s">
        <v>542</v>
      </c>
      <c r="F1236" s="1" t="s">
        <v>2614</v>
      </c>
      <c r="G1236" s="1" t="s">
        <v>44</v>
      </c>
      <c r="H1236">
        <v>0</v>
      </c>
      <c r="I1236">
        <v>0</v>
      </c>
    </row>
    <row r="1237" spans="1:9" x14ac:dyDescent="0.25">
      <c r="A1237" s="2">
        <v>43367.308231909723</v>
      </c>
      <c r="B1237" s="1" t="s">
        <v>1701</v>
      </c>
      <c r="C1237" s="1" t="s">
        <v>46</v>
      </c>
      <c r="D1237" s="1" t="s">
        <v>1625</v>
      </c>
      <c r="E1237" s="1" t="s">
        <v>542</v>
      </c>
      <c r="F1237" s="1" t="s">
        <v>2614</v>
      </c>
      <c r="G1237" s="1" t="s">
        <v>44</v>
      </c>
      <c r="H1237">
        <v>0</v>
      </c>
      <c r="I1237">
        <v>0</v>
      </c>
    </row>
    <row r="1238" spans="1:9" x14ac:dyDescent="0.25">
      <c r="A1238" s="2">
        <v>43367.308246006942</v>
      </c>
      <c r="B1238" s="1" t="s">
        <v>1702</v>
      </c>
      <c r="C1238" s="1" t="s">
        <v>544</v>
      </c>
      <c r="D1238" s="1" t="s">
        <v>1625</v>
      </c>
      <c r="E1238" s="1" t="s">
        <v>542</v>
      </c>
      <c r="F1238" s="1" t="s">
        <v>2614</v>
      </c>
      <c r="G1238" s="1" t="s">
        <v>44</v>
      </c>
      <c r="H1238">
        <v>0</v>
      </c>
      <c r="I1238">
        <v>0</v>
      </c>
    </row>
    <row r="1239" spans="1:9" x14ac:dyDescent="0.25">
      <c r="A1239" s="2">
        <v>43367.308257604163</v>
      </c>
      <c r="B1239" s="1" t="s">
        <v>1703</v>
      </c>
      <c r="C1239" s="1" t="s">
        <v>46</v>
      </c>
      <c r="D1239" s="1" t="s">
        <v>1627</v>
      </c>
      <c r="E1239" s="1" t="s">
        <v>542</v>
      </c>
      <c r="F1239" s="1" t="s">
        <v>2614</v>
      </c>
      <c r="G1239" s="1" t="s">
        <v>44</v>
      </c>
      <c r="H1239">
        <v>0</v>
      </c>
      <c r="I1239">
        <v>0</v>
      </c>
    </row>
    <row r="1240" spans="1:9" x14ac:dyDescent="0.25">
      <c r="A1240" s="2">
        <v>43367.308268981484</v>
      </c>
      <c r="B1240" s="1" t="s">
        <v>1704</v>
      </c>
      <c r="C1240" s="1" t="s">
        <v>544</v>
      </c>
      <c r="D1240" s="1" t="s">
        <v>1627</v>
      </c>
      <c r="E1240" s="1" t="s">
        <v>542</v>
      </c>
      <c r="F1240" s="1" t="s">
        <v>2614</v>
      </c>
      <c r="G1240" s="1" t="s">
        <v>44</v>
      </c>
      <c r="H1240">
        <v>0</v>
      </c>
      <c r="I1240">
        <v>0</v>
      </c>
    </row>
    <row r="1241" spans="1:9" x14ac:dyDescent="0.25">
      <c r="A1241" s="2">
        <v>43367.308283275466</v>
      </c>
      <c r="B1241" s="1" t="s">
        <v>1705</v>
      </c>
      <c r="C1241" s="1" t="s">
        <v>46</v>
      </c>
      <c r="D1241" s="1" t="s">
        <v>1633</v>
      </c>
      <c r="E1241" s="1" t="s">
        <v>542</v>
      </c>
      <c r="F1241" s="1" t="s">
        <v>2614</v>
      </c>
      <c r="G1241" s="1" t="s">
        <v>44</v>
      </c>
      <c r="H1241">
        <v>0</v>
      </c>
      <c r="I1241">
        <v>0</v>
      </c>
    </row>
    <row r="1242" spans="1:9" x14ac:dyDescent="0.25">
      <c r="A1242" s="2">
        <v>43367.30829212963</v>
      </c>
      <c r="B1242" s="1" t="s">
        <v>1706</v>
      </c>
      <c r="C1242" s="1" t="s">
        <v>544</v>
      </c>
      <c r="D1242" s="1" t="s">
        <v>1633</v>
      </c>
      <c r="E1242" s="1" t="s">
        <v>542</v>
      </c>
      <c r="F1242" s="1" t="s">
        <v>2614</v>
      </c>
      <c r="G1242" s="1" t="s">
        <v>44</v>
      </c>
      <c r="H1242">
        <v>0</v>
      </c>
      <c r="I1242">
        <v>0</v>
      </c>
    </row>
    <row r="1243" spans="1:9" x14ac:dyDescent="0.25">
      <c r="A1243" s="2">
        <v>43367.308302256948</v>
      </c>
      <c r="B1243" s="1" t="s">
        <v>1707</v>
      </c>
      <c r="C1243" s="1" t="s">
        <v>46</v>
      </c>
      <c r="D1243" s="1" t="s">
        <v>1631</v>
      </c>
      <c r="E1243" s="1" t="s">
        <v>542</v>
      </c>
      <c r="F1243" s="1" t="s">
        <v>2614</v>
      </c>
      <c r="G1243" s="1" t="s">
        <v>44</v>
      </c>
      <c r="H1243">
        <v>0</v>
      </c>
      <c r="I1243">
        <v>0</v>
      </c>
    </row>
    <row r="1244" spans="1:9" x14ac:dyDescent="0.25">
      <c r="A1244" s="2">
        <v>43367.308310763889</v>
      </c>
      <c r="B1244" s="1" t="s">
        <v>1708</v>
      </c>
      <c r="C1244" s="1" t="s">
        <v>544</v>
      </c>
      <c r="D1244" s="1" t="s">
        <v>1631</v>
      </c>
      <c r="E1244" s="1" t="s">
        <v>542</v>
      </c>
      <c r="F1244" s="1" t="s">
        <v>2614</v>
      </c>
      <c r="G1244" s="1" t="s">
        <v>44</v>
      </c>
      <c r="H1244">
        <v>0</v>
      </c>
      <c r="I1244">
        <v>0</v>
      </c>
    </row>
    <row r="1245" spans="1:9" x14ac:dyDescent="0.25">
      <c r="A1245" s="2">
        <v>43367.308326851853</v>
      </c>
      <c r="B1245" s="1" t="s">
        <v>1709</v>
      </c>
      <c r="C1245" s="1" t="s">
        <v>46</v>
      </c>
      <c r="D1245" s="1" t="s">
        <v>1635</v>
      </c>
      <c r="E1245" s="1" t="s">
        <v>542</v>
      </c>
      <c r="F1245" s="1" t="s">
        <v>2614</v>
      </c>
      <c r="G1245" s="1" t="s">
        <v>44</v>
      </c>
      <c r="H1245">
        <v>0</v>
      </c>
      <c r="I1245">
        <v>0</v>
      </c>
    </row>
    <row r="1246" spans="1:9" x14ac:dyDescent="0.25">
      <c r="A1246" s="2">
        <v>43367.308341863427</v>
      </c>
      <c r="B1246" s="1" t="s">
        <v>1710</v>
      </c>
      <c r="C1246" s="1" t="s">
        <v>544</v>
      </c>
      <c r="D1246" s="1" t="s">
        <v>1635</v>
      </c>
      <c r="E1246" s="1" t="s">
        <v>542</v>
      </c>
      <c r="F1246" s="1" t="s">
        <v>2614</v>
      </c>
      <c r="G1246" s="1" t="s">
        <v>44</v>
      </c>
      <c r="H1246">
        <v>0</v>
      </c>
      <c r="I1246">
        <v>0</v>
      </c>
    </row>
    <row r="1247" spans="1:9" x14ac:dyDescent="0.25">
      <c r="A1247" s="2">
        <v>43367.308353981483</v>
      </c>
      <c r="B1247" s="1" t="s">
        <v>1711</v>
      </c>
      <c r="C1247" s="1" t="s">
        <v>46</v>
      </c>
      <c r="D1247" s="1" t="s">
        <v>1637</v>
      </c>
      <c r="E1247" s="1" t="s">
        <v>542</v>
      </c>
      <c r="F1247" s="1" t="s">
        <v>2614</v>
      </c>
      <c r="G1247" s="1" t="s">
        <v>44</v>
      </c>
      <c r="H1247">
        <v>0</v>
      </c>
      <c r="I1247">
        <v>0</v>
      </c>
    </row>
    <row r="1248" spans="1:9" x14ac:dyDescent="0.25">
      <c r="A1248" s="2">
        <v>43367.308366655096</v>
      </c>
      <c r="B1248" s="1" t="s">
        <v>1712</v>
      </c>
      <c r="C1248" s="1" t="s">
        <v>544</v>
      </c>
      <c r="D1248" s="1" t="s">
        <v>1637</v>
      </c>
      <c r="E1248" s="1" t="s">
        <v>542</v>
      </c>
      <c r="F1248" s="1" t="s">
        <v>2614</v>
      </c>
      <c r="G1248" s="1" t="s">
        <v>44</v>
      </c>
      <c r="H1248">
        <v>0</v>
      </c>
      <c r="I1248">
        <v>0</v>
      </c>
    </row>
    <row r="1249" spans="1:9" x14ac:dyDescent="0.25">
      <c r="A1249" s="2">
        <v>43367.308383113428</v>
      </c>
      <c r="B1249" s="1" t="s">
        <v>1713</v>
      </c>
      <c r="C1249" s="1" t="s">
        <v>46</v>
      </c>
      <c r="D1249" s="1" t="s">
        <v>1639</v>
      </c>
      <c r="E1249" s="1" t="s">
        <v>542</v>
      </c>
      <c r="F1249" s="1" t="s">
        <v>2614</v>
      </c>
      <c r="G1249" s="1" t="s">
        <v>44</v>
      </c>
      <c r="H1249">
        <v>0</v>
      </c>
      <c r="I1249">
        <v>0</v>
      </c>
    </row>
    <row r="1250" spans="1:9" x14ac:dyDescent="0.25">
      <c r="A1250" s="2">
        <v>43367.308411168982</v>
      </c>
      <c r="B1250" s="1" t="s">
        <v>1714</v>
      </c>
      <c r="C1250" s="1" t="s">
        <v>544</v>
      </c>
      <c r="D1250" s="1" t="s">
        <v>1639</v>
      </c>
      <c r="E1250" s="1" t="s">
        <v>542</v>
      </c>
      <c r="F1250" s="1" t="s">
        <v>2614</v>
      </c>
      <c r="G1250" s="1" t="s">
        <v>44</v>
      </c>
      <c r="H1250">
        <v>0</v>
      </c>
      <c r="I1250">
        <v>0</v>
      </c>
    </row>
    <row r="1251" spans="1:9" x14ac:dyDescent="0.25">
      <c r="A1251" s="2">
        <v>43367.308421111113</v>
      </c>
      <c r="B1251" s="1" t="s">
        <v>1715</v>
      </c>
      <c r="C1251" s="1" t="s">
        <v>46</v>
      </c>
      <c r="D1251" s="1" t="s">
        <v>1641</v>
      </c>
      <c r="E1251" s="1" t="s">
        <v>542</v>
      </c>
      <c r="F1251" s="1" t="s">
        <v>2614</v>
      </c>
      <c r="G1251" s="1" t="s">
        <v>44</v>
      </c>
      <c r="H1251">
        <v>0</v>
      </c>
      <c r="I1251">
        <v>0</v>
      </c>
    </row>
    <row r="1252" spans="1:9" x14ac:dyDescent="0.25">
      <c r="A1252" s="2">
        <v>43367.308434317129</v>
      </c>
      <c r="B1252" s="1" t="s">
        <v>1716</v>
      </c>
      <c r="C1252" s="1" t="s">
        <v>544</v>
      </c>
      <c r="D1252" s="1" t="s">
        <v>1641</v>
      </c>
      <c r="E1252" s="1" t="s">
        <v>542</v>
      </c>
      <c r="F1252" s="1" t="s">
        <v>2614</v>
      </c>
      <c r="G1252" s="1" t="s">
        <v>44</v>
      </c>
      <c r="H1252">
        <v>0</v>
      </c>
      <c r="I1252">
        <v>0</v>
      </c>
    </row>
    <row r="1253" spans="1:9" x14ac:dyDescent="0.25">
      <c r="A1253" s="2">
        <v>43367.308535613425</v>
      </c>
      <c r="B1253" s="1" t="s">
        <v>1717</v>
      </c>
      <c r="C1253" s="1" t="s">
        <v>46</v>
      </c>
      <c r="D1253" s="1" t="s">
        <v>1643</v>
      </c>
      <c r="E1253" s="1" t="s">
        <v>542</v>
      </c>
      <c r="F1253" s="1" t="s">
        <v>2614</v>
      </c>
      <c r="G1253" s="1" t="s">
        <v>44</v>
      </c>
      <c r="H1253">
        <v>0</v>
      </c>
      <c r="I1253">
        <v>0</v>
      </c>
    </row>
    <row r="1254" spans="1:9" x14ac:dyDescent="0.25">
      <c r="A1254" s="2">
        <v>43367.308569618057</v>
      </c>
      <c r="B1254" s="1" t="s">
        <v>1718</v>
      </c>
      <c r="C1254" s="1" t="s">
        <v>544</v>
      </c>
      <c r="D1254" s="1" t="s">
        <v>1643</v>
      </c>
      <c r="E1254" s="1" t="s">
        <v>542</v>
      </c>
      <c r="F1254" s="1" t="s">
        <v>2614</v>
      </c>
      <c r="G1254" s="1" t="s">
        <v>44</v>
      </c>
      <c r="H1254">
        <v>0</v>
      </c>
      <c r="I1254">
        <v>0</v>
      </c>
    </row>
    <row r="1255" spans="1:9" x14ac:dyDescent="0.25">
      <c r="A1255" s="2">
        <v>43367.308590046297</v>
      </c>
      <c r="B1255" s="1" t="s">
        <v>1719</v>
      </c>
      <c r="C1255" s="1" t="s">
        <v>46</v>
      </c>
      <c r="D1255" s="1" t="s">
        <v>1645</v>
      </c>
      <c r="E1255" s="1" t="s">
        <v>542</v>
      </c>
      <c r="F1255" s="1" t="s">
        <v>2614</v>
      </c>
      <c r="G1255" s="1" t="s">
        <v>44</v>
      </c>
      <c r="H1255">
        <v>0</v>
      </c>
      <c r="I1255">
        <v>0</v>
      </c>
    </row>
    <row r="1256" spans="1:9" x14ac:dyDescent="0.25">
      <c r="A1256" s="2">
        <v>43367.308604155092</v>
      </c>
      <c r="B1256" s="1" t="s">
        <v>1720</v>
      </c>
      <c r="C1256" s="1" t="s">
        <v>544</v>
      </c>
      <c r="D1256" s="1" t="s">
        <v>1645</v>
      </c>
      <c r="E1256" s="1" t="s">
        <v>542</v>
      </c>
      <c r="F1256" s="1" t="s">
        <v>2614</v>
      </c>
      <c r="G1256" s="1" t="s">
        <v>44</v>
      </c>
      <c r="H1256">
        <v>0</v>
      </c>
      <c r="I1256">
        <v>0</v>
      </c>
    </row>
    <row r="1257" spans="1:9" x14ac:dyDescent="0.25">
      <c r="A1257" s="2">
        <v>43367.308619502313</v>
      </c>
      <c r="B1257" s="1" t="s">
        <v>1721</v>
      </c>
      <c r="C1257" s="1" t="s">
        <v>46</v>
      </c>
      <c r="D1257" s="1" t="s">
        <v>1647</v>
      </c>
      <c r="E1257" s="1" t="s">
        <v>542</v>
      </c>
      <c r="F1257" s="1" t="s">
        <v>2614</v>
      </c>
      <c r="G1257" s="1" t="s">
        <v>44</v>
      </c>
      <c r="H1257">
        <v>0</v>
      </c>
      <c r="I1257">
        <v>0</v>
      </c>
    </row>
    <row r="1258" spans="1:9" x14ac:dyDescent="0.25">
      <c r="A1258" s="2">
        <v>43367.308632638888</v>
      </c>
      <c r="B1258" s="1" t="s">
        <v>1722</v>
      </c>
      <c r="C1258" s="1" t="s">
        <v>544</v>
      </c>
      <c r="D1258" s="1" t="s">
        <v>1647</v>
      </c>
      <c r="E1258" s="1" t="s">
        <v>542</v>
      </c>
      <c r="F1258" s="1" t="s">
        <v>2614</v>
      </c>
      <c r="G1258" s="1" t="s">
        <v>44</v>
      </c>
      <c r="H1258">
        <v>0</v>
      </c>
      <c r="I1258">
        <v>0</v>
      </c>
    </row>
    <row r="1259" spans="1:9" x14ac:dyDescent="0.25">
      <c r="A1259" s="2">
        <v>43367.308647650461</v>
      </c>
      <c r="B1259" s="1" t="s">
        <v>1723</v>
      </c>
      <c r="C1259" s="1" t="s">
        <v>46</v>
      </c>
      <c r="D1259" s="1" t="s">
        <v>1649</v>
      </c>
      <c r="E1259" s="1" t="s">
        <v>542</v>
      </c>
      <c r="F1259" s="1" t="s">
        <v>2614</v>
      </c>
      <c r="G1259" s="1" t="s">
        <v>44</v>
      </c>
      <c r="H1259">
        <v>0</v>
      </c>
      <c r="I1259">
        <v>0</v>
      </c>
    </row>
    <row r="1260" spans="1:9" x14ac:dyDescent="0.25">
      <c r="A1260" s="2">
        <v>43367.308661574076</v>
      </c>
      <c r="B1260" s="1" t="s">
        <v>1724</v>
      </c>
      <c r="C1260" s="1" t="s">
        <v>544</v>
      </c>
      <c r="D1260" s="1" t="s">
        <v>1649</v>
      </c>
      <c r="E1260" s="1" t="s">
        <v>542</v>
      </c>
      <c r="F1260" s="1" t="s">
        <v>2614</v>
      </c>
      <c r="G1260" s="1" t="s">
        <v>44</v>
      </c>
      <c r="H1260">
        <v>0</v>
      </c>
      <c r="I1260">
        <v>0</v>
      </c>
    </row>
    <row r="1261" spans="1:9" x14ac:dyDescent="0.25">
      <c r="A1261" s="2">
        <v>43367.308673541665</v>
      </c>
      <c r="B1261" s="1" t="s">
        <v>1725</v>
      </c>
      <c r="C1261" s="1" t="s">
        <v>46</v>
      </c>
      <c r="D1261" s="1" t="s">
        <v>1651</v>
      </c>
      <c r="E1261" s="1" t="s">
        <v>542</v>
      </c>
      <c r="F1261" s="1" t="s">
        <v>2614</v>
      </c>
      <c r="G1261" s="1" t="s">
        <v>44</v>
      </c>
      <c r="H1261">
        <v>0</v>
      </c>
      <c r="I1261">
        <v>0</v>
      </c>
    </row>
    <row r="1262" spans="1:9" x14ac:dyDescent="0.25">
      <c r="A1262" s="2">
        <v>43367.308688391204</v>
      </c>
      <c r="B1262" s="1" t="s">
        <v>1726</v>
      </c>
      <c r="C1262" s="1" t="s">
        <v>544</v>
      </c>
      <c r="D1262" s="1" t="s">
        <v>1651</v>
      </c>
      <c r="E1262" s="1" t="s">
        <v>542</v>
      </c>
      <c r="F1262" s="1" t="s">
        <v>2614</v>
      </c>
      <c r="G1262" s="1" t="s">
        <v>44</v>
      </c>
      <c r="H1262">
        <v>0</v>
      </c>
      <c r="I1262">
        <v>0</v>
      </c>
    </row>
    <row r="1263" spans="1:9" x14ac:dyDescent="0.25">
      <c r="A1263" s="2">
        <v>43367.308752546298</v>
      </c>
      <c r="B1263" s="1" t="s">
        <v>1727</v>
      </c>
      <c r="C1263" s="1" t="s">
        <v>46</v>
      </c>
      <c r="D1263" s="1" t="s">
        <v>1653</v>
      </c>
      <c r="E1263" s="1" t="s">
        <v>542</v>
      </c>
      <c r="F1263" s="1" t="s">
        <v>2614</v>
      </c>
      <c r="G1263" s="1" t="s">
        <v>44</v>
      </c>
      <c r="H1263">
        <v>0</v>
      </c>
      <c r="I1263">
        <v>0</v>
      </c>
    </row>
    <row r="1264" spans="1:9" x14ac:dyDescent="0.25">
      <c r="A1264" s="2">
        <v>43367.308765752314</v>
      </c>
      <c r="B1264" s="1" t="s">
        <v>1728</v>
      </c>
      <c r="C1264" s="1" t="s">
        <v>544</v>
      </c>
      <c r="D1264" s="1" t="s">
        <v>1653</v>
      </c>
      <c r="E1264" s="1" t="s">
        <v>542</v>
      </c>
      <c r="F1264" s="1" t="s">
        <v>2614</v>
      </c>
      <c r="G1264" s="1" t="s">
        <v>44</v>
      </c>
      <c r="H1264">
        <v>0</v>
      </c>
      <c r="I1264">
        <v>0</v>
      </c>
    </row>
    <row r="1265" spans="1:9" x14ac:dyDescent="0.25">
      <c r="A1265" s="2">
        <v>43367.308842719911</v>
      </c>
      <c r="B1265" s="1" t="s">
        <v>1729</v>
      </c>
      <c r="C1265" s="1" t="s">
        <v>46</v>
      </c>
      <c r="D1265" s="1" t="s">
        <v>1655</v>
      </c>
      <c r="E1265" s="1" t="s">
        <v>542</v>
      </c>
      <c r="F1265" s="1" t="s">
        <v>2614</v>
      </c>
      <c r="G1265" s="1" t="s">
        <v>44</v>
      </c>
      <c r="H1265">
        <v>0</v>
      </c>
      <c r="I1265">
        <v>0</v>
      </c>
    </row>
    <row r="1266" spans="1:9" x14ac:dyDescent="0.25">
      <c r="A1266" s="2">
        <v>43367.308855011572</v>
      </c>
      <c r="B1266" s="1" t="s">
        <v>1730</v>
      </c>
      <c r="C1266" s="1" t="s">
        <v>544</v>
      </c>
      <c r="D1266" s="1" t="s">
        <v>1655</v>
      </c>
      <c r="E1266" s="1" t="s">
        <v>542</v>
      </c>
      <c r="F1266" s="1" t="s">
        <v>2614</v>
      </c>
      <c r="G1266" s="1" t="s">
        <v>44</v>
      </c>
      <c r="H1266">
        <v>0</v>
      </c>
      <c r="I1266">
        <v>0</v>
      </c>
    </row>
    <row r="1267" spans="1:9" x14ac:dyDescent="0.25">
      <c r="A1267" s="2">
        <v>43367.343984988423</v>
      </c>
      <c r="B1267" s="1" t="s">
        <v>1731</v>
      </c>
      <c r="C1267" s="1" t="s">
        <v>42</v>
      </c>
      <c r="D1267" s="1" t="s">
        <v>1732</v>
      </c>
      <c r="E1267" s="1" t="s">
        <v>44</v>
      </c>
      <c r="F1267" s="1" t="s">
        <v>44</v>
      </c>
      <c r="G1267" s="1" t="s">
        <v>158</v>
      </c>
      <c r="H1267">
        <v>0</v>
      </c>
      <c r="I1267">
        <v>0</v>
      </c>
    </row>
    <row r="1268" spans="1:9" x14ac:dyDescent="0.25">
      <c r="A1268" s="2">
        <v>43367.343986793981</v>
      </c>
      <c r="B1268" s="1" t="s">
        <v>1733</v>
      </c>
      <c r="C1268" s="1" t="s">
        <v>514</v>
      </c>
      <c r="D1268" s="1" t="s">
        <v>1732</v>
      </c>
      <c r="E1268" s="1" t="s">
        <v>515</v>
      </c>
      <c r="F1268" s="1" t="s">
        <v>2612</v>
      </c>
      <c r="G1268" s="1" t="s">
        <v>516</v>
      </c>
      <c r="H1268">
        <v>0</v>
      </c>
      <c r="I1268">
        <v>0</v>
      </c>
    </row>
    <row r="1269" spans="1:9" x14ac:dyDescent="0.25">
      <c r="A1269" s="2">
        <v>43367.355309918981</v>
      </c>
      <c r="B1269" s="1" t="s">
        <v>1734</v>
      </c>
      <c r="C1269" s="1" t="s">
        <v>42</v>
      </c>
      <c r="D1269" s="1" t="s">
        <v>1735</v>
      </c>
      <c r="E1269" s="1" t="s">
        <v>44</v>
      </c>
      <c r="F1269" s="1" t="s">
        <v>44</v>
      </c>
      <c r="G1269" s="1" t="s">
        <v>158</v>
      </c>
      <c r="H1269">
        <v>0</v>
      </c>
      <c r="I1269">
        <v>0</v>
      </c>
    </row>
    <row r="1270" spans="1:9" x14ac:dyDescent="0.25">
      <c r="A1270" s="2">
        <v>43367.355314884262</v>
      </c>
      <c r="B1270" s="1" t="s">
        <v>1736</v>
      </c>
      <c r="C1270" s="1" t="s">
        <v>514</v>
      </c>
      <c r="D1270" s="1" t="s">
        <v>1735</v>
      </c>
      <c r="E1270" s="1" t="s">
        <v>515</v>
      </c>
      <c r="F1270" s="1" t="s">
        <v>2612</v>
      </c>
      <c r="G1270" s="1" t="s">
        <v>516</v>
      </c>
      <c r="H1270">
        <v>0</v>
      </c>
      <c r="I1270">
        <v>0</v>
      </c>
    </row>
    <row r="1271" spans="1:9" x14ac:dyDescent="0.25">
      <c r="A1271" s="2">
        <v>43367.372922349539</v>
      </c>
      <c r="B1271" s="1" t="s">
        <v>1737</v>
      </c>
      <c r="C1271" s="1" t="s">
        <v>42</v>
      </c>
      <c r="D1271" s="1" t="s">
        <v>1738</v>
      </c>
      <c r="E1271" s="1" t="s">
        <v>44</v>
      </c>
      <c r="F1271" s="1" t="s">
        <v>44</v>
      </c>
      <c r="G1271" s="1" t="s">
        <v>158</v>
      </c>
      <c r="H1271">
        <v>0</v>
      </c>
      <c r="I1271">
        <v>0</v>
      </c>
    </row>
    <row r="1272" spans="1:9" x14ac:dyDescent="0.25">
      <c r="A1272" s="2">
        <v>43367.372925763892</v>
      </c>
      <c r="B1272" s="1" t="s">
        <v>1739</v>
      </c>
      <c r="C1272" s="1" t="s">
        <v>514</v>
      </c>
      <c r="D1272" s="1" t="s">
        <v>1738</v>
      </c>
      <c r="E1272" s="1" t="s">
        <v>515</v>
      </c>
      <c r="F1272" s="1" t="s">
        <v>2612</v>
      </c>
      <c r="G1272" s="1" t="s">
        <v>516</v>
      </c>
      <c r="H1272">
        <v>0</v>
      </c>
      <c r="I1272">
        <v>0</v>
      </c>
    </row>
    <row r="1273" spans="1:9" x14ac:dyDescent="0.25">
      <c r="A1273" s="2">
        <v>43367.380064560188</v>
      </c>
      <c r="B1273" s="1" t="s">
        <v>1740</v>
      </c>
      <c r="C1273" s="1" t="s">
        <v>42</v>
      </c>
      <c r="D1273" s="1" t="s">
        <v>1741</v>
      </c>
      <c r="E1273" s="1" t="s">
        <v>44</v>
      </c>
      <c r="F1273" s="1" t="s">
        <v>44</v>
      </c>
      <c r="G1273" s="1" t="s">
        <v>158</v>
      </c>
      <c r="H1273">
        <v>0</v>
      </c>
      <c r="I1273">
        <v>0</v>
      </c>
    </row>
    <row r="1274" spans="1:9" x14ac:dyDescent="0.25">
      <c r="A1274" s="2">
        <v>43367.380069155093</v>
      </c>
      <c r="B1274" s="1" t="s">
        <v>1742</v>
      </c>
      <c r="C1274" s="1" t="s">
        <v>514</v>
      </c>
      <c r="D1274" s="1" t="s">
        <v>1741</v>
      </c>
      <c r="E1274" s="1" t="s">
        <v>515</v>
      </c>
      <c r="F1274" s="1" t="s">
        <v>2612</v>
      </c>
      <c r="G1274" s="1" t="s">
        <v>516</v>
      </c>
      <c r="H1274">
        <v>0</v>
      </c>
      <c r="I1274">
        <v>0</v>
      </c>
    </row>
    <row r="1275" spans="1:9" x14ac:dyDescent="0.25">
      <c r="A1275" s="2">
        <v>43367.390990821761</v>
      </c>
      <c r="B1275" s="1" t="s">
        <v>1743</v>
      </c>
      <c r="C1275" s="1" t="s">
        <v>46</v>
      </c>
      <c r="D1275" s="1" t="s">
        <v>1741</v>
      </c>
      <c r="E1275" s="1" t="s">
        <v>515</v>
      </c>
      <c r="F1275" s="1" t="s">
        <v>2612</v>
      </c>
      <c r="G1275" s="1" t="s">
        <v>44</v>
      </c>
      <c r="H1275">
        <v>0</v>
      </c>
      <c r="I1275">
        <v>0</v>
      </c>
    </row>
    <row r="1276" spans="1:9" x14ac:dyDescent="0.25">
      <c r="A1276" s="2">
        <v>43367.390990821761</v>
      </c>
      <c r="B1276" s="1" t="s">
        <v>1744</v>
      </c>
      <c r="C1276" s="1" t="s">
        <v>46</v>
      </c>
      <c r="D1276" s="1" t="s">
        <v>1738</v>
      </c>
      <c r="E1276" s="1" t="s">
        <v>515</v>
      </c>
      <c r="F1276" s="1" t="s">
        <v>2612</v>
      </c>
      <c r="G1276" s="1" t="s">
        <v>44</v>
      </c>
      <c r="H1276">
        <v>0</v>
      </c>
      <c r="I1276">
        <v>0</v>
      </c>
    </row>
    <row r="1277" spans="1:9" x14ac:dyDescent="0.25">
      <c r="A1277" s="2">
        <v>43367.390990821761</v>
      </c>
      <c r="B1277" s="1" t="s">
        <v>1745</v>
      </c>
      <c r="C1277" s="1" t="s">
        <v>46</v>
      </c>
      <c r="D1277" s="1" t="s">
        <v>1735</v>
      </c>
      <c r="E1277" s="1" t="s">
        <v>515</v>
      </c>
      <c r="F1277" s="1" t="s">
        <v>2612</v>
      </c>
      <c r="G1277" s="1" t="s">
        <v>44</v>
      </c>
      <c r="H1277">
        <v>0</v>
      </c>
      <c r="I1277">
        <v>0</v>
      </c>
    </row>
    <row r="1278" spans="1:9" x14ac:dyDescent="0.25">
      <c r="A1278" s="2">
        <v>43367.390990821761</v>
      </c>
      <c r="B1278" s="1" t="s">
        <v>1746</v>
      </c>
      <c r="C1278" s="1" t="s">
        <v>46</v>
      </c>
      <c r="D1278" s="1" t="s">
        <v>1732</v>
      </c>
      <c r="E1278" s="1" t="s">
        <v>515</v>
      </c>
      <c r="F1278" s="1" t="s">
        <v>2612</v>
      </c>
      <c r="G1278" s="1" t="s">
        <v>44</v>
      </c>
      <c r="H1278">
        <v>0</v>
      </c>
      <c r="I1278">
        <v>0</v>
      </c>
    </row>
    <row r="1279" spans="1:9" x14ac:dyDescent="0.25">
      <c r="A1279" s="2">
        <v>43367.391141458334</v>
      </c>
      <c r="B1279" s="1" t="s">
        <v>1747</v>
      </c>
      <c r="C1279" s="1" t="s">
        <v>544</v>
      </c>
      <c r="D1279" s="1" t="s">
        <v>1741</v>
      </c>
      <c r="E1279" s="1" t="s">
        <v>515</v>
      </c>
      <c r="F1279" s="1" t="s">
        <v>2612</v>
      </c>
      <c r="G1279" s="1" t="s">
        <v>44</v>
      </c>
      <c r="H1279">
        <v>0</v>
      </c>
      <c r="I1279">
        <v>0</v>
      </c>
    </row>
    <row r="1280" spans="1:9" x14ac:dyDescent="0.25">
      <c r="A1280" s="2">
        <v>43367.391144351852</v>
      </c>
      <c r="B1280" s="1" t="s">
        <v>1748</v>
      </c>
      <c r="C1280" s="1" t="s">
        <v>544</v>
      </c>
      <c r="D1280" s="1" t="s">
        <v>1738</v>
      </c>
      <c r="E1280" s="1" t="s">
        <v>515</v>
      </c>
      <c r="F1280" s="1" t="s">
        <v>2612</v>
      </c>
      <c r="G1280" s="1" t="s">
        <v>44</v>
      </c>
      <c r="H1280">
        <v>0</v>
      </c>
      <c r="I1280">
        <v>0</v>
      </c>
    </row>
    <row r="1281" spans="1:9" x14ac:dyDescent="0.25">
      <c r="A1281" s="2">
        <v>43367.391150138887</v>
      </c>
      <c r="B1281" s="1" t="s">
        <v>1749</v>
      </c>
      <c r="C1281" s="1" t="s">
        <v>544</v>
      </c>
      <c r="D1281" s="1" t="s">
        <v>1735</v>
      </c>
      <c r="E1281" s="1" t="s">
        <v>515</v>
      </c>
      <c r="F1281" s="1" t="s">
        <v>2612</v>
      </c>
      <c r="G1281" s="1" t="s">
        <v>44</v>
      </c>
      <c r="H1281">
        <v>0</v>
      </c>
      <c r="I1281">
        <v>0</v>
      </c>
    </row>
    <row r="1282" spans="1:9" x14ac:dyDescent="0.25">
      <c r="A1282" s="2">
        <v>43367.391152488424</v>
      </c>
      <c r="B1282" s="1" t="s">
        <v>1750</v>
      </c>
      <c r="C1282" s="1" t="s">
        <v>544</v>
      </c>
      <c r="D1282" s="1" t="s">
        <v>1732</v>
      </c>
      <c r="E1282" s="1" t="s">
        <v>515</v>
      </c>
      <c r="F1282" s="1" t="s">
        <v>2612</v>
      </c>
      <c r="G1282" s="1" t="s">
        <v>44</v>
      </c>
      <c r="H1282">
        <v>0</v>
      </c>
      <c r="I1282">
        <v>0</v>
      </c>
    </row>
    <row r="1283" spans="1:9" x14ac:dyDescent="0.25">
      <c r="A1283" s="2">
        <v>43367.392092858798</v>
      </c>
      <c r="B1283" s="1" t="s">
        <v>1751</v>
      </c>
      <c r="C1283" s="1" t="s">
        <v>42</v>
      </c>
      <c r="D1283" s="1" t="s">
        <v>1752</v>
      </c>
      <c r="E1283" s="1" t="s">
        <v>44</v>
      </c>
      <c r="F1283" s="1" t="s">
        <v>44</v>
      </c>
      <c r="G1283" s="1" t="s">
        <v>158</v>
      </c>
      <c r="H1283">
        <v>0</v>
      </c>
      <c r="I1283">
        <v>0</v>
      </c>
    </row>
    <row r="1284" spans="1:9" x14ac:dyDescent="0.25">
      <c r="A1284" s="2">
        <v>43367.392093333336</v>
      </c>
      <c r="B1284" s="1" t="s">
        <v>1753</v>
      </c>
      <c r="C1284" s="1" t="s">
        <v>514</v>
      </c>
      <c r="D1284" s="1" t="s">
        <v>1752</v>
      </c>
      <c r="E1284" s="1" t="s">
        <v>515</v>
      </c>
      <c r="F1284" s="1" t="s">
        <v>2612</v>
      </c>
      <c r="G1284" s="1" t="s">
        <v>516</v>
      </c>
      <c r="H1284">
        <v>0</v>
      </c>
      <c r="I1284">
        <v>0</v>
      </c>
    </row>
    <row r="1285" spans="1:9" x14ac:dyDescent="0.25">
      <c r="A1285" s="2">
        <v>43367.437589027781</v>
      </c>
      <c r="B1285" s="1" t="s">
        <v>1754</v>
      </c>
      <c r="C1285" s="1" t="s">
        <v>42</v>
      </c>
      <c r="D1285" s="1" t="s">
        <v>1755</v>
      </c>
      <c r="E1285" s="1" t="s">
        <v>44</v>
      </c>
      <c r="F1285" s="1" t="s">
        <v>44</v>
      </c>
      <c r="G1285" s="1" t="s">
        <v>158</v>
      </c>
      <c r="H1285">
        <v>0</v>
      </c>
      <c r="I1285">
        <v>0</v>
      </c>
    </row>
    <row r="1286" spans="1:9" x14ac:dyDescent="0.25">
      <c r="A1286" s="2">
        <v>43367.437594131945</v>
      </c>
      <c r="B1286" s="1" t="s">
        <v>1756</v>
      </c>
      <c r="C1286" s="1" t="s">
        <v>514</v>
      </c>
      <c r="D1286" s="1" t="s">
        <v>1755</v>
      </c>
      <c r="E1286" s="1" t="s">
        <v>515</v>
      </c>
      <c r="F1286" s="1" t="s">
        <v>2612</v>
      </c>
      <c r="G1286" s="1" t="s">
        <v>516</v>
      </c>
      <c r="H1286">
        <v>0</v>
      </c>
      <c r="I1286">
        <v>0</v>
      </c>
    </row>
    <row r="1287" spans="1:9" x14ac:dyDescent="0.25">
      <c r="A1287" s="2">
        <v>43367.450563379629</v>
      </c>
      <c r="B1287" s="1" t="s">
        <v>1757</v>
      </c>
      <c r="C1287" s="1" t="s">
        <v>46</v>
      </c>
      <c r="D1287" s="1" t="s">
        <v>1755</v>
      </c>
      <c r="E1287" s="1" t="s">
        <v>515</v>
      </c>
      <c r="F1287" s="1" t="s">
        <v>2612</v>
      </c>
      <c r="G1287" s="1" t="s">
        <v>44</v>
      </c>
      <c r="H1287">
        <v>0</v>
      </c>
      <c r="I1287">
        <v>0</v>
      </c>
    </row>
    <row r="1288" spans="1:9" x14ac:dyDescent="0.25">
      <c r="A1288" s="2">
        <v>43367.450628842591</v>
      </c>
      <c r="B1288" s="1" t="s">
        <v>1758</v>
      </c>
      <c r="C1288" s="1" t="s">
        <v>544</v>
      </c>
      <c r="D1288" s="1" t="s">
        <v>1755</v>
      </c>
      <c r="E1288" s="1" t="s">
        <v>515</v>
      </c>
      <c r="F1288" s="1" t="s">
        <v>2612</v>
      </c>
      <c r="G1288" s="1" t="s">
        <v>44</v>
      </c>
      <c r="H1288">
        <v>0</v>
      </c>
      <c r="I1288">
        <v>0</v>
      </c>
    </row>
    <row r="1289" spans="1:9" x14ac:dyDescent="0.25">
      <c r="A1289" s="2">
        <v>43367.450639155089</v>
      </c>
      <c r="B1289" s="1" t="s">
        <v>1759</v>
      </c>
      <c r="C1289" s="1" t="s">
        <v>46</v>
      </c>
      <c r="D1289" s="1" t="s">
        <v>1752</v>
      </c>
      <c r="E1289" s="1" t="s">
        <v>515</v>
      </c>
      <c r="F1289" s="1" t="s">
        <v>2612</v>
      </c>
      <c r="G1289" s="1" t="s">
        <v>44</v>
      </c>
      <c r="H1289">
        <v>0</v>
      </c>
      <c r="I1289">
        <v>0</v>
      </c>
    </row>
    <row r="1290" spans="1:9" x14ac:dyDescent="0.25">
      <c r="A1290" s="2">
        <v>43367.4506415625</v>
      </c>
      <c r="B1290" s="1" t="s">
        <v>1760</v>
      </c>
      <c r="C1290" s="1" t="s">
        <v>544</v>
      </c>
      <c r="D1290" s="1" t="s">
        <v>1752</v>
      </c>
      <c r="E1290" s="1" t="s">
        <v>515</v>
      </c>
      <c r="F1290" s="1" t="s">
        <v>2612</v>
      </c>
      <c r="G1290" s="1" t="s">
        <v>44</v>
      </c>
      <c r="H1290">
        <v>0</v>
      </c>
      <c r="I1290">
        <v>0</v>
      </c>
    </row>
    <row r="1291" spans="1:9" x14ac:dyDescent="0.25">
      <c r="A1291" s="2">
        <v>43367.457976203703</v>
      </c>
      <c r="B1291" s="1" t="s">
        <v>1761</v>
      </c>
      <c r="C1291" s="1" t="s">
        <v>42</v>
      </c>
      <c r="D1291" s="1" t="s">
        <v>1762</v>
      </c>
      <c r="E1291" s="1" t="s">
        <v>44</v>
      </c>
      <c r="F1291" s="1" t="s">
        <v>44</v>
      </c>
      <c r="G1291" s="1" t="s">
        <v>158</v>
      </c>
      <c r="H1291">
        <v>0</v>
      </c>
      <c r="I1291">
        <v>0</v>
      </c>
    </row>
    <row r="1292" spans="1:9" x14ac:dyDescent="0.25">
      <c r="A1292" s="2">
        <v>43367.457979999999</v>
      </c>
      <c r="B1292" s="1" t="s">
        <v>1763</v>
      </c>
      <c r="C1292" s="1" t="s">
        <v>514</v>
      </c>
      <c r="D1292" s="1" t="s">
        <v>1762</v>
      </c>
      <c r="E1292" s="1" t="s">
        <v>515</v>
      </c>
      <c r="F1292" s="1" t="s">
        <v>2612</v>
      </c>
      <c r="G1292" s="1" t="s">
        <v>516</v>
      </c>
      <c r="H1292">
        <v>0</v>
      </c>
      <c r="I1292">
        <v>0</v>
      </c>
    </row>
    <row r="1293" spans="1:9" x14ac:dyDescent="0.25">
      <c r="A1293" s="2">
        <v>43367.46164390046</v>
      </c>
      <c r="B1293" s="1" t="s">
        <v>1764</v>
      </c>
      <c r="C1293" s="1" t="s">
        <v>42</v>
      </c>
      <c r="D1293" s="1" t="s">
        <v>1765</v>
      </c>
      <c r="E1293" s="1" t="s">
        <v>44</v>
      </c>
      <c r="F1293" s="1" t="s">
        <v>44</v>
      </c>
      <c r="G1293" s="1" t="s">
        <v>158</v>
      </c>
      <c r="H1293">
        <v>0</v>
      </c>
      <c r="I1293">
        <v>0</v>
      </c>
    </row>
    <row r="1294" spans="1:9" x14ac:dyDescent="0.25">
      <c r="A1294" s="2">
        <v>43367.461646446762</v>
      </c>
      <c r="B1294" s="1" t="s">
        <v>1766</v>
      </c>
      <c r="C1294" s="1" t="s">
        <v>514</v>
      </c>
      <c r="D1294" s="1" t="s">
        <v>1765</v>
      </c>
      <c r="E1294" s="1" t="s">
        <v>515</v>
      </c>
      <c r="F1294" s="1" t="s">
        <v>2612</v>
      </c>
      <c r="G1294" s="1" t="s">
        <v>516</v>
      </c>
      <c r="H1294">
        <v>0</v>
      </c>
      <c r="I1294">
        <v>0</v>
      </c>
    </row>
    <row r="1295" spans="1:9" x14ac:dyDescent="0.25">
      <c r="A1295" s="2">
        <v>43367.463211111113</v>
      </c>
      <c r="B1295" s="1" t="s">
        <v>1767</v>
      </c>
      <c r="C1295" s="1" t="s">
        <v>42</v>
      </c>
      <c r="D1295" s="1" t="s">
        <v>1768</v>
      </c>
      <c r="E1295" s="1" t="s">
        <v>44</v>
      </c>
      <c r="F1295" s="1" t="s">
        <v>44</v>
      </c>
      <c r="G1295" s="1" t="s">
        <v>158</v>
      </c>
      <c r="H1295">
        <v>0</v>
      </c>
      <c r="I1295">
        <v>0</v>
      </c>
    </row>
    <row r="1296" spans="1:9" x14ac:dyDescent="0.25">
      <c r="A1296" s="2">
        <v>43367.463213761577</v>
      </c>
      <c r="B1296" s="1" t="s">
        <v>1769</v>
      </c>
      <c r="C1296" s="1" t="s">
        <v>514</v>
      </c>
      <c r="D1296" s="1" t="s">
        <v>1768</v>
      </c>
      <c r="E1296" s="1" t="s">
        <v>515</v>
      </c>
      <c r="F1296" s="1" t="s">
        <v>2612</v>
      </c>
      <c r="G1296" s="1" t="s">
        <v>516</v>
      </c>
      <c r="H1296">
        <v>0</v>
      </c>
      <c r="I1296">
        <v>0</v>
      </c>
    </row>
    <row r="1297" spans="1:9" x14ac:dyDescent="0.25">
      <c r="A1297" s="2">
        <v>43367.466877928244</v>
      </c>
      <c r="B1297" s="1" t="s">
        <v>1770</v>
      </c>
      <c r="C1297" s="1" t="s">
        <v>42</v>
      </c>
      <c r="D1297" s="1" t="s">
        <v>1771</v>
      </c>
      <c r="E1297" s="1" t="s">
        <v>44</v>
      </c>
      <c r="F1297" s="1" t="s">
        <v>44</v>
      </c>
      <c r="G1297" s="1" t="s">
        <v>158</v>
      </c>
      <c r="H1297">
        <v>0</v>
      </c>
      <c r="I1297">
        <v>0</v>
      </c>
    </row>
    <row r="1298" spans="1:9" x14ac:dyDescent="0.25">
      <c r="A1298" s="2">
        <v>43367.466878831015</v>
      </c>
      <c r="B1298" s="1" t="s">
        <v>1772</v>
      </c>
      <c r="C1298" s="1" t="s">
        <v>514</v>
      </c>
      <c r="D1298" s="1" t="s">
        <v>1771</v>
      </c>
      <c r="E1298" s="1" t="s">
        <v>515</v>
      </c>
      <c r="F1298" s="1" t="s">
        <v>2612</v>
      </c>
      <c r="G1298" s="1" t="s">
        <v>516</v>
      </c>
      <c r="H1298">
        <v>0</v>
      </c>
      <c r="I1298">
        <v>0</v>
      </c>
    </row>
    <row r="1299" spans="1:9" x14ac:dyDescent="0.25">
      <c r="A1299" s="2">
        <v>43367.468571435187</v>
      </c>
      <c r="B1299" s="1" t="s">
        <v>1773</v>
      </c>
      <c r="C1299" s="1" t="s">
        <v>46</v>
      </c>
      <c r="D1299" s="1" t="s">
        <v>1762</v>
      </c>
      <c r="E1299" s="1" t="s">
        <v>542</v>
      </c>
      <c r="F1299" s="1" t="s">
        <v>2614</v>
      </c>
      <c r="G1299" s="1" t="s">
        <v>44</v>
      </c>
      <c r="H1299">
        <v>0</v>
      </c>
      <c r="I1299">
        <v>0</v>
      </c>
    </row>
    <row r="1300" spans="1:9" x14ac:dyDescent="0.25">
      <c r="A1300" s="2">
        <v>43367.468744907404</v>
      </c>
      <c r="B1300" s="1" t="s">
        <v>1774</v>
      </c>
      <c r="C1300" s="1" t="s">
        <v>46</v>
      </c>
      <c r="D1300" s="1" t="s">
        <v>1765</v>
      </c>
      <c r="E1300" s="1" t="s">
        <v>542</v>
      </c>
      <c r="F1300" s="1" t="s">
        <v>2614</v>
      </c>
      <c r="G1300" s="1" t="s">
        <v>44</v>
      </c>
      <c r="H1300">
        <v>0</v>
      </c>
      <c r="I1300">
        <v>0</v>
      </c>
    </row>
    <row r="1301" spans="1:9" x14ac:dyDescent="0.25">
      <c r="A1301" s="2">
        <v>43367.468923263892</v>
      </c>
      <c r="B1301" s="1" t="s">
        <v>1775</v>
      </c>
      <c r="C1301" s="1" t="s">
        <v>46</v>
      </c>
      <c r="D1301" s="1" t="s">
        <v>1768</v>
      </c>
      <c r="E1301" s="1" t="s">
        <v>542</v>
      </c>
      <c r="F1301" s="1" t="s">
        <v>2614</v>
      </c>
      <c r="G1301" s="1" t="s">
        <v>44</v>
      </c>
      <c r="H1301">
        <v>0</v>
      </c>
      <c r="I1301">
        <v>0</v>
      </c>
    </row>
    <row r="1302" spans="1:9" x14ac:dyDescent="0.25">
      <c r="A1302" s="2">
        <v>43367.469048125</v>
      </c>
      <c r="B1302" s="1" t="s">
        <v>1776</v>
      </c>
      <c r="C1302" s="1" t="s">
        <v>46</v>
      </c>
      <c r="D1302" s="1" t="s">
        <v>1771</v>
      </c>
      <c r="E1302" s="1" t="s">
        <v>542</v>
      </c>
      <c r="F1302" s="1" t="s">
        <v>2614</v>
      </c>
      <c r="G1302" s="1" t="s">
        <v>44</v>
      </c>
      <c r="H1302">
        <v>0</v>
      </c>
      <c r="I1302">
        <v>0</v>
      </c>
    </row>
    <row r="1303" spans="1:9" x14ac:dyDescent="0.25">
      <c r="A1303" s="2">
        <v>43367.469624386576</v>
      </c>
      <c r="B1303" s="1" t="s">
        <v>1777</v>
      </c>
      <c r="C1303" s="1" t="s">
        <v>544</v>
      </c>
      <c r="D1303" s="1" t="s">
        <v>1762</v>
      </c>
      <c r="E1303" s="1" t="s">
        <v>542</v>
      </c>
      <c r="F1303" s="1" t="s">
        <v>2614</v>
      </c>
      <c r="G1303" s="1" t="s">
        <v>44</v>
      </c>
      <c r="H1303">
        <v>0</v>
      </c>
      <c r="I1303">
        <v>0</v>
      </c>
    </row>
    <row r="1304" spans="1:9" x14ac:dyDescent="0.25">
      <c r="A1304" s="2">
        <v>43367.469637222224</v>
      </c>
      <c r="B1304" s="1" t="s">
        <v>1778</v>
      </c>
      <c r="C1304" s="1" t="s">
        <v>544</v>
      </c>
      <c r="D1304" s="1" t="s">
        <v>1765</v>
      </c>
      <c r="E1304" s="1" t="s">
        <v>542</v>
      </c>
      <c r="F1304" s="1" t="s">
        <v>2614</v>
      </c>
      <c r="G1304" s="1" t="s">
        <v>44</v>
      </c>
      <c r="H1304">
        <v>0</v>
      </c>
      <c r="I1304">
        <v>0</v>
      </c>
    </row>
    <row r="1305" spans="1:9" x14ac:dyDescent="0.25">
      <c r="A1305" s="2">
        <v>43367.469670162034</v>
      </c>
      <c r="B1305" s="1" t="s">
        <v>1779</v>
      </c>
      <c r="C1305" s="1" t="s">
        <v>544</v>
      </c>
      <c r="D1305" s="1" t="s">
        <v>1768</v>
      </c>
      <c r="E1305" s="1" t="s">
        <v>542</v>
      </c>
      <c r="F1305" s="1" t="s">
        <v>2614</v>
      </c>
      <c r="G1305" s="1" t="s">
        <v>44</v>
      </c>
      <c r="H1305">
        <v>0</v>
      </c>
      <c r="I1305">
        <v>0</v>
      </c>
    </row>
    <row r="1306" spans="1:9" x14ac:dyDescent="0.25">
      <c r="A1306" s="2">
        <v>43367.469681377312</v>
      </c>
      <c r="B1306" s="1" t="s">
        <v>1780</v>
      </c>
      <c r="C1306" s="1" t="s">
        <v>544</v>
      </c>
      <c r="D1306" s="1" t="s">
        <v>1771</v>
      </c>
      <c r="E1306" s="1" t="s">
        <v>542</v>
      </c>
      <c r="F1306" s="1" t="s">
        <v>2614</v>
      </c>
      <c r="G1306" s="1" t="s">
        <v>44</v>
      </c>
      <c r="H1306">
        <v>0</v>
      </c>
      <c r="I1306">
        <v>0</v>
      </c>
    </row>
    <row r="1307" spans="1:9" x14ac:dyDescent="0.25">
      <c r="A1307" s="2">
        <v>43367.485881099536</v>
      </c>
      <c r="B1307" s="1" t="s">
        <v>1781</v>
      </c>
      <c r="C1307" s="1" t="s">
        <v>42</v>
      </c>
      <c r="D1307" s="1" t="s">
        <v>1782</v>
      </c>
      <c r="E1307" s="1" t="s">
        <v>44</v>
      </c>
      <c r="F1307" s="1" t="s">
        <v>44</v>
      </c>
      <c r="G1307" s="1" t="s">
        <v>158</v>
      </c>
      <c r="H1307">
        <v>0</v>
      </c>
      <c r="I1307">
        <v>0</v>
      </c>
    </row>
    <row r="1308" spans="1:9" x14ac:dyDescent="0.25">
      <c r="A1308" s="2">
        <v>43367.48588388889</v>
      </c>
      <c r="B1308" s="1" t="s">
        <v>1783</v>
      </c>
      <c r="C1308" s="1" t="s">
        <v>514</v>
      </c>
      <c r="D1308" s="1" t="s">
        <v>1782</v>
      </c>
      <c r="E1308" s="1" t="s">
        <v>515</v>
      </c>
      <c r="F1308" s="1" t="s">
        <v>2612</v>
      </c>
      <c r="G1308" s="1" t="s">
        <v>516</v>
      </c>
      <c r="H1308">
        <v>0</v>
      </c>
      <c r="I1308">
        <v>0</v>
      </c>
    </row>
    <row r="1309" spans="1:9" x14ac:dyDescent="0.25">
      <c r="A1309" s="2">
        <v>43367.485884247682</v>
      </c>
      <c r="B1309" s="1" t="s">
        <v>1784</v>
      </c>
      <c r="C1309" s="1" t="s">
        <v>514</v>
      </c>
      <c r="D1309" s="1" t="s">
        <v>1782</v>
      </c>
      <c r="E1309" s="1" t="s">
        <v>542</v>
      </c>
      <c r="F1309" s="1" t="s">
        <v>2614</v>
      </c>
      <c r="G1309" s="1" t="s">
        <v>516</v>
      </c>
      <c r="H1309">
        <v>0</v>
      </c>
      <c r="I1309">
        <v>0</v>
      </c>
    </row>
    <row r="1310" spans="1:9" x14ac:dyDescent="0.25">
      <c r="A1310" s="2">
        <v>43367.486230462964</v>
      </c>
      <c r="B1310" s="1" t="s">
        <v>1785</v>
      </c>
      <c r="C1310" s="1" t="s">
        <v>46</v>
      </c>
      <c r="D1310" s="1" t="s">
        <v>1782</v>
      </c>
      <c r="E1310" s="1" t="s">
        <v>542</v>
      </c>
      <c r="F1310" s="1" t="s">
        <v>2614</v>
      </c>
      <c r="G1310" s="1" t="s">
        <v>44</v>
      </c>
      <c r="H1310">
        <v>0</v>
      </c>
      <c r="I1310">
        <v>0</v>
      </c>
    </row>
    <row r="1311" spans="1:9" x14ac:dyDescent="0.25">
      <c r="A1311" s="2">
        <v>43367.486258310186</v>
      </c>
      <c r="B1311" s="1" t="s">
        <v>1786</v>
      </c>
      <c r="C1311" s="1" t="s">
        <v>544</v>
      </c>
      <c r="D1311" s="1" t="s">
        <v>1782</v>
      </c>
      <c r="E1311" s="1" t="s">
        <v>542</v>
      </c>
      <c r="F1311" s="1" t="s">
        <v>2614</v>
      </c>
      <c r="G1311" s="1" t="s">
        <v>44</v>
      </c>
      <c r="H1311">
        <v>0</v>
      </c>
      <c r="I1311">
        <v>0</v>
      </c>
    </row>
    <row r="1312" spans="1:9" x14ac:dyDescent="0.25">
      <c r="A1312" s="2">
        <v>43367.491640972221</v>
      </c>
      <c r="B1312" s="1" t="s">
        <v>1787</v>
      </c>
      <c r="C1312" s="1" t="s">
        <v>42</v>
      </c>
      <c r="D1312" s="1" t="s">
        <v>1788</v>
      </c>
      <c r="E1312" s="1" t="s">
        <v>44</v>
      </c>
      <c r="F1312" s="1" t="s">
        <v>44</v>
      </c>
      <c r="G1312" s="1" t="s">
        <v>158</v>
      </c>
      <c r="H1312">
        <v>0</v>
      </c>
      <c r="I1312">
        <v>0</v>
      </c>
    </row>
    <row r="1313" spans="1:9" x14ac:dyDescent="0.25">
      <c r="A1313" s="2">
        <v>43367.491645486109</v>
      </c>
      <c r="B1313" s="1" t="s">
        <v>1789</v>
      </c>
      <c r="C1313" s="1" t="s">
        <v>514</v>
      </c>
      <c r="D1313" s="1" t="s">
        <v>1788</v>
      </c>
      <c r="E1313" s="1" t="s">
        <v>515</v>
      </c>
      <c r="F1313" s="1" t="s">
        <v>2612</v>
      </c>
      <c r="G1313" s="1" t="s">
        <v>516</v>
      </c>
      <c r="H1313">
        <v>0</v>
      </c>
      <c r="I1313">
        <v>0</v>
      </c>
    </row>
    <row r="1314" spans="1:9" x14ac:dyDescent="0.25">
      <c r="A1314" s="2">
        <v>43367.491646215276</v>
      </c>
      <c r="B1314" s="1" t="s">
        <v>1790</v>
      </c>
      <c r="C1314" s="1" t="s">
        <v>514</v>
      </c>
      <c r="D1314" s="1" t="s">
        <v>1788</v>
      </c>
      <c r="E1314" s="1" t="s">
        <v>542</v>
      </c>
      <c r="F1314" s="1" t="s">
        <v>2614</v>
      </c>
      <c r="G1314" s="1" t="s">
        <v>516</v>
      </c>
      <c r="H1314">
        <v>0</v>
      </c>
      <c r="I1314">
        <v>0</v>
      </c>
    </row>
    <row r="1315" spans="1:9" x14ac:dyDescent="0.25">
      <c r="A1315" s="2">
        <v>43367.497676597224</v>
      </c>
      <c r="B1315" s="1" t="s">
        <v>1791</v>
      </c>
      <c r="C1315" s="1" t="s">
        <v>46</v>
      </c>
      <c r="D1315" s="1" t="s">
        <v>1788</v>
      </c>
      <c r="E1315" s="1" t="s">
        <v>542</v>
      </c>
      <c r="F1315" s="1" t="s">
        <v>2614</v>
      </c>
      <c r="G1315" s="1" t="s">
        <v>44</v>
      </c>
      <c r="H1315">
        <v>0</v>
      </c>
      <c r="I1315">
        <v>0</v>
      </c>
    </row>
    <row r="1316" spans="1:9" x14ac:dyDescent="0.25">
      <c r="A1316" s="2">
        <v>43367.497750868053</v>
      </c>
      <c r="B1316" s="1" t="s">
        <v>1792</v>
      </c>
      <c r="C1316" s="1" t="s">
        <v>544</v>
      </c>
      <c r="D1316" s="1" t="s">
        <v>1788</v>
      </c>
      <c r="E1316" s="1" t="s">
        <v>542</v>
      </c>
      <c r="F1316" s="1" t="s">
        <v>2614</v>
      </c>
      <c r="G1316" s="1" t="s">
        <v>44</v>
      </c>
      <c r="H1316">
        <v>0</v>
      </c>
      <c r="I1316">
        <v>0</v>
      </c>
    </row>
    <row r="1317" spans="1:9" x14ac:dyDescent="0.25">
      <c r="A1317" s="2">
        <v>43367.562911527777</v>
      </c>
      <c r="B1317" s="1" t="s">
        <v>1793</v>
      </c>
      <c r="C1317" s="1" t="s">
        <v>42</v>
      </c>
      <c r="D1317" s="1" t="s">
        <v>1794</v>
      </c>
      <c r="E1317" s="1" t="s">
        <v>44</v>
      </c>
      <c r="F1317" s="1" t="s">
        <v>44</v>
      </c>
      <c r="G1317" s="1" t="s">
        <v>158</v>
      </c>
      <c r="H1317">
        <v>0</v>
      </c>
      <c r="I1317">
        <v>0</v>
      </c>
    </row>
    <row r="1318" spans="1:9" x14ac:dyDescent="0.25">
      <c r="A1318" s="2">
        <v>43367.569175671299</v>
      </c>
      <c r="B1318" s="1" t="s">
        <v>1795</v>
      </c>
      <c r="C1318" s="1" t="s">
        <v>42</v>
      </c>
      <c r="D1318" s="1" t="s">
        <v>1796</v>
      </c>
      <c r="E1318" s="1" t="s">
        <v>44</v>
      </c>
      <c r="F1318" s="1" t="s">
        <v>44</v>
      </c>
      <c r="G1318" s="1" t="s">
        <v>1797</v>
      </c>
      <c r="H1318">
        <v>0</v>
      </c>
      <c r="I1318">
        <v>0</v>
      </c>
    </row>
    <row r="1319" spans="1:9" x14ac:dyDescent="0.25">
      <c r="A1319" s="2">
        <v>43367.569894236112</v>
      </c>
      <c r="B1319" s="1" t="s">
        <v>1798</v>
      </c>
      <c r="C1319" s="1" t="s">
        <v>46</v>
      </c>
      <c r="D1319" s="1" t="s">
        <v>1794</v>
      </c>
      <c r="E1319" s="1" t="s">
        <v>542</v>
      </c>
      <c r="F1319" s="1" t="s">
        <v>2614</v>
      </c>
      <c r="G1319" s="1" t="s">
        <v>44</v>
      </c>
      <c r="H1319">
        <v>0</v>
      </c>
      <c r="I1319">
        <v>0</v>
      </c>
    </row>
    <row r="1320" spans="1:9" x14ac:dyDescent="0.25">
      <c r="A1320" s="2">
        <v>43367.569931527774</v>
      </c>
      <c r="B1320" s="1" t="s">
        <v>1799</v>
      </c>
      <c r="C1320" s="1" t="s">
        <v>544</v>
      </c>
      <c r="D1320" s="1" t="s">
        <v>1794</v>
      </c>
      <c r="E1320" s="1" t="s">
        <v>542</v>
      </c>
      <c r="F1320" s="1" t="s">
        <v>2614</v>
      </c>
      <c r="G1320" s="1" t="s">
        <v>44</v>
      </c>
      <c r="H1320">
        <v>0</v>
      </c>
      <c r="I1320">
        <v>0</v>
      </c>
    </row>
    <row r="1321" spans="1:9" x14ac:dyDescent="0.25">
      <c r="A1321" s="2">
        <v>43367.569951215279</v>
      </c>
      <c r="B1321" s="1" t="s">
        <v>1800</v>
      </c>
      <c r="C1321" s="1" t="s">
        <v>46</v>
      </c>
      <c r="D1321" s="1" t="s">
        <v>1796</v>
      </c>
      <c r="E1321" s="1" t="s">
        <v>542</v>
      </c>
      <c r="F1321" s="1" t="s">
        <v>2614</v>
      </c>
      <c r="G1321" s="1" t="s">
        <v>44</v>
      </c>
      <c r="H1321">
        <v>0</v>
      </c>
      <c r="I1321">
        <v>0</v>
      </c>
    </row>
    <row r="1322" spans="1:9" x14ac:dyDescent="0.25">
      <c r="A1322" s="2">
        <v>43367.569971076387</v>
      </c>
      <c r="B1322" s="1" t="s">
        <v>1801</v>
      </c>
      <c r="C1322" s="1" t="s">
        <v>544</v>
      </c>
      <c r="D1322" s="1" t="s">
        <v>1796</v>
      </c>
      <c r="E1322" s="1" t="s">
        <v>542</v>
      </c>
      <c r="F1322" s="1" t="s">
        <v>2614</v>
      </c>
      <c r="G1322" s="1" t="s">
        <v>44</v>
      </c>
      <c r="H1322">
        <v>0</v>
      </c>
      <c r="I1322">
        <v>0</v>
      </c>
    </row>
    <row r="1323" spans="1:9" x14ac:dyDescent="0.25">
      <c r="A1323" s="2">
        <v>43367.571110787037</v>
      </c>
      <c r="B1323" s="1" t="s">
        <v>1802</v>
      </c>
      <c r="C1323" s="1" t="s">
        <v>42</v>
      </c>
      <c r="D1323" s="1" t="s">
        <v>1803</v>
      </c>
      <c r="E1323" s="1" t="s">
        <v>44</v>
      </c>
      <c r="F1323" s="1" t="s">
        <v>44</v>
      </c>
      <c r="G1323" s="1" t="s">
        <v>1804</v>
      </c>
      <c r="H1323">
        <v>0</v>
      </c>
      <c r="I1323">
        <v>0</v>
      </c>
    </row>
    <row r="1324" spans="1:9" x14ac:dyDescent="0.25">
      <c r="A1324" s="2">
        <v>43367.571113356484</v>
      </c>
      <c r="B1324" s="1" t="s">
        <v>1805</v>
      </c>
      <c r="C1324" s="1" t="s">
        <v>514</v>
      </c>
      <c r="D1324" s="1" t="s">
        <v>1803</v>
      </c>
      <c r="E1324" s="1" t="s">
        <v>515</v>
      </c>
      <c r="F1324" s="1" t="s">
        <v>2612</v>
      </c>
      <c r="G1324" s="1" t="s">
        <v>516</v>
      </c>
      <c r="H1324">
        <v>0</v>
      </c>
      <c r="I1324">
        <v>0</v>
      </c>
    </row>
    <row r="1325" spans="1:9" x14ac:dyDescent="0.25">
      <c r="A1325" s="2">
        <v>43367.571223460647</v>
      </c>
      <c r="B1325" s="1" t="s">
        <v>1806</v>
      </c>
      <c r="C1325" s="1" t="s">
        <v>46</v>
      </c>
      <c r="D1325" s="1" t="s">
        <v>1803</v>
      </c>
      <c r="E1325" s="1" t="s">
        <v>515</v>
      </c>
      <c r="F1325" s="1" t="s">
        <v>2612</v>
      </c>
      <c r="G1325" s="1" t="s">
        <v>44</v>
      </c>
      <c r="H1325">
        <v>0</v>
      </c>
      <c r="I1325">
        <v>0</v>
      </c>
    </row>
    <row r="1326" spans="1:9" x14ac:dyDescent="0.25">
      <c r="A1326" s="2">
        <v>43367.571227071756</v>
      </c>
      <c r="B1326" s="1" t="s">
        <v>1807</v>
      </c>
      <c r="C1326" s="1" t="s">
        <v>544</v>
      </c>
      <c r="D1326" s="1" t="s">
        <v>1803</v>
      </c>
      <c r="E1326" s="1" t="s">
        <v>515</v>
      </c>
      <c r="F1326" s="1" t="s">
        <v>2612</v>
      </c>
      <c r="G1326" s="1" t="s">
        <v>44</v>
      </c>
      <c r="H1326">
        <v>0</v>
      </c>
      <c r="I1326">
        <v>0</v>
      </c>
    </row>
    <row r="1327" spans="1:9" x14ac:dyDescent="0.25">
      <c r="A1327" s="2">
        <v>43367.616397893522</v>
      </c>
      <c r="B1327" s="1" t="s">
        <v>1808</v>
      </c>
      <c r="C1327" s="1" t="s">
        <v>42</v>
      </c>
      <c r="D1327" s="1" t="s">
        <v>1809</v>
      </c>
      <c r="E1327" s="1" t="s">
        <v>44</v>
      </c>
      <c r="F1327" s="1" t="s">
        <v>44</v>
      </c>
      <c r="G1327" s="1" t="s">
        <v>1810</v>
      </c>
      <c r="H1327">
        <v>0</v>
      </c>
      <c r="I1327">
        <v>0</v>
      </c>
    </row>
    <row r="1328" spans="1:9" x14ac:dyDescent="0.25">
      <c r="A1328" s="2">
        <v>43367.616402060186</v>
      </c>
      <c r="B1328" s="1" t="s">
        <v>1811</v>
      </c>
      <c r="C1328" s="1" t="s">
        <v>514</v>
      </c>
      <c r="D1328" s="1" t="s">
        <v>1809</v>
      </c>
      <c r="E1328" s="1" t="s">
        <v>515</v>
      </c>
      <c r="F1328" s="1" t="s">
        <v>2612</v>
      </c>
      <c r="G1328" s="1" t="s">
        <v>516</v>
      </c>
      <c r="H1328">
        <v>0</v>
      </c>
      <c r="I1328">
        <v>0</v>
      </c>
    </row>
    <row r="1329" spans="1:9" x14ac:dyDescent="0.25">
      <c r="A1329" s="2">
        <v>43367.616402962965</v>
      </c>
      <c r="B1329" s="1" t="s">
        <v>1812</v>
      </c>
      <c r="C1329" s="1" t="s">
        <v>514</v>
      </c>
      <c r="D1329" s="1" t="s">
        <v>1809</v>
      </c>
      <c r="E1329" s="1" t="s">
        <v>542</v>
      </c>
      <c r="F1329" s="1" t="s">
        <v>2614</v>
      </c>
      <c r="G1329" s="1" t="s">
        <v>516</v>
      </c>
      <c r="H1329">
        <v>0</v>
      </c>
      <c r="I1329">
        <v>0</v>
      </c>
    </row>
    <row r="1330" spans="1:9" x14ac:dyDescent="0.25">
      <c r="A1330" s="2">
        <v>43367.61701199074</v>
      </c>
      <c r="B1330" s="1" t="s">
        <v>1813</v>
      </c>
      <c r="C1330" s="1" t="s">
        <v>46</v>
      </c>
      <c r="D1330" s="1" t="s">
        <v>1809</v>
      </c>
      <c r="E1330" s="1" t="s">
        <v>515</v>
      </c>
      <c r="F1330" s="1" t="s">
        <v>2612</v>
      </c>
      <c r="G1330" s="1" t="s">
        <v>44</v>
      </c>
      <c r="H1330">
        <v>0</v>
      </c>
      <c r="I1330">
        <v>0</v>
      </c>
    </row>
    <row r="1331" spans="1:9" x14ac:dyDescent="0.25">
      <c r="A1331" s="2">
        <v>43367.617030266207</v>
      </c>
      <c r="B1331" s="1" t="s">
        <v>1814</v>
      </c>
      <c r="C1331" s="1" t="s">
        <v>544</v>
      </c>
      <c r="D1331" s="1" t="s">
        <v>1809</v>
      </c>
      <c r="E1331" s="1" t="s">
        <v>515</v>
      </c>
      <c r="F1331" s="1" t="s">
        <v>2612</v>
      </c>
      <c r="G1331" s="1" t="s">
        <v>44</v>
      </c>
      <c r="H1331">
        <v>0</v>
      </c>
      <c r="I1331">
        <v>0</v>
      </c>
    </row>
    <row r="1332" spans="1:9" x14ac:dyDescent="0.25">
      <c r="A1332" s="2">
        <v>43367.62794997685</v>
      </c>
      <c r="B1332" s="1" t="s">
        <v>1815</v>
      </c>
      <c r="C1332" s="1" t="s">
        <v>42</v>
      </c>
      <c r="D1332" s="1" t="s">
        <v>1816</v>
      </c>
      <c r="E1332" s="1" t="s">
        <v>44</v>
      </c>
      <c r="F1332" s="1" t="s">
        <v>44</v>
      </c>
      <c r="G1332" s="1" t="s">
        <v>158</v>
      </c>
      <c r="H1332">
        <v>0</v>
      </c>
      <c r="I1332">
        <v>0</v>
      </c>
    </row>
    <row r="1333" spans="1:9" x14ac:dyDescent="0.25">
      <c r="A1333" s="2">
        <v>43367.627953784722</v>
      </c>
      <c r="B1333" s="1" t="s">
        <v>1817</v>
      </c>
      <c r="C1333" s="1" t="s">
        <v>514</v>
      </c>
      <c r="D1333" s="1" t="s">
        <v>1816</v>
      </c>
      <c r="E1333" s="1" t="s">
        <v>47</v>
      </c>
      <c r="F1333" s="1" t="s">
        <v>2610</v>
      </c>
      <c r="G1333" s="1" t="s">
        <v>516</v>
      </c>
      <c r="H1333">
        <v>0</v>
      </c>
      <c r="I1333">
        <v>0</v>
      </c>
    </row>
    <row r="1334" spans="1:9" x14ac:dyDescent="0.25">
      <c r="A1334" s="2">
        <v>43367.627954143521</v>
      </c>
      <c r="B1334" s="1" t="s">
        <v>1818</v>
      </c>
      <c r="C1334" s="1" t="s">
        <v>514</v>
      </c>
      <c r="D1334" s="1" t="s">
        <v>1816</v>
      </c>
      <c r="E1334" s="1" t="s">
        <v>515</v>
      </c>
      <c r="F1334" s="1" t="s">
        <v>2612</v>
      </c>
      <c r="G1334" s="1" t="s">
        <v>516</v>
      </c>
      <c r="H1334">
        <v>0</v>
      </c>
      <c r="I1334">
        <v>0</v>
      </c>
    </row>
    <row r="1335" spans="1:9" x14ac:dyDescent="0.25">
      <c r="A1335" s="2">
        <v>43367.627954502314</v>
      </c>
      <c r="B1335" s="1" t="s">
        <v>1819</v>
      </c>
      <c r="C1335" s="1" t="s">
        <v>514</v>
      </c>
      <c r="D1335" s="1" t="s">
        <v>1816</v>
      </c>
      <c r="E1335" s="1" t="s">
        <v>542</v>
      </c>
      <c r="F1335" s="1" t="s">
        <v>2614</v>
      </c>
      <c r="G1335" s="1" t="s">
        <v>516</v>
      </c>
      <c r="H1335">
        <v>0</v>
      </c>
      <c r="I1335">
        <v>0</v>
      </c>
    </row>
    <row r="1336" spans="1:9" x14ac:dyDescent="0.25">
      <c r="A1336" s="2">
        <v>43367.631934988429</v>
      </c>
      <c r="B1336" s="1" t="s">
        <v>1820</v>
      </c>
      <c r="C1336" s="1" t="s">
        <v>46</v>
      </c>
      <c r="D1336" s="1" t="s">
        <v>1816</v>
      </c>
      <c r="E1336" s="1" t="s">
        <v>515</v>
      </c>
      <c r="F1336" s="1" t="s">
        <v>2612</v>
      </c>
      <c r="G1336" s="1" t="s">
        <v>44</v>
      </c>
      <c r="H1336">
        <v>0</v>
      </c>
      <c r="I1336">
        <v>0</v>
      </c>
    </row>
    <row r="1337" spans="1:9" x14ac:dyDescent="0.25">
      <c r="A1337" s="2">
        <v>43367.631936620368</v>
      </c>
      <c r="B1337" s="1" t="s">
        <v>1821</v>
      </c>
      <c r="C1337" s="1" t="s">
        <v>544</v>
      </c>
      <c r="D1337" s="1" t="s">
        <v>1816</v>
      </c>
      <c r="E1337" s="1" t="s">
        <v>515</v>
      </c>
      <c r="F1337" s="1" t="s">
        <v>2612</v>
      </c>
      <c r="G1337" s="1" t="s">
        <v>44</v>
      </c>
      <c r="H1337">
        <v>0</v>
      </c>
      <c r="I1337">
        <v>0</v>
      </c>
    </row>
    <row r="1338" spans="1:9" x14ac:dyDescent="0.25">
      <c r="A1338" s="2">
        <v>43367.636494999999</v>
      </c>
      <c r="B1338" s="1" t="s">
        <v>1822</v>
      </c>
      <c r="C1338" s="1" t="s">
        <v>42</v>
      </c>
      <c r="D1338" s="1" t="s">
        <v>1823</v>
      </c>
      <c r="E1338" s="1" t="s">
        <v>44</v>
      </c>
      <c r="F1338" s="1" t="s">
        <v>44</v>
      </c>
      <c r="G1338" s="1" t="s">
        <v>158</v>
      </c>
      <c r="H1338">
        <v>0</v>
      </c>
      <c r="I1338">
        <v>0</v>
      </c>
    </row>
    <row r="1339" spans="1:9" x14ac:dyDescent="0.25">
      <c r="A1339" s="2">
        <v>43367.636497511572</v>
      </c>
      <c r="B1339" s="1" t="s">
        <v>1824</v>
      </c>
      <c r="C1339" s="1" t="s">
        <v>514</v>
      </c>
      <c r="D1339" s="1" t="s">
        <v>1823</v>
      </c>
      <c r="E1339" s="1" t="s">
        <v>47</v>
      </c>
      <c r="F1339" s="1" t="s">
        <v>2610</v>
      </c>
      <c r="G1339" s="1" t="s">
        <v>516</v>
      </c>
      <c r="H1339">
        <v>0</v>
      </c>
      <c r="I1339">
        <v>0</v>
      </c>
    </row>
    <row r="1340" spans="1:9" x14ac:dyDescent="0.25">
      <c r="A1340" s="2">
        <v>43367.636497870371</v>
      </c>
      <c r="B1340" s="1" t="s">
        <v>1825</v>
      </c>
      <c r="C1340" s="1" t="s">
        <v>514</v>
      </c>
      <c r="D1340" s="1" t="s">
        <v>1823</v>
      </c>
      <c r="E1340" s="1" t="s">
        <v>515</v>
      </c>
      <c r="F1340" s="1" t="s">
        <v>2612</v>
      </c>
      <c r="G1340" s="1" t="s">
        <v>516</v>
      </c>
      <c r="H1340">
        <v>0</v>
      </c>
      <c r="I1340">
        <v>0</v>
      </c>
    </row>
    <row r="1341" spans="1:9" x14ac:dyDescent="0.25">
      <c r="A1341" s="2">
        <v>43367.636498240739</v>
      </c>
      <c r="B1341" s="1" t="s">
        <v>1826</v>
      </c>
      <c r="C1341" s="1" t="s">
        <v>514</v>
      </c>
      <c r="D1341" s="1" t="s">
        <v>1823</v>
      </c>
      <c r="E1341" s="1" t="s">
        <v>542</v>
      </c>
      <c r="F1341" s="1" t="s">
        <v>2614</v>
      </c>
      <c r="G1341" s="1" t="s">
        <v>516</v>
      </c>
      <c r="H1341">
        <v>0</v>
      </c>
      <c r="I1341">
        <v>0</v>
      </c>
    </row>
    <row r="1342" spans="1:9" x14ac:dyDescent="0.25">
      <c r="A1342" s="2">
        <v>43367.637934548613</v>
      </c>
      <c r="B1342" s="1" t="s">
        <v>1827</v>
      </c>
      <c r="C1342" s="1" t="s">
        <v>46</v>
      </c>
      <c r="D1342" s="1" t="s">
        <v>1823</v>
      </c>
      <c r="E1342" s="1" t="s">
        <v>542</v>
      </c>
      <c r="F1342" s="1" t="s">
        <v>2614</v>
      </c>
      <c r="G1342" s="1" t="s">
        <v>44</v>
      </c>
      <c r="H1342">
        <v>0</v>
      </c>
      <c r="I1342">
        <v>0</v>
      </c>
    </row>
    <row r="1343" spans="1:9" x14ac:dyDescent="0.25">
      <c r="A1343" s="2">
        <v>43367.637996574071</v>
      </c>
      <c r="B1343" s="1" t="s">
        <v>1828</v>
      </c>
      <c r="C1343" s="1" t="s">
        <v>544</v>
      </c>
      <c r="D1343" s="1" t="s">
        <v>1823</v>
      </c>
      <c r="E1343" s="1" t="s">
        <v>542</v>
      </c>
      <c r="F1343" s="1" t="s">
        <v>2614</v>
      </c>
      <c r="G1343" s="1" t="s">
        <v>44</v>
      </c>
      <c r="H1343">
        <v>0</v>
      </c>
      <c r="I1343">
        <v>0</v>
      </c>
    </row>
    <row r="1344" spans="1:9" x14ac:dyDescent="0.25">
      <c r="A1344" s="2">
        <v>43367.663861134257</v>
      </c>
      <c r="B1344" s="1" t="s">
        <v>1829</v>
      </c>
      <c r="C1344" s="1" t="s">
        <v>42</v>
      </c>
      <c r="D1344" s="1" t="s">
        <v>1830</v>
      </c>
      <c r="E1344" s="1" t="s">
        <v>44</v>
      </c>
      <c r="F1344" s="1" t="s">
        <v>44</v>
      </c>
      <c r="G1344" s="1" t="s">
        <v>158</v>
      </c>
      <c r="H1344">
        <v>0</v>
      </c>
      <c r="I1344">
        <v>0</v>
      </c>
    </row>
    <row r="1345" spans="1:9" x14ac:dyDescent="0.25">
      <c r="A1345" s="2">
        <v>43367.663865798611</v>
      </c>
      <c r="B1345" s="1" t="s">
        <v>1831</v>
      </c>
      <c r="C1345" s="1" t="s">
        <v>514</v>
      </c>
      <c r="D1345" s="1" t="s">
        <v>1830</v>
      </c>
      <c r="E1345" s="1" t="s">
        <v>515</v>
      </c>
      <c r="F1345" s="1" t="s">
        <v>2612</v>
      </c>
      <c r="G1345" s="1" t="s">
        <v>516</v>
      </c>
      <c r="H1345">
        <v>0</v>
      </c>
      <c r="I1345">
        <v>0</v>
      </c>
    </row>
    <row r="1346" spans="1:9" x14ac:dyDescent="0.25">
      <c r="A1346" s="2">
        <v>43367.669617974534</v>
      </c>
      <c r="B1346" s="1" t="s">
        <v>1832</v>
      </c>
      <c r="C1346" s="1" t="s">
        <v>42</v>
      </c>
      <c r="D1346" s="1" t="s">
        <v>1833</v>
      </c>
      <c r="E1346" s="1" t="s">
        <v>44</v>
      </c>
      <c r="F1346" s="1" t="s">
        <v>44</v>
      </c>
      <c r="G1346" s="1" t="s">
        <v>158</v>
      </c>
      <c r="H1346">
        <v>0</v>
      </c>
      <c r="I1346">
        <v>0</v>
      </c>
    </row>
    <row r="1347" spans="1:9" x14ac:dyDescent="0.25">
      <c r="A1347" s="2">
        <v>43367.669621168985</v>
      </c>
      <c r="B1347" s="1" t="s">
        <v>1834</v>
      </c>
      <c r="C1347" s="1" t="s">
        <v>514</v>
      </c>
      <c r="D1347" s="1" t="s">
        <v>1833</v>
      </c>
      <c r="E1347" s="1" t="s">
        <v>515</v>
      </c>
      <c r="F1347" s="1" t="s">
        <v>2612</v>
      </c>
      <c r="G1347" s="1" t="s">
        <v>516</v>
      </c>
      <c r="H1347">
        <v>0</v>
      </c>
      <c r="I1347">
        <v>0</v>
      </c>
    </row>
    <row r="1348" spans="1:9" x14ac:dyDescent="0.25">
      <c r="A1348" s="2">
        <v>43367.66979915509</v>
      </c>
      <c r="B1348" s="1" t="s">
        <v>1835</v>
      </c>
      <c r="C1348" s="1" t="s">
        <v>42</v>
      </c>
      <c r="D1348" s="1" t="s">
        <v>1836</v>
      </c>
      <c r="E1348" s="1" t="s">
        <v>44</v>
      </c>
      <c r="F1348" s="1" t="s">
        <v>44</v>
      </c>
      <c r="G1348" s="1" t="s">
        <v>158</v>
      </c>
      <c r="H1348">
        <v>0</v>
      </c>
      <c r="I1348">
        <v>0</v>
      </c>
    </row>
    <row r="1349" spans="1:9" x14ac:dyDescent="0.25">
      <c r="A1349" s="2">
        <v>43367.669801574077</v>
      </c>
      <c r="B1349" s="1" t="s">
        <v>1837</v>
      </c>
      <c r="C1349" s="1" t="s">
        <v>514</v>
      </c>
      <c r="D1349" s="1" t="s">
        <v>1836</v>
      </c>
      <c r="E1349" s="1" t="s">
        <v>515</v>
      </c>
      <c r="F1349" s="1" t="s">
        <v>2612</v>
      </c>
      <c r="G1349" s="1" t="s">
        <v>516</v>
      </c>
      <c r="H1349">
        <v>0</v>
      </c>
      <c r="I1349">
        <v>0</v>
      </c>
    </row>
    <row r="1350" spans="1:9" x14ac:dyDescent="0.25">
      <c r="A1350" s="2">
        <v>43367.688100185187</v>
      </c>
      <c r="B1350" s="1" t="s">
        <v>1838</v>
      </c>
      <c r="C1350" s="1" t="s">
        <v>42</v>
      </c>
      <c r="D1350" s="1" t="s">
        <v>1839</v>
      </c>
      <c r="E1350" s="1" t="s">
        <v>44</v>
      </c>
      <c r="F1350" s="1" t="s">
        <v>44</v>
      </c>
      <c r="G1350" s="1" t="s">
        <v>158</v>
      </c>
      <c r="H1350">
        <v>0</v>
      </c>
      <c r="I1350">
        <v>0</v>
      </c>
    </row>
    <row r="1351" spans="1:9" x14ac:dyDescent="0.25">
      <c r="A1351" s="2">
        <v>43367.725922708334</v>
      </c>
      <c r="B1351" s="1" t="s">
        <v>1840</v>
      </c>
      <c r="C1351" s="1" t="s">
        <v>42</v>
      </c>
      <c r="D1351" s="1" t="s">
        <v>1841</v>
      </c>
      <c r="E1351" s="1" t="s">
        <v>44</v>
      </c>
      <c r="F1351" s="1" t="s">
        <v>44</v>
      </c>
      <c r="G1351" s="1" t="s">
        <v>158</v>
      </c>
      <c r="H1351">
        <v>0</v>
      </c>
      <c r="I1351">
        <v>0</v>
      </c>
    </row>
    <row r="1352" spans="1:9" x14ac:dyDescent="0.25">
      <c r="A1352" s="2">
        <v>43367.727496284722</v>
      </c>
      <c r="B1352" s="1" t="s">
        <v>1842</v>
      </c>
      <c r="C1352" s="1" t="s">
        <v>42</v>
      </c>
      <c r="D1352" s="1" t="s">
        <v>1843</v>
      </c>
      <c r="E1352" s="1" t="s">
        <v>44</v>
      </c>
      <c r="F1352" s="1" t="s">
        <v>44</v>
      </c>
      <c r="G1352" s="1" t="s">
        <v>158</v>
      </c>
      <c r="H1352">
        <v>0</v>
      </c>
      <c r="I1352">
        <v>0</v>
      </c>
    </row>
    <row r="1353" spans="1:9" x14ac:dyDescent="0.25">
      <c r="A1353" s="2">
        <v>43367.733258298613</v>
      </c>
      <c r="B1353" s="1" t="s">
        <v>1844</v>
      </c>
      <c r="C1353" s="1" t="s">
        <v>42</v>
      </c>
      <c r="D1353" s="1" t="s">
        <v>1845</v>
      </c>
      <c r="E1353" s="1" t="s">
        <v>44</v>
      </c>
      <c r="F1353" s="1" t="s">
        <v>44</v>
      </c>
      <c r="G1353" s="1" t="s">
        <v>158</v>
      </c>
      <c r="H1353">
        <v>0</v>
      </c>
      <c r="I1353">
        <v>0</v>
      </c>
    </row>
    <row r="1354" spans="1:9" x14ac:dyDescent="0.25">
      <c r="A1354" s="2">
        <v>43367.736955902779</v>
      </c>
      <c r="B1354" s="1" t="s">
        <v>1846</v>
      </c>
      <c r="C1354" s="1" t="s">
        <v>42</v>
      </c>
      <c r="D1354" s="1" t="s">
        <v>1847</v>
      </c>
      <c r="E1354" s="1" t="s">
        <v>44</v>
      </c>
      <c r="F1354" s="1" t="s">
        <v>44</v>
      </c>
      <c r="G1354" s="1" t="s">
        <v>158</v>
      </c>
      <c r="H1354">
        <v>0</v>
      </c>
      <c r="I1354">
        <v>0</v>
      </c>
    </row>
    <row r="1355" spans="1:9" x14ac:dyDescent="0.25">
      <c r="A1355" s="2">
        <v>43367.742705393517</v>
      </c>
      <c r="B1355" s="1" t="s">
        <v>1848</v>
      </c>
      <c r="C1355" s="1" t="s">
        <v>42</v>
      </c>
      <c r="D1355" s="1" t="s">
        <v>1849</v>
      </c>
      <c r="E1355" s="1" t="s">
        <v>44</v>
      </c>
      <c r="F1355" s="1" t="s">
        <v>44</v>
      </c>
      <c r="G1355" s="1" t="s">
        <v>158</v>
      </c>
      <c r="H1355">
        <v>0</v>
      </c>
      <c r="I1355">
        <v>0</v>
      </c>
    </row>
    <row r="1356" spans="1:9" x14ac:dyDescent="0.25">
      <c r="A1356" s="2">
        <v>43367.980767361114</v>
      </c>
      <c r="B1356" s="1" t="s">
        <v>1850</v>
      </c>
      <c r="C1356" s="1" t="s">
        <v>42</v>
      </c>
      <c r="D1356" s="1" t="s">
        <v>1851</v>
      </c>
      <c r="E1356" s="1" t="s">
        <v>44</v>
      </c>
      <c r="F1356" s="1" t="s">
        <v>44</v>
      </c>
      <c r="G1356" s="1" t="s">
        <v>158</v>
      </c>
      <c r="H1356">
        <v>0</v>
      </c>
      <c r="I1356">
        <v>0</v>
      </c>
    </row>
    <row r="1357" spans="1:9" x14ac:dyDescent="0.25">
      <c r="A1357" s="2">
        <v>43368.305129166663</v>
      </c>
      <c r="B1357" s="1" t="s">
        <v>1852</v>
      </c>
      <c r="C1357" s="1" t="s">
        <v>46</v>
      </c>
      <c r="D1357" s="1" t="s">
        <v>1851</v>
      </c>
      <c r="E1357" s="1" t="s">
        <v>542</v>
      </c>
      <c r="F1357" s="1" t="s">
        <v>2614</v>
      </c>
      <c r="G1357" s="1" t="s">
        <v>44</v>
      </c>
      <c r="H1357">
        <v>0</v>
      </c>
      <c r="I1357">
        <v>0</v>
      </c>
    </row>
    <row r="1358" spans="1:9" x14ac:dyDescent="0.25">
      <c r="A1358" s="2">
        <v>43368.305246863427</v>
      </c>
      <c r="B1358" s="1" t="s">
        <v>1853</v>
      </c>
      <c r="C1358" s="1" t="s">
        <v>46</v>
      </c>
      <c r="D1358" s="1" t="s">
        <v>1849</v>
      </c>
      <c r="E1358" s="1" t="s">
        <v>542</v>
      </c>
      <c r="F1358" s="1" t="s">
        <v>2614</v>
      </c>
      <c r="G1358" s="1" t="s">
        <v>44</v>
      </c>
      <c r="H1358">
        <v>0</v>
      </c>
      <c r="I1358">
        <v>0</v>
      </c>
    </row>
    <row r="1359" spans="1:9" x14ac:dyDescent="0.25">
      <c r="A1359" s="2">
        <v>43368.305407129628</v>
      </c>
      <c r="B1359" s="1" t="s">
        <v>1854</v>
      </c>
      <c r="C1359" s="1" t="s">
        <v>46</v>
      </c>
      <c r="D1359" s="1" t="s">
        <v>1847</v>
      </c>
      <c r="E1359" s="1" t="s">
        <v>542</v>
      </c>
      <c r="F1359" s="1" t="s">
        <v>2614</v>
      </c>
      <c r="G1359" s="1" t="s">
        <v>44</v>
      </c>
      <c r="H1359">
        <v>0</v>
      </c>
      <c r="I1359">
        <v>0</v>
      </c>
    </row>
    <row r="1360" spans="1:9" x14ac:dyDescent="0.25">
      <c r="A1360" s="2">
        <v>43368.305531273145</v>
      </c>
      <c r="B1360" s="1" t="s">
        <v>1855</v>
      </c>
      <c r="C1360" s="1" t="s">
        <v>46</v>
      </c>
      <c r="D1360" s="1" t="s">
        <v>1845</v>
      </c>
      <c r="E1360" s="1" t="s">
        <v>542</v>
      </c>
      <c r="F1360" s="1" t="s">
        <v>2614</v>
      </c>
      <c r="G1360" s="1" t="s">
        <v>44</v>
      </c>
      <c r="H1360">
        <v>0</v>
      </c>
      <c r="I1360">
        <v>0</v>
      </c>
    </row>
    <row r="1361" spans="1:9" x14ac:dyDescent="0.25">
      <c r="A1361" s="2">
        <v>43368.305644039348</v>
      </c>
      <c r="B1361" s="1" t="s">
        <v>1856</v>
      </c>
      <c r="C1361" s="1" t="s">
        <v>46</v>
      </c>
      <c r="D1361" s="1" t="s">
        <v>1843</v>
      </c>
      <c r="E1361" s="1" t="s">
        <v>542</v>
      </c>
      <c r="F1361" s="1" t="s">
        <v>2614</v>
      </c>
      <c r="G1361" s="1" t="s">
        <v>44</v>
      </c>
      <c r="H1361">
        <v>0</v>
      </c>
      <c r="I1361">
        <v>0</v>
      </c>
    </row>
    <row r="1362" spans="1:9" x14ac:dyDescent="0.25">
      <c r="A1362" s="2">
        <v>43368.305795729168</v>
      </c>
      <c r="B1362" s="1" t="s">
        <v>1857</v>
      </c>
      <c r="C1362" s="1" t="s">
        <v>46</v>
      </c>
      <c r="D1362" s="1" t="s">
        <v>1841</v>
      </c>
      <c r="E1362" s="1" t="s">
        <v>542</v>
      </c>
      <c r="F1362" s="1" t="s">
        <v>2614</v>
      </c>
      <c r="G1362" s="1" t="s">
        <v>44</v>
      </c>
      <c r="H1362">
        <v>0</v>
      </c>
      <c r="I1362">
        <v>0</v>
      </c>
    </row>
    <row r="1363" spans="1:9" x14ac:dyDescent="0.25">
      <c r="A1363" s="2">
        <v>43368.305922245374</v>
      </c>
      <c r="B1363" s="1" t="s">
        <v>1858</v>
      </c>
      <c r="C1363" s="1" t="s">
        <v>46</v>
      </c>
      <c r="D1363" s="1" t="s">
        <v>1839</v>
      </c>
      <c r="E1363" s="1" t="s">
        <v>542</v>
      </c>
      <c r="F1363" s="1" t="s">
        <v>2614</v>
      </c>
      <c r="G1363" s="1" t="s">
        <v>44</v>
      </c>
      <c r="H1363">
        <v>0</v>
      </c>
      <c r="I1363">
        <v>0</v>
      </c>
    </row>
    <row r="1364" spans="1:9" x14ac:dyDescent="0.25">
      <c r="A1364" s="2">
        <v>43368.306072557869</v>
      </c>
      <c r="B1364" s="1" t="s">
        <v>1859</v>
      </c>
      <c r="C1364" s="1" t="s">
        <v>46</v>
      </c>
      <c r="D1364" s="1" t="s">
        <v>1836</v>
      </c>
      <c r="E1364" s="1" t="s">
        <v>542</v>
      </c>
      <c r="F1364" s="1" t="s">
        <v>2614</v>
      </c>
      <c r="G1364" s="1" t="s">
        <v>44</v>
      </c>
      <c r="H1364">
        <v>0</v>
      </c>
      <c r="I1364">
        <v>0</v>
      </c>
    </row>
    <row r="1365" spans="1:9" x14ac:dyDescent="0.25">
      <c r="A1365" s="2">
        <v>43368.306198981481</v>
      </c>
      <c r="B1365" s="1" t="s">
        <v>1860</v>
      </c>
      <c r="C1365" s="1" t="s">
        <v>46</v>
      </c>
      <c r="D1365" s="1" t="s">
        <v>1833</v>
      </c>
      <c r="E1365" s="1" t="s">
        <v>542</v>
      </c>
      <c r="F1365" s="1" t="s">
        <v>2614</v>
      </c>
      <c r="G1365" s="1" t="s">
        <v>44</v>
      </c>
      <c r="H1365">
        <v>0</v>
      </c>
      <c r="I1365">
        <v>0</v>
      </c>
    </row>
    <row r="1366" spans="1:9" x14ac:dyDescent="0.25">
      <c r="A1366" s="2">
        <v>43368.306223414351</v>
      </c>
      <c r="B1366" s="1" t="s">
        <v>1861</v>
      </c>
      <c r="C1366" s="1" t="s">
        <v>544</v>
      </c>
      <c r="D1366" s="1" t="s">
        <v>1833</v>
      </c>
      <c r="E1366" s="1" t="s">
        <v>542</v>
      </c>
      <c r="F1366" s="1" t="s">
        <v>2614</v>
      </c>
      <c r="G1366" s="1" t="s">
        <v>44</v>
      </c>
      <c r="H1366">
        <v>0</v>
      </c>
      <c r="I1366">
        <v>0</v>
      </c>
    </row>
    <row r="1367" spans="1:9" x14ac:dyDescent="0.25">
      <c r="A1367" s="2">
        <v>43368.30624229167</v>
      </c>
      <c r="B1367" s="1" t="s">
        <v>1862</v>
      </c>
      <c r="C1367" s="1" t="s">
        <v>46</v>
      </c>
      <c r="D1367" s="1" t="s">
        <v>1830</v>
      </c>
      <c r="E1367" s="1" t="s">
        <v>542</v>
      </c>
      <c r="F1367" s="1" t="s">
        <v>2614</v>
      </c>
      <c r="G1367" s="1" t="s">
        <v>44</v>
      </c>
      <c r="H1367">
        <v>0</v>
      </c>
      <c r="I1367">
        <v>0</v>
      </c>
    </row>
    <row r="1368" spans="1:9" x14ac:dyDescent="0.25">
      <c r="A1368" s="2">
        <v>43368.306263483799</v>
      </c>
      <c r="B1368" s="1" t="s">
        <v>1863</v>
      </c>
      <c r="C1368" s="1" t="s">
        <v>544</v>
      </c>
      <c r="D1368" s="1" t="s">
        <v>1830</v>
      </c>
      <c r="E1368" s="1" t="s">
        <v>542</v>
      </c>
      <c r="F1368" s="1" t="s">
        <v>2614</v>
      </c>
      <c r="G1368" s="1" t="s">
        <v>44</v>
      </c>
      <c r="H1368">
        <v>0</v>
      </c>
      <c r="I1368">
        <v>0</v>
      </c>
    </row>
    <row r="1369" spans="1:9" x14ac:dyDescent="0.25">
      <c r="A1369" s="2">
        <v>43368.306283784725</v>
      </c>
      <c r="B1369" s="1" t="s">
        <v>1864</v>
      </c>
      <c r="C1369" s="1" t="s">
        <v>544</v>
      </c>
      <c r="D1369" s="1" t="s">
        <v>1836</v>
      </c>
      <c r="E1369" s="1" t="s">
        <v>542</v>
      </c>
      <c r="F1369" s="1" t="s">
        <v>2614</v>
      </c>
      <c r="G1369" s="1" t="s">
        <v>44</v>
      </c>
      <c r="H1369">
        <v>0</v>
      </c>
      <c r="I1369">
        <v>0</v>
      </c>
    </row>
    <row r="1370" spans="1:9" x14ac:dyDescent="0.25">
      <c r="A1370" s="2">
        <v>43368.30630358796</v>
      </c>
      <c r="B1370" s="1" t="s">
        <v>1865</v>
      </c>
      <c r="C1370" s="1" t="s">
        <v>544</v>
      </c>
      <c r="D1370" s="1" t="s">
        <v>1839</v>
      </c>
      <c r="E1370" s="1" t="s">
        <v>542</v>
      </c>
      <c r="F1370" s="1" t="s">
        <v>2614</v>
      </c>
      <c r="G1370" s="1" t="s">
        <v>44</v>
      </c>
      <c r="H1370">
        <v>0</v>
      </c>
      <c r="I1370">
        <v>0</v>
      </c>
    </row>
    <row r="1371" spans="1:9" x14ac:dyDescent="0.25">
      <c r="A1371" s="2">
        <v>43368.306322615739</v>
      </c>
      <c r="B1371" s="1" t="s">
        <v>1866</v>
      </c>
      <c r="C1371" s="1" t="s">
        <v>544</v>
      </c>
      <c r="D1371" s="1" t="s">
        <v>1841</v>
      </c>
      <c r="E1371" s="1" t="s">
        <v>542</v>
      </c>
      <c r="F1371" s="1" t="s">
        <v>2614</v>
      </c>
      <c r="G1371" s="1" t="s">
        <v>44</v>
      </c>
      <c r="H1371">
        <v>0</v>
      </c>
      <c r="I1371">
        <v>0</v>
      </c>
    </row>
    <row r="1372" spans="1:9" x14ac:dyDescent="0.25">
      <c r="A1372" s="2">
        <v>43368.306389317127</v>
      </c>
      <c r="B1372" s="1" t="s">
        <v>1867</v>
      </c>
      <c r="C1372" s="1" t="s">
        <v>544</v>
      </c>
      <c r="D1372" s="1" t="s">
        <v>1843</v>
      </c>
      <c r="E1372" s="1" t="s">
        <v>542</v>
      </c>
      <c r="F1372" s="1" t="s">
        <v>2614</v>
      </c>
      <c r="G1372" s="1" t="s">
        <v>44</v>
      </c>
      <c r="H1372">
        <v>0</v>
      </c>
      <c r="I1372">
        <v>0</v>
      </c>
    </row>
    <row r="1373" spans="1:9" x14ac:dyDescent="0.25">
      <c r="A1373" s="2">
        <v>43368.306403738425</v>
      </c>
      <c r="B1373" s="1" t="s">
        <v>1868</v>
      </c>
      <c r="C1373" s="1" t="s">
        <v>544</v>
      </c>
      <c r="D1373" s="1" t="s">
        <v>1845</v>
      </c>
      <c r="E1373" s="1" t="s">
        <v>542</v>
      </c>
      <c r="F1373" s="1" t="s">
        <v>2614</v>
      </c>
      <c r="G1373" s="1" t="s">
        <v>44</v>
      </c>
      <c r="H1373">
        <v>0</v>
      </c>
      <c r="I1373">
        <v>0</v>
      </c>
    </row>
    <row r="1374" spans="1:9" x14ac:dyDescent="0.25">
      <c r="A1374" s="2">
        <v>43368.306428414355</v>
      </c>
      <c r="B1374" s="1" t="s">
        <v>1869</v>
      </c>
      <c r="C1374" s="1" t="s">
        <v>544</v>
      </c>
      <c r="D1374" s="1" t="s">
        <v>1847</v>
      </c>
      <c r="E1374" s="1" t="s">
        <v>542</v>
      </c>
      <c r="F1374" s="1" t="s">
        <v>2614</v>
      </c>
      <c r="G1374" s="1" t="s">
        <v>44</v>
      </c>
      <c r="H1374">
        <v>0</v>
      </c>
      <c r="I1374">
        <v>0</v>
      </c>
    </row>
    <row r="1375" spans="1:9" x14ac:dyDescent="0.25">
      <c r="A1375" s="2">
        <v>43368.306432581019</v>
      </c>
      <c r="B1375" s="1" t="s">
        <v>1870</v>
      </c>
      <c r="C1375" s="1" t="s">
        <v>544</v>
      </c>
      <c r="D1375" s="1" t="s">
        <v>1849</v>
      </c>
      <c r="E1375" s="1" t="s">
        <v>542</v>
      </c>
      <c r="F1375" s="1" t="s">
        <v>2614</v>
      </c>
      <c r="G1375" s="1" t="s">
        <v>44</v>
      </c>
      <c r="H1375">
        <v>0</v>
      </c>
      <c r="I1375">
        <v>0</v>
      </c>
    </row>
    <row r="1376" spans="1:9" x14ac:dyDescent="0.25">
      <c r="A1376" s="2">
        <v>43368.306510891205</v>
      </c>
      <c r="B1376" s="1" t="s">
        <v>1871</v>
      </c>
      <c r="C1376" s="1" t="s">
        <v>544</v>
      </c>
      <c r="D1376" s="1" t="s">
        <v>1851</v>
      </c>
      <c r="E1376" s="1" t="s">
        <v>542</v>
      </c>
      <c r="F1376" s="1" t="s">
        <v>2614</v>
      </c>
      <c r="G1376" s="1" t="s">
        <v>44</v>
      </c>
      <c r="H1376">
        <v>0</v>
      </c>
      <c r="I1376">
        <v>0</v>
      </c>
    </row>
    <row r="1377" spans="1:9" x14ac:dyDescent="0.25">
      <c r="A1377" s="2">
        <v>43368.342757118058</v>
      </c>
      <c r="B1377" s="1" t="s">
        <v>1872</v>
      </c>
      <c r="C1377" s="1" t="s">
        <v>42</v>
      </c>
      <c r="D1377" s="1" t="s">
        <v>1873</v>
      </c>
      <c r="E1377" s="1" t="s">
        <v>44</v>
      </c>
      <c r="F1377" s="1" t="s">
        <v>44</v>
      </c>
      <c r="G1377" s="1" t="s">
        <v>158</v>
      </c>
      <c r="H1377">
        <v>0</v>
      </c>
      <c r="I1377">
        <v>0</v>
      </c>
    </row>
    <row r="1378" spans="1:9" x14ac:dyDescent="0.25">
      <c r="A1378" s="2">
        <v>43368.342759837964</v>
      </c>
      <c r="B1378" s="1" t="s">
        <v>1874</v>
      </c>
      <c r="C1378" s="1" t="s">
        <v>514</v>
      </c>
      <c r="D1378" s="1" t="s">
        <v>1873</v>
      </c>
      <c r="E1378" s="1" t="s">
        <v>542</v>
      </c>
      <c r="F1378" s="1" t="s">
        <v>2614</v>
      </c>
      <c r="G1378" s="1" t="s">
        <v>516</v>
      </c>
      <c r="H1378">
        <v>0</v>
      </c>
      <c r="I1378">
        <v>0</v>
      </c>
    </row>
    <row r="1379" spans="1:9" x14ac:dyDescent="0.25">
      <c r="A1379" s="2">
        <v>43368.348149548612</v>
      </c>
      <c r="B1379" s="1" t="s">
        <v>1875</v>
      </c>
      <c r="C1379" s="1" t="s">
        <v>46</v>
      </c>
      <c r="D1379" s="1" t="s">
        <v>1873</v>
      </c>
      <c r="E1379" s="1" t="s">
        <v>515</v>
      </c>
      <c r="F1379" s="1" t="s">
        <v>2612</v>
      </c>
      <c r="G1379" s="1" t="s">
        <v>44</v>
      </c>
      <c r="H1379">
        <v>0</v>
      </c>
      <c r="I1379">
        <v>0</v>
      </c>
    </row>
    <row r="1380" spans="1:9" x14ac:dyDescent="0.25">
      <c r="A1380" s="2">
        <v>43368.348158414352</v>
      </c>
      <c r="B1380" s="1" t="s">
        <v>1876</v>
      </c>
      <c r="C1380" s="1" t="s">
        <v>544</v>
      </c>
      <c r="D1380" s="1" t="s">
        <v>1873</v>
      </c>
      <c r="E1380" s="1" t="s">
        <v>515</v>
      </c>
      <c r="F1380" s="1" t="s">
        <v>2612</v>
      </c>
      <c r="G1380" s="1" t="s">
        <v>44</v>
      </c>
      <c r="H1380">
        <v>0</v>
      </c>
      <c r="I1380">
        <v>0</v>
      </c>
    </row>
    <row r="1381" spans="1:9" x14ac:dyDescent="0.25">
      <c r="A1381" s="2">
        <v>43368.362458310185</v>
      </c>
      <c r="B1381" s="1" t="s">
        <v>1877</v>
      </c>
      <c r="C1381" s="1" t="s">
        <v>42</v>
      </c>
      <c r="D1381" s="1" t="s">
        <v>1878</v>
      </c>
      <c r="E1381" s="1" t="s">
        <v>44</v>
      </c>
      <c r="F1381" s="1" t="s">
        <v>44</v>
      </c>
      <c r="G1381" s="1" t="s">
        <v>158</v>
      </c>
      <c r="H1381">
        <v>0</v>
      </c>
      <c r="I1381">
        <v>0</v>
      </c>
    </row>
    <row r="1382" spans="1:9" x14ac:dyDescent="0.25">
      <c r="A1382" s="2">
        <v>43368.362462650461</v>
      </c>
      <c r="B1382" s="1" t="s">
        <v>1879</v>
      </c>
      <c r="C1382" s="1" t="s">
        <v>514</v>
      </c>
      <c r="D1382" s="1" t="s">
        <v>1878</v>
      </c>
      <c r="E1382" s="1" t="s">
        <v>515</v>
      </c>
      <c r="F1382" s="1" t="s">
        <v>2612</v>
      </c>
      <c r="G1382" s="1" t="s">
        <v>516</v>
      </c>
      <c r="H1382">
        <v>0</v>
      </c>
      <c r="I1382">
        <v>0</v>
      </c>
    </row>
    <row r="1383" spans="1:9" x14ac:dyDescent="0.25">
      <c r="A1383" s="2">
        <v>43368.36246300926</v>
      </c>
      <c r="B1383" s="1" t="s">
        <v>1880</v>
      </c>
      <c r="C1383" s="1" t="s">
        <v>514</v>
      </c>
      <c r="D1383" s="1" t="s">
        <v>1878</v>
      </c>
      <c r="E1383" s="1" t="s">
        <v>542</v>
      </c>
      <c r="F1383" s="1" t="s">
        <v>2614</v>
      </c>
      <c r="G1383" s="1" t="s">
        <v>516</v>
      </c>
      <c r="H1383">
        <v>0</v>
      </c>
      <c r="I1383">
        <v>0</v>
      </c>
    </row>
    <row r="1384" spans="1:9" x14ac:dyDescent="0.25">
      <c r="A1384" s="2">
        <v>43368.376607662038</v>
      </c>
      <c r="B1384" s="1" t="s">
        <v>1881</v>
      </c>
      <c r="C1384" s="1" t="s">
        <v>46</v>
      </c>
      <c r="D1384" s="1" t="s">
        <v>1878</v>
      </c>
      <c r="E1384" s="1" t="s">
        <v>515</v>
      </c>
      <c r="F1384" s="1" t="s">
        <v>2612</v>
      </c>
      <c r="G1384" s="1" t="s">
        <v>44</v>
      </c>
      <c r="H1384">
        <v>0</v>
      </c>
      <c r="I1384">
        <v>0</v>
      </c>
    </row>
    <row r="1385" spans="1:9" x14ac:dyDescent="0.25">
      <c r="A1385" s="2">
        <v>43368.376608136576</v>
      </c>
      <c r="B1385" s="1" t="s">
        <v>1882</v>
      </c>
      <c r="C1385" s="1" t="s">
        <v>544</v>
      </c>
      <c r="D1385" s="1" t="s">
        <v>1878</v>
      </c>
      <c r="E1385" s="1" t="s">
        <v>515</v>
      </c>
      <c r="F1385" s="1" t="s">
        <v>2612</v>
      </c>
      <c r="G1385" s="1" t="s">
        <v>44</v>
      </c>
      <c r="H1385">
        <v>0</v>
      </c>
      <c r="I1385">
        <v>0</v>
      </c>
    </row>
    <row r="1386" spans="1:9" x14ac:dyDescent="0.25">
      <c r="A1386" s="2">
        <v>43368.391238194446</v>
      </c>
      <c r="B1386" s="1" t="s">
        <v>1883</v>
      </c>
      <c r="C1386" s="1" t="s">
        <v>42</v>
      </c>
      <c r="D1386" s="1" t="s">
        <v>1884</v>
      </c>
      <c r="E1386" s="1" t="s">
        <v>44</v>
      </c>
      <c r="F1386" s="1" t="s">
        <v>44</v>
      </c>
      <c r="G1386" s="1" t="s">
        <v>158</v>
      </c>
      <c r="H1386">
        <v>0</v>
      </c>
      <c r="I1386">
        <v>0</v>
      </c>
    </row>
    <row r="1387" spans="1:9" x14ac:dyDescent="0.25">
      <c r="A1387" s="2">
        <v>43368.391242164354</v>
      </c>
      <c r="B1387" s="1" t="s">
        <v>1885</v>
      </c>
      <c r="C1387" s="1" t="s">
        <v>514</v>
      </c>
      <c r="D1387" s="1" t="s">
        <v>1884</v>
      </c>
      <c r="E1387" s="1" t="s">
        <v>515</v>
      </c>
      <c r="F1387" s="1" t="s">
        <v>2612</v>
      </c>
      <c r="G1387" s="1" t="s">
        <v>516</v>
      </c>
      <c r="H1387">
        <v>0</v>
      </c>
      <c r="I1387">
        <v>0</v>
      </c>
    </row>
    <row r="1388" spans="1:9" x14ac:dyDescent="0.25">
      <c r="A1388" s="2">
        <v>43368.391242534723</v>
      </c>
      <c r="B1388" s="1" t="s">
        <v>1886</v>
      </c>
      <c r="C1388" s="1" t="s">
        <v>514</v>
      </c>
      <c r="D1388" s="1" t="s">
        <v>1884</v>
      </c>
      <c r="E1388" s="1" t="s">
        <v>542</v>
      </c>
      <c r="F1388" s="1" t="s">
        <v>2614</v>
      </c>
      <c r="G1388" s="1" t="s">
        <v>516</v>
      </c>
      <c r="H1388">
        <v>0</v>
      </c>
      <c r="I1388">
        <v>0</v>
      </c>
    </row>
    <row r="1389" spans="1:9" x14ac:dyDescent="0.25">
      <c r="A1389" s="2">
        <v>43368.406060428242</v>
      </c>
      <c r="B1389" s="1" t="s">
        <v>1887</v>
      </c>
      <c r="C1389" s="1" t="s">
        <v>42</v>
      </c>
      <c r="D1389" s="1" t="s">
        <v>1888</v>
      </c>
      <c r="E1389" s="1" t="s">
        <v>44</v>
      </c>
      <c r="F1389" s="1" t="s">
        <v>44</v>
      </c>
      <c r="G1389" s="1" t="s">
        <v>158</v>
      </c>
      <c r="H1389">
        <v>0</v>
      </c>
      <c r="I1389">
        <v>0</v>
      </c>
    </row>
    <row r="1390" spans="1:9" x14ac:dyDescent="0.25">
      <c r="A1390" s="2">
        <v>43368.406062361108</v>
      </c>
      <c r="B1390" s="1" t="s">
        <v>1889</v>
      </c>
      <c r="C1390" s="1" t="s">
        <v>514</v>
      </c>
      <c r="D1390" s="1" t="s">
        <v>1888</v>
      </c>
      <c r="E1390" s="1" t="s">
        <v>515</v>
      </c>
      <c r="F1390" s="1" t="s">
        <v>2612</v>
      </c>
      <c r="G1390" s="1" t="s">
        <v>516</v>
      </c>
      <c r="H1390">
        <v>0</v>
      </c>
      <c r="I1390">
        <v>0</v>
      </c>
    </row>
    <row r="1391" spans="1:9" x14ac:dyDescent="0.25">
      <c r="A1391" s="2">
        <v>43368.406062731483</v>
      </c>
      <c r="B1391" s="1" t="s">
        <v>1890</v>
      </c>
      <c r="C1391" s="1" t="s">
        <v>514</v>
      </c>
      <c r="D1391" s="1" t="s">
        <v>1888</v>
      </c>
      <c r="E1391" s="1" t="s">
        <v>542</v>
      </c>
      <c r="F1391" s="1" t="s">
        <v>2614</v>
      </c>
      <c r="G1391" s="1" t="s">
        <v>516</v>
      </c>
      <c r="H1391">
        <v>0</v>
      </c>
      <c r="I1391">
        <v>0</v>
      </c>
    </row>
    <row r="1392" spans="1:9" x14ac:dyDescent="0.25">
      <c r="A1392" s="2">
        <v>43368.417006539348</v>
      </c>
      <c r="B1392" s="1" t="s">
        <v>1891</v>
      </c>
      <c r="C1392" s="1" t="s">
        <v>46</v>
      </c>
      <c r="D1392" s="1" t="s">
        <v>1884</v>
      </c>
      <c r="E1392" s="1" t="s">
        <v>542</v>
      </c>
      <c r="F1392" s="1" t="s">
        <v>2614</v>
      </c>
      <c r="G1392" s="1" t="s">
        <v>44</v>
      </c>
      <c r="H1392">
        <v>0</v>
      </c>
      <c r="I1392">
        <v>0</v>
      </c>
    </row>
    <row r="1393" spans="1:9" x14ac:dyDescent="0.25">
      <c r="A1393" s="2">
        <v>43368.417197581017</v>
      </c>
      <c r="B1393" s="1" t="s">
        <v>1892</v>
      </c>
      <c r="C1393" s="1" t="s">
        <v>46</v>
      </c>
      <c r="D1393" s="1" t="s">
        <v>1888</v>
      </c>
      <c r="E1393" s="1" t="s">
        <v>542</v>
      </c>
      <c r="F1393" s="1" t="s">
        <v>2614</v>
      </c>
      <c r="G1393" s="1" t="s">
        <v>44</v>
      </c>
      <c r="H1393">
        <v>0</v>
      </c>
      <c r="I1393">
        <v>0</v>
      </c>
    </row>
    <row r="1394" spans="1:9" x14ac:dyDescent="0.25">
      <c r="A1394" s="2">
        <v>43368.417269594909</v>
      </c>
      <c r="B1394" s="1" t="s">
        <v>1893</v>
      </c>
      <c r="C1394" s="1" t="s">
        <v>544</v>
      </c>
      <c r="D1394" s="1" t="s">
        <v>1884</v>
      </c>
      <c r="E1394" s="1" t="s">
        <v>542</v>
      </c>
      <c r="F1394" s="1" t="s">
        <v>2614</v>
      </c>
      <c r="G1394" s="1" t="s">
        <v>44</v>
      </c>
      <c r="H1394">
        <v>0</v>
      </c>
      <c r="I1394">
        <v>0</v>
      </c>
    </row>
    <row r="1395" spans="1:9" x14ac:dyDescent="0.25">
      <c r="A1395" s="2">
        <v>43368.417290428239</v>
      </c>
      <c r="B1395" s="1" t="s">
        <v>1894</v>
      </c>
      <c r="C1395" s="1" t="s">
        <v>544</v>
      </c>
      <c r="D1395" s="1" t="s">
        <v>1888</v>
      </c>
      <c r="E1395" s="1" t="s">
        <v>542</v>
      </c>
      <c r="F1395" s="1" t="s">
        <v>2614</v>
      </c>
      <c r="G1395" s="1" t="s">
        <v>44</v>
      </c>
      <c r="H1395">
        <v>0</v>
      </c>
      <c r="I1395">
        <v>0</v>
      </c>
    </row>
    <row r="1396" spans="1:9" x14ac:dyDescent="0.25">
      <c r="A1396" s="2">
        <v>43368.424363437502</v>
      </c>
      <c r="B1396" s="1" t="s">
        <v>1895</v>
      </c>
      <c r="C1396" s="1" t="s">
        <v>514</v>
      </c>
      <c r="D1396" s="1" t="s">
        <v>1896</v>
      </c>
      <c r="E1396" s="1" t="s">
        <v>515</v>
      </c>
      <c r="F1396" s="1" t="s">
        <v>2612</v>
      </c>
      <c r="G1396" s="1" t="s">
        <v>516</v>
      </c>
      <c r="H1396">
        <v>0</v>
      </c>
      <c r="I1396">
        <v>0</v>
      </c>
    </row>
    <row r="1397" spans="1:9" x14ac:dyDescent="0.25">
      <c r="A1397" s="2">
        <v>43368.424363726852</v>
      </c>
      <c r="B1397" s="1" t="s">
        <v>1897</v>
      </c>
      <c r="C1397" s="1" t="s">
        <v>42</v>
      </c>
      <c r="D1397" s="1" t="s">
        <v>1896</v>
      </c>
      <c r="E1397" s="1" t="s">
        <v>44</v>
      </c>
      <c r="F1397" s="1" t="s">
        <v>44</v>
      </c>
      <c r="G1397" s="1" t="s">
        <v>158</v>
      </c>
      <c r="H1397">
        <v>0</v>
      </c>
      <c r="I1397">
        <v>0</v>
      </c>
    </row>
    <row r="1398" spans="1:9" x14ac:dyDescent="0.25">
      <c r="A1398" s="2">
        <v>43368.424363796294</v>
      </c>
      <c r="B1398" s="1" t="s">
        <v>1898</v>
      </c>
      <c r="C1398" s="1" t="s">
        <v>514</v>
      </c>
      <c r="D1398" s="1" t="s">
        <v>1896</v>
      </c>
      <c r="E1398" s="1" t="s">
        <v>542</v>
      </c>
      <c r="F1398" s="1" t="s">
        <v>2614</v>
      </c>
      <c r="G1398" s="1" t="s">
        <v>516</v>
      </c>
      <c r="H1398">
        <v>0</v>
      </c>
      <c r="I1398">
        <v>0</v>
      </c>
    </row>
    <row r="1399" spans="1:9" x14ac:dyDescent="0.25">
      <c r="A1399" s="2">
        <v>43368.424569907409</v>
      </c>
      <c r="B1399" s="1" t="s">
        <v>1899</v>
      </c>
      <c r="C1399" s="1" t="s">
        <v>46</v>
      </c>
      <c r="D1399" s="1" t="s">
        <v>1896</v>
      </c>
      <c r="E1399" s="1" t="s">
        <v>515</v>
      </c>
      <c r="F1399" s="1" t="s">
        <v>2612</v>
      </c>
      <c r="G1399" s="1" t="s">
        <v>44</v>
      </c>
      <c r="H1399">
        <v>0</v>
      </c>
      <c r="I1399">
        <v>0</v>
      </c>
    </row>
    <row r="1400" spans="1:9" x14ac:dyDescent="0.25">
      <c r="A1400" s="2">
        <v>43368.424570439813</v>
      </c>
      <c r="B1400" s="1" t="s">
        <v>1900</v>
      </c>
      <c r="C1400" s="1" t="s">
        <v>544</v>
      </c>
      <c r="D1400" s="1" t="s">
        <v>1896</v>
      </c>
      <c r="E1400" s="1" t="s">
        <v>515</v>
      </c>
      <c r="F1400" s="1" t="s">
        <v>2612</v>
      </c>
      <c r="G1400" s="1" t="s">
        <v>44</v>
      </c>
      <c r="H1400">
        <v>0</v>
      </c>
      <c r="I1400">
        <v>0</v>
      </c>
    </row>
    <row r="1401" spans="1:9" x14ac:dyDescent="0.25">
      <c r="A1401" s="2">
        <v>43368.426623993058</v>
      </c>
      <c r="B1401" s="1" t="s">
        <v>1901</v>
      </c>
      <c r="C1401" s="1" t="s">
        <v>514</v>
      </c>
      <c r="D1401" s="1" t="s">
        <v>1902</v>
      </c>
      <c r="E1401" s="1" t="s">
        <v>515</v>
      </c>
      <c r="F1401" s="1" t="s">
        <v>2612</v>
      </c>
      <c r="G1401" s="1" t="s">
        <v>516</v>
      </c>
      <c r="H1401">
        <v>0</v>
      </c>
      <c r="I1401">
        <v>0</v>
      </c>
    </row>
    <row r="1402" spans="1:9" x14ac:dyDescent="0.25">
      <c r="A1402" s="2">
        <v>43368.426624328706</v>
      </c>
      <c r="B1402" s="1" t="s">
        <v>1903</v>
      </c>
      <c r="C1402" s="1" t="s">
        <v>42</v>
      </c>
      <c r="D1402" s="1" t="s">
        <v>1902</v>
      </c>
      <c r="E1402" s="1" t="s">
        <v>44</v>
      </c>
      <c r="F1402" s="1" t="s">
        <v>44</v>
      </c>
      <c r="G1402" s="1" t="s">
        <v>158</v>
      </c>
      <c r="H1402">
        <v>0</v>
      </c>
      <c r="I1402">
        <v>0</v>
      </c>
    </row>
    <row r="1403" spans="1:9" x14ac:dyDescent="0.25">
      <c r="A1403" s="2">
        <v>43368.426624537038</v>
      </c>
      <c r="B1403" s="1" t="s">
        <v>1904</v>
      </c>
      <c r="C1403" s="1" t="s">
        <v>514</v>
      </c>
      <c r="D1403" s="1" t="s">
        <v>1902</v>
      </c>
      <c r="E1403" s="1" t="s">
        <v>542</v>
      </c>
      <c r="F1403" s="1" t="s">
        <v>2614</v>
      </c>
      <c r="G1403" s="1" t="s">
        <v>516</v>
      </c>
      <c r="H1403">
        <v>0</v>
      </c>
      <c r="I1403">
        <v>0</v>
      </c>
    </row>
    <row r="1404" spans="1:9" x14ac:dyDescent="0.25">
      <c r="A1404" s="2">
        <v>43368.428196018518</v>
      </c>
      <c r="B1404" s="1" t="s">
        <v>1905</v>
      </c>
      <c r="C1404" s="1" t="s">
        <v>42</v>
      </c>
      <c r="D1404" s="1" t="s">
        <v>1906</v>
      </c>
      <c r="E1404" s="1" t="s">
        <v>44</v>
      </c>
      <c r="F1404" s="1" t="s">
        <v>44</v>
      </c>
      <c r="G1404" s="1" t="s">
        <v>158</v>
      </c>
      <c r="H1404">
        <v>0</v>
      </c>
      <c r="I1404">
        <v>0</v>
      </c>
    </row>
    <row r="1405" spans="1:9" x14ac:dyDescent="0.25">
      <c r="A1405" s="2">
        <v>43368.42819766204</v>
      </c>
      <c r="B1405" s="1" t="s">
        <v>1907</v>
      </c>
      <c r="C1405" s="1" t="s">
        <v>514</v>
      </c>
      <c r="D1405" s="1" t="s">
        <v>1906</v>
      </c>
      <c r="E1405" s="1" t="s">
        <v>515</v>
      </c>
      <c r="F1405" s="1" t="s">
        <v>2612</v>
      </c>
      <c r="G1405" s="1" t="s">
        <v>516</v>
      </c>
      <c r="H1405">
        <v>0</v>
      </c>
      <c r="I1405">
        <v>0</v>
      </c>
    </row>
    <row r="1406" spans="1:9" x14ac:dyDescent="0.25">
      <c r="A1406" s="2">
        <v>43368.428198020832</v>
      </c>
      <c r="B1406" s="1" t="s">
        <v>1908</v>
      </c>
      <c r="C1406" s="1" t="s">
        <v>514</v>
      </c>
      <c r="D1406" s="1" t="s">
        <v>1906</v>
      </c>
      <c r="E1406" s="1" t="s">
        <v>542</v>
      </c>
      <c r="F1406" s="1" t="s">
        <v>2614</v>
      </c>
      <c r="G1406" s="1" t="s">
        <v>516</v>
      </c>
      <c r="H1406">
        <v>0</v>
      </c>
      <c r="I1406">
        <v>0</v>
      </c>
    </row>
    <row r="1407" spans="1:9" x14ac:dyDescent="0.25">
      <c r="A1407" s="2">
        <v>43368.429768009257</v>
      </c>
      <c r="B1407" s="1" t="s">
        <v>1909</v>
      </c>
      <c r="C1407" s="1" t="s">
        <v>42</v>
      </c>
      <c r="D1407" s="1" t="s">
        <v>1910</v>
      </c>
      <c r="E1407" s="1" t="s">
        <v>44</v>
      </c>
      <c r="F1407" s="1" t="s">
        <v>44</v>
      </c>
      <c r="G1407" s="1" t="s">
        <v>158</v>
      </c>
      <c r="H1407">
        <v>0</v>
      </c>
      <c r="I1407">
        <v>0</v>
      </c>
    </row>
    <row r="1408" spans="1:9" x14ac:dyDescent="0.25">
      <c r="A1408" s="2">
        <v>43368.429771678238</v>
      </c>
      <c r="B1408" s="1" t="s">
        <v>1911</v>
      </c>
      <c r="C1408" s="1" t="s">
        <v>514</v>
      </c>
      <c r="D1408" s="1" t="s">
        <v>1910</v>
      </c>
      <c r="E1408" s="1" t="s">
        <v>515</v>
      </c>
      <c r="F1408" s="1" t="s">
        <v>2612</v>
      </c>
      <c r="G1408" s="1" t="s">
        <v>516</v>
      </c>
      <c r="H1408">
        <v>0</v>
      </c>
      <c r="I1408">
        <v>0</v>
      </c>
    </row>
    <row r="1409" spans="1:9" x14ac:dyDescent="0.25">
      <c r="A1409" s="2">
        <v>43368.429772037038</v>
      </c>
      <c r="B1409" s="1" t="s">
        <v>1912</v>
      </c>
      <c r="C1409" s="1" t="s">
        <v>514</v>
      </c>
      <c r="D1409" s="1" t="s">
        <v>1910</v>
      </c>
      <c r="E1409" s="1" t="s">
        <v>542</v>
      </c>
      <c r="F1409" s="1" t="s">
        <v>2614</v>
      </c>
      <c r="G1409" s="1" t="s">
        <v>516</v>
      </c>
      <c r="H1409">
        <v>0</v>
      </c>
      <c r="I1409">
        <v>0</v>
      </c>
    </row>
    <row r="1410" spans="1:9" x14ac:dyDescent="0.25">
      <c r="A1410" s="2">
        <v>43368.43273320602</v>
      </c>
      <c r="B1410" s="1" t="s">
        <v>1913</v>
      </c>
      <c r="C1410" s="1" t="s">
        <v>46</v>
      </c>
      <c r="D1410" s="1" t="s">
        <v>1902</v>
      </c>
      <c r="E1410" s="1" t="s">
        <v>515</v>
      </c>
      <c r="F1410" s="1" t="s">
        <v>2612</v>
      </c>
      <c r="G1410" s="1" t="s">
        <v>44</v>
      </c>
      <c r="H1410">
        <v>0</v>
      </c>
      <c r="I1410">
        <v>0</v>
      </c>
    </row>
    <row r="1411" spans="1:9" x14ac:dyDescent="0.25">
      <c r="A1411" s="2">
        <v>43368.432733923612</v>
      </c>
      <c r="B1411" s="1" t="s">
        <v>1914</v>
      </c>
      <c r="C1411" s="1" t="s">
        <v>46</v>
      </c>
      <c r="D1411" s="1" t="s">
        <v>1906</v>
      </c>
      <c r="E1411" s="1" t="s">
        <v>515</v>
      </c>
      <c r="F1411" s="1" t="s">
        <v>2612</v>
      </c>
      <c r="G1411" s="1" t="s">
        <v>44</v>
      </c>
      <c r="H1411">
        <v>0</v>
      </c>
      <c r="I1411">
        <v>0</v>
      </c>
    </row>
    <row r="1412" spans="1:9" x14ac:dyDescent="0.25">
      <c r="A1412" s="2">
        <v>43368.432737002317</v>
      </c>
      <c r="B1412" s="1" t="s">
        <v>1915</v>
      </c>
      <c r="C1412" s="1" t="s">
        <v>46</v>
      </c>
      <c r="D1412" s="1" t="s">
        <v>1910</v>
      </c>
      <c r="E1412" s="1" t="s">
        <v>515</v>
      </c>
      <c r="F1412" s="1" t="s">
        <v>2612</v>
      </c>
      <c r="G1412" s="1" t="s">
        <v>44</v>
      </c>
      <c r="H1412">
        <v>0</v>
      </c>
      <c r="I1412">
        <v>0</v>
      </c>
    </row>
    <row r="1413" spans="1:9" x14ac:dyDescent="0.25">
      <c r="A1413" s="2">
        <v>43368.432738055555</v>
      </c>
      <c r="B1413" s="1" t="s">
        <v>1916</v>
      </c>
      <c r="C1413" s="1" t="s">
        <v>42</v>
      </c>
      <c r="D1413" s="1" t="s">
        <v>1917</v>
      </c>
      <c r="E1413" s="1" t="s">
        <v>44</v>
      </c>
      <c r="F1413" s="1" t="s">
        <v>44</v>
      </c>
      <c r="G1413" s="1" t="s">
        <v>158</v>
      </c>
      <c r="H1413">
        <v>0</v>
      </c>
      <c r="I1413">
        <v>0</v>
      </c>
    </row>
    <row r="1414" spans="1:9" x14ac:dyDescent="0.25">
      <c r="A1414" s="2">
        <v>43368.432738229167</v>
      </c>
      <c r="B1414" s="1" t="s">
        <v>1918</v>
      </c>
      <c r="C1414" s="1" t="s">
        <v>514</v>
      </c>
      <c r="D1414" s="1" t="s">
        <v>1919</v>
      </c>
      <c r="E1414" s="1" t="s">
        <v>515</v>
      </c>
      <c r="F1414" s="1" t="s">
        <v>2612</v>
      </c>
      <c r="G1414" s="1" t="s">
        <v>516</v>
      </c>
      <c r="H1414">
        <v>0</v>
      </c>
      <c r="I1414">
        <v>0</v>
      </c>
    </row>
    <row r="1415" spans="1:9" x14ac:dyDescent="0.25">
      <c r="A1415" s="2">
        <v>43368.432738414354</v>
      </c>
      <c r="B1415" s="1" t="s">
        <v>1920</v>
      </c>
      <c r="C1415" s="1" t="s">
        <v>514</v>
      </c>
      <c r="D1415" s="1" t="s">
        <v>1919</v>
      </c>
      <c r="E1415" s="1" t="s">
        <v>542</v>
      </c>
      <c r="F1415" s="1" t="s">
        <v>2614</v>
      </c>
      <c r="G1415" s="1" t="s">
        <v>516</v>
      </c>
      <c r="H1415">
        <v>0</v>
      </c>
      <c r="I1415">
        <v>0</v>
      </c>
    </row>
    <row r="1416" spans="1:9" x14ac:dyDescent="0.25">
      <c r="A1416" s="2">
        <v>43368.432738738426</v>
      </c>
      <c r="B1416" s="1" t="s">
        <v>1921</v>
      </c>
      <c r="C1416" s="1" t="s">
        <v>42</v>
      </c>
      <c r="D1416" s="1" t="s">
        <v>1919</v>
      </c>
      <c r="E1416" s="1" t="s">
        <v>44</v>
      </c>
      <c r="F1416" s="1" t="s">
        <v>44</v>
      </c>
      <c r="G1416" s="1" t="s">
        <v>158</v>
      </c>
      <c r="H1416">
        <v>0</v>
      </c>
      <c r="I1416">
        <v>0</v>
      </c>
    </row>
    <row r="1417" spans="1:9" x14ac:dyDescent="0.25">
      <c r="A1417" s="2">
        <v>43368.432738958334</v>
      </c>
      <c r="B1417" s="1" t="s">
        <v>1922</v>
      </c>
      <c r="C1417" s="1" t="s">
        <v>514</v>
      </c>
      <c r="D1417" s="1" t="s">
        <v>1923</v>
      </c>
      <c r="E1417" s="1" t="s">
        <v>515</v>
      </c>
      <c r="F1417" s="1" t="s">
        <v>2612</v>
      </c>
      <c r="G1417" s="1" t="s">
        <v>516</v>
      </c>
      <c r="H1417">
        <v>0</v>
      </c>
      <c r="I1417">
        <v>0</v>
      </c>
    </row>
    <row r="1418" spans="1:9" x14ac:dyDescent="0.25">
      <c r="A1418" s="2">
        <v>43368.432739317126</v>
      </c>
      <c r="B1418" s="1" t="s">
        <v>1924</v>
      </c>
      <c r="C1418" s="1" t="s">
        <v>514</v>
      </c>
      <c r="D1418" s="1" t="s">
        <v>1923</v>
      </c>
      <c r="E1418" s="1" t="s">
        <v>542</v>
      </c>
      <c r="F1418" s="1" t="s">
        <v>2614</v>
      </c>
      <c r="G1418" s="1" t="s">
        <v>516</v>
      </c>
      <c r="H1418">
        <v>0</v>
      </c>
      <c r="I1418">
        <v>0</v>
      </c>
    </row>
    <row r="1419" spans="1:9" x14ac:dyDescent="0.25">
      <c r="A1419" s="2">
        <v>43368.43273980324</v>
      </c>
      <c r="B1419" s="1" t="s">
        <v>1925</v>
      </c>
      <c r="C1419" s="1" t="s">
        <v>42</v>
      </c>
      <c r="D1419" s="1" t="s">
        <v>1923</v>
      </c>
      <c r="E1419" s="1" t="s">
        <v>44</v>
      </c>
      <c r="F1419" s="1" t="s">
        <v>44</v>
      </c>
      <c r="G1419" s="1" t="s">
        <v>158</v>
      </c>
      <c r="H1419">
        <v>0</v>
      </c>
      <c r="I1419">
        <v>0</v>
      </c>
    </row>
    <row r="1420" spans="1:9" x14ac:dyDescent="0.25">
      <c r="A1420" s="2">
        <v>43368.432742025463</v>
      </c>
      <c r="B1420" s="1" t="s">
        <v>1926</v>
      </c>
      <c r="C1420" s="1" t="s">
        <v>514</v>
      </c>
      <c r="D1420" s="1" t="s">
        <v>1917</v>
      </c>
      <c r="E1420" s="1" t="s">
        <v>515</v>
      </c>
      <c r="F1420" s="1" t="s">
        <v>2612</v>
      </c>
      <c r="G1420" s="1" t="s">
        <v>516</v>
      </c>
      <c r="H1420">
        <v>0</v>
      </c>
      <c r="I1420">
        <v>0</v>
      </c>
    </row>
    <row r="1421" spans="1:9" x14ac:dyDescent="0.25">
      <c r="A1421" s="2">
        <v>43368.432742395831</v>
      </c>
      <c r="B1421" s="1" t="s">
        <v>1927</v>
      </c>
      <c r="C1421" s="1" t="s">
        <v>514</v>
      </c>
      <c r="D1421" s="1" t="s">
        <v>1917</v>
      </c>
      <c r="E1421" s="1" t="s">
        <v>542</v>
      </c>
      <c r="F1421" s="1" t="s">
        <v>2614</v>
      </c>
      <c r="G1421" s="1" t="s">
        <v>516</v>
      </c>
      <c r="H1421">
        <v>0</v>
      </c>
      <c r="I1421">
        <v>0</v>
      </c>
    </row>
    <row r="1422" spans="1:9" x14ac:dyDescent="0.25">
      <c r="A1422" s="2">
        <v>43368.43274585648</v>
      </c>
      <c r="B1422" s="1" t="s">
        <v>1928</v>
      </c>
      <c r="C1422" s="1" t="s">
        <v>544</v>
      </c>
      <c r="D1422" s="1" t="s">
        <v>1906</v>
      </c>
      <c r="E1422" s="1" t="s">
        <v>515</v>
      </c>
      <c r="F1422" s="1" t="s">
        <v>2612</v>
      </c>
      <c r="G1422" s="1" t="s">
        <v>44</v>
      </c>
      <c r="H1422">
        <v>0</v>
      </c>
      <c r="I1422">
        <v>0</v>
      </c>
    </row>
    <row r="1423" spans="1:9" x14ac:dyDescent="0.25">
      <c r="A1423" s="2">
        <v>43368.432748391206</v>
      </c>
      <c r="B1423" s="1" t="s">
        <v>1929</v>
      </c>
      <c r="C1423" s="1" t="s">
        <v>544</v>
      </c>
      <c r="D1423" s="1" t="s">
        <v>1902</v>
      </c>
      <c r="E1423" s="1" t="s">
        <v>515</v>
      </c>
      <c r="F1423" s="1" t="s">
        <v>2612</v>
      </c>
      <c r="G1423" s="1" t="s">
        <v>44</v>
      </c>
      <c r="H1423">
        <v>0</v>
      </c>
      <c r="I1423">
        <v>0</v>
      </c>
    </row>
    <row r="1424" spans="1:9" x14ac:dyDescent="0.25">
      <c r="A1424" s="2">
        <v>43368.432755810187</v>
      </c>
      <c r="B1424" s="1" t="s">
        <v>1930</v>
      </c>
      <c r="C1424" s="1" t="s">
        <v>544</v>
      </c>
      <c r="D1424" s="1" t="s">
        <v>1910</v>
      </c>
      <c r="E1424" s="1" t="s">
        <v>515</v>
      </c>
      <c r="F1424" s="1" t="s">
        <v>2612</v>
      </c>
      <c r="G1424" s="1" t="s">
        <v>44</v>
      </c>
      <c r="H1424">
        <v>0</v>
      </c>
      <c r="I1424">
        <v>0</v>
      </c>
    </row>
    <row r="1425" spans="1:9" x14ac:dyDescent="0.25">
      <c r="A1425" s="2">
        <v>43368.436262060182</v>
      </c>
      <c r="B1425" s="1" t="s">
        <v>1931</v>
      </c>
      <c r="C1425" s="1" t="s">
        <v>46</v>
      </c>
      <c r="D1425" s="1" t="s">
        <v>1919</v>
      </c>
      <c r="E1425" s="1" t="s">
        <v>515</v>
      </c>
      <c r="F1425" s="1" t="s">
        <v>2612</v>
      </c>
      <c r="G1425" s="1" t="s">
        <v>44</v>
      </c>
      <c r="H1425">
        <v>0</v>
      </c>
      <c r="I1425">
        <v>0</v>
      </c>
    </row>
    <row r="1426" spans="1:9" x14ac:dyDescent="0.25">
      <c r="A1426" s="2">
        <v>43368.436264780095</v>
      </c>
      <c r="B1426" s="1" t="s">
        <v>1932</v>
      </c>
      <c r="C1426" s="1" t="s">
        <v>46</v>
      </c>
      <c r="D1426" s="1" t="s">
        <v>1923</v>
      </c>
      <c r="E1426" s="1" t="s">
        <v>515</v>
      </c>
      <c r="F1426" s="1" t="s">
        <v>2612</v>
      </c>
      <c r="G1426" s="1" t="s">
        <v>44</v>
      </c>
      <c r="H1426">
        <v>0</v>
      </c>
      <c r="I1426">
        <v>0</v>
      </c>
    </row>
    <row r="1427" spans="1:9" x14ac:dyDescent="0.25">
      <c r="A1427" s="2">
        <v>43368.436268576392</v>
      </c>
      <c r="B1427" s="1" t="s">
        <v>1933</v>
      </c>
      <c r="C1427" s="1" t="s">
        <v>46</v>
      </c>
      <c r="D1427" s="1" t="s">
        <v>1917</v>
      </c>
      <c r="E1427" s="1" t="s">
        <v>515</v>
      </c>
      <c r="F1427" s="1" t="s">
        <v>2612</v>
      </c>
      <c r="G1427" s="1" t="s">
        <v>44</v>
      </c>
      <c r="H1427">
        <v>0</v>
      </c>
      <c r="I1427">
        <v>0</v>
      </c>
    </row>
    <row r="1428" spans="1:9" x14ac:dyDescent="0.25">
      <c r="A1428" s="2">
        <v>43368.436272916668</v>
      </c>
      <c r="B1428" s="1" t="s">
        <v>1934</v>
      </c>
      <c r="C1428" s="1" t="s">
        <v>544</v>
      </c>
      <c r="D1428" s="1" t="s">
        <v>1917</v>
      </c>
      <c r="E1428" s="1" t="s">
        <v>515</v>
      </c>
      <c r="F1428" s="1" t="s">
        <v>2612</v>
      </c>
      <c r="G1428" s="1" t="s">
        <v>44</v>
      </c>
      <c r="H1428">
        <v>0</v>
      </c>
      <c r="I1428">
        <v>0</v>
      </c>
    </row>
    <row r="1429" spans="1:9" x14ac:dyDescent="0.25">
      <c r="A1429" s="2">
        <v>43368.436278703703</v>
      </c>
      <c r="B1429" s="1" t="s">
        <v>1935</v>
      </c>
      <c r="C1429" s="1" t="s">
        <v>544</v>
      </c>
      <c r="D1429" s="1" t="s">
        <v>1923</v>
      </c>
      <c r="E1429" s="1" t="s">
        <v>515</v>
      </c>
      <c r="F1429" s="1" t="s">
        <v>2612</v>
      </c>
      <c r="G1429" s="1" t="s">
        <v>44</v>
      </c>
      <c r="H1429">
        <v>0</v>
      </c>
      <c r="I1429">
        <v>0</v>
      </c>
    </row>
    <row r="1430" spans="1:9" x14ac:dyDescent="0.25">
      <c r="A1430" s="2">
        <v>43368.436282152776</v>
      </c>
      <c r="B1430" s="1" t="s">
        <v>1936</v>
      </c>
      <c r="C1430" s="1" t="s">
        <v>544</v>
      </c>
      <c r="D1430" s="1" t="s">
        <v>1919</v>
      </c>
      <c r="E1430" s="1" t="s">
        <v>515</v>
      </c>
      <c r="F1430" s="1" t="s">
        <v>2612</v>
      </c>
      <c r="G1430" s="1" t="s">
        <v>44</v>
      </c>
      <c r="H1430">
        <v>0</v>
      </c>
      <c r="I1430">
        <v>0</v>
      </c>
    </row>
    <row r="1431" spans="1:9" x14ac:dyDescent="0.25">
      <c r="A1431" s="2">
        <v>43368.450345428239</v>
      </c>
      <c r="B1431" s="1" t="s">
        <v>1937</v>
      </c>
      <c r="C1431" s="1" t="s">
        <v>42</v>
      </c>
      <c r="D1431" s="1" t="s">
        <v>1938</v>
      </c>
      <c r="E1431" s="1" t="s">
        <v>44</v>
      </c>
      <c r="F1431" s="1" t="s">
        <v>44</v>
      </c>
      <c r="G1431" s="1" t="s">
        <v>158</v>
      </c>
      <c r="H1431">
        <v>0</v>
      </c>
      <c r="I1431">
        <v>0</v>
      </c>
    </row>
    <row r="1432" spans="1:9" x14ac:dyDescent="0.25">
      <c r="A1432" s="2">
        <v>43368.45034938657</v>
      </c>
      <c r="B1432" s="1" t="s">
        <v>1939</v>
      </c>
      <c r="C1432" s="1" t="s">
        <v>514</v>
      </c>
      <c r="D1432" s="1" t="s">
        <v>1938</v>
      </c>
      <c r="E1432" s="1" t="s">
        <v>515</v>
      </c>
      <c r="F1432" s="1" t="s">
        <v>2612</v>
      </c>
      <c r="G1432" s="1" t="s">
        <v>516</v>
      </c>
      <c r="H1432">
        <v>0</v>
      </c>
      <c r="I1432">
        <v>0</v>
      </c>
    </row>
    <row r="1433" spans="1:9" x14ac:dyDescent="0.25">
      <c r="A1433" s="2">
        <v>43368.45034974537</v>
      </c>
      <c r="B1433" s="1" t="s">
        <v>1940</v>
      </c>
      <c r="C1433" s="1" t="s">
        <v>514</v>
      </c>
      <c r="D1433" s="1" t="s">
        <v>1938</v>
      </c>
      <c r="E1433" s="1" t="s">
        <v>542</v>
      </c>
      <c r="F1433" s="1" t="s">
        <v>2614</v>
      </c>
      <c r="G1433" s="1" t="s">
        <v>516</v>
      </c>
      <c r="H1433">
        <v>0</v>
      </c>
      <c r="I1433">
        <v>0</v>
      </c>
    </row>
    <row r="1434" spans="1:9" x14ac:dyDescent="0.25">
      <c r="A1434" s="2">
        <v>43368.4519205787</v>
      </c>
      <c r="B1434" s="1" t="s">
        <v>1941</v>
      </c>
      <c r="C1434" s="1" t="s">
        <v>42</v>
      </c>
      <c r="D1434" s="1" t="s">
        <v>1942</v>
      </c>
      <c r="E1434" s="1" t="s">
        <v>44</v>
      </c>
      <c r="F1434" s="1" t="s">
        <v>44</v>
      </c>
      <c r="G1434" s="1" t="s">
        <v>158</v>
      </c>
      <c r="H1434">
        <v>0</v>
      </c>
      <c r="I1434">
        <v>0</v>
      </c>
    </row>
    <row r="1435" spans="1:9" x14ac:dyDescent="0.25">
      <c r="A1435" s="2">
        <v>43368.451923946763</v>
      </c>
      <c r="B1435" s="1" t="s">
        <v>1943</v>
      </c>
      <c r="C1435" s="1" t="s">
        <v>514</v>
      </c>
      <c r="D1435" s="1" t="s">
        <v>1942</v>
      </c>
      <c r="E1435" s="1" t="s">
        <v>515</v>
      </c>
      <c r="F1435" s="1" t="s">
        <v>2612</v>
      </c>
      <c r="G1435" s="1" t="s">
        <v>516</v>
      </c>
      <c r="H1435">
        <v>0</v>
      </c>
      <c r="I1435">
        <v>0</v>
      </c>
    </row>
    <row r="1436" spans="1:9" x14ac:dyDescent="0.25">
      <c r="A1436" s="2">
        <v>43368.451924305555</v>
      </c>
      <c r="B1436" s="1" t="s">
        <v>1944</v>
      </c>
      <c r="C1436" s="1" t="s">
        <v>514</v>
      </c>
      <c r="D1436" s="1" t="s">
        <v>1942</v>
      </c>
      <c r="E1436" s="1" t="s">
        <v>542</v>
      </c>
      <c r="F1436" s="1" t="s">
        <v>2614</v>
      </c>
      <c r="G1436" s="1" t="s">
        <v>516</v>
      </c>
      <c r="H1436">
        <v>0</v>
      </c>
      <c r="I1436">
        <v>0</v>
      </c>
    </row>
    <row r="1437" spans="1:9" x14ac:dyDescent="0.25">
      <c r="A1437" s="2">
        <v>43368.461160335646</v>
      </c>
      <c r="B1437" s="1" t="s">
        <v>1945</v>
      </c>
      <c r="C1437" s="1" t="s">
        <v>42</v>
      </c>
      <c r="D1437" s="1" t="s">
        <v>1946</v>
      </c>
      <c r="E1437" s="1" t="s">
        <v>44</v>
      </c>
      <c r="F1437" s="1" t="s">
        <v>44</v>
      </c>
      <c r="G1437" s="1" t="s">
        <v>158</v>
      </c>
      <c r="H1437">
        <v>0</v>
      </c>
      <c r="I1437">
        <v>0</v>
      </c>
    </row>
    <row r="1438" spans="1:9" x14ac:dyDescent="0.25">
      <c r="A1438" s="2">
        <v>43368.461161921296</v>
      </c>
      <c r="B1438" s="1" t="s">
        <v>1947</v>
      </c>
      <c r="C1438" s="1" t="s">
        <v>514</v>
      </c>
      <c r="D1438" s="1" t="s">
        <v>1946</v>
      </c>
      <c r="E1438" s="1" t="s">
        <v>515</v>
      </c>
      <c r="F1438" s="1" t="s">
        <v>2612</v>
      </c>
      <c r="G1438" s="1" t="s">
        <v>516</v>
      </c>
      <c r="H1438">
        <v>0</v>
      </c>
      <c r="I1438">
        <v>0</v>
      </c>
    </row>
    <row r="1439" spans="1:9" x14ac:dyDescent="0.25">
      <c r="A1439" s="2">
        <v>43368.461162465275</v>
      </c>
      <c r="B1439" s="1" t="s">
        <v>1948</v>
      </c>
      <c r="C1439" s="1" t="s">
        <v>514</v>
      </c>
      <c r="D1439" s="1" t="s">
        <v>1946</v>
      </c>
      <c r="E1439" s="1" t="s">
        <v>542</v>
      </c>
      <c r="F1439" s="1" t="s">
        <v>2614</v>
      </c>
      <c r="G1439" s="1" t="s">
        <v>516</v>
      </c>
      <c r="H1439">
        <v>0</v>
      </c>
      <c r="I1439">
        <v>0</v>
      </c>
    </row>
    <row r="1440" spans="1:9" x14ac:dyDescent="0.25">
      <c r="A1440" s="2">
        <v>43368.461491041664</v>
      </c>
      <c r="B1440" s="1" t="s">
        <v>1949</v>
      </c>
      <c r="C1440" s="1" t="s">
        <v>46</v>
      </c>
      <c r="D1440" s="1" t="s">
        <v>1946</v>
      </c>
      <c r="E1440" s="1" t="s">
        <v>515</v>
      </c>
      <c r="F1440" s="1" t="s">
        <v>2612</v>
      </c>
      <c r="G1440" s="1" t="s">
        <v>44</v>
      </c>
      <c r="H1440">
        <v>0</v>
      </c>
      <c r="I1440">
        <v>0</v>
      </c>
    </row>
    <row r="1441" spans="1:9" x14ac:dyDescent="0.25">
      <c r="A1441" s="2">
        <v>43368.461493391202</v>
      </c>
      <c r="B1441" s="1" t="s">
        <v>1950</v>
      </c>
      <c r="C1441" s="1" t="s">
        <v>46</v>
      </c>
      <c r="D1441" s="1" t="s">
        <v>1942</v>
      </c>
      <c r="E1441" s="1" t="s">
        <v>515</v>
      </c>
      <c r="F1441" s="1" t="s">
        <v>2612</v>
      </c>
      <c r="G1441" s="1" t="s">
        <v>44</v>
      </c>
      <c r="H1441">
        <v>0</v>
      </c>
      <c r="I1441">
        <v>0</v>
      </c>
    </row>
    <row r="1442" spans="1:9" x14ac:dyDescent="0.25">
      <c r="A1442" s="2">
        <v>43368.461508761575</v>
      </c>
      <c r="B1442" s="1" t="s">
        <v>1951</v>
      </c>
      <c r="C1442" s="1" t="s">
        <v>46</v>
      </c>
      <c r="D1442" s="1" t="s">
        <v>1938</v>
      </c>
      <c r="E1442" s="1" t="s">
        <v>515</v>
      </c>
      <c r="F1442" s="1" t="s">
        <v>2612</v>
      </c>
      <c r="G1442" s="1" t="s">
        <v>44</v>
      </c>
      <c r="H1442">
        <v>0</v>
      </c>
      <c r="I1442">
        <v>0</v>
      </c>
    </row>
    <row r="1443" spans="1:9" x14ac:dyDescent="0.25">
      <c r="A1443" s="2">
        <v>43368.461570833337</v>
      </c>
      <c r="B1443" s="1" t="s">
        <v>1952</v>
      </c>
      <c r="C1443" s="1" t="s">
        <v>544</v>
      </c>
      <c r="D1443" s="1" t="s">
        <v>1946</v>
      </c>
      <c r="E1443" s="1" t="s">
        <v>515</v>
      </c>
      <c r="F1443" s="1" t="s">
        <v>2612</v>
      </c>
      <c r="G1443" s="1" t="s">
        <v>44</v>
      </c>
      <c r="H1443">
        <v>0</v>
      </c>
      <c r="I1443">
        <v>0</v>
      </c>
    </row>
    <row r="1444" spans="1:9" x14ac:dyDescent="0.25">
      <c r="A1444" s="2">
        <v>43368.461576435184</v>
      </c>
      <c r="B1444" s="1" t="s">
        <v>1953</v>
      </c>
      <c r="C1444" s="1" t="s">
        <v>544</v>
      </c>
      <c r="D1444" s="1" t="s">
        <v>1942</v>
      </c>
      <c r="E1444" s="1" t="s">
        <v>515</v>
      </c>
      <c r="F1444" s="1" t="s">
        <v>2612</v>
      </c>
      <c r="G1444" s="1" t="s">
        <v>44</v>
      </c>
      <c r="H1444">
        <v>0</v>
      </c>
      <c r="I1444">
        <v>0</v>
      </c>
    </row>
    <row r="1445" spans="1:9" x14ac:dyDescent="0.25">
      <c r="A1445" s="2">
        <v>43368.461581319447</v>
      </c>
      <c r="B1445" s="1" t="s">
        <v>1954</v>
      </c>
      <c r="C1445" s="1" t="s">
        <v>544</v>
      </c>
      <c r="D1445" s="1" t="s">
        <v>1938</v>
      </c>
      <c r="E1445" s="1" t="s">
        <v>515</v>
      </c>
      <c r="F1445" s="1" t="s">
        <v>2612</v>
      </c>
      <c r="G1445" s="1" t="s">
        <v>44</v>
      </c>
      <c r="H1445">
        <v>0</v>
      </c>
      <c r="I1445">
        <v>0</v>
      </c>
    </row>
    <row r="1446" spans="1:9" x14ac:dyDescent="0.25">
      <c r="A1446" s="2">
        <v>43368.473192141202</v>
      </c>
      <c r="B1446" s="1" t="s">
        <v>1955</v>
      </c>
      <c r="C1446" s="1" t="s">
        <v>42</v>
      </c>
      <c r="D1446" s="1" t="s">
        <v>1956</v>
      </c>
      <c r="E1446" s="1" t="s">
        <v>44</v>
      </c>
      <c r="F1446" s="1" t="s">
        <v>44</v>
      </c>
      <c r="G1446" s="1" t="s">
        <v>158</v>
      </c>
      <c r="H1446">
        <v>0</v>
      </c>
      <c r="I1446">
        <v>0</v>
      </c>
    </row>
    <row r="1447" spans="1:9" x14ac:dyDescent="0.25">
      <c r="A1447" s="2">
        <v>43368.473196296298</v>
      </c>
      <c r="B1447" s="1" t="s">
        <v>1957</v>
      </c>
      <c r="C1447" s="1" t="s">
        <v>514</v>
      </c>
      <c r="D1447" s="1" t="s">
        <v>1956</v>
      </c>
      <c r="E1447" s="1" t="s">
        <v>515</v>
      </c>
      <c r="F1447" s="1" t="s">
        <v>2612</v>
      </c>
      <c r="G1447" s="1" t="s">
        <v>516</v>
      </c>
      <c r="H1447">
        <v>0</v>
      </c>
      <c r="I1447">
        <v>0</v>
      </c>
    </row>
    <row r="1448" spans="1:9" x14ac:dyDescent="0.25">
      <c r="A1448" s="2">
        <v>43368.473196666666</v>
      </c>
      <c r="B1448" s="1" t="s">
        <v>1958</v>
      </c>
      <c r="C1448" s="1" t="s">
        <v>514</v>
      </c>
      <c r="D1448" s="1" t="s">
        <v>1956</v>
      </c>
      <c r="E1448" s="1" t="s">
        <v>542</v>
      </c>
      <c r="F1448" s="1" t="s">
        <v>2614</v>
      </c>
      <c r="G1448" s="1" t="s">
        <v>516</v>
      </c>
      <c r="H1448">
        <v>0</v>
      </c>
      <c r="I1448">
        <v>0</v>
      </c>
    </row>
    <row r="1449" spans="1:9" x14ac:dyDescent="0.25">
      <c r="A1449" s="2">
        <v>43368.474273726853</v>
      </c>
      <c r="B1449" s="1" t="s">
        <v>1959</v>
      </c>
      <c r="C1449" s="1" t="s">
        <v>46</v>
      </c>
      <c r="D1449" s="1" t="s">
        <v>1956</v>
      </c>
      <c r="E1449" s="1" t="s">
        <v>542</v>
      </c>
      <c r="F1449" s="1" t="s">
        <v>2614</v>
      </c>
      <c r="G1449" s="1" t="s">
        <v>44</v>
      </c>
      <c r="H1449">
        <v>0</v>
      </c>
      <c r="I1449">
        <v>0</v>
      </c>
    </row>
    <row r="1450" spans="1:9" x14ac:dyDescent="0.25">
      <c r="A1450" s="2">
        <v>43368.474338680557</v>
      </c>
      <c r="B1450" s="1" t="s">
        <v>1960</v>
      </c>
      <c r="C1450" s="1" t="s">
        <v>544</v>
      </c>
      <c r="D1450" s="1" t="s">
        <v>1956</v>
      </c>
      <c r="E1450" s="1" t="s">
        <v>542</v>
      </c>
      <c r="F1450" s="1" t="s">
        <v>2614</v>
      </c>
      <c r="G1450" s="1" t="s">
        <v>44</v>
      </c>
      <c r="H1450">
        <v>0</v>
      </c>
      <c r="I1450">
        <v>0</v>
      </c>
    </row>
    <row r="1451" spans="1:9" x14ac:dyDescent="0.25">
      <c r="A1451" s="2">
        <v>43368.505433599537</v>
      </c>
      <c r="B1451" s="1" t="s">
        <v>1961</v>
      </c>
      <c r="C1451" s="1" t="s">
        <v>42</v>
      </c>
      <c r="D1451" s="1" t="s">
        <v>1962</v>
      </c>
      <c r="E1451" s="1" t="s">
        <v>44</v>
      </c>
      <c r="F1451" s="1" t="s">
        <v>44</v>
      </c>
      <c r="G1451" s="1" t="s">
        <v>158</v>
      </c>
      <c r="H1451">
        <v>0</v>
      </c>
      <c r="I1451">
        <v>0</v>
      </c>
    </row>
    <row r="1452" spans="1:9" x14ac:dyDescent="0.25">
      <c r="A1452" s="2">
        <v>43368.50543740741</v>
      </c>
      <c r="B1452" s="1" t="s">
        <v>1963</v>
      </c>
      <c r="C1452" s="1" t="s">
        <v>514</v>
      </c>
      <c r="D1452" s="1" t="s">
        <v>1962</v>
      </c>
      <c r="E1452" s="1" t="s">
        <v>515</v>
      </c>
      <c r="F1452" s="1" t="s">
        <v>2612</v>
      </c>
      <c r="G1452" s="1" t="s">
        <v>516</v>
      </c>
      <c r="H1452">
        <v>0</v>
      </c>
      <c r="I1452">
        <v>0</v>
      </c>
    </row>
    <row r="1453" spans="1:9" x14ac:dyDescent="0.25">
      <c r="A1453" s="2">
        <v>43368.505437766202</v>
      </c>
      <c r="B1453" s="1" t="s">
        <v>1964</v>
      </c>
      <c r="C1453" s="1" t="s">
        <v>514</v>
      </c>
      <c r="D1453" s="1" t="s">
        <v>1962</v>
      </c>
      <c r="E1453" s="1" t="s">
        <v>542</v>
      </c>
      <c r="F1453" s="1" t="s">
        <v>2614</v>
      </c>
      <c r="G1453" s="1" t="s">
        <v>516</v>
      </c>
      <c r="H1453">
        <v>0</v>
      </c>
      <c r="I1453">
        <v>0</v>
      </c>
    </row>
    <row r="1454" spans="1:9" x14ac:dyDescent="0.25">
      <c r="A1454" s="2">
        <v>43368.508392777781</v>
      </c>
      <c r="B1454" s="1" t="s">
        <v>1965</v>
      </c>
      <c r="C1454" s="1" t="s">
        <v>46</v>
      </c>
      <c r="D1454" s="1" t="s">
        <v>1962</v>
      </c>
      <c r="E1454" s="1" t="s">
        <v>542</v>
      </c>
      <c r="F1454" s="1" t="s">
        <v>2614</v>
      </c>
      <c r="G1454" s="1" t="s">
        <v>44</v>
      </c>
      <c r="H1454">
        <v>0</v>
      </c>
      <c r="I1454">
        <v>0</v>
      </c>
    </row>
    <row r="1455" spans="1:9" x14ac:dyDescent="0.25">
      <c r="A1455" s="2">
        <v>43368.508400486113</v>
      </c>
      <c r="B1455" s="1" t="s">
        <v>1966</v>
      </c>
      <c r="C1455" s="1" t="s">
        <v>42</v>
      </c>
      <c r="D1455" s="1" t="s">
        <v>1967</v>
      </c>
      <c r="E1455" s="1" t="s">
        <v>44</v>
      </c>
      <c r="F1455" s="1" t="s">
        <v>44</v>
      </c>
      <c r="G1455" s="1" t="s">
        <v>158</v>
      </c>
      <c r="H1455">
        <v>0</v>
      </c>
      <c r="I1455">
        <v>0</v>
      </c>
    </row>
    <row r="1456" spans="1:9" x14ac:dyDescent="0.25">
      <c r="A1456" s="2">
        <v>43368.50840377315</v>
      </c>
      <c r="B1456" s="1" t="s">
        <v>1968</v>
      </c>
      <c r="C1456" s="1" t="s">
        <v>514</v>
      </c>
      <c r="D1456" s="1" t="s">
        <v>1967</v>
      </c>
      <c r="E1456" s="1" t="s">
        <v>515</v>
      </c>
      <c r="F1456" s="1" t="s">
        <v>2612</v>
      </c>
      <c r="G1456" s="1" t="s">
        <v>516</v>
      </c>
      <c r="H1456">
        <v>0</v>
      </c>
      <c r="I1456">
        <v>0</v>
      </c>
    </row>
    <row r="1457" spans="1:9" x14ac:dyDescent="0.25">
      <c r="A1457" s="2">
        <v>43368.508404131942</v>
      </c>
      <c r="B1457" s="1" t="s">
        <v>1969</v>
      </c>
      <c r="C1457" s="1" t="s">
        <v>514</v>
      </c>
      <c r="D1457" s="1" t="s">
        <v>1967</v>
      </c>
      <c r="E1457" s="1" t="s">
        <v>542</v>
      </c>
      <c r="F1457" s="1" t="s">
        <v>2614</v>
      </c>
      <c r="G1457" s="1" t="s">
        <v>516</v>
      </c>
      <c r="H1457">
        <v>0</v>
      </c>
      <c r="I1457">
        <v>0</v>
      </c>
    </row>
    <row r="1458" spans="1:9" x14ac:dyDescent="0.25">
      <c r="A1458" s="2">
        <v>43368.508419548612</v>
      </c>
      <c r="B1458" s="1" t="s">
        <v>1970</v>
      </c>
      <c r="C1458" s="1" t="s">
        <v>544</v>
      </c>
      <c r="D1458" s="1" t="s">
        <v>1962</v>
      </c>
      <c r="E1458" s="1" t="s">
        <v>542</v>
      </c>
      <c r="F1458" s="1" t="s">
        <v>2614</v>
      </c>
      <c r="G1458" s="1" t="s">
        <v>44</v>
      </c>
      <c r="H1458">
        <v>0</v>
      </c>
      <c r="I1458">
        <v>0</v>
      </c>
    </row>
    <row r="1459" spans="1:9" x14ac:dyDescent="0.25">
      <c r="A1459" s="2">
        <v>43368.508584618059</v>
      </c>
      <c r="B1459" s="1" t="s">
        <v>1971</v>
      </c>
      <c r="C1459" s="1" t="s">
        <v>46</v>
      </c>
      <c r="D1459" s="1" t="s">
        <v>1967</v>
      </c>
      <c r="E1459" s="1" t="s">
        <v>542</v>
      </c>
      <c r="F1459" s="1" t="s">
        <v>2614</v>
      </c>
      <c r="G1459" s="1" t="s">
        <v>44</v>
      </c>
      <c r="H1459">
        <v>0</v>
      </c>
      <c r="I1459">
        <v>0</v>
      </c>
    </row>
    <row r="1460" spans="1:9" x14ac:dyDescent="0.25">
      <c r="A1460" s="2">
        <v>43368.508845393517</v>
      </c>
      <c r="B1460" s="1" t="s">
        <v>1972</v>
      </c>
      <c r="C1460" s="1" t="s">
        <v>544</v>
      </c>
      <c r="D1460" s="1" t="s">
        <v>1967</v>
      </c>
      <c r="E1460" s="1" t="s">
        <v>542</v>
      </c>
      <c r="F1460" s="1" t="s">
        <v>2614</v>
      </c>
      <c r="G1460" s="1" t="s">
        <v>44</v>
      </c>
      <c r="H1460">
        <v>0</v>
      </c>
      <c r="I1460">
        <v>0</v>
      </c>
    </row>
    <row r="1461" spans="1:9" x14ac:dyDescent="0.25">
      <c r="A1461" s="2">
        <v>43368.525991377312</v>
      </c>
      <c r="B1461" s="1" t="s">
        <v>1973</v>
      </c>
      <c r="C1461" s="1" t="s">
        <v>42</v>
      </c>
      <c r="D1461" s="1" t="s">
        <v>1974</v>
      </c>
      <c r="E1461" s="1" t="s">
        <v>44</v>
      </c>
      <c r="F1461" s="1" t="s">
        <v>44</v>
      </c>
      <c r="G1461" s="1" t="s">
        <v>158</v>
      </c>
      <c r="H1461">
        <v>0</v>
      </c>
      <c r="I1461">
        <v>0</v>
      </c>
    </row>
    <row r="1462" spans="1:9" x14ac:dyDescent="0.25">
      <c r="A1462" s="2">
        <v>43368.525995162039</v>
      </c>
      <c r="B1462" s="1" t="s">
        <v>1975</v>
      </c>
      <c r="C1462" s="1" t="s">
        <v>514</v>
      </c>
      <c r="D1462" s="1" t="s">
        <v>1974</v>
      </c>
      <c r="E1462" s="1" t="s">
        <v>515</v>
      </c>
      <c r="F1462" s="1" t="s">
        <v>2612</v>
      </c>
      <c r="G1462" s="1" t="s">
        <v>516</v>
      </c>
      <c r="H1462">
        <v>0</v>
      </c>
      <c r="I1462">
        <v>0</v>
      </c>
    </row>
    <row r="1463" spans="1:9" x14ac:dyDescent="0.25">
      <c r="A1463" s="2">
        <v>43368.525995335651</v>
      </c>
      <c r="B1463" s="1" t="s">
        <v>1976</v>
      </c>
      <c r="C1463" s="1" t="s">
        <v>514</v>
      </c>
      <c r="D1463" s="1" t="s">
        <v>1974</v>
      </c>
      <c r="E1463" s="1" t="s">
        <v>542</v>
      </c>
      <c r="F1463" s="1" t="s">
        <v>2614</v>
      </c>
      <c r="G1463" s="1" t="s">
        <v>516</v>
      </c>
      <c r="H1463">
        <v>0</v>
      </c>
      <c r="I1463">
        <v>0</v>
      </c>
    </row>
    <row r="1464" spans="1:9" x14ac:dyDescent="0.25">
      <c r="A1464" s="2">
        <v>43368.531035092594</v>
      </c>
      <c r="B1464" s="1" t="s">
        <v>1977</v>
      </c>
      <c r="C1464" s="1" t="s">
        <v>46</v>
      </c>
      <c r="D1464" s="1" t="s">
        <v>1974</v>
      </c>
      <c r="E1464" s="1" t="s">
        <v>542</v>
      </c>
      <c r="F1464" s="1" t="s">
        <v>2614</v>
      </c>
      <c r="G1464" s="1" t="s">
        <v>44</v>
      </c>
      <c r="H1464">
        <v>0</v>
      </c>
      <c r="I1464">
        <v>0</v>
      </c>
    </row>
    <row r="1465" spans="1:9" x14ac:dyDescent="0.25">
      <c r="A1465" s="2">
        <v>43368.531107141207</v>
      </c>
      <c r="B1465" s="1" t="s">
        <v>1978</v>
      </c>
      <c r="C1465" s="1" t="s">
        <v>544</v>
      </c>
      <c r="D1465" s="1" t="s">
        <v>1974</v>
      </c>
      <c r="E1465" s="1" t="s">
        <v>542</v>
      </c>
      <c r="F1465" s="1" t="s">
        <v>2614</v>
      </c>
      <c r="G1465" s="1" t="s">
        <v>44</v>
      </c>
      <c r="H1465">
        <v>0</v>
      </c>
      <c r="I1465">
        <v>0</v>
      </c>
    </row>
    <row r="1466" spans="1:9" x14ac:dyDescent="0.25">
      <c r="A1466" s="2">
        <v>43368.542907013885</v>
      </c>
      <c r="B1466" s="1" t="s">
        <v>1979</v>
      </c>
      <c r="C1466" s="1" t="s">
        <v>42</v>
      </c>
      <c r="D1466" s="1" t="s">
        <v>1980</v>
      </c>
      <c r="E1466" s="1" t="s">
        <v>44</v>
      </c>
      <c r="F1466" s="1" t="s">
        <v>44</v>
      </c>
      <c r="G1466" s="1" t="s">
        <v>158</v>
      </c>
      <c r="H1466">
        <v>0</v>
      </c>
      <c r="I1466">
        <v>0</v>
      </c>
    </row>
    <row r="1467" spans="1:9" x14ac:dyDescent="0.25">
      <c r="A1467" s="2">
        <v>43368.542907025461</v>
      </c>
      <c r="B1467" s="1" t="s">
        <v>1981</v>
      </c>
      <c r="C1467" s="1" t="s">
        <v>42</v>
      </c>
      <c r="D1467" s="1" t="s">
        <v>1982</v>
      </c>
      <c r="E1467" s="1" t="s">
        <v>44</v>
      </c>
      <c r="F1467" s="1" t="s">
        <v>44</v>
      </c>
      <c r="G1467" s="1" t="s">
        <v>158</v>
      </c>
      <c r="H1467">
        <v>0</v>
      </c>
      <c r="I1467">
        <v>0</v>
      </c>
    </row>
    <row r="1468" spans="1:9" x14ac:dyDescent="0.25">
      <c r="A1468" s="2">
        <v>43368.54290990741</v>
      </c>
      <c r="B1468" s="1" t="s">
        <v>1983</v>
      </c>
      <c r="C1468" s="1" t="s">
        <v>514</v>
      </c>
      <c r="D1468" s="1" t="s">
        <v>1980</v>
      </c>
      <c r="E1468" s="1" t="s">
        <v>515</v>
      </c>
      <c r="F1468" s="1" t="s">
        <v>2612</v>
      </c>
      <c r="G1468" s="1" t="s">
        <v>516</v>
      </c>
      <c r="H1468">
        <v>0</v>
      </c>
      <c r="I1468">
        <v>0</v>
      </c>
    </row>
    <row r="1469" spans="1:9" x14ac:dyDescent="0.25">
      <c r="A1469" s="2">
        <v>43368.542910277778</v>
      </c>
      <c r="B1469" s="1" t="s">
        <v>1984</v>
      </c>
      <c r="C1469" s="1" t="s">
        <v>514</v>
      </c>
      <c r="D1469" s="1" t="s">
        <v>1980</v>
      </c>
      <c r="E1469" s="1" t="s">
        <v>542</v>
      </c>
      <c r="F1469" s="1" t="s">
        <v>2614</v>
      </c>
      <c r="G1469" s="1" t="s">
        <v>516</v>
      </c>
      <c r="H1469">
        <v>0</v>
      </c>
      <c r="I1469">
        <v>0</v>
      </c>
    </row>
    <row r="1470" spans="1:9" x14ac:dyDescent="0.25">
      <c r="A1470" s="2">
        <v>43368.542910636577</v>
      </c>
      <c r="B1470" s="1" t="s">
        <v>1985</v>
      </c>
      <c r="C1470" s="1" t="s">
        <v>514</v>
      </c>
      <c r="D1470" s="1" t="s">
        <v>1982</v>
      </c>
      <c r="E1470" s="1" t="s">
        <v>515</v>
      </c>
      <c r="F1470" s="1" t="s">
        <v>2612</v>
      </c>
      <c r="G1470" s="1" t="s">
        <v>516</v>
      </c>
      <c r="H1470">
        <v>0</v>
      </c>
      <c r="I1470">
        <v>0</v>
      </c>
    </row>
    <row r="1471" spans="1:9" x14ac:dyDescent="0.25">
      <c r="A1471" s="2">
        <v>43368.542910995369</v>
      </c>
      <c r="B1471" s="1" t="s">
        <v>1986</v>
      </c>
      <c r="C1471" s="1" t="s">
        <v>514</v>
      </c>
      <c r="D1471" s="1" t="s">
        <v>1982</v>
      </c>
      <c r="E1471" s="1" t="s">
        <v>542</v>
      </c>
      <c r="F1471" s="1" t="s">
        <v>2614</v>
      </c>
      <c r="G1471" s="1" t="s">
        <v>516</v>
      </c>
      <c r="H1471">
        <v>0</v>
      </c>
      <c r="I1471">
        <v>0</v>
      </c>
    </row>
    <row r="1472" spans="1:9" x14ac:dyDescent="0.25">
      <c r="A1472" s="2">
        <v>43368.545193692131</v>
      </c>
      <c r="B1472" s="1" t="s">
        <v>1987</v>
      </c>
      <c r="C1472" s="1" t="s">
        <v>42</v>
      </c>
      <c r="D1472" s="1" t="s">
        <v>1988</v>
      </c>
      <c r="E1472" s="1" t="s">
        <v>44</v>
      </c>
      <c r="F1472" s="1" t="s">
        <v>44</v>
      </c>
      <c r="G1472" s="1" t="s">
        <v>158</v>
      </c>
      <c r="H1472">
        <v>0</v>
      </c>
      <c r="I1472">
        <v>0</v>
      </c>
    </row>
    <row r="1473" spans="1:9" x14ac:dyDescent="0.25">
      <c r="A1473" s="2">
        <v>43368.545196284722</v>
      </c>
      <c r="B1473" s="1" t="s">
        <v>1989</v>
      </c>
      <c r="C1473" s="1" t="s">
        <v>514</v>
      </c>
      <c r="D1473" s="1" t="s">
        <v>1988</v>
      </c>
      <c r="E1473" s="1" t="s">
        <v>515</v>
      </c>
      <c r="F1473" s="1" t="s">
        <v>2612</v>
      </c>
      <c r="G1473" s="1" t="s">
        <v>516</v>
      </c>
      <c r="H1473">
        <v>0</v>
      </c>
      <c r="I1473">
        <v>0</v>
      </c>
    </row>
    <row r="1474" spans="1:9" x14ac:dyDescent="0.25">
      <c r="A1474" s="2">
        <v>43368.545196817133</v>
      </c>
      <c r="B1474" s="1" t="s">
        <v>1990</v>
      </c>
      <c r="C1474" s="1" t="s">
        <v>514</v>
      </c>
      <c r="D1474" s="1" t="s">
        <v>1988</v>
      </c>
      <c r="E1474" s="1" t="s">
        <v>542</v>
      </c>
      <c r="F1474" s="1" t="s">
        <v>2614</v>
      </c>
      <c r="G1474" s="1" t="s">
        <v>516</v>
      </c>
      <c r="H1474">
        <v>0</v>
      </c>
      <c r="I1474">
        <v>0</v>
      </c>
    </row>
    <row r="1475" spans="1:9" x14ac:dyDescent="0.25">
      <c r="A1475" s="2">
        <v>43368.546062013891</v>
      </c>
      <c r="B1475" s="1" t="s">
        <v>1991</v>
      </c>
      <c r="C1475" s="1" t="s">
        <v>42</v>
      </c>
      <c r="D1475" s="1" t="s">
        <v>1992</v>
      </c>
      <c r="E1475" s="1" t="s">
        <v>44</v>
      </c>
      <c r="F1475" s="1" t="s">
        <v>44</v>
      </c>
      <c r="G1475" s="1" t="s">
        <v>158</v>
      </c>
      <c r="H1475">
        <v>0</v>
      </c>
      <c r="I1475">
        <v>0</v>
      </c>
    </row>
    <row r="1476" spans="1:9" x14ac:dyDescent="0.25">
      <c r="A1476" s="2">
        <v>43368.546063425929</v>
      </c>
      <c r="B1476" s="1" t="s">
        <v>1993</v>
      </c>
      <c r="C1476" s="1" t="s">
        <v>514</v>
      </c>
      <c r="D1476" s="1" t="s">
        <v>1992</v>
      </c>
      <c r="E1476" s="1" t="s">
        <v>515</v>
      </c>
      <c r="F1476" s="1" t="s">
        <v>2612</v>
      </c>
      <c r="G1476" s="1" t="s">
        <v>516</v>
      </c>
      <c r="H1476">
        <v>0</v>
      </c>
      <c r="I1476">
        <v>0</v>
      </c>
    </row>
    <row r="1477" spans="1:9" x14ac:dyDescent="0.25">
      <c r="A1477" s="2">
        <v>43368.546063784721</v>
      </c>
      <c r="B1477" s="1" t="s">
        <v>1994</v>
      </c>
      <c r="C1477" s="1" t="s">
        <v>514</v>
      </c>
      <c r="D1477" s="1" t="s">
        <v>1992</v>
      </c>
      <c r="E1477" s="1" t="s">
        <v>542</v>
      </c>
      <c r="F1477" s="1" t="s">
        <v>2614</v>
      </c>
      <c r="G1477" s="1" t="s">
        <v>516</v>
      </c>
      <c r="H1477">
        <v>0</v>
      </c>
      <c r="I1477">
        <v>0</v>
      </c>
    </row>
    <row r="1478" spans="1:9" x14ac:dyDescent="0.25">
      <c r="A1478" s="2">
        <v>43368.56283988426</v>
      </c>
      <c r="B1478" s="1" t="s">
        <v>1995</v>
      </c>
      <c r="C1478" s="1" t="s">
        <v>46</v>
      </c>
      <c r="D1478" s="1" t="s">
        <v>1980</v>
      </c>
      <c r="E1478" s="1" t="s">
        <v>542</v>
      </c>
      <c r="F1478" s="1" t="s">
        <v>2614</v>
      </c>
      <c r="G1478" s="1" t="s">
        <v>44</v>
      </c>
      <c r="H1478">
        <v>0</v>
      </c>
      <c r="I1478">
        <v>0</v>
      </c>
    </row>
    <row r="1479" spans="1:9" x14ac:dyDescent="0.25">
      <c r="A1479" s="2">
        <v>43368.562864675929</v>
      </c>
      <c r="B1479" s="1" t="s">
        <v>1996</v>
      </c>
      <c r="C1479" s="1" t="s">
        <v>46</v>
      </c>
      <c r="D1479" s="1" t="s">
        <v>1982</v>
      </c>
      <c r="E1479" s="1" t="s">
        <v>542</v>
      </c>
      <c r="F1479" s="1" t="s">
        <v>2614</v>
      </c>
      <c r="G1479" s="1" t="s">
        <v>44</v>
      </c>
      <c r="H1479">
        <v>0</v>
      </c>
      <c r="I1479">
        <v>0</v>
      </c>
    </row>
    <row r="1480" spans="1:9" x14ac:dyDescent="0.25">
      <c r="A1480" s="2">
        <v>43368.56288863426</v>
      </c>
      <c r="B1480" s="1" t="s">
        <v>1997</v>
      </c>
      <c r="C1480" s="1" t="s">
        <v>544</v>
      </c>
      <c r="D1480" s="1" t="s">
        <v>1980</v>
      </c>
      <c r="E1480" s="1" t="s">
        <v>542</v>
      </c>
      <c r="F1480" s="1" t="s">
        <v>2614</v>
      </c>
      <c r="G1480" s="1" t="s">
        <v>44</v>
      </c>
      <c r="H1480">
        <v>0</v>
      </c>
      <c r="I1480">
        <v>0</v>
      </c>
    </row>
    <row r="1481" spans="1:9" x14ac:dyDescent="0.25">
      <c r="A1481" s="2">
        <v>43368.56290986111</v>
      </c>
      <c r="B1481" s="1" t="s">
        <v>1998</v>
      </c>
      <c r="C1481" s="1" t="s">
        <v>544</v>
      </c>
      <c r="D1481" s="1" t="s">
        <v>1982</v>
      </c>
      <c r="E1481" s="1" t="s">
        <v>542</v>
      </c>
      <c r="F1481" s="1" t="s">
        <v>2614</v>
      </c>
      <c r="G1481" s="1" t="s">
        <v>44</v>
      </c>
      <c r="H1481">
        <v>0</v>
      </c>
      <c r="I1481">
        <v>0</v>
      </c>
    </row>
    <row r="1482" spans="1:9" x14ac:dyDescent="0.25">
      <c r="A1482" s="2">
        <v>43368.562935706017</v>
      </c>
      <c r="B1482" s="1" t="s">
        <v>1999</v>
      </c>
      <c r="C1482" s="1" t="s">
        <v>46</v>
      </c>
      <c r="D1482" s="1" t="s">
        <v>1988</v>
      </c>
      <c r="E1482" s="1" t="s">
        <v>542</v>
      </c>
      <c r="F1482" s="1" t="s">
        <v>2614</v>
      </c>
      <c r="G1482" s="1" t="s">
        <v>44</v>
      </c>
      <c r="H1482">
        <v>0</v>
      </c>
      <c r="I1482">
        <v>0</v>
      </c>
    </row>
    <row r="1483" spans="1:9" x14ac:dyDescent="0.25">
      <c r="A1483" s="2">
        <v>43368.562979745373</v>
      </c>
      <c r="B1483" s="1" t="s">
        <v>2000</v>
      </c>
      <c r="C1483" s="1" t="s">
        <v>544</v>
      </c>
      <c r="D1483" s="1" t="s">
        <v>1988</v>
      </c>
      <c r="E1483" s="1" t="s">
        <v>542</v>
      </c>
      <c r="F1483" s="1" t="s">
        <v>2614</v>
      </c>
      <c r="G1483" s="1" t="s">
        <v>44</v>
      </c>
      <c r="H1483">
        <v>0</v>
      </c>
      <c r="I1483">
        <v>0</v>
      </c>
    </row>
    <row r="1484" spans="1:9" x14ac:dyDescent="0.25">
      <c r="A1484" s="2">
        <v>43368.562990057872</v>
      </c>
      <c r="B1484" s="1" t="s">
        <v>2001</v>
      </c>
      <c r="C1484" s="1" t="s">
        <v>46</v>
      </c>
      <c r="D1484" s="1" t="s">
        <v>1992</v>
      </c>
      <c r="E1484" s="1" t="s">
        <v>542</v>
      </c>
      <c r="F1484" s="1" t="s">
        <v>2614</v>
      </c>
      <c r="G1484" s="1" t="s">
        <v>44</v>
      </c>
      <c r="H1484">
        <v>0</v>
      </c>
      <c r="I1484">
        <v>0</v>
      </c>
    </row>
    <row r="1485" spans="1:9" x14ac:dyDescent="0.25">
      <c r="A1485" s="2">
        <v>43368.563031469908</v>
      </c>
      <c r="B1485" s="1" t="s">
        <v>2002</v>
      </c>
      <c r="C1485" s="1" t="s">
        <v>544</v>
      </c>
      <c r="D1485" s="1" t="s">
        <v>1992</v>
      </c>
      <c r="E1485" s="1" t="s">
        <v>542</v>
      </c>
      <c r="F1485" s="1" t="s">
        <v>2614</v>
      </c>
      <c r="G1485" s="1" t="s">
        <v>44</v>
      </c>
      <c r="H1485">
        <v>0</v>
      </c>
      <c r="I1485">
        <v>0</v>
      </c>
    </row>
    <row r="1486" spans="1:9" x14ac:dyDescent="0.25">
      <c r="A1486" s="2">
        <v>43368.5845993287</v>
      </c>
      <c r="B1486" s="1" t="s">
        <v>2003</v>
      </c>
      <c r="C1486" s="1" t="s">
        <v>42</v>
      </c>
      <c r="D1486" s="1" t="s">
        <v>2004</v>
      </c>
      <c r="E1486" s="1" t="s">
        <v>44</v>
      </c>
      <c r="F1486" s="1" t="s">
        <v>44</v>
      </c>
      <c r="G1486" s="1" t="s">
        <v>158</v>
      </c>
      <c r="H1486">
        <v>0</v>
      </c>
      <c r="I1486">
        <v>0</v>
      </c>
    </row>
    <row r="1487" spans="1:9" x14ac:dyDescent="0.25">
      <c r="A1487" s="2">
        <v>43368.584602766205</v>
      </c>
      <c r="B1487" s="1" t="s">
        <v>2005</v>
      </c>
      <c r="C1487" s="1" t="s">
        <v>514</v>
      </c>
      <c r="D1487" s="1" t="s">
        <v>2004</v>
      </c>
      <c r="E1487" s="1" t="s">
        <v>515</v>
      </c>
      <c r="F1487" s="1" t="s">
        <v>2612</v>
      </c>
      <c r="G1487" s="1" t="s">
        <v>516</v>
      </c>
      <c r="H1487">
        <v>0</v>
      </c>
      <c r="I1487">
        <v>0</v>
      </c>
    </row>
    <row r="1488" spans="1:9" x14ac:dyDescent="0.25">
      <c r="A1488" s="2">
        <v>43368.584603310184</v>
      </c>
      <c r="B1488" s="1" t="s">
        <v>2006</v>
      </c>
      <c r="C1488" s="1" t="s">
        <v>514</v>
      </c>
      <c r="D1488" s="1" t="s">
        <v>2004</v>
      </c>
      <c r="E1488" s="1" t="s">
        <v>542</v>
      </c>
      <c r="F1488" s="1" t="s">
        <v>2614</v>
      </c>
      <c r="G1488" s="1" t="s">
        <v>516</v>
      </c>
      <c r="H1488">
        <v>0</v>
      </c>
      <c r="I1488">
        <v>0</v>
      </c>
    </row>
    <row r="1489" spans="1:9" x14ac:dyDescent="0.25">
      <c r="A1489" s="2">
        <v>43368.5881252662</v>
      </c>
      <c r="B1489" s="1" t="s">
        <v>2007</v>
      </c>
      <c r="C1489" s="1" t="s">
        <v>46</v>
      </c>
      <c r="D1489" s="1" t="s">
        <v>2004</v>
      </c>
      <c r="E1489" s="1" t="s">
        <v>542</v>
      </c>
      <c r="F1489" s="1" t="s">
        <v>2614</v>
      </c>
      <c r="G1489" s="1" t="s">
        <v>44</v>
      </c>
      <c r="H1489">
        <v>0</v>
      </c>
      <c r="I1489">
        <v>0</v>
      </c>
    </row>
    <row r="1490" spans="1:9" x14ac:dyDescent="0.25">
      <c r="A1490" s="2">
        <v>43368.588288333332</v>
      </c>
      <c r="B1490" s="1" t="s">
        <v>2008</v>
      </c>
      <c r="C1490" s="1" t="s">
        <v>544</v>
      </c>
      <c r="D1490" s="1" t="s">
        <v>2004</v>
      </c>
      <c r="E1490" s="1" t="s">
        <v>542</v>
      </c>
      <c r="F1490" s="1" t="s">
        <v>2614</v>
      </c>
      <c r="G1490" s="1" t="s">
        <v>44</v>
      </c>
      <c r="H1490">
        <v>0</v>
      </c>
      <c r="I1490">
        <v>0</v>
      </c>
    </row>
    <row r="1491" spans="1:9" x14ac:dyDescent="0.25">
      <c r="A1491" s="2">
        <v>43368.610582557871</v>
      </c>
      <c r="B1491" s="1" t="s">
        <v>2009</v>
      </c>
      <c r="C1491" s="1" t="s">
        <v>42</v>
      </c>
      <c r="D1491" s="1" t="s">
        <v>2010</v>
      </c>
      <c r="E1491" s="1" t="s">
        <v>44</v>
      </c>
      <c r="F1491" s="1" t="s">
        <v>44</v>
      </c>
      <c r="G1491" s="1" t="s">
        <v>158</v>
      </c>
      <c r="H1491">
        <v>0</v>
      </c>
      <c r="I1491">
        <v>0</v>
      </c>
    </row>
    <row r="1492" spans="1:9" x14ac:dyDescent="0.25">
      <c r="A1492" s="2">
        <v>43368.610586805553</v>
      </c>
      <c r="B1492" s="1" t="s">
        <v>2011</v>
      </c>
      <c r="C1492" s="1" t="s">
        <v>514</v>
      </c>
      <c r="D1492" s="1" t="s">
        <v>2010</v>
      </c>
      <c r="E1492" s="1" t="s">
        <v>515</v>
      </c>
      <c r="F1492" s="1" t="s">
        <v>2612</v>
      </c>
      <c r="G1492" s="1" t="s">
        <v>516</v>
      </c>
      <c r="H1492">
        <v>0</v>
      </c>
      <c r="I1492">
        <v>0</v>
      </c>
    </row>
    <row r="1493" spans="1:9" x14ac:dyDescent="0.25">
      <c r="A1493" s="2">
        <v>43368.610587175928</v>
      </c>
      <c r="B1493" s="1" t="s">
        <v>2012</v>
      </c>
      <c r="C1493" s="1" t="s">
        <v>514</v>
      </c>
      <c r="D1493" s="1" t="s">
        <v>2010</v>
      </c>
      <c r="E1493" s="1" t="s">
        <v>542</v>
      </c>
      <c r="F1493" s="1" t="s">
        <v>2614</v>
      </c>
      <c r="G1493" s="1" t="s">
        <v>516</v>
      </c>
      <c r="H1493">
        <v>0</v>
      </c>
      <c r="I1493">
        <v>0</v>
      </c>
    </row>
    <row r="1494" spans="1:9" x14ac:dyDescent="0.25">
      <c r="A1494" s="2">
        <v>43368.611355520836</v>
      </c>
      <c r="B1494" s="1" t="s">
        <v>2013</v>
      </c>
      <c r="C1494" s="1" t="s">
        <v>46</v>
      </c>
      <c r="D1494" s="1" t="s">
        <v>2010</v>
      </c>
      <c r="E1494" s="1" t="s">
        <v>542</v>
      </c>
      <c r="F1494" s="1" t="s">
        <v>2614</v>
      </c>
      <c r="G1494" s="1" t="s">
        <v>44</v>
      </c>
      <c r="H1494">
        <v>0</v>
      </c>
      <c r="I1494">
        <v>0</v>
      </c>
    </row>
    <row r="1495" spans="1:9" x14ac:dyDescent="0.25">
      <c r="A1495" s="2">
        <v>43368.611397962966</v>
      </c>
      <c r="B1495" s="1" t="s">
        <v>2014</v>
      </c>
      <c r="C1495" s="1" t="s">
        <v>544</v>
      </c>
      <c r="D1495" s="1" t="s">
        <v>2010</v>
      </c>
      <c r="E1495" s="1" t="s">
        <v>542</v>
      </c>
      <c r="F1495" s="1" t="s">
        <v>2614</v>
      </c>
      <c r="G1495" s="1" t="s">
        <v>44</v>
      </c>
      <c r="H1495">
        <v>0</v>
      </c>
      <c r="I1495">
        <v>0</v>
      </c>
    </row>
    <row r="1496" spans="1:9" x14ac:dyDescent="0.25">
      <c r="A1496" s="2">
        <v>43368.651181655092</v>
      </c>
      <c r="B1496" s="1" t="s">
        <v>2015</v>
      </c>
      <c r="C1496" s="1" t="s">
        <v>42</v>
      </c>
      <c r="D1496" s="1" t="s">
        <v>2016</v>
      </c>
      <c r="E1496" s="1" t="s">
        <v>44</v>
      </c>
      <c r="F1496" s="1" t="s">
        <v>44</v>
      </c>
      <c r="G1496" s="1" t="s">
        <v>158</v>
      </c>
      <c r="H1496">
        <v>0</v>
      </c>
      <c r="I1496">
        <v>0</v>
      </c>
    </row>
    <row r="1497" spans="1:9" x14ac:dyDescent="0.25">
      <c r="A1497" s="2">
        <v>43368.651185266201</v>
      </c>
      <c r="B1497" s="1" t="s">
        <v>2017</v>
      </c>
      <c r="C1497" s="1" t="s">
        <v>514</v>
      </c>
      <c r="D1497" s="1" t="s">
        <v>2016</v>
      </c>
      <c r="E1497" s="1" t="s">
        <v>515</v>
      </c>
      <c r="F1497" s="1" t="s">
        <v>2612</v>
      </c>
      <c r="G1497" s="1" t="s">
        <v>516</v>
      </c>
      <c r="H1497">
        <v>0</v>
      </c>
      <c r="I1497">
        <v>0</v>
      </c>
    </row>
    <row r="1498" spans="1:9" x14ac:dyDescent="0.25">
      <c r="A1498" s="2">
        <v>43368.654846585647</v>
      </c>
      <c r="B1498" s="1" t="s">
        <v>2018</v>
      </c>
      <c r="C1498" s="1" t="s">
        <v>42</v>
      </c>
      <c r="D1498" s="1" t="s">
        <v>2019</v>
      </c>
      <c r="E1498" s="1" t="s">
        <v>44</v>
      </c>
      <c r="F1498" s="1" t="s">
        <v>44</v>
      </c>
      <c r="G1498" s="1" t="s">
        <v>158</v>
      </c>
      <c r="H1498">
        <v>0</v>
      </c>
      <c r="I1498">
        <v>0</v>
      </c>
    </row>
    <row r="1499" spans="1:9" x14ac:dyDescent="0.25">
      <c r="A1499" s="2">
        <v>43368.654847314814</v>
      </c>
      <c r="B1499" s="1" t="s">
        <v>2020</v>
      </c>
      <c r="C1499" s="1" t="s">
        <v>514</v>
      </c>
      <c r="D1499" s="1" t="s">
        <v>2019</v>
      </c>
      <c r="E1499" s="1" t="s">
        <v>515</v>
      </c>
      <c r="F1499" s="1" t="s">
        <v>2612</v>
      </c>
      <c r="G1499" s="1" t="s">
        <v>516</v>
      </c>
      <c r="H1499">
        <v>0</v>
      </c>
      <c r="I1499">
        <v>0</v>
      </c>
    </row>
    <row r="1500" spans="1:9" x14ac:dyDescent="0.25">
      <c r="A1500" s="2">
        <v>43368.668965821758</v>
      </c>
      <c r="B1500" s="1" t="s">
        <v>2021</v>
      </c>
      <c r="C1500" s="1" t="s">
        <v>42</v>
      </c>
      <c r="D1500" s="1" t="s">
        <v>2022</v>
      </c>
      <c r="E1500" s="1" t="s">
        <v>44</v>
      </c>
      <c r="F1500" s="1" t="s">
        <v>44</v>
      </c>
      <c r="G1500" s="1" t="s">
        <v>158</v>
      </c>
      <c r="H1500">
        <v>0</v>
      </c>
      <c r="I1500">
        <v>0</v>
      </c>
    </row>
    <row r="1501" spans="1:9" x14ac:dyDescent="0.25">
      <c r="A1501" s="2">
        <v>43368.668968194441</v>
      </c>
      <c r="B1501" s="1" t="s">
        <v>2023</v>
      </c>
      <c r="C1501" s="1" t="s">
        <v>514</v>
      </c>
      <c r="D1501" s="1" t="s">
        <v>2022</v>
      </c>
      <c r="E1501" s="1" t="s">
        <v>515</v>
      </c>
      <c r="F1501" s="1" t="s">
        <v>2612</v>
      </c>
      <c r="G1501" s="1" t="s">
        <v>516</v>
      </c>
      <c r="H1501">
        <v>0</v>
      </c>
      <c r="I1501">
        <v>0</v>
      </c>
    </row>
    <row r="1502" spans="1:9" x14ac:dyDescent="0.25">
      <c r="A1502" s="2">
        <v>43368.672624803243</v>
      </c>
      <c r="B1502" s="1" t="s">
        <v>2024</v>
      </c>
      <c r="C1502" s="1" t="s">
        <v>42</v>
      </c>
      <c r="D1502" s="1" t="s">
        <v>2025</v>
      </c>
      <c r="E1502" s="1" t="s">
        <v>44</v>
      </c>
      <c r="F1502" s="1" t="s">
        <v>44</v>
      </c>
      <c r="G1502" s="1" t="s">
        <v>158</v>
      </c>
      <c r="H1502">
        <v>0</v>
      </c>
      <c r="I1502">
        <v>0</v>
      </c>
    </row>
    <row r="1503" spans="1:9" x14ac:dyDescent="0.25">
      <c r="A1503" s="2">
        <v>43368.672628807872</v>
      </c>
      <c r="B1503" s="1" t="s">
        <v>2026</v>
      </c>
      <c r="C1503" s="1" t="s">
        <v>514</v>
      </c>
      <c r="D1503" s="1" t="s">
        <v>2025</v>
      </c>
      <c r="E1503" s="1" t="s">
        <v>515</v>
      </c>
      <c r="F1503" s="1" t="s">
        <v>2612</v>
      </c>
      <c r="G1503" s="1" t="s">
        <v>516</v>
      </c>
      <c r="H1503">
        <v>0</v>
      </c>
      <c r="I1503">
        <v>0</v>
      </c>
    </row>
    <row r="1504" spans="1:9" x14ac:dyDescent="0.25">
      <c r="A1504" s="2">
        <v>43368.678389444445</v>
      </c>
      <c r="B1504" s="1" t="s">
        <v>2027</v>
      </c>
      <c r="C1504" s="1" t="s">
        <v>42</v>
      </c>
      <c r="D1504" s="1" t="s">
        <v>2028</v>
      </c>
      <c r="E1504" s="1" t="s">
        <v>44</v>
      </c>
      <c r="F1504" s="1" t="s">
        <v>44</v>
      </c>
      <c r="G1504" s="1" t="s">
        <v>158</v>
      </c>
      <c r="H1504">
        <v>0</v>
      </c>
      <c r="I1504">
        <v>0</v>
      </c>
    </row>
    <row r="1505" spans="1:9" x14ac:dyDescent="0.25">
      <c r="A1505" s="2">
        <v>43368.678392881942</v>
      </c>
      <c r="B1505" s="1" t="s">
        <v>2029</v>
      </c>
      <c r="C1505" s="1" t="s">
        <v>514</v>
      </c>
      <c r="D1505" s="1" t="s">
        <v>2028</v>
      </c>
      <c r="E1505" s="1" t="s">
        <v>515</v>
      </c>
      <c r="F1505" s="1" t="s">
        <v>2612</v>
      </c>
      <c r="G1505" s="1" t="s">
        <v>516</v>
      </c>
      <c r="H1505">
        <v>0</v>
      </c>
      <c r="I1505">
        <v>0</v>
      </c>
    </row>
    <row r="1506" spans="1:9" x14ac:dyDescent="0.25">
      <c r="A1506" s="2">
        <v>43368.682052812503</v>
      </c>
      <c r="B1506" s="1" t="s">
        <v>2030</v>
      </c>
      <c r="C1506" s="1" t="s">
        <v>42</v>
      </c>
      <c r="D1506" s="1" t="s">
        <v>2031</v>
      </c>
      <c r="E1506" s="1" t="s">
        <v>44</v>
      </c>
      <c r="F1506" s="1" t="s">
        <v>44</v>
      </c>
      <c r="G1506" s="1" t="s">
        <v>158</v>
      </c>
      <c r="H1506">
        <v>0</v>
      </c>
      <c r="I1506">
        <v>0</v>
      </c>
    </row>
    <row r="1507" spans="1:9" x14ac:dyDescent="0.25">
      <c r="A1507" s="2">
        <v>43368.682054340279</v>
      </c>
      <c r="B1507" s="1" t="s">
        <v>2032</v>
      </c>
      <c r="C1507" s="1" t="s">
        <v>514</v>
      </c>
      <c r="D1507" s="1" t="s">
        <v>2031</v>
      </c>
      <c r="E1507" s="1" t="s">
        <v>515</v>
      </c>
      <c r="F1507" s="1" t="s">
        <v>2612</v>
      </c>
      <c r="G1507" s="1" t="s">
        <v>516</v>
      </c>
      <c r="H1507">
        <v>0</v>
      </c>
      <c r="I1507">
        <v>0</v>
      </c>
    </row>
    <row r="1508" spans="1:9" x14ac:dyDescent="0.25">
      <c r="A1508" s="2">
        <v>43368.683053078705</v>
      </c>
      <c r="B1508" s="1" t="s">
        <v>2033</v>
      </c>
      <c r="C1508" s="1" t="s">
        <v>46</v>
      </c>
      <c r="D1508" s="1" t="s">
        <v>2031</v>
      </c>
      <c r="E1508" s="1" t="s">
        <v>515</v>
      </c>
      <c r="F1508" s="1" t="s">
        <v>2612</v>
      </c>
      <c r="G1508" s="1" t="s">
        <v>44</v>
      </c>
      <c r="H1508">
        <v>0</v>
      </c>
      <c r="I1508">
        <v>0</v>
      </c>
    </row>
    <row r="1509" spans="1:9" x14ac:dyDescent="0.25">
      <c r="A1509" s="2">
        <v>43368.683055069443</v>
      </c>
      <c r="B1509" s="1" t="s">
        <v>2034</v>
      </c>
      <c r="C1509" s="1" t="s">
        <v>46</v>
      </c>
      <c r="D1509" s="1" t="s">
        <v>2028</v>
      </c>
      <c r="E1509" s="1" t="s">
        <v>515</v>
      </c>
      <c r="F1509" s="1" t="s">
        <v>2612</v>
      </c>
      <c r="G1509" s="1" t="s">
        <v>44</v>
      </c>
      <c r="H1509">
        <v>0</v>
      </c>
      <c r="I1509">
        <v>0</v>
      </c>
    </row>
    <row r="1510" spans="1:9" x14ac:dyDescent="0.25">
      <c r="A1510" s="2">
        <v>43368.683059409719</v>
      </c>
      <c r="B1510" s="1" t="s">
        <v>2035</v>
      </c>
      <c r="C1510" s="1" t="s">
        <v>46</v>
      </c>
      <c r="D1510" s="1" t="s">
        <v>2025</v>
      </c>
      <c r="E1510" s="1" t="s">
        <v>515</v>
      </c>
      <c r="F1510" s="1" t="s">
        <v>2612</v>
      </c>
      <c r="G1510" s="1" t="s">
        <v>44</v>
      </c>
      <c r="H1510">
        <v>0</v>
      </c>
      <c r="I1510">
        <v>0</v>
      </c>
    </row>
    <row r="1511" spans="1:9" x14ac:dyDescent="0.25">
      <c r="A1511" s="2">
        <v>43368.683062662036</v>
      </c>
      <c r="B1511" s="1" t="s">
        <v>2036</v>
      </c>
      <c r="C1511" s="1" t="s">
        <v>46</v>
      </c>
      <c r="D1511" s="1" t="s">
        <v>2022</v>
      </c>
      <c r="E1511" s="1" t="s">
        <v>515</v>
      </c>
      <c r="F1511" s="1" t="s">
        <v>2612</v>
      </c>
      <c r="G1511" s="1" t="s">
        <v>44</v>
      </c>
      <c r="H1511">
        <v>0</v>
      </c>
      <c r="I1511">
        <v>0</v>
      </c>
    </row>
    <row r="1512" spans="1:9" x14ac:dyDescent="0.25">
      <c r="A1512" s="2">
        <v>43368.683067025464</v>
      </c>
      <c r="B1512" s="1" t="s">
        <v>2037</v>
      </c>
      <c r="C1512" s="1" t="s">
        <v>46</v>
      </c>
      <c r="D1512" s="1" t="s">
        <v>2019</v>
      </c>
      <c r="E1512" s="1" t="s">
        <v>515</v>
      </c>
      <c r="F1512" s="1" t="s">
        <v>2612</v>
      </c>
      <c r="G1512" s="1" t="s">
        <v>44</v>
      </c>
      <c r="H1512">
        <v>0</v>
      </c>
      <c r="I1512">
        <v>0</v>
      </c>
    </row>
    <row r="1513" spans="1:9" x14ac:dyDescent="0.25">
      <c r="A1513" s="2">
        <v>43368.683069918981</v>
      </c>
      <c r="B1513" s="1" t="s">
        <v>2038</v>
      </c>
      <c r="C1513" s="1" t="s">
        <v>46</v>
      </c>
      <c r="D1513" s="1" t="s">
        <v>2016</v>
      </c>
      <c r="E1513" s="1" t="s">
        <v>515</v>
      </c>
      <c r="F1513" s="1" t="s">
        <v>2612</v>
      </c>
      <c r="G1513" s="1" t="s">
        <v>44</v>
      </c>
      <c r="H1513">
        <v>0</v>
      </c>
      <c r="I1513">
        <v>0</v>
      </c>
    </row>
    <row r="1514" spans="1:9" x14ac:dyDescent="0.25">
      <c r="A1514" s="2">
        <v>43368.683075347224</v>
      </c>
      <c r="B1514" s="1" t="s">
        <v>2039</v>
      </c>
      <c r="C1514" s="1" t="s">
        <v>544</v>
      </c>
      <c r="D1514" s="1" t="s">
        <v>2019</v>
      </c>
      <c r="E1514" s="1" t="s">
        <v>515</v>
      </c>
      <c r="F1514" s="1" t="s">
        <v>2612</v>
      </c>
      <c r="G1514" s="1" t="s">
        <v>44</v>
      </c>
      <c r="H1514">
        <v>0</v>
      </c>
      <c r="I1514">
        <v>0</v>
      </c>
    </row>
    <row r="1515" spans="1:9" x14ac:dyDescent="0.25">
      <c r="A1515" s="2">
        <v>43368.683078055554</v>
      </c>
      <c r="B1515" s="1" t="s">
        <v>2040</v>
      </c>
      <c r="C1515" s="1" t="s">
        <v>544</v>
      </c>
      <c r="D1515" s="1" t="s">
        <v>2022</v>
      </c>
      <c r="E1515" s="1" t="s">
        <v>515</v>
      </c>
      <c r="F1515" s="1" t="s">
        <v>2612</v>
      </c>
      <c r="G1515" s="1" t="s">
        <v>44</v>
      </c>
      <c r="H1515">
        <v>0</v>
      </c>
      <c r="I1515">
        <v>0</v>
      </c>
    </row>
    <row r="1516" spans="1:9" x14ac:dyDescent="0.25">
      <c r="A1516" s="2">
        <v>43368.683082037038</v>
      </c>
      <c r="B1516" s="1" t="s">
        <v>2041</v>
      </c>
      <c r="C1516" s="1" t="s">
        <v>544</v>
      </c>
      <c r="D1516" s="1" t="s">
        <v>2025</v>
      </c>
      <c r="E1516" s="1" t="s">
        <v>515</v>
      </c>
      <c r="F1516" s="1" t="s">
        <v>2612</v>
      </c>
      <c r="G1516" s="1" t="s">
        <v>44</v>
      </c>
      <c r="H1516">
        <v>0</v>
      </c>
      <c r="I1516">
        <v>0</v>
      </c>
    </row>
    <row r="1517" spans="1:9" x14ac:dyDescent="0.25">
      <c r="A1517" s="2">
        <v>43368.683085104167</v>
      </c>
      <c r="B1517" s="1" t="s">
        <v>2042</v>
      </c>
      <c r="C1517" s="1" t="s">
        <v>544</v>
      </c>
      <c r="D1517" s="1" t="s">
        <v>2028</v>
      </c>
      <c r="E1517" s="1" t="s">
        <v>515</v>
      </c>
      <c r="F1517" s="1" t="s">
        <v>2612</v>
      </c>
      <c r="G1517" s="1" t="s">
        <v>44</v>
      </c>
      <c r="H1517">
        <v>0</v>
      </c>
      <c r="I1517">
        <v>0</v>
      </c>
    </row>
    <row r="1518" spans="1:9" x14ac:dyDescent="0.25">
      <c r="A1518" s="2">
        <v>43368.683088726852</v>
      </c>
      <c r="B1518" s="1" t="s">
        <v>2043</v>
      </c>
      <c r="C1518" s="1" t="s">
        <v>544</v>
      </c>
      <c r="D1518" s="1" t="s">
        <v>2031</v>
      </c>
      <c r="E1518" s="1" t="s">
        <v>515</v>
      </c>
      <c r="F1518" s="1" t="s">
        <v>2612</v>
      </c>
      <c r="G1518" s="1" t="s">
        <v>44</v>
      </c>
      <c r="H1518">
        <v>0</v>
      </c>
      <c r="I1518">
        <v>0</v>
      </c>
    </row>
    <row r="1519" spans="1:9" x14ac:dyDescent="0.25">
      <c r="A1519" s="2">
        <v>43368.683093784719</v>
      </c>
      <c r="B1519" s="1" t="s">
        <v>2044</v>
      </c>
      <c r="C1519" s="1" t="s">
        <v>544</v>
      </c>
      <c r="D1519" s="1" t="s">
        <v>2016</v>
      </c>
      <c r="E1519" s="1" t="s">
        <v>515</v>
      </c>
      <c r="F1519" s="1" t="s">
        <v>2612</v>
      </c>
      <c r="G1519" s="1" t="s">
        <v>44</v>
      </c>
      <c r="H1519">
        <v>0</v>
      </c>
      <c r="I1519">
        <v>0</v>
      </c>
    </row>
    <row r="1520" spans="1:9" x14ac:dyDescent="0.25">
      <c r="A1520" s="2">
        <v>43368.68362369213</v>
      </c>
      <c r="B1520" s="1" t="s">
        <v>2045</v>
      </c>
      <c r="C1520" s="1" t="s">
        <v>42</v>
      </c>
      <c r="D1520" s="1" t="s">
        <v>2046</v>
      </c>
      <c r="E1520" s="1" t="s">
        <v>44</v>
      </c>
      <c r="F1520" s="1" t="s">
        <v>44</v>
      </c>
      <c r="G1520" s="1" t="s">
        <v>158</v>
      </c>
      <c r="H1520">
        <v>0</v>
      </c>
      <c r="I1520">
        <v>0</v>
      </c>
    </row>
    <row r="1521" spans="1:9" x14ac:dyDescent="0.25">
      <c r="A1521" s="2">
        <v>43368.683628067127</v>
      </c>
      <c r="B1521" s="1" t="s">
        <v>2047</v>
      </c>
      <c r="C1521" s="1" t="s">
        <v>514</v>
      </c>
      <c r="D1521" s="1" t="s">
        <v>2046</v>
      </c>
      <c r="E1521" s="1" t="s">
        <v>515</v>
      </c>
      <c r="F1521" s="1" t="s">
        <v>2612</v>
      </c>
      <c r="G1521" s="1" t="s">
        <v>516</v>
      </c>
      <c r="H1521">
        <v>0</v>
      </c>
      <c r="I1521">
        <v>0</v>
      </c>
    </row>
    <row r="1522" spans="1:9" x14ac:dyDescent="0.25">
      <c r="A1522" s="2">
        <v>43368.694958668981</v>
      </c>
      <c r="B1522" s="1" t="s">
        <v>2048</v>
      </c>
      <c r="C1522" s="1" t="s">
        <v>42</v>
      </c>
      <c r="D1522" s="1" t="s">
        <v>2049</v>
      </c>
      <c r="E1522" s="1" t="s">
        <v>44</v>
      </c>
      <c r="F1522" s="1" t="s">
        <v>44</v>
      </c>
      <c r="G1522" s="1" t="s">
        <v>158</v>
      </c>
      <c r="H1522">
        <v>0</v>
      </c>
      <c r="I1522">
        <v>0</v>
      </c>
    </row>
    <row r="1523" spans="1:9" x14ac:dyDescent="0.25">
      <c r="A1523" s="2">
        <v>43368.694960879628</v>
      </c>
      <c r="B1523" s="1" t="s">
        <v>2050</v>
      </c>
      <c r="C1523" s="1" t="s">
        <v>514</v>
      </c>
      <c r="D1523" s="1" t="s">
        <v>2049</v>
      </c>
      <c r="E1523" s="1" t="s">
        <v>515</v>
      </c>
      <c r="F1523" s="1" t="s">
        <v>2612</v>
      </c>
      <c r="G1523" s="1" t="s">
        <v>516</v>
      </c>
      <c r="H1523">
        <v>0</v>
      </c>
      <c r="I1523">
        <v>0</v>
      </c>
    </row>
    <row r="1524" spans="1:9" x14ac:dyDescent="0.25">
      <c r="A1524" s="2">
        <v>43368.701348726849</v>
      </c>
      <c r="B1524" s="1" t="s">
        <v>2051</v>
      </c>
      <c r="C1524" s="1" t="s">
        <v>46</v>
      </c>
      <c r="D1524" s="1" t="s">
        <v>2046</v>
      </c>
      <c r="E1524" s="1" t="s">
        <v>515</v>
      </c>
      <c r="F1524" s="1" t="s">
        <v>2612</v>
      </c>
      <c r="G1524" s="1" t="s">
        <v>44</v>
      </c>
      <c r="H1524">
        <v>0</v>
      </c>
      <c r="I1524">
        <v>0</v>
      </c>
    </row>
    <row r="1525" spans="1:9" x14ac:dyDescent="0.25">
      <c r="A1525" s="2">
        <v>43368.701350740739</v>
      </c>
      <c r="B1525" s="1" t="s">
        <v>2052</v>
      </c>
      <c r="C1525" s="1" t="s">
        <v>46</v>
      </c>
      <c r="D1525" s="1" t="s">
        <v>2049</v>
      </c>
      <c r="E1525" s="1" t="s">
        <v>515</v>
      </c>
      <c r="F1525" s="1" t="s">
        <v>2612</v>
      </c>
      <c r="G1525" s="1" t="s">
        <v>44</v>
      </c>
      <c r="H1525">
        <v>0</v>
      </c>
      <c r="I1525">
        <v>0</v>
      </c>
    </row>
    <row r="1526" spans="1:9" x14ac:dyDescent="0.25">
      <c r="A1526" s="2">
        <v>43368.70136068287</v>
      </c>
      <c r="B1526" s="1" t="s">
        <v>2053</v>
      </c>
      <c r="C1526" s="1" t="s">
        <v>544</v>
      </c>
      <c r="D1526" s="1" t="s">
        <v>2049</v>
      </c>
      <c r="E1526" s="1" t="s">
        <v>515</v>
      </c>
      <c r="F1526" s="1" t="s">
        <v>2612</v>
      </c>
      <c r="G1526" s="1" t="s">
        <v>44</v>
      </c>
      <c r="H1526">
        <v>0</v>
      </c>
      <c r="I1526">
        <v>0</v>
      </c>
    </row>
    <row r="1527" spans="1:9" x14ac:dyDescent="0.25">
      <c r="A1527" s="2">
        <v>43368.701362662039</v>
      </c>
      <c r="B1527" s="1" t="s">
        <v>2054</v>
      </c>
      <c r="C1527" s="1" t="s">
        <v>544</v>
      </c>
      <c r="D1527" s="1" t="s">
        <v>2046</v>
      </c>
      <c r="E1527" s="1" t="s">
        <v>515</v>
      </c>
      <c r="F1527" s="1" t="s">
        <v>2612</v>
      </c>
      <c r="G1527" s="1" t="s">
        <v>44</v>
      </c>
      <c r="H1527">
        <v>0</v>
      </c>
      <c r="I1527">
        <v>0</v>
      </c>
    </row>
    <row r="1528" spans="1:9" x14ac:dyDescent="0.25">
      <c r="A1528" s="2">
        <v>43368.734179259256</v>
      </c>
      <c r="B1528" s="1" t="s">
        <v>2055</v>
      </c>
      <c r="C1528" s="1" t="s">
        <v>42</v>
      </c>
      <c r="D1528" s="1" t="s">
        <v>2056</v>
      </c>
      <c r="E1528" s="1" t="s">
        <v>44</v>
      </c>
      <c r="F1528" s="1" t="s">
        <v>44</v>
      </c>
      <c r="G1528" s="1" t="s">
        <v>158</v>
      </c>
      <c r="H1528">
        <v>0</v>
      </c>
      <c r="I1528">
        <v>0</v>
      </c>
    </row>
    <row r="1529" spans="1:9" x14ac:dyDescent="0.25">
      <c r="A1529" s="2">
        <v>43368.734183113425</v>
      </c>
      <c r="B1529" s="1" t="s">
        <v>2057</v>
      </c>
      <c r="C1529" s="1" t="s">
        <v>514</v>
      </c>
      <c r="D1529" s="1" t="s">
        <v>2056</v>
      </c>
      <c r="E1529" s="1" t="s">
        <v>515</v>
      </c>
      <c r="F1529" s="1" t="s">
        <v>2612</v>
      </c>
      <c r="G1529" s="1" t="s">
        <v>516</v>
      </c>
      <c r="H1529">
        <v>0</v>
      </c>
      <c r="I1529">
        <v>0</v>
      </c>
    </row>
    <row r="1530" spans="1:9" x14ac:dyDescent="0.25">
      <c r="A1530" s="2">
        <v>43368.743269456019</v>
      </c>
      <c r="B1530" s="1" t="s">
        <v>2058</v>
      </c>
      <c r="C1530" s="1" t="s">
        <v>46</v>
      </c>
      <c r="D1530" s="1" t="s">
        <v>2056</v>
      </c>
      <c r="E1530" s="1" t="s">
        <v>515</v>
      </c>
      <c r="F1530" s="1" t="s">
        <v>2612</v>
      </c>
      <c r="G1530" s="1" t="s">
        <v>44</v>
      </c>
      <c r="H1530">
        <v>0</v>
      </c>
      <c r="I1530">
        <v>0</v>
      </c>
    </row>
    <row r="1531" spans="1:9" x14ac:dyDescent="0.25">
      <c r="A1531" s="2">
        <v>43368.743273472224</v>
      </c>
      <c r="B1531" s="1" t="s">
        <v>2059</v>
      </c>
      <c r="C1531" s="1" t="s">
        <v>544</v>
      </c>
      <c r="D1531" s="1" t="s">
        <v>2056</v>
      </c>
      <c r="E1531" s="1" t="s">
        <v>515</v>
      </c>
      <c r="F1531" s="1" t="s">
        <v>2612</v>
      </c>
      <c r="G1531" s="1" t="s">
        <v>44</v>
      </c>
      <c r="H1531">
        <v>0</v>
      </c>
      <c r="I1531">
        <v>0</v>
      </c>
    </row>
    <row r="1532" spans="1:9" x14ac:dyDescent="0.25">
      <c r="A1532" s="2">
        <v>43368.772692210645</v>
      </c>
      <c r="B1532" s="1" t="s">
        <v>2060</v>
      </c>
      <c r="C1532" s="1" t="s">
        <v>42</v>
      </c>
      <c r="D1532" s="1" t="s">
        <v>2061</v>
      </c>
      <c r="E1532" s="1" t="s">
        <v>44</v>
      </c>
      <c r="F1532" s="1" t="s">
        <v>44</v>
      </c>
      <c r="G1532" s="1" t="s">
        <v>158</v>
      </c>
      <c r="H1532">
        <v>0</v>
      </c>
      <c r="I1532">
        <v>0</v>
      </c>
    </row>
    <row r="1533" spans="1:9" x14ac:dyDescent="0.25">
      <c r="A1533" s="2">
        <v>43368.772694212967</v>
      </c>
      <c r="B1533" s="1" t="s">
        <v>2062</v>
      </c>
      <c r="C1533" s="1" t="s">
        <v>514</v>
      </c>
      <c r="D1533" s="1" t="s">
        <v>2061</v>
      </c>
      <c r="E1533" s="1" t="s">
        <v>515</v>
      </c>
      <c r="F1533" s="1" t="s">
        <v>2612</v>
      </c>
      <c r="G1533" s="1" t="s">
        <v>516</v>
      </c>
      <c r="H1533">
        <v>0</v>
      </c>
      <c r="I1533">
        <v>0</v>
      </c>
    </row>
    <row r="1534" spans="1:9" x14ac:dyDescent="0.25">
      <c r="A1534" s="2">
        <v>43368.77286769676</v>
      </c>
      <c r="B1534" s="1" t="s">
        <v>2063</v>
      </c>
      <c r="C1534" s="1" t="s">
        <v>42</v>
      </c>
      <c r="D1534" s="1" t="s">
        <v>2064</v>
      </c>
      <c r="E1534" s="1" t="s">
        <v>44</v>
      </c>
      <c r="F1534" s="1" t="s">
        <v>44</v>
      </c>
      <c r="G1534" s="1" t="s">
        <v>158</v>
      </c>
      <c r="H1534">
        <v>0</v>
      </c>
      <c r="I1534">
        <v>0</v>
      </c>
    </row>
    <row r="1535" spans="1:9" x14ac:dyDescent="0.25">
      <c r="A1535" s="2">
        <v>43368.772870590277</v>
      </c>
      <c r="B1535" s="1" t="s">
        <v>2065</v>
      </c>
      <c r="C1535" s="1" t="s">
        <v>514</v>
      </c>
      <c r="D1535" s="1" t="s">
        <v>2064</v>
      </c>
      <c r="E1535" s="1" t="s">
        <v>515</v>
      </c>
      <c r="F1535" s="1" t="s">
        <v>2612</v>
      </c>
      <c r="G1535" s="1" t="s">
        <v>516</v>
      </c>
      <c r="H1535">
        <v>0</v>
      </c>
      <c r="I1535">
        <v>0</v>
      </c>
    </row>
    <row r="1536" spans="1:9" x14ac:dyDescent="0.25">
      <c r="A1536" s="2">
        <v>43368.780723391203</v>
      </c>
      <c r="B1536" s="1" t="s">
        <v>2066</v>
      </c>
      <c r="C1536" s="1" t="s">
        <v>42</v>
      </c>
      <c r="D1536" s="1" t="s">
        <v>2067</v>
      </c>
      <c r="E1536" s="1" t="s">
        <v>44</v>
      </c>
      <c r="F1536" s="1" t="s">
        <v>44</v>
      </c>
      <c r="G1536" s="1" t="s">
        <v>158</v>
      </c>
      <c r="H1536">
        <v>0</v>
      </c>
      <c r="I1536">
        <v>0</v>
      </c>
    </row>
    <row r="1537" spans="1:9" x14ac:dyDescent="0.25">
      <c r="A1537" s="2">
        <v>43368.780726759258</v>
      </c>
      <c r="B1537" s="1" t="s">
        <v>2068</v>
      </c>
      <c r="C1537" s="1" t="s">
        <v>514</v>
      </c>
      <c r="D1537" s="1" t="s">
        <v>2067</v>
      </c>
      <c r="E1537" s="1" t="s">
        <v>515</v>
      </c>
      <c r="F1537" s="1" t="s">
        <v>2612</v>
      </c>
      <c r="G1537" s="1" t="s">
        <v>516</v>
      </c>
      <c r="H1537">
        <v>0</v>
      </c>
      <c r="I1537">
        <v>0</v>
      </c>
    </row>
    <row r="1538" spans="1:9" x14ac:dyDescent="0.25">
      <c r="A1538" s="2">
        <v>43368.786977280091</v>
      </c>
      <c r="B1538" s="1" t="s">
        <v>2069</v>
      </c>
      <c r="C1538" s="1" t="s">
        <v>46</v>
      </c>
      <c r="D1538" s="1" t="s">
        <v>2061</v>
      </c>
      <c r="E1538" s="1" t="s">
        <v>515</v>
      </c>
      <c r="F1538" s="1" t="s">
        <v>2612</v>
      </c>
      <c r="G1538" s="1" t="s">
        <v>44</v>
      </c>
      <c r="H1538">
        <v>0</v>
      </c>
      <c r="I1538">
        <v>0</v>
      </c>
    </row>
    <row r="1539" spans="1:9" x14ac:dyDescent="0.25">
      <c r="A1539" s="2">
        <v>43368.786979999997</v>
      </c>
      <c r="B1539" s="1" t="s">
        <v>2070</v>
      </c>
      <c r="C1539" s="1" t="s">
        <v>46</v>
      </c>
      <c r="D1539" s="1" t="s">
        <v>2064</v>
      </c>
      <c r="E1539" s="1" t="s">
        <v>515</v>
      </c>
      <c r="F1539" s="1" t="s">
        <v>2612</v>
      </c>
      <c r="G1539" s="1" t="s">
        <v>44</v>
      </c>
      <c r="H1539">
        <v>0</v>
      </c>
      <c r="I1539">
        <v>0</v>
      </c>
    </row>
    <row r="1540" spans="1:9" x14ac:dyDescent="0.25">
      <c r="A1540" s="2">
        <v>43368.786983819446</v>
      </c>
      <c r="B1540" s="1" t="s">
        <v>2071</v>
      </c>
      <c r="C1540" s="1" t="s">
        <v>46</v>
      </c>
      <c r="D1540" s="1" t="s">
        <v>2067</v>
      </c>
      <c r="E1540" s="1" t="s">
        <v>515</v>
      </c>
      <c r="F1540" s="1" t="s">
        <v>2612</v>
      </c>
      <c r="G1540" s="1" t="s">
        <v>44</v>
      </c>
      <c r="H1540">
        <v>0</v>
      </c>
      <c r="I1540">
        <v>0</v>
      </c>
    </row>
    <row r="1541" spans="1:9" x14ac:dyDescent="0.25">
      <c r="A1541" s="2">
        <v>43368.786988009262</v>
      </c>
      <c r="B1541" s="1" t="s">
        <v>2072</v>
      </c>
      <c r="C1541" s="1" t="s">
        <v>544</v>
      </c>
      <c r="D1541" s="1" t="s">
        <v>2067</v>
      </c>
      <c r="E1541" s="1" t="s">
        <v>515</v>
      </c>
      <c r="F1541" s="1" t="s">
        <v>2612</v>
      </c>
      <c r="G1541" s="1" t="s">
        <v>44</v>
      </c>
      <c r="H1541">
        <v>0</v>
      </c>
      <c r="I1541">
        <v>0</v>
      </c>
    </row>
    <row r="1542" spans="1:9" x14ac:dyDescent="0.25">
      <c r="A1542" s="2">
        <v>43368.786993611109</v>
      </c>
      <c r="B1542" s="1" t="s">
        <v>2073</v>
      </c>
      <c r="C1542" s="1" t="s">
        <v>544</v>
      </c>
      <c r="D1542" s="1" t="s">
        <v>2064</v>
      </c>
      <c r="E1542" s="1" t="s">
        <v>515</v>
      </c>
      <c r="F1542" s="1" t="s">
        <v>2612</v>
      </c>
      <c r="G1542" s="1" t="s">
        <v>44</v>
      </c>
      <c r="H1542">
        <v>0</v>
      </c>
      <c r="I1542">
        <v>0</v>
      </c>
    </row>
    <row r="1543" spans="1:9" x14ac:dyDescent="0.25">
      <c r="A1543" s="2">
        <v>43368.786996689814</v>
      </c>
      <c r="B1543" s="1" t="s">
        <v>2074</v>
      </c>
      <c r="C1543" s="1" t="s">
        <v>544</v>
      </c>
      <c r="D1543" s="1" t="s">
        <v>2061</v>
      </c>
      <c r="E1543" s="1" t="s">
        <v>515</v>
      </c>
      <c r="F1543" s="1" t="s">
        <v>2612</v>
      </c>
      <c r="G1543" s="1" t="s">
        <v>44</v>
      </c>
      <c r="H1543">
        <v>0</v>
      </c>
      <c r="I1543">
        <v>0</v>
      </c>
    </row>
    <row r="1544" spans="1:9" x14ac:dyDescent="0.25">
      <c r="A1544" s="2">
        <v>43368.83039974537</v>
      </c>
      <c r="B1544" s="1" t="s">
        <v>2075</v>
      </c>
      <c r="C1544" s="1" t="s">
        <v>42</v>
      </c>
      <c r="D1544" s="1" t="s">
        <v>2076</v>
      </c>
      <c r="E1544" s="1" t="s">
        <v>44</v>
      </c>
      <c r="F1544" s="1" t="s">
        <v>44</v>
      </c>
      <c r="G1544" s="1" t="s">
        <v>158</v>
      </c>
      <c r="H1544">
        <v>0</v>
      </c>
      <c r="I1544">
        <v>0</v>
      </c>
    </row>
    <row r="1545" spans="1:9" x14ac:dyDescent="0.25">
      <c r="A1545" s="2">
        <v>43368.833339375</v>
      </c>
      <c r="B1545" s="1" t="s">
        <v>2077</v>
      </c>
      <c r="C1545" s="1" t="s">
        <v>42</v>
      </c>
      <c r="D1545" s="1" t="s">
        <v>2078</v>
      </c>
      <c r="E1545" s="1" t="s">
        <v>44</v>
      </c>
      <c r="F1545" s="1" t="s">
        <v>44</v>
      </c>
      <c r="G1545" s="1" t="s">
        <v>158</v>
      </c>
      <c r="H1545">
        <v>0</v>
      </c>
      <c r="I1545">
        <v>0</v>
      </c>
    </row>
    <row r="1546" spans="1:9" x14ac:dyDescent="0.25">
      <c r="A1546" s="2">
        <v>43369.311004305557</v>
      </c>
      <c r="B1546" s="1" t="s">
        <v>2079</v>
      </c>
      <c r="C1546" s="1" t="s">
        <v>42</v>
      </c>
      <c r="D1546" s="1" t="s">
        <v>2080</v>
      </c>
      <c r="E1546" s="1" t="s">
        <v>44</v>
      </c>
      <c r="F1546" s="1" t="s">
        <v>44</v>
      </c>
      <c r="G1546" s="1" t="s">
        <v>158</v>
      </c>
      <c r="H1546">
        <v>0</v>
      </c>
      <c r="I1546">
        <v>0</v>
      </c>
    </row>
    <row r="1547" spans="1:9" x14ac:dyDescent="0.25">
      <c r="A1547" s="2">
        <v>43369.314953020832</v>
      </c>
      <c r="B1547" s="1" t="s">
        <v>2081</v>
      </c>
      <c r="C1547" s="1" t="s">
        <v>46</v>
      </c>
      <c r="D1547" s="1" t="s">
        <v>2076</v>
      </c>
      <c r="E1547" s="1" t="s">
        <v>542</v>
      </c>
      <c r="F1547" s="1" t="s">
        <v>2614</v>
      </c>
      <c r="G1547" s="1" t="s">
        <v>44</v>
      </c>
      <c r="H1547">
        <v>0</v>
      </c>
      <c r="I1547">
        <v>0</v>
      </c>
    </row>
    <row r="1548" spans="1:9" x14ac:dyDescent="0.25">
      <c r="A1548" s="2">
        <v>43369.315136423611</v>
      </c>
      <c r="B1548" s="1" t="s">
        <v>2082</v>
      </c>
      <c r="C1548" s="1" t="s">
        <v>46</v>
      </c>
      <c r="D1548" s="1" t="s">
        <v>2078</v>
      </c>
      <c r="E1548" s="1" t="s">
        <v>542</v>
      </c>
      <c r="F1548" s="1" t="s">
        <v>2614</v>
      </c>
      <c r="G1548" s="1" t="s">
        <v>44</v>
      </c>
      <c r="H1548">
        <v>0</v>
      </c>
      <c r="I1548">
        <v>0</v>
      </c>
    </row>
    <row r="1549" spans="1:9" x14ac:dyDescent="0.25">
      <c r="A1549" s="2">
        <v>43369.315293495369</v>
      </c>
      <c r="B1549" s="1" t="s">
        <v>2083</v>
      </c>
      <c r="C1549" s="1" t="s">
        <v>46</v>
      </c>
      <c r="D1549" s="1" t="s">
        <v>2080</v>
      </c>
      <c r="E1549" s="1" t="s">
        <v>542</v>
      </c>
      <c r="F1549" s="1" t="s">
        <v>2614</v>
      </c>
      <c r="G1549" s="1" t="s">
        <v>44</v>
      </c>
      <c r="H1549">
        <v>0</v>
      </c>
      <c r="I1549">
        <v>0</v>
      </c>
    </row>
    <row r="1550" spans="1:9" x14ac:dyDescent="0.25">
      <c r="A1550" s="2">
        <v>43369.315365393515</v>
      </c>
      <c r="B1550" s="1" t="s">
        <v>2084</v>
      </c>
      <c r="C1550" s="1" t="s">
        <v>544</v>
      </c>
      <c r="D1550" s="1" t="s">
        <v>2076</v>
      </c>
      <c r="E1550" s="1" t="s">
        <v>542</v>
      </c>
      <c r="F1550" s="1" t="s">
        <v>2614</v>
      </c>
      <c r="G1550" s="1" t="s">
        <v>44</v>
      </c>
      <c r="H1550">
        <v>0</v>
      </c>
      <c r="I1550">
        <v>0</v>
      </c>
    </row>
    <row r="1551" spans="1:9" x14ac:dyDescent="0.25">
      <c r="A1551" s="2">
        <v>43369.315383287038</v>
      </c>
      <c r="B1551" s="1" t="s">
        <v>2085</v>
      </c>
      <c r="C1551" s="1" t="s">
        <v>544</v>
      </c>
      <c r="D1551" s="1" t="s">
        <v>2078</v>
      </c>
      <c r="E1551" s="1" t="s">
        <v>542</v>
      </c>
      <c r="F1551" s="1" t="s">
        <v>2614</v>
      </c>
      <c r="G1551" s="1" t="s">
        <v>44</v>
      </c>
      <c r="H1551">
        <v>0</v>
      </c>
      <c r="I1551">
        <v>0</v>
      </c>
    </row>
    <row r="1552" spans="1:9" x14ac:dyDescent="0.25">
      <c r="A1552" s="2">
        <v>43369.315395231482</v>
      </c>
      <c r="B1552" s="1" t="s">
        <v>2086</v>
      </c>
      <c r="C1552" s="1" t="s">
        <v>544</v>
      </c>
      <c r="D1552" s="1" t="s">
        <v>2080</v>
      </c>
      <c r="E1552" s="1" t="s">
        <v>542</v>
      </c>
      <c r="F1552" s="1" t="s">
        <v>2614</v>
      </c>
      <c r="G1552" s="1" t="s">
        <v>44</v>
      </c>
      <c r="H1552">
        <v>0</v>
      </c>
      <c r="I1552">
        <v>0</v>
      </c>
    </row>
    <row r="1553" spans="1:9" x14ac:dyDescent="0.25">
      <c r="A1553" s="2">
        <v>43369.324418032411</v>
      </c>
      <c r="B1553" s="1" t="s">
        <v>2087</v>
      </c>
      <c r="C1553" s="1" t="s">
        <v>42</v>
      </c>
      <c r="D1553" s="1" t="s">
        <v>2088</v>
      </c>
      <c r="E1553" s="1" t="s">
        <v>44</v>
      </c>
      <c r="F1553" s="1" t="s">
        <v>44</v>
      </c>
      <c r="G1553" s="1" t="s">
        <v>158</v>
      </c>
      <c r="H1553">
        <v>0</v>
      </c>
      <c r="I1553">
        <v>0</v>
      </c>
    </row>
    <row r="1554" spans="1:9" x14ac:dyDescent="0.25">
      <c r="A1554" s="2">
        <v>43369.324422118058</v>
      </c>
      <c r="B1554" s="1" t="s">
        <v>2089</v>
      </c>
      <c r="C1554" s="1" t="s">
        <v>514</v>
      </c>
      <c r="D1554" s="1" t="s">
        <v>2088</v>
      </c>
      <c r="E1554" s="1" t="s">
        <v>542</v>
      </c>
      <c r="F1554" s="1" t="s">
        <v>2614</v>
      </c>
      <c r="G1554" s="1" t="s">
        <v>516</v>
      </c>
      <c r="H1554">
        <v>0</v>
      </c>
      <c r="I1554">
        <v>0</v>
      </c>
    </row>
    <row r="1555" spans="1:9" x14ac:dyDescent="0.25">
      <c r="A1555" s="2">
        <v>43369.329652326385</v>
      </c>
      <c r="B1555" s="1" t="s">
        <v>2090</v>
      </c>
      <c r="C1555" s="1" t="s">
        <v>46</v>
      </c>
      <c r="D1555" s="1" t="s">
        <v>2088</v>
      </c>
      <c r="E1555" s="1" t="s">
        <v>542</v>
      </c>
      <c r="F1555" s="1" t="s">
        <v>2614</v>
      </c>
      <c r="G1555" s="1" t="s">
        <v>44</v>
      </c>
      <c r="H1555">
        <v>0</v>
      </c>
      <c r="I1555">
        <v>0</v>
      </c>
    </row>
    <row r="1556" spans="1:9" x14ac:dyDescent="0.25">
      <c r="A1556" s="2">
        <v>43369.329830601855</v>
      </c>
      <c r="B1556" s="1" t="s">
        <v>2091</v>
      </c>
      <c r="C1556" s="1" t="s">
        <v>544</v>
      </c>
      <c r="D1556" s="1" t="s">
        <v>2088</v>
      </c>
      <c r="E1556" s="1" t="s">
        <v>542</v>
      </c>
      <c r="F1556" s="1" t="s">
        <v>2614</v>
      </c>
      <c r="G1556" s="1" t="s">
        <v>44</v>
      </c>
      <c r="H1556">
        <v>0</v>
      </c>
      <c r="I1556">
        <v>0</v>
      </c>
    </row>
    <row r="1557" spans="1:9" x14ac:dyDescent="0.25">
      <c r="A1557" s="2">
        <v>43369.355259351854</v>
      </c>
      <c r="B1557" s="1" t="s">
        <v>2092</v>
      </c>
      <c r="C1557" s="1" t="s">
        <v>42</v>
      </c>
      <c r="D1557" s="1" t="s">
        <v>2093</v>
      </c>
      <c r="E1557" s="1" t="s">
        <v>44</v>
      </c>
      <c r="F1557" s="1" t="s">
        <v>44</v>
      </c>
      <c r="G1557" s="1" t="s">
        <v>158</v>
      </c>
      <c r="H1557">
        <v>0</v>
      </c>
      <c r="I1557">
        <v>0</v>
      </c>
    </row>
    <row r="1558" spans="1:9" x14ac:dyDescent="0.25">
      <c r="A1558" s="2">
        <v>43369.355263148151</v>
      </c>
      <c r="B1558" s="1" t="s">
        <v>2094</v>
      </c>
      <c r="C1558" s="1" t="s">
        <v>514</v>
      </c>
      <c r="D1558" s="1" t="s">
        <v>2093</v>
      </c>
      <c r="E1558" s="1" t="s">
        <v>542</v>
      </c>
      <c r="F1558" s="1" t="s">
        <v>2614</v>
      </c>
      <c r="G1558" s="1" t="s">
        <v>516</v>
      </c>
      <c r="H1558">
        <v>0</v>
      </c>
      <c r="I1558">
        <v>0</v>
      </c>
    </row>
    <row r="1559" spans="1:9" x14ac:dyDescent="0.25">
      <c r="A1559" s="2">
        <v>43369.356724178244</v>
      </c>
      <c r="B1559" s="1" t="s">
        <v>2095</v>
      </c>
      <c r="C1559" s="1" t="s">
        <v>46</v>
      </c>
      <c r="D1559" s="1" t="s">
        <v>2093</v>
      </c>
      <c r="E1559" s="1" t="s">
        <v>542</v>
      </c>
      <c r="F1559" s="1" t="s">
        <v>2614</v>
      </c>
      <c r="G1559" s="1" t="s">
        <v>44</v>
      </c>
      <c r="H1559">
        <v>0</v>
      </c>
      <c r="I1559">
        <v>0</v>
      </c>
    </row>
    <row r="1560" spans="1:9" x14ac:dyDescent="0.25">
      <c r="A1560" s="2">
        <v>43369.356740532407</v>
      </c>
      <c r="B1560" s="1" t="s">
        <v>2096</v>
      </c>
      <c r="C1560" s="1" t="s">
        <v>544</v>
      </c>
      <c r="D1560" s="1" t="s">
        <v>2093</v>
      </c>
      <c r="E1560" s="1" t="s">
        <v>542</v>
      </c>
      <c r="F1560" s="1" t="s">
        <v>2614</v>
      </c>
      <c r="G1560" s="1" t="s">
        <v>44</v>
      </c>
      <c r="H1560">
        <v>0</v>
      </c>
      <c r="I1560">
        <v>0</v>
      </c>
    </row>
    <row r="1561" spans="1:9" x14ac:dyDescent="0.25">
      <c r="A1561" s="2">
        <v>43369.363105358796</v>
      </c>
      <c r="B1561" s="1" t="s">
        <v>2097</v>
      </c>
      <c r="C1561" s="1" t="s">
        <v>42</v>
      </c>
      <c r="D1561" s="1" t="s">
        <v>2098</v>
      </c>
      <c r="E1561" s="1" t="s">
        <v>44</v>
      </c>
      <c r="F1561" s="1" t="s">
        <v>44</v>
      </c>
      <c r="G1561" s="1" t="s">
        <v>158</v>
      </c>
      <c r="H1561">
        <v>0</v>
      </c>
      <c r="I1561">
        <v>0</v>
      </c>
    </row>
    <row r="1562" spans="1:9" x14ac:dyDescent="0.25">
      <c r="A1562" s="2">
        <v>43369.363109756945</v>
      </c>
      <c r="B1562" s="1" t="s">
        <v>2099</v>
      </c>
      <c r="C1562" s="1" t="s">
        <v>514</v>
      </c>
      <c r="D1562" s="1" t="s">
        <v>2098</v>
      </c>
      <c r="E1562" s="1" t="s">
        <v>542</v>
      </c>
      <c r="F1562" s="1" t="s">
        <v>2614</v>
      </c>
      <c r="G1562" s="1" t="s">
        <v>516</v>
      </c>
      <c r="H1562">
        <v>0</v>
      </c>
      <c r="I1562">
        <v>0</v>
      </c>
    </row>
    <row r="1563" spans="1:9" x14ac:dyDescent="0.25">
      <c r="A1563" s="2">
        <v>43369.363980289352</v>
      </c>
      <c r="B1563" s="1" t="s">
        <v>2100</v>
      </c>
      <c r="C1563" s="1" t="s">
        <v>42</v>
      </c>
      <c r="D1563" s="1" t="s">
        <v>2101</v>
      </c>
      <c r="E1563" s="1" t="s">
        <v>44</v>
      </c>
      <c r="F1563" s="1" t="s">
        <v>44</v>
      </c>
      <c r="G1563" s="1" t="s">
        <v>158</v>
      </c>
      <c r="H1563">
        <v>0</v>
      </c>
      <c r="I1563">
        <v>0</v>
      </c>
    </row>
    <row r="1564" spans="1:9" x14ac:dyDescent="0.25">
      <c r="A1564" s="2">
        <v>43369.363981192131</v>
      </c>
      <c r="B1564" s="1" t="s">
        <v>2102</v>
      </c>
      <c r="C1564" s="1" t="s">
        <v>514</v>
      </c>
      <c r="D1564" s="1" t="s">
        <v>2101</v>
      </c>
      <c r="E1564" s="1" t="s">
        <v>542</v>
      </c>
      <c r="F1564" s="1" t="s">
        <v>2614</v>
      </c>
      <c r="G1564" s="1" t="s">
        <v>516</v>
      </c>
      <c r="H1564">
        <v>0</v>
      </c>
      <c r="I1564">
        <v>0</v>
      </c>
    </row>
    <row r="1565" spans="1:9" x14ac:dyDescent="0.25">
      <c r="A1565" s="2">
        <v>43369.369049687499</v>
      </c>
      <c r="B1565" s="1" t="s">
        <v>2103</v>
      </c>
      <c r="C1565" s="1" t="s">
        <v>42</v>
      </c>
      <c r="D1565" s="1" t="s">
        <v>2104</v>
      </c>
      <c r="E1565" s="1" t="s">
        <v>44</v>
      </c>
      <c r="F1565" s="1" t="s">
        <v>44</v>
      </c>
      <c r="G1565" s="1" t="s">
        <v>158</v>
      </c>
      <c r="H1565">
        <v>0</v>
      </c>
      <c r="I1565">
        <v>0</v>
      </c>
    </row>
    <row r="1566" spans="1:9" x14ac:dyDescent="0.25">
      <c r="A1566" s="2">
        <v>43369.369053310184</v>
      </c>
      <c r="B1566" s="1" t="s">
        <v>2105</v>
      </c>
      <c r="C1566" s="1" t="s">
        <v>514</v>
      </c>
      <c r="D1566" s="1" t="s">
        <v>2104</v>
      </c>
      <c r="E1566" s="1" t="s">
        <v>542</v>
      </c>
      <c r="F1566" s="1" t="s">
        <v>2614</v>
      </c>
      <c r="G1566" s="1" t="s">
        <v>516</v>
      </c>
      <c r="H1566">
        <v>0</v>
      </c>
      <c r="I1566">
        <v>0</v>
      </c>
    </row>
    <row r="1567" spans="1:9" x14ac:dyDescent="0.25">
      <c r="A1567" s="2">
        <v>43369.37480928241</v>
      </c>
      <c r="B1567" s="1" t="s">
        <v>2106</v>
      </c>
      <c r="C1567" s="1" t="s">
        <v>42</v>
      </c>
      <c r="D1567" s="1" t="s">
        <v>2107</v>
      </c>
      <c r="E1567" s="1" t="s">
        <v>44</v>
      </c>
      <c r="F1567" s="1" t="s">
        <v>44</v>
      </c>
      <c r="G1567" s="1" t="s">
        <v>158</v>
      </c>
      <c r="H1567">
        <v>0</v>
      </c>
      <c r="I1567">
        <v>0</v>
      </c>
    </row>
    <row r="1568" spans="1:9" x14ac:dyDescent="0.25">
      <c r="A1568" s="2">
        <v>43369.374813483795</v>
      </c>
      <c r="B1568" s="1" t="s">
        <v>2108</v>
      </c>
      <c r="C1568" s="1" t="s">
        <v>514</v>
      </c>
      <c r="D1568" s="1" t="s">
        <v>2107</v>
      </c>
      <c r="E1568" s="1" t="s">
        <v>542</v>
      </c>
      <c r="F1568" s="1" t="s">
        <v>2614</v>
      </c>
      <c r="G1568" s="1" t="s">
        <v>516</v>
      </c>
      <c r="H1568">
        <v>0</v>
      </c>
      <c r="I1568">
        <v>0</v>
      </c>
    </row>
    <row r="1569" spans="1:9" x14ac:dyDescent="0.25">
      <c r="A1569" s="2">
        <v>43369.377785034725</v>
      </c>
      <c r="B1569" s="1" t="s">
        <v>2109</v>
      </c>
      <c r="C1569" s="1" t="s">
        <v>46</v>
      </c>
      <c r="D1569" s="1" t="s">
        <v>2107</v>
      </c>
      <c r="E1569" s="1" t="s">
        <v>515</v>
      </c>
      <c r="F1569" s="1" t="s">
        <v>2612</v>
      </c>
      <c r="G1569" s="1" t="s">
        <v>44</v>
      </c>
      <c r="H1569">
        <v>0</v>
      </c>
      <c r="I1569">
        <v>0</v>
      </c>
    </row>
    <row r="1570" spans="1:9" x14ac:dyDescent="0.25">
      <c r="A1570" s="2">
        <v>43369.377789375001</v>
      </c>
      <c r="B1570" s="1" t="s">
        <v>2110</v>
      </c>
      <c r="C1570" s="1" t="s">
        <v>46</v>
      </c>
      <c r="D1570" s="1" t="s">
        <v>2104</v>
      </c>
      <c r="E1570" s="1" t="s">
        <v>515</v>
      </c>
      <c r="F1570" s="1" t="s">
        <v>2612</v>
      </c>
      <c r="G1570" s="1" t="s">
        <v>44</v>
      </c>
      <c r="H1570">
        <v>0</v>
      </c>
      <c r="I1570">
        <v>0</v>
      </c>
    </row>
    <row r="1571" spans="1:9" x14ac:dyDescent="0.25">
      <c r="A1571" s="2">
        <v>43369.377794074077</v>
      </c>
      <c r="B1571" s="1" t="s">
        <v>2111</v>
      </c>
      <c r="C1571" s="1" t="s">
        <v>46</v>
      </c>
      <c r="D1571" s="1" t="s">
        <v>2101</v>
      </c>
      <c r="E1571" s="1" t="s">
        <v>515</v>
      </c>
      <c r="F1571" s="1" t="s">
        <v>2612</v>
      </c>
      <c r="G1571" s="1" t="s">
        <v>44</v>
      </c>
      <c r="H1571">
        <v>0</v>
      </c>
      <c r="I1571">
        <v>0</v>
      </c>
    </row>
    <row r="1572" spans="1:9" x14ac:dyDescent="0.25">
      <c r="A1572" s="2">
        <v>43369.37779752315</v>
      </c>
      <c r="B1572" s="1" t="s">
        <v>2112</v>
      </c>
      <c r="C1572" s="1" t="s">
        <v>46</v>
      </c>
      <c r="D1572" s="1" t="s">
        <v>2098</v>
      </c>
      <c r="E1572" s="1" t="s">
        <v>515</v>
      </c>
      <c r="F1572" s="1" t="s">
        <v>2612</v>
      </c>
      <c r="G1572" s="1" t="s">
        <v>44</v>
      </c>
      <c r="H1572">
        <v>0</v>
      </c>
      <c r="I1572">
        <v>0</v>
      </c>
    </row>
    <row r="1573" spans="1:9" x14ac:dyDescent="0.25">
      <c r="A1573" s="2">
        <v>43369.377804942131</v>
      </c>
      <c r="B1573" s="1" t="s">
        <v>2113</v>
      </c>
      <c r="C1573" s="1" t="s">
        <v>544</v>
      </c>
      <c r="D1573" s="1" t="s">
        <v>2107</v>
      </c>
      <c r="E1573" s="1" t="s">
        <v>515</v>
      </c>
      <c r="F1573" s="1" t="s">
        <v>2612</v>
      </c>
      <c r="G1573" s="1" t="s">
        <v>44</v>
      </c>
      <c r="H1573">
        <v>0</v>
      </c>
      <c r="I1573">
        <v>0</v>
      </c>
    </row>
    <row r="1574" spans="1:9" x14ac:dyDescent="0.25">
      <c r="A1574" s="2">
        <v>43369.377807835648</v>
      </c>
      <c r="B1574" s="1" t="s">
        <v>2114</v>
      </c>
      <c r="C1574" s="1" t="s">
        <v>544</v>
      </c>
      <c r="D1574" s="1" t="s">
        <v>2104</v>
      </c>
      <c r="E1574" s="1" t="s">
        <v>515</v>
      </c>
      <c r="F1574" s="1" t="s">
        <v>2612</v>
      </c>
      <c r="G1574" s="1" t="s">
        <v>44</v>
      </c>
      <c r="H1574">
        <v>0</v>
      </c>
      <c r="I1574">
        <v>0</v>
      </c>
    </row>
    <row r="1575" spans="1:9" x14ac:dyDescent="0.25">
      <c r="A1575" s="2">
        <v>43369.377812534723</v>
      </c>
      <c r="B1575" s="1" t="s">
        <v>2115</v>
      </c>
      <c r="C1575" s="1" t="s">
        <v>544</v>
      </c>
      <c r="D1575" s="1" t="s">
        <v>2101</v>
      </c>
      <c r="E1575" s="1" t="s">
        <v>515</v>
      </c>
      <c r="F1575" s="1" t="s">
        <v>2612</v>
      </c>
      <c r="G1575" s="1" t="s">
        <v>44</v>
      </c>
      <c r="H1575">
        <v>0</v>
      </c>
      <c r="I1575">
        <v>0</v>
      </c>
    </row>
    <row r="1576" spans="1:9" x14ac:dyDescent="0.25">
      <c r="A1576" s="2">
        <v>43369.377815428241</v>
      </c>
      <c r="B1576" s="1" t="s">
        <v>2116</v>
      </c>
      <c r="C1576" s="1" t="s">
        <v>544</v>
      </c>
      <c r="D1576" s="1" t="s">
        <v>2098</v>
      </c>
      <c r="E1576" s="1" t="s">
        <v>515</v>
      </c>
      <c r="F1576" s="1" t="s">
        <v>2612</v>
      </c>
      <c r="G1576" s="1" t="s">
        <v>44</v>
      </c>
      <c r="H1576">
        <v>0</v>
      </c>
      <c r="I1576">
        <v>0</v>
      </c>
    </row>
    <row r="1577" spans="1:9" x14ac:dyDescent="0.25">
      <c r="A1577" s="2">
        <v>43369.38543840278</v>
      </c>
      <c r="B1577" s="1" t="s">
        <v>2117</v>
      </c>
      <c r="C1577" s="1" t="s">
        <v>42</v>
      </c>
      <c r="D1577" s="1" t="s">
        <v>2118</v>
      </c>
      <c r="E1577" s="1" t="s">
        <v>44</v>
      </c>
      <c r="F1577" s="1" t="s">
        <v>44</v>
      </c>
      <c r="G1577" s="1" t="s">
        <v>158</v>
      </c>
      <c r="H1577">
        <v>0</v>
      </c>
      <c r="I1577">
        <v>0</v>
      </c>
    </row>
    <row r="1578" spans="1:9" x14ac:dyDescent="0.25">
      <c r="A1578" s="2">
        <v>43369.385441527775</v>
      </c>
      <c r="B1578" s="1" t="s">
        <v>2119</v>
      </c>
      <c r="C1578" s="1" t="s">
        <v>514</v>
      </c>
      <c r="D1578" s="1" t="s">
        <v>2118</v>
      </c>
      <c r="E1578" s="1" t="s">
        <v>515</v>
      </c>
      <c r="F1578" s="1" t="s">
        <v>2612</v>
      </c>
      <c r="G1578" s="1" t="s">
        <v>516</v>
      </c>
      <c r="H1578">
        <v>0</v>
      </c>
      <c r="I1578">
        <v>0</v>
      </c>
    </row>
    <row r="1579" spans="1:9" x14ac:dyDescent="0.25">
      <c r="A1579" s="2">
        <v>43369.38544189815</v>
      </c>
      <c r="B1579" s="1" t="s">
        <v>2120</v>
      </c>
      <c r="C1579" s="1" t="s">
        <v>514</v>
      </c>
      <c r="D1579" s="1" t="s">
        <v>2118</v>
      </c>
      <c r="E1579" s="1" t="s">
        <v>542</v>
      </c>
      <c r="F1579" s="1" t="s">
        <v>2614</v>
      </c>
      <c r="G1579" s="1" t="s">
        <v>516</v>
      </c>
      <c r="H1579">
        <v>0</v>
      </c>
      <c r="I1579">
        <v>0</v>
      </c>
    </row>
    <row r="1580" spans="1:9" x14ac:dyDescent="0.25">
      <c r="A1580" s="2">
        <v>43369.388411192129</v>
      </c>
      <c r="B1580" s="1" t="s">
        <v>2121</v>
      </c>
      <c r="C1580" s="1" t="s">
        <v>42</v>
      </c>
      <c r="D1580" s="1" t="s">
        <v>2122</v>
      </c>
      <c r="E1580" s="1" t="s">
        <v>44</v>
      </c>
      <c r="F1580" s="1" t="s">
        <v>44</v>
      </c>
      <c r="G1580" s="1" t="s">
        <v>158</v>
      </c>
      <c r="H1580">
        <v>0</v>
      </c>
      <c r="I1580">
        <v>0</v>
      </c>
    </row>
    <row r="1581" spans="1:9" x14ac:dyDescent="0.25">
      <c r="A1581" s="2">
        <v>43369.388415173613</v>
      </c>
      <c r="B1581" s="1" t="s">
        <v>2123</v>
      </c>
      <c r="C1581" s="1" t="s">
        <v>514</v>
      </c>
      <c r="D1581" s="1" t="s">
        <v>2122</v>
      </c>
      <c r="E1581" s="1" t="s">
        <v>515</v>
      </c>
      <c r="F1581" s="1" t="s">
        <v>2612</v>
      </c>
      <c r="G1581" s="1" t="s">
        <v>516</v>
      </c>
      <c r="H1581">
        <v>0</v>
      </c>
      <c r="I1581">
        <v>0</v>
      </c>
    </row>
    <row r="1582" spans="1:9" x14ac:dyDescent="0.25">
      <c r="A1582" s="2">
        <v>43369.388415532405</v>
      </c>
      <c r="B1582" s="1" t="s">
        <v>2124</v>
      </c>
      <c r="C1582" s="1" t="s">
        <v>514</v>
      </c>
      <c r="D1582" s="1" t="s">
        <v>2122</v>
      </c>
      <c r="E1582" s="1" t="s">
        <v>542</v>
      </c>
      <c r="F1582" s="1" t="s">
        <v>2614</v>
      </c>
      <c r="G1582" s="1" t="s">
        <v>516</v>
      </c>
      <c r="H1582">
        <v>0</v>
      </c>
      <c r="I1582">
        <v>0</v>
      </c>
    </row>
    <row r="1583" spans="1:9" x14ac:dyDescent="0.25">
      <c r="A1583" s="2">
        <v>43369.401131643521</v>
      </c>
      <c r="B1583" s="1" t="s">
        <v>2125</v>
      </c>
      <c r="C1583" s="1" t="s">
        <v>42</v>
      </c>
      <c r="D1583" s="1" t="s">
        <v>2126</v>
      </c>
      <c r="E1583" s="1" t="s">
        <v>44</v>
      </c>
      <c r="F1583" s="1" t="s">
        <v>44</v>
      </c>
      <c r="G1583" s="1" t="s">
        <v>158</v>
      </c>
      <c r="H1583">
        <v>0</v>
      </c>
      <c r="I1583">
        <v>0</v>
      </c>
    </row>
    <row r="1584" spans="1:9" x14ac:dyDescent="0.25">
      <c r="A1584" s="2">
        <v>43369.401135891203</v>
      </c>
      <c r="B1584" s="1" t="s">
        <v>2127</v>
      </c>
      <c r="C1584" s="1" t="s">
        <v>514</v>
      </c>
      <c r="D1584" s="1" t="s">
        <v>2126</v>
      </c>
      <c r="E1584" s="1" t="s">
        <v>515</v>
      </c>
      <c r="F1584" s="1" t="s">
        <v>2612</v>
      </c>
      <c r="G1584" s="1" t="s">
        <v>516</v>
      </c>
      <c r="H1584">
        <v>0</v>
      </c>
      <c r="I1584">
        <v>0</v>
      </c>
    </row>
    <row r="1585" spans="1:9" x14ac:dyDescent="0.25">
      <c r="A1585" s="2">
        <v>43369.401136250002</v>
      </c>
      <c r="B1585" s="1" t="s">
        <v>2128</v>
      </c>
      <c r="C1585" s="1" t="s">
        <v>514</v>
      </c>
      <c r="D1585" s="1" t="s">
        <v>2126</v>
      </c>
      <c r="E1585" s="1" t="s">
        <v>542</v>
      </c>
      <c r="F1585" s="1" t="s">
        <v>2614</v>
      </c>
      <c r="G1585" s="1" t="s">
        <v>516</v>
      </c>
      <c r="H1585">
        <v>0</v>
      </c>
      <c r="I1585">
        <v>0</v>
      </c>
    </row>
    <row r="1586" spans="1:9" x14ac:dyDescent="0.25">
      <c r="A1586" s="2">
        <v>43369.401347893516</v>
      </c>
      <c r="B1586" s="1" t="s">
        <v>2129</v>
      </c>
      <c r="C1586" s="1" t="s">
        <v>46</v>
      </c>
      <c r="D1586" s="1" t="s">
        <v>2118</v>
      </c>
      <c r="E1586" s="1" t="s">
        <v>515</v>
      </c>
      <c r="F1586" s="1" t="s">
        <v>2612</v>
      </c>
      <c r="G1586" s="1" t="s">
        <v>44</v>
      </c>
      <c r="H1586">
        <v>0</v>
      </c>
      <c r="I1586">
        <v>0</v>
      </c>
    </row>
    <row r="1587" spans="1:9" x14ac:dyDescent="0.25">
      <c r="A1587" s="2">
        <v>43369.401349155094</v>
      </c>
      <c r="B1587" s="1" t="s">
        <v>2130</v>
      </c>
      <c r="C1587" s="1" t="s">
        <v>46</v>
      </c>
      <c r="D1587" s="1" t="s">
        <v>2122</v>
      </c>
      <c r="E1587" s="1" t="s">
        <v>515</v>
      </c>
      <c r="F1587" s="1" t="s">
        <v>2612</v>
      </c>
      <c r="G1587" s="1" t="s">
        <v>44</v>
      </c>
      <c r="H1587">
        <v>0</v>
      </c>
      <c r="I1587">
        <v>0</v>
      </c>
    </row>
    <row r="1588" spans="1:9" x14ac:dyDescent="0.25">
      <c r="A1588" s="2">
        <v>43369.401356932867</v>
      </c>
      <c r="B1588" s="1" t="s">
        <v>2131</v>
      </c>
      <c r="C1588" s="1" t="s">
        <v>46</v>
      </c>
      <c r="D1588" s="1" t="s">
        <v>2126</v>
      </c>
      <c r="E1588" s="1" t="s">
        <v>515</v>
      </c>
      <c r="F1588" s="1" t="s">
        <v>2612</v>
      </c>
      <c r="G1588" s="1" t="s">
        <v>44</v>
      </c>
      <c r="H1588">
        <v>0</v>
      </c>
      <c r="I1588">
        <v>0</v>
      </c>
    </row>
    <row r="1589" spans="1:9" x14ac:dyDescent="0.25">
      <c r="A1589" s="2">
        <v>43369.401360011572</v>
      </c>
      <c r="B1589" s="1" t="s">
        <v>2132</v>
      </c>
      <c r="C1589" s="1" t="s">
        <v>544</v>
      </c>
      <c r="D1589" s="1" t="s">
        <v>2126</v>
      </c>
      <c r="E1589" s="1" t="s">
        <v>515</v>
      </c>
      <c r="F1589" s="1" t="s">
        <v>2612</v>
      </c>
      <c r="G1589" s="1" t="s">
        <v>44</v>
      </c>
      <c r="H1589">
        <v>0</v>
      </c>
      <c r="I1589">
        <v>0</v>
      </c>
    </row>
    <row r="1590" spans="1:9" x14ac:dyDescent="0.25">
      <c r="A1590" s="2">
        <v>43369.401364537036</v>
      </c>
      <c r="B1590" s="1" t="s">
        <v>2133</v>
      </c>
      <c r="C1590" s="1" t="s">
        <v>544</v>
      </c>
      <c r="D1590" s="1" t="s">
        <v>2122</v>
      </c>
      <c r="E1590" s="1" t="s">
        <v>515</v>
      </c>
      <c r="F1590" s="1" t="s">
        <v>2612</v>
      </c>
      <c r="G1590" s="1" t="s">
        <v>44</v>
      </c>
      <c r="H1590">
        <v>0</v>
      </c>
      <c r="I1590">
        <v>0</v>
      </c>
    </row>
    <row r="1591" spans="1:9" x14ac:dyDescent="0.25">
      <c r="A1591" s="2">
        <v>43369.401371585649</v>
      </c>
      <c r="B1591" s="1" t="s">
        <v>2134</v>
      </c>
      <c r="C1591" s="1" t="s">
        <v>544</v>
      </c>
      <c r="D1591" s="1" t="s">
        <v>2118</v>
      </c>
      <c r="E1591" s="1" t="s">
        <v>515</v>
      </c>
      <c r="F1591" s="1" t="s">
        <v>2612</v>
      </c>
      <c r="G1591" s="1" t="s">
        <v>44</v>
      </c>
      <c r="H1591">
        <v>0</v>
      </c>
      <c r="I1591">
        <v>0</v>
      </c>
    </row>
    <row r="1592" spans="1:9" x14ac:dyDescent="0.25">
      <c r="A1592" s="2">
        <v>43369.406888888887</v>
      </c>
      <c r="B1592" s="1" t="s">
        <v>2135</v>
      </c>
      <c r="C1592" s="1" t="s">
        <v>42</v>
      </c>
      <c r="D1592" s="1" t="s">
        <v>2136</v>
      </c>
      <c r="E1592" s="1" t="s">
        <v>44</v>
      </c>
      <c r="F1592" s="1" t="s">
        <v>44</v>
      </c>
      <c r="G1592" s="1" t="s">
        <v>158</v>
      </c>
      <c r="H1592">
        <v>0</v>
      </c>
      <c r="I1592">
        <v>0</v>
      </c>
    </row>
    <row r="1593" spans="1:9" x14ac:dyDescent="0.25">
      <c r="A1593" s="2">
        <v>43369.406893726853</v>
      </c>
      <c r="B1593" s="1" t="s">
        <v>2137</v>
      </c>
      <c r="C1593" s="1" t="s">
        <v>514</v>
      </c>
      <c r="D1593" s="1" t="s">
        <v>2136</v>
      </c>
      <c r="E1593" s="1" t="s">
        <v>515</v>
      </c>
      <c r="F1593" s="1" t="s">
        <v>2612</v>
      </c>
      <c r="G1593" s="1" t="s">
        <v>516</v>
      </c>
      <c r="H1593">
        <v>0</v>
      </c>
      <c r="I1593">
        <v>0</v>
      </c>
    </row>
    <row r="1594" spans="1:9" x14ac:dyDescent="0.25">
      <c r="A1594" s="2">
        <v>43369.406894085645</v>
      </c>
      <c r="B1594" s="1" t="s">
        <v>2138</v>
      </c>
      <c r="C1594" s="1" t="s">
        <v>514</v>
      </c>
      <c r="D1594" s="1" t="s">
        <v>2136</v>
      </c>
      <c r="E1594" s="1" t="s">
        <v>542</v>
      </c>
      <c r="F1594" s="1" t="s">
        <v>2614</v>
      </c>
      <c r="G1594" s="1" t="s">
        <v>516</v>
      </c>
      <c r="H1594">
        <v>0</v>
      </c>
      <c r="I1594">
        <v>0</v>
      </c>
    </row>
    <row r="1595" spans="1:9" x14ac:dyDescent="0.25">
      <c r="A1595" s="2">
        <v>43369.407283657405</v>
      </c>
      <c r="B1595" s="1" t="s">
        <v>2139</v>
      </c>
      <c r="C1595" s="1" t="s">
        <v>46</v>
      </c>
      <c r="D1595" s="1" t="s">
        <v>2136</v>
      </c>
      <c r="E1595" s="1" t="s">
        <v>542</v>
      </c>
      <c r="F1595" s="1" t="s">
        <v>2614</v>
      </c>
      <c r="G1595" s="1" t="s">
        <v>44</v>
      </c>
      <c r="H1595">
        <v>0</v>
      </c>
      <c r="I1595">
        <v>0</v>
      </c>
    </row>
    <row r="1596" spans="1:9" x14ac:dyDescent="0.25">
      <c r="A1596" s="2">
        <v>43369.407308449074</v>
      </c>
      <c r="B1596" s="1" t="s">
        <v>2140</v>
      </c>
      <c r="C1596" s="1" t="s">
        <v>544</v>
      </c>
      <c r="D1596" s="1" t="s">
        <v>2136</v>
      </c>
      <c r="E1596" s="1" t="s">
        <v>542</v>
      </c>
      <c r="F1596" s="1" t="s">
        <v>2614</v>
      </c>
      <c r="G1596" s="1" t="s">
        <v>44</v>
      </c>
      <c r="H1596">
        <v>0</v>
      </c>
      <c r="I1596">
        <v>0</v>
      </c>
    </row>
    <row r="1597" spans="1:9" x14ac:dyDescent="0.25">
      <c r="A1597" s="2">
        <v>43369.411256180552</v>
      </c>
      <c r="B1597" s="1" t="s">
        <v>2141</v>
      </c>
      <c r="C1597" s="1" t="s">
        <v>42</v>
      </c>
      <c r="D1597" s="1" t="s">
        <v>2142</v>
      </c>
      <c r="E1597" s="1" t="s">
        <v>44</v>
      </c>
      <c r="F1597" s="1" t="s">
        <v>44</v>
      </c>
      <c r="G1597" s="1" t="s">
        <v>158</v>
      </c>
      <c r="H1597">
        <v>0</v>
      </c>
      <c r="I1597">
        <v>0</v>
      </c>
    </row>
    <row r="1598" spans="1:9" x14ac:dyDescent="0.25">
      <c r="A1598" s="2">
        <v>43369.411257546293</v>
      </c>
      <c r="B1598" s="1" t="s">
        <v>2143</v>
      </c>
      <c r="C1598" s="1" t="s">
        <v>514</v>
      </c>
      <c r="D1598" s="1" t="s">
        <v>2142</v>
      </c>
      <c r="E1598" s="1" t="s">
        <v>515</v>
      </c>
      <c r="F1598" s="1" t="s">
        <v>2612</v>
      </c>
      <c r="G1598" s="1" t="s">
        <v>516</v>
      </c>
      <c r="H1598">
        <v>0</v>
      </c>
      <c r="I1598">
        <v>0</v>
      </c>
    </row>
    <row r="1599" spans="1:9" x14ac:dyDescent="0.25">
      <c r="A1599" s="2">
        <v>43369.411257731481</v>
      </c>
      <c r="B1599" s="1" t="s">
        <v>2144</v>
      </c>
      <c r="C1599" s="1" t="s">
        <v>514</v>
      </c>
      <c r="D1599" s="1" t="s">
        <v>2142</v>
      </c>
      <c r="E1599" s="1" t="s">
        <v>542</v>
      </c>
      <c r="F1599" s="1" t="s">
        <v>2614</v>
      </c>
      <c r="G1599" s="1" t="s">
        <v>516</v>
      </c>
      <c r="H1599">
        <v>0</v>
      </c>
      <c r="I1599">
        <v>0</v>
      </c>
    </row>
    <row r="1600" spans="1:9" x14ac:dyDescent="0.25">
      <c r="A1600" s="2">
        <v>43369.412829224537</v>
      </c>
      <c r="B1600" s="1" t="s">
        <v>2145</v>
      </c>
      <c r="C1600" s="1" t="s">
        <v>42</v>
      </c>
      <c r="D1600" s="1" t="s">
        <v>2146</v>
      </c>
      <c r="E1600" s="1" t="s">
        <v>44</v>
      </c>
      <c r="F1600" s="1" t="s">
        <v>44</v>
      </c>
      <c r="G1600" s="1" t="s">
        <v>158</v>
      </c>
      <c r="H1600">
        <v>0</v>
      </c>
      <c r="I1600">
        <v>0</v>
      </c>
    </row>
    <row r="1601" spans="1:9" x14ac:dyDescent="0.25">
      <c r="A1601" s="2">
        <v>43369.412830648151</v>
      </c>
      <c r="B1601" s="1" t="s">
        <v>2147</v>
      </c>
      <c r="C1601" s="1" t="s">
        <v>514</v>
      </c>
      <c r="D1601" s="1" t="s">
        <v>2146</v>
      </c>
      <c r="E1601" s="1" t="s">
        <v>515</v>
      </c>
      <c r="F1601" s="1" t="s">
        <v>2612</v>
      </c>
      <c r="G1601" s="1" t="s">
        <v>516</v>
      </c>
      <c r="H1601">
        <v>0</v>
      </c>
      <c r="I1601">
        <v>0</v>
      </c>
    </row>
    <row r="1602" spans="1:9" x14ac:dyDescent="0.25">
      <c r="A1602" s="2">
        <v>43369.41283119213</v>
      </c>
      <c r="B1602" s="1" t="s">
        <v>2148</v>
      </c>
      <c r="C1602" s="1" t="s">
        <v>514</v>
      </c>
      <c r="D1602" s="1" t="s">
        <v>2146</v>
      </c>
      <c r="E1602" s="1" t="s">
        <v>542</v>
      </c>
      <c r="F1602" s="1" t="s">
        <v>2614</v>
      </c>
      <c r="G1602" s="1" t="s">
        <v>516</v>
      </c>
      <c r="H1602">
        <v>0</v>
      </c>
      <c r="I1602">
        <v>0</v>
      </c>
    </row>
    <row r="1603" spans="1:9" x14ac:dyDescent="0.25">
      <c r="A1603" s="2">
        <v>43369.413700578705</v>
      </c>
      <c r="B1603" s="1" t="s">
        <v>2149</v>
      </c>
      <c r="C1603" s="1" t="s">
        <v>42</v>
      </c>
      <c r="D1603" s="1" t="s">
        <v>2150</v>
      </c>
      <c r="E1603" s="1" t="s">
        <v>44</v>
      </c>
      <c r="F1603" s="1" t="s">
        <v>44</v>
      </c>
      <c r="G1603" s="1" t="s">
        <v>158</v>
      </c>
      <c r="H1603">
        <v>0</v>
      </c>
      <c r="I1603">
        <v>0</v>
      </c>
    </row>
    <row r="1604" spans="1:9" x14ac:dyDescent="0.25">
      <c r="A1604" s="2">
        <v>43369.413702442129</v>
      </c>
      <c r="B1604" s="1" t="s">
        <v>2151</v>
      </c>
      <c r="C1604" s="1" t="s">
        <v>514</v>
      </c>
      <c r="D1604" s="1" t="s">
        <v>2150</v>
      </c>
      <c r="E1604" s="1" t="s">
        <v>515</v>
      </c>
      <c r="F1604" s="1" t="s">
        <v>2612</v>
      </c>
      <c r="G1604" s="1" t="s">
        <v>516</v>
      </c>
      <c r="H1604">
        <v>0</v>
      </c>
      <c r="I1604">
        <v>0</v>
      </c>
    </row>
    <row r="1605" spans="1:9" x14ac:dyDescent="0.25">
      <c r="A1605" s="2">
        <v>43369.41370315972</v>
      </c>
      <c r="B1605" s="1" t="s">
        <v>2152</v>
      </c>
      <c r="C1605" s="1" t="s">
        <v>514</v>
      </c>
      <c r="D1605" s="1" t="s">
        <v>2150</v>
      </c>
      <c r="E1605" s="1" t="s">
        <v>542</v>
      </c>
      <c r="F1605" s="1" t="s">
        <v>2614</v>
      </c>
      <c r="G1605" s="1" t="s">
        <v>516</v>
      </c>
      <c r="H1605">
        <v>0</v>
      </c>
      <c r="I1605">
        <v>0</v>
      </c>
    </row>
    <row r="1606" spans="1:9" x14ac:dyDescent="0.25">
      <c r="A1606" s="2">
        <v>43369.42085652778</v>
      </c>
      <c r="B1606" s="1" t="s">
        <v>2153</v>
      </c>
      <c r="C1606" s="1" t="s">
        <v>42</v>
      </c>
      <c r="D1606" s="1" t="s">
        <v>2154</v>
      </c>
      <c r="E1606" s="1" t="s">
        <v>44</v>
      </c>
      <c r="F1606" s="1" t="s">
        <v>44</v>
      </c>
      <c r="G1606" s="1" t="s">
        <v>158</v>
      </c>
      <c r="H1606">
        <v>0</v>
      </c>
      <c r="I1606">
        <v>0</v>
      </c>
    </row>
    <row r="1607" spans="1:9" x14ac:dyDescent="0.25">
      <c r="A1607" s="2">
        <v>43369.420858773148</v>
      </c>
      <c r="B1607" s="1" t="s">
        <v>2155</v>
      </c>
      <c r="C1607" s="1" t="s">
        <v>514</v>
      </c>
      <c r="D1607" s="1" t="s">
        <v>2154</v>
      </c>
      <c r="E1607" s="1" t="s">
        <v>515</v>
      </c>
      <c r="F1607" s="1" t="s">
        <v>2612</v>
      </c>
      <c r="G1607" s="1" t="s">
        <v>516</v>
      </c>
      <c r="H1607">
        <v>0</v>
      </c>
      <c r="I1607">
        <v>0</v>
      </c>
    </row>
    <row r="1608" spans="1:9" x14ac:dyDescent="0.25">
      <c r="A1608" s="2">
        <v>43369.420859131948</v>
      </c>
      <c r="B1608" s="1" t="s">
        <v>2156</v>
      </c>
      <c r="C1608" s="1" t="s">
        <v>514</v>
      </c>
      <c r="D1608" s="1" t="s">
        <v>2154</v>
      </c>
      <c r="E1608" s="1" t="s">
        <v>542</v>
      </c>
      <c r="F1608" s="1" t="s">
        <v>2614</v>
      </c>
      <c r="G1608" s="1" t="s">
        <v>516</v>
      </c>
      <c r="H1608">
        <v>0</v>
      </c>
      <c r="I1608">
        <v>0</v>
      </c>
    </row>
    <row r="1609" spans="1:9" x14ac:dyDescent="0.25">
      <c r="A1609" s="2">
        <v>43369.422444583332</v>
      </c>
      <c r="B1609" s="1" t="s">
        <v>2157</v>
      </c>
      <c r="C1609" s="1" t="s">
        <v>42</v>
      </c>
      <c r="D1609" s="1" t="s">
        <v>2158</v>
      </c>
      <c r="E1609" s="1" t="s">
        <v>44</v>
      </c>
      <c r="F1609" s="1" t="s">
        <v>44</v>
      </c>
      <c r="G1609" s="1" t="s">
        <v>158</v>
      </c>
      <c r="H1609">
        <v>0</v>
      </c>
      <c r="I1609">
        <v>0</v>
      </c>
    </row>
    <row r="1610" spans="1:9" x14ac:dyDescent="0.25">
      <c r="A1610" s="2">
        <v>43369.422446504628</v>
      </c>
      <c r="B1610" s="1" t="s">
        <v>2159</v>
      </c>
      <c r="C1610" s="1" t="s">
        <v>514</v>
      </c>
      <c r="D1610" s="1" t="s">
        <v>2158</v>
      </c>
      <c r="E1610" s="1" t="s">
        <v>515</v>
      </c>
      <c r="F1610" s="1" t="s">
        <v>2612</v>
      </c>
      <c r="G1610" s="1" t="s">
        <v>516</v>
      </c>
      <c r="H1610">
        <v>0</v>
      </c>
      <c r="I1610">
        <v>0</v>
      </c>
    </row>
    <row r="1611" spans="1:9" x14ac:dyDescent="0.25">
      <c r="A1611" s="2">
        <v>43369.422446863427</v>
      </c>
      <c r="B1611" s="1" t="s">
        <v>2160</v>
      </c>
      <c r="C1611" s="1" t="s">
        <v>514</v>
      </c>
      <c r="D1611" s="1" t="s">
        <v>2158</v>
      </c>
      <c r="E1611" s="1" t="s">
        <v>542</v>
      </c>
      <c r="F1611" s="1" t="s">
        <v>2614</v>
      </c>
      <c r="G1611" s="1" t="s">
        <v>516</v>
      </c>
      <c r="H1611">
        <v>0</v>
      </c>
      <c r="I1611">
        <v>0</v>
      </c>
    </row>
    <row r="1612" spans="1:9" x14ac:dyDescent="0.25">
      <c r="A1612" s="2">
        <v>43369.422611435184</v>
      </c>
      <c r="B1612" s="1" t="s">
        <v>2161</v>
      </c>
      <c r="C1612" s="1" t="s">
        <v>42</v>
      </c>
      <c r="D1612" s="1" t="s">
        <v>2162</v>
      </c>
      <c r="E1612" s="1" t="s">
        <v>44</v>
      </c>
      <c r="F1612" s="1" t="s">
        <v>44</v>
      </c>
      <c r="G1612" s="1" t="s">
        <v>158</v>
      </c>
      <c r="H1612">
        <v>0</v>
      </c>
      <c r="I1612">
        <v>0</v>
      </c>
    </row>
    <row r="1613" spans="1:9" x14ac:dyDescent="0.25">
      <c r="A1613" s="2">
        <v>43369.422612395836</v>
      </c>
      <c r="B1613" s="1" t="s">
        <v>2163</v>
      </c>
      <c r="C1613" s="1" t="s">
        <v>42</v>
      </c>
      <c r="D1613" s="1" t="s">
        <v>2164</v>
      </c>
      <c r="E1613" s="1" t="s">
        <v>44</v>
      </c>
      <c r="F1613" s="1" t="s">
        <v>44</v>
      </c>
      <c r="G1613" s="1" t="s">
        <v>158</v>
      </c>
      <c r="H1613">
        <v>0</v>
      </c>
      <c r="I1613">
        <v>0</v>
      </c>
    </row>
    <row r="1614" spans="1:9" x14ac:dyDescent="0.25">
      <c r="A1614" s="2">
        <v>43369.422612569448</v>
      </c>
      <c r="B1614" s="1" t="s">
        <v>2165</v>
      </c>
      <c r="C1614" s="1" t="s">
        <v>514</v>
      </c>
      <c r="D1614" s="1" t="s">
        <v>2162</v>
      </c>
      <c r="E1614" s="1" t="s">
        <v>515</v>
      </c>
      <c r="F1614" s="1" t="s">
        <v>2612</v>
      </c>
      <c r="G1614" s="1" t="s">
        <v>516</v>
      </c>
      <c r="H1614">
        <v>0</v>
      </c>
      <c r="I1614">
        <v>0</v>
      </c>
    </row>
    <row r="1615" spans="1:9" x14ac:dyDescent="0.25">
      <c r="A1615" s="2">
        <v>43369.42261292824</v>
      </c>
      <c r="B1615" s="1" t="s">
        <v>2166</v>
      </c>
      <c r="C1615" s="1" t="s">
        <v>514</v>
      </c>
      <c r="D1615" s="1" t="s">
        <v>2162</v>
      </c>
      <c r="E1615" s="1" t="s">
        <v>542</v>
      </c>
      <c r="F1615" s="1" t="s">
        <v>2614</v>
      </c>
      <c r="G1615" s="1" t="s">
        <v>516</v>
      </c>
      <c r="H1615">
        <v>0</v>
      </c>
      <c r="I1615">
        <v>0</v>
      </c>
    </row>
    <row r="1616" spans="1:9" x14ac:dyDescent="0.25">
      <c r="A1616" s="2">
        <v>43369.422615648145</v>
      </c>
      <c r="B1616" s="1" t="s">
        <v>2167</v>
      </c>
      <c r="C1616" s="1" t="s">
        <v>514</v>
      </c>
      <c r="D1616" s="1" t="s">
        <v>2164</v>
      </c>
      <c r="E1616" s="1" t="s">
        <v>515</v>
      </c>
      <c r="F1616" s="1" t="s">
        <v>2612</v>
      </c>
      <c r="G1616" s="1" t="s">
        <v>516</v>
      </c>
      <c r="H1616">
        <v>0</v>
      </c>
      <c r="I1616">
        <v>0</v>
      </c>
    </row>
    <row r="1617" spans="1:9" x14ac:dyDescent="0.25">
      <c r="A1617" s="2">
        <v>43369.422615821757</v>
      </c>
      <c r="B1617" s="1" t="s">
        <v>2168</v>
      </c>
      <c r="C1617" s="1" t="s">
        <v>514</v>
      </c>
      <c r="D1617" s="1" t="s">
        <v>2164</v>
      </c>
      <c r="E1617" s="1" t="s">
        <v>542</v>
      </c>
      <c r="F1617" s="1" t="s">
        <v>2614</v>
      </c>
      <c r="G1617" s="1" t="s">
        <v>516</v>
      </c>
      <c r="H1617">
        <v>0</v>
      </c>
      <c r="I1617">
        <v>0</v>
      </c>
    </row>
    <row r="1618" spans="1:9" x14ac:dyDescent="0.25">
      <c r="A1618" s="2">
        <v>43369.427893553242</v>
      </c>
      <c r="B1618" s="1" t="s">
        <v>2169</v>
      </c>
      <c r="C1618" s="1" t="s">
        <v>46</v>
      </c>
      <c r="D1618" s="1" t="s">
        <v>2142</v>
      </c>
      <c r="E1618" s="1" t="s">
        <v>515</v>
      </c>
      <c r="F1618" s="1" t="s">
        <v>2612</v>
      </c>
      <c r="G1618" s="1" t="s">
        <v>44</v>
      </c>
      <c r="H1618">
        <v>0</v>
      </c>
      <c r="I1618">
        <v>0</v>
      </c>
    </row>
    <row r="1619" spans="1:9" x14ac:dyDescent="0.25">
      <c r="A1619" s="2">
        <v>43369.42789554398</v>
      </c>
      <c r="B1619" s="1" t="s">
        <v>2170</v>
      </c>
      <c r="C1619" s="1" t="s">
        <v>46</v>
      </c>
      <c r="D1619" s="1" t="s">
        <v>2146</v>
      </c>
      <c r="E1619" s="1" t="s">
        <v>515</v>
      </c>
      <c r="F1619" s="1" t="s">
        <v>2612</v>
      </c>
      <c r="G1619" s="1" t="s">
        <v>44</v>
      </c>
      <c r="H1619">
        <v>0</v>
      </c>
      <c r="I1619">
        <v>0</v>
      </c>
    </row>
    <row r="1620" spans="1:9" x14ac:dyDescent="0.25">
      <c r="A1620" s="2">
        <v>43369.427899895833</v>
      </c>
      <c r="B1620" s="1" t="s">
        <v>2171</v>
      </c>
      <c r="C1620" s="1" t="s">
        <v>46</v>
      </c>
      <c r="D1620" s="1" t="s">
        <v>2150</v>
      </c>
      <c r="E1620" s="1" t="s">
        <v>515</v>
      </c>
      <c r="F1620" s="1" t="s">
        <v>2612</v>
      </c>
      <c r="G1620" s="1" t="s">
        <v>44</v>
      </c>
      <c r="H1620">
        <v>0</v>
      </c>
      <c r="I1620">
        <v>0</v>
      </c>
    </row>
    <row r="1621" spans="1:9" x14ac:dyDescent="0.25">
      <c r="A1621" s="2">
        <v>43369.427903692129</v>
      </c>
      <c r="B1621" s="1" t="s">
        <v>2172</v>
      </c>
      <c r="C1621" s="1" t="s">
        <v>46</v>
      </c>
      <c r="D1621" s="1" t="s">
        <v>2154</v>
      </c>
      <c r="E1621" s="1" t="s">
        <v>515</v>
      </c>
      <c r="F1621" s="1" t="s">
        <v>2612</v>
      </c>
      <c r="G1621" s="1" t="s">
        <v>44</v>
      </c>
      <c r="H1621">
        <v>0</v>
      </c>
      <c r="I1621">
        <v>0</v>
      </c>
    </row>
    <row r="1622" spans="1:9" x14ac:dyDescent="0.25">
      <c r="A1622" s="2">
        <v>43369.427908576392</v>
      </c>
      <c r="B1622" s="1" t="s">
        <v>2173</v>
      </c>
      <c r="C1622" s="1" t="s">
        <v>46</v>
      </c>
      <c r="D1622" s="1" t="s">
        <v>2158</v>
      </c>
      <c r="E1622" s="1" t="s">
        <v>515</v>
      </c>
      <c r="F1622" s="1" t="s">
        <v>2612</v>
      </c>
      <c r="G1622" s="1" t="s">
        <v>44</v>
      </c>
      <c r="H1622">
        <v>0</v>
      </c>
      <c r="I1622">
        <v>0</v>
      </c>
    </row>
    <row r="1623" spans="1:9" x14ac:dyDescent="0.25">
      <c r="A1623" s="2">
        <v>43369.427912372688</v>
      </c>
      <c r="B1623" s="1" t="s">
        <v>2174</v>
      </c>
      <c r="C1623" s="1" t="s">
        <v>46</v>
      </c>
      <c r="D1623" s="1" t="s">
        <v>2162</v>
      </c>
      <c r="E1623" s="1" t="s">
        <v>515</v>
      </c>
      <c r="F1623" s="1" t="s">
        <v>2612</v>
      </c>
      <c r="G1623" s="1" t="s">
        <v>44</v>
      </c>
      <c r="H1623">
        <v>0</v>
      </c>
      <c r="I1623">
        <v>0</v>
      </c>
    </row>
    <row r="1624" spans="1:9" x14ac:dyDescent="0.25">
      <c r="A1624" s="2">
        <v>43369.427917256944</v>
      </c>
      <c r="B1624" s="1" t="s">
        <v>2175</v>
      </c>
      <c r="C1624" s="1" t="s">
        <v>46</v>
      </c>
      <c r="D1624" s="1" t="s">
        <v>2164</v>
      </c>
      <c r="E1624" s="1" t="s">
        <v>515</v>
      </c>
      <c r="F1624" s="1" t="s">
        <v>2612</v>
      </c>
      <c r="G1624" s="1" t="s">
        <v>44</v>
      </c>
      <c r="H1624">
        <v>0</v>
      </c>
      <c r="I1624">
        <v>0</v>
      </c>
    </row>
    <row r="1625" spans="1:9" x14ac:dyDescent="0.25">
      <c r="A1625" s="2">
        <v>43369.427925937503</v>
      </c>
      <c r="B1625" s="1" t="s">
        <v>2176</v>
      </c>
      <c r="C1625" s="1" t="s">
        <v>544</v>
      </c>
      <c r="D1625" s="1" t="s">
        <v>2164</v>
      </c>
      <c r="E1625" s="1" t="s">
        <v>515</v>
      </c>
      <c r="F1625" s="1" t="s">
        <v>2612</v>
      </c>
      <c r="G1625" s="1" t="s">
        <v>44</v>
      </c>
      <c r="H1625">
        <v>0</v>
      </c>
      <c r="I1625">
        <v>0</v>
      </c>
    </row>
    <row r="1626" spans="1:9" x14ac:dyDescent="0.25">
      <c r="A1626" s="2">
        <v>43369.427929201389</v>
      </c>
      <c r="B1626" s="1" t="s">
        <v>2177</v>
      </c>
      <c r="C1626" s="1" t="s">
        <v>544</v>
      </c>
      <c r="D1626" s="1" t="s">
        <v>2162</v>
      </c>
      <c r="E1626" s="1" t="s">
        <v>515</v>
      </c>
      <c r="F1626" s="1" t="s">
        <v>2612</v>
      </c>
      <c r="G1626" s="1" t="s">
        <v>44</v>
      </c>
      <c r="H1626">
        <v>0</v>
      </c>
      <c r="I1626">
        <v>0</v>
      </c>
    </row>
    <row r="1627" spans="1:9" x14ac:dyDescent="0.25">
      <c r="A1627" s="2">
        <v>43369.427933726853</v>
      </c>
      <c r="B1627" s="1" t="s">
        <v>2178</v>
      </c>
      <c r="C1627" s="1" t="s">
        <v>544</v>
      </c>
      <c r="D1627" s="1" t="s">
        <v>2158</v>
      </c>
      <c r="E1627" s="1" t="s">
        <v>515</v>
      </c>
      <c r="F1627" s="1" t="s">
        <v>2612</v>
      </c>
      <c r="G1627" s="1" t="s">
        <v>44</v>
      </c>
      <c r="H1627">
        <v>0</v>
      </c>
      <c r="I1627">
        <v>0</v>
      </c>
    </row>
    <row r="1628" spans="1:9" x14ac:dyDescent="0.25">
      <c r="A1628" s="2">
        <v>43369.427937881941</v>
      </c>
      <c r="B1628" s="1" t="s">
        <v>2179</v>
      </c>
      <c r="C1628" s="1" t="s">
        <v>544</v>
      </c>
      <c r="D1628" s="1" t="s">
        <v>2154</v>
      </c>
      <c r="E1628" s="1" t="s">
        <v>515</v>
      </c>
      <c r="F1628" s="1" t="s">
        <v>2612</v>
      </c>
      <c r="G1628" s="1" t="s">
        <v>44</v>
      </c>
      <c r="H1628">
        <v>0</v>
      </c>
      <c r="I1628">
        <v>0</v>
      </c>
    </row>
    <row r="1629" spans="1:9" x14ac:dyDescent="0.25">
      <c r="A1629" s="2">
        <v>43369.427942222224</v>
      </c>
      <c r="B1629" s="1" t="s">
        <v>2180</v>
      </c>
      <c r="C1629" s="1" t="s">
        <v>544</v>
      </c>
      <c r="D1629" s="1" t="s">
        <v>2150</v>
      </c>
      <c r="E1629" s="1" t="s">
        <v>515</v>
      </c>
      <c r="F1629" s="1" t="s">
        <v>2612</v>
      </c>
      <c r="G1629" s="1" t="s">
        <v>44</v>
      </c>
      <c r="H1629">
        <v>0</v>
      </c>
      <c r="I1629">
        <v>0</v>
      </c>
    </row>
    <row r="1630" spans="1:9" x14ac:dyDescent="0.25">
      <c r="A1630" s="2">
        <v>43369.427945474534</v>
      </c>
      <c r="B1630" s="1" t="s">
        <v>2181</v>
      </c>
      <c r="C1630" s="1" t="s">
        <v>544</v>
      </c>
      <c r="D1630" s="1" t="s">
        <v>2146</v>
      </c>
      <c r="E1630" s="1" t="s">
        <v>515</v>
      </c>
      <c r="F1630" s="1" t="s">
        <v>2612</v>
      </c>
      <c r="G1630" s="1" t="s">
        <v>44</v>
      </c>
      <c r="H1630">
        <v>0</v>
      </c>
      <c r="I1630">
        <v>0</v>
      </c>
    </row>
    <row r="1631" spans="1:9" x14ac:dyDescent="0.25">
      <c r="A1631" s="2">
        <v>43369.427950046294</v>
      </c>
      <c r="B1631" s="1" t="s">
        <v>2182</v>
      </c>
      <c r="C1631" s="1" t="s">
        <v>544</v>
      </c>
      <c r="D1631" s="1" t="s">
        <v>2142</v>
      </c>
      <c r="E1631" s="1" t="s">
        <v>515</v>
      </c>
      <c r="F1631" s="1" t="s">
        <v>2612</v>
      </c>
      <c r="G1631" s="1" t="s">
        <v>44</v>
      </c>
      <c r="H1631">
        <v>0</v>
      </c>
      <c r="I1631">
        <v>0</v>
      </c>
    </row>
    <row r="1632" spans="1:9" x14ac:dyDescent="0.25">
      <c r="A1632" s="2">
        <v>43369.435353368055</v>
      </c>
      <c r="B1632" s="1" t="s">
        <v>2183</v>
      </c>
      <c r="C1632" s="1" t="s">
        <v>42</v>
      </c>
      <c r="D1632" s="1" t="s">
        <v>2184</v>
      </c>
      <c r="E1632" s="1" t="s">
        <v>44</v>
      </c>
      <c r="F1632" s="1" t="s">
        <v>44</v>
      </c>
      <c r="G1632" s="1" t="s">
        <v>158</v>
      </c>
      <c r="H1632">
        <v>0</v>
      </c>
      <c r="I1632">
        <v>0</v>
      </c>
    </row>
    <row r="1633" spans="1:9" x14ac:dyDescent="0.25">
      <c r="A1633" s="2">
        <v>43369.435356979164</v>
      </c>
      <c r="B1633" s="1" t="s">
        <v>2185</v>
      </c>
      <c r="C1633" s="1" t="s">
        <v>514</v>
      </c>
      <c r="D1633" s="1" t="s">
        <v>2184</v>
      </c>
      <c r="E1633" s="1" t="s">
        <v>515</v>
      </c>
      <c r="F1633" s="1" t="s">
        <v>2612</v>
      </c>
      <c r="G1633" s="1" t="s">
        <v>516</v>
      </c>
      <c r="H1633">
        <v>0</v>
      </c>
      <c r="I1633">
        <v>0</v>
      </c>
    </row>
    <row r="1634" spans="1:9" x14ac:dyDescent="0.25">
      <c r="A1634" s="2">
        <v>43369.435357349539</v>
      </c>
      <c r="B1634" s="1" t="s">
        <v>2186</v>
      </c>
      <c r="C1634" s="1" t="s">
        <v>514</v>
      </c>
      <c r="D1634" s="1" t="s">
        <v>2184</v>
      </c>
      <c r="E1634" s="1" t="s">
        <v>542</v>
      </c>
      <c r="F1634" s="1" t="s">
        <v>2614</v>
      </c>
      <c r="G1634" s="1" t="s">
        <v>516</v>
      </c>
      <c r="H1634">
        <v>0</v>
      </c>
      <c r="I1634">
        <v>0</v>
      </c>
    </row>
    <row r="1635" spans="1:9" x14ac:dyDescent="0.25">
      <c r="A1635" s="2">
        <v>43369.444466562498</v>
      </c>
      <c r="B1635" s="1" t="s">
        <v>2187</v>
      </c>
      <c r="C1635" s="1" t="s">
        <v>46</v>
      </c>
      <c r="D1635" s="1" t="s">
        <v>2184</v>
      </c>
      <c r="E1635" s="1" t="s">
        <v>542</v>
      </c>
      <c r="F1635" s="1" t="s">
        <v>2614</v>
      </c>
      <c r="G1635" s="1" t="s">
        <v>44</v>
      </c>
      <c r="H1635">
        <v>0</v>
      </c>
      <c r="I1635">
        <v>0</v>
      </c>
    </row>
    <row r="1636" spans="1:9" x14ac:dyDescent="0.25">
      <c r="A1636" s="2">
        <v>43369.444504942127</v>
      </c>
      <c r="B1636" s="1" t="s">
        <v>2188</v>
      </c>
      <c r="C1636" s="1" t="s">
        <v>544</v>
      </c>
      <c r="D1636" s="1" t="s">
        <v>2184</v>
      </c>
      <c r="E1636" s="1" t="s">
        <v>542</v>
      </c>
      <c r="F1636" s="1" t="s">
        <v>2614</v>
      </c>
      <c r="G1636" s="1" t="s">
        <v>44</v>
      </c>
      <c r="H1636">
        <v>0</v>
      </c>
      <c r="I1636">
        <v>0</v>
      </c>
    </row>
    <row r="1637" spans="1:9" x14ac:dyDescent="0.25">
      <c r="A1637" s="2">
        <v>43369.476671655095</v>
      </c>
      <c r="B1637" s="1" t="s">
        <v>2189</v>
      </c>
      <c r="C1637" s="1" t="s">
        <v>42</v>
      </c>
      <c r="D1637" s="1" t="s">
        <v>2190</v>
      </c>
      <c r="E1637" s="1" t="s">
        <v>44</v>
      </c>
      <c r="F1637" s="1" t="s">
        <v>44</v>
      </c>
      <c r="G1637" s="1" t="s">
        <v>158</v>
      </c>
      <c r="H1637">
        <v>0</v>
      </c>
      <c r="I1637">
        <v>0</v>
      </c>
    </row>
    <row r="1638" spans="1:9" x14ac:dyDescent="0.25">
      <c r="A1638" s="2">
        <v>43369.476674722224</v>
      </c>
      <c r="B1638" s="1" t="s">
        <v>2191</v>
      </c>
      <c r="C1638" s="1" t="s">
        <v>514</v>
      </c>
      <c r="D1638" s="1" t="s">
        <v>2190</v>
      </c>
      <c r="E1638" s="1" t="s">
        <v>515</v>
      </c>
      <c r="F1638" s="1" t="s">
        <v>2612</v>
      </c>
      <c r="G1638" s="1" t="s">
        <v>516</v>
      </c>
      <c r="H1638">
        <v>0</v>
      </c>
      <c r="I1638">
        <v>0</v>
      </c>
    </row>
    <row r="1639" spans="1:9" x14ac:dyDescent="0.25">
      <c r="A1639" s="2">
        <v>43369.476675266204</v>
      </c>
      <c r="B1639" s="1" t="s">
        <v>2192</v>
      </c>
      <c r="C1639" s="1" t="s">
        <v>514</v>
      </c>
      <c r="D1639" s="1" t="s">
        <v>2190</v>
      </c>
      <c r="E1639" s="1" t="s">
        <v>542</v>
      </c>
      <c r="F1639" s="1" t="s">
        <v>2614</v>
      </c>
      <c r="G1639" s="1" t="s">
        <v>516</v>
      </c>
      <c r="H1639">
        <v>0</v>
      </c>
      <c r="I1639">
        <v>0</v>
      </c>
    </row>
    <row r="1640" spans="1:9" x14ac:dyDescent="0.25">
      <c r="A1640" s="2">
        <v>43369.479635300922</v>
      </c>
      <c r="B1640" s="1" t="s">
        <v>2193</v>
      </c>
      <c r="C1640" s="1" t="s">
        <v>42</v>
      </c>
      <c r="D1640" s="1" t="s">
        <v>2194</v>
      </c>
      <c r="E1640" s="1" t="s">
        <v>44</v>
      </c>
      <c r="F1640" s="1" t="s">
        <v>44</v>
      </c>
      <c r="G1640" s="1" t="s">
        <v>158</v>
      </c>
      <c r="H1640">
        <v>0</v>
      </c>
      <c r="I1640">
        <v>0</v>
      </c>
    </row>
    <row r="1641" spans="1:9" x14ac:dyDescent="0.25">
      <c r="A1641" s="2">
        <v>43369.479636574077</v>
      </c>
      <c r="B1641" s="1" t="s">
        <v>2195</v>
      </c>
      <c r="C1641" s="1" t="s">
        <v>514</v>
      </c>
      <c r="D1641" s="1" t="s">
        <v>2194</v>
      </c>
      <c r="E1641" s="1" t="s">
        <v>515</v>
      </c>
      <c r="F1641" s="1" t="s">
        <v>2612</v>
      </c>
      <c r="G1641" s="1" t="s">
        <v>516</v>
      </c>
      <c r="H1641">
        <v>0</v>
      </c>
      <c r="I1641">
        <v>0</v>
      </c>
    </row>
    <row r="1642" spans="1:9" x14ac:dyDescent="0.25">
      <c r="A1642" s="2">
        <v>43369.479636932869</v>
      </c>
      <c r="B1642" s="1" t="s">
        <v>2196</v>
      </c>
      <c r="C1642" s="1" t="s">
        <v>514</v>
      </c>
      <c r="D1642" s="1" t="s">
        <v>2194</v>
      </c>
      <c r="E1642" s="1" t="s">
        <v>542</v>
      </c>
      <c r="F1642" s="1" t="s">
        <v>2614</v>
      </c>
      <c r="G1642" s="1" t="s">
        <v>516</v>
      </c>
      <c r="H1642">
        <v>0</v>
      </c>
      <c r="I1642">
        <v>0</v>
      </c>
    </row>
    <row r="1643" spans="1:9" x14ac:dyDescent="0.25">
      <c r="A1643" s="2">
        <v>43369.479637187498</v>
      </c>
      <c r="B1643" s="1" t="s">
        <v>2197</v>
      </c>
      <c r="C1643" s="1" t="s">
        <v>42</v>
      </c>
      <c r="D1643" s="1" t="s">
        <v>2198</v>
      </c>
      <c r="E1643" s="1" t="s">
        <v>44</v>
      </c>
      <c r="F1643" s="1" t="s">
        <v>44</v>
      </c>
      <c r="G1643" s="1" t="s">
        <v>158</v>
      </c>
      <c r="H1643">
        <v>0</v>
      </c>
      <c r="I1643">
        <v>0</v>
      </c>
    </row>
    <row r="1644" spans="1:9" x14ac:dyDescent="0.25">
      <c r="A1644" s="2">
        <v>43369.479639652774</v>
      </c>
      <c r="B1644" s="1" t="s">
        <v>2199</v>
      </c>
      <c r="C1644" s="1" t="s">
        <v>514</v>
      </c>
      <c r="D1644" s="1" t="s">
        <v>2198</v>
      </c>
      <c r="E1644" s="1" t="s">
        <v>515</v>
      </c>
      <c r="F1644" s="1" t="s">
        <v>2612</v>
      </c>
      <c r="G1644" s="1" t="s">
        <v>516</v>
      </c>
      <c r="H1644">
        <v>0</v>
      </c>
      <c r="I1644">
        <v>0</v>
      </c>
    </row>
    <row r="1645" spans="1:9" x14ac:dyDescent="0.25">
      <c r="A1645" s="2">
        <v>43369.479640196761</v>
      </c>
      <c r="B1645" s="1" t="s">
        <v>2200</v>
      </c>
      <c r="C1645" s="1" t="s">
        <v>514</v>
      </c>
      <c r="D1645" s="1" t="s">
        <v>2198</v>
      </c>
      <c r="E1645" s="1" t="s">
        <v>542</v>
      </c>
      <c r="F1645" s="1" t="s">
        <v>2614</v>
      </c>
      <c r="G1645" s="1" t="s">
        <v>516</v>
      </c>
      <c r="H1645">
        <v>0</v>
      </c>
      <c r="I1645">
        <v>0</v>
      </c>
    </row>
    <row r="1646" spans="1:9" x14ac:dyDescent="0.25">
      <c r="A1646" s="2">
        <v>43369.482609432867</v>
      </c>
      <c r="B1646" s="1" t="s">
        <v>2201</v>
      </c>
      <c r="C1646" s="1" t="s">
        <v>42</v>
      </c>
      <c r="D1646" s="1" t="s">
        <v>2202</v>
      </c>
      <c r="E1646" s="1" t="s">
        <v>44</v>
      </c>
      <c r="F1646" s="1" t="s">
        <v>44</v>
      </c>
      <c r="G1646" s="1" t="s">
        <v>158</v>
      </c>
      <c r="H1646">
        <v>0</v>
      </c>
      <c r="I1646">
        <v>0</v>
      </c>
    </row>
    <row r="1647" spans="1:9" x14ac:dyDescent="0.25">
      <c r="A1647" s="2">
        <v>43369.482614097222</v>
      </c>
      <c r="B1647" s="1" t="s">
        <v>2203</v>
      </c>
      <c r="C1647" s="1" t="s">
        <v>514</v>
      </c>
      <c r="D1647" s="1" t="s">
        <v>2202</v>
      </c>
      <c r="E1647" s="1" t="s">
        <v>515</v>
      </c>
      <c r="F1647" s="1" t="s">
        <v>2612</v>
      </c>
      <c r="G1647" s="1" t="s">
        <v>516</v>
      </c>
      <c r="H1647">
        <v>0</v>
      </c>
      <c r="I1647">
        <v>0</v>
      </c>
    </row>
    <row r="1648" spans="1:9" x14ac:dyDescent="0.25">
      <c r="A1648" s="2">
        <v>43369.482614456021</v>
      </c>
      <c r="B1648" s="1" t="s">
        <v>2204</v>
      </c>
      <c r="C1648" s="1" t="s">
        <v>514</v>
      </c>
      <c r="D1648" s="1" t="s">
        <v>2202</v>
      </c>
      <c r="E1648" s="1" t="s">
        <v>542</v>
      </c>
      <c r="F1648" s="1" t="s">
        <v>2614</v>
      </c>
      <c r="G1648" s="1" t="s">
        <v>516</v>
      </c>
      <c r="H1648">
        <v>0</v>
      </c>
      <c r="I1648">
        <v>0</v>
      </c>
    </row>
    <row r="1649" spans="1:9" x14ac:dyDescent="0.25">
      <c r="A1649" s="2">
        <v>43369.486971666665</v>
      </c>
      <c r="B1649" s="1" t="s">
        <v>2205</v>
      </c>
      <c r="C1649" s="1" t="s">
        <v>42</v>
      </c>
      <c r="D1649" s="1" t="s">
        <v>2206</v>
      </c>
      <c r="E1649" s="1" t="s">
        <v>44</v>
      </c>
      <c r="F1649" s="1" t="s">
        <v>44</v>
      </c>
      <c r="G1649" s="1" t="s">
        <v>158</v>
      </c>
      <c r="H1649">
        <v>0</v>
      </c>
      <c r="I1649">
        <v>0</v>
      </c>
    </row>
    <row r="1650" spans="1:9" x14ac:dyDescent="0.25">
      <c r="A1650" s="2">
        <v>43369.486973298612</v>
      </c>
      <c r="B1650" s="1" t="s">
        <v>2207</v>
      </c>
      <c r="C1650" s="1" t="s">
        <v>514</v>
      </c>
      <c r="D1650" s="1" t="s">
        <v>2206</v>
      </c>
      <c r="E1650" s="1" t="s">
        <v>515</v>
      </c>
      <c r="F1650" s="1" t="s">
        <v>2612</v>
      </c>
      <c r="G1650" s="1" t="s">
        <v>516</v>
      </c>
      <c r="H1650">
        <v>0</v>
      </c>
      <c r="I1650">
        <v>0</v>
      </c>
    </row>
    <row r="1651" spans="1:9" x14ac:dyDescent="0.25">
      <c r="A1651" s="2">
        <v>43369.486973657411</v>
      </c>
      <c r="B1651" s="1" t="s">
        <v>2208</v>
      </c>
      <c r="C1651" s="1" t="s">
        <v>514</v>
      </c>
      <c r="D1651" s="1" t="s">
        <v>2206</v>
      </c>
      <c r="E1651" s="1" t="s">
        <v>542</v>
      </c>
      <c r="F1651" s="1" t="s">
        <v>2614</v>
      </c>
      <c r="G1651" s="1" t="s">
        <v>516</v>
      </c>
      <c r="H1651">
        <v>0</v>
      </c>
      <c r="I1651">
        <v>0</v>
      </c>
    </row>
    <row r="1652" spans="1:9" x14ac:dyDescent="0.25">
      <c r="A1652" s="2">
        <v>43369.489947430557</v>
      </c>
      <c r="B1652" s="1" t="s">
        <v>2209</v>
      </c>
      <c r="C1652" s="1" t="s">
        <v>42</v>
      </c>
      <c r="D1652" s="1" t="s">
        <v>2210</v>
      </c>
      <c r="E1652" s="1" t="s">
        <v>44</v>
      </c>
      <c r="F1652" s="1" t="s">
        <v>44</v>
      </c>
      <c r="G1652" s="1" t="s">
        <v>158</v>
      </c>
      <c r="H1652">
        <v>0</v>
      </c>
      <c r="I1652">
        <v>0</v>
      </c>
    </row>
    <row r="1653" spans="1:9" x14ac:dyDescent="0.25">
      <c r="A1653" s="2">
        <v>43369.489948912036</v>
      </c>
      <c r="B1653" s="1" t="s">
        <v>2211</v>
      </c>
      <c r="C1653" s="1" t="s">
        <v>514</v>
      </c>
      <c r="D1653" s="1" t="s">
        <v>2210</v>
      </c>
      <c r="E1653" s="1" t="s">
        <v>515</v>
      </c>
      <c r="F1653" s="1" t="s">
        <v>2612</v>
      </c>
      <c r="G1653" s="1" t="s">
        <v>516</v>
      </c>
      <c r="H1653">
        <v>0</v>
      </c>
      <c r="I1653">
        <v>0</v>
      </c>
    </row>
    <row r="1654" spans="1:9" x14ac:dyDescent="0.25">
      <c r="A1654" s="2">
        <v>43369.489949270835</v>
      </c>
      <c r="B1654" s="1" t="s">
        <v>2212</v>
      </c>
      <c r="C1654" s="1" t="s">
        <v>514</v>
      </c>
      <c r="D1654" s="1" t="s">
        <v>2210</v>
      </c>
      <c r="E1654" s="1" t="s">
        <v>542</v>
      </c>
      <c r="F1654" s="1" t="s">
        <v>2614</v>
      </c>
      <c r="G1654" s="1" t="s">
        <v>516</v>
      </c>
      <c r="H1654">
        <v>0</v>
      </c>
      <c r="I1654">
        <v>0</v>
      </c>
    </row>
    <row r="1655" spans="1:9" x14ac:dyDescent="0.25">
      <c r="A1655" s="2">
        <v>43369.499892777778</v>
      </c>
      <c r="B1655" s="1" t="s">
        <v>2213</v>
      </c>
      <c r="C1655" s="1" t="s">
        <v>42</v>
      </c>
      <c r="D1655" s="1" t="s">
        <v>2214</v>
      </c>
      <c r="E1655" s="1" t="s">
        <v>44</v>
      </c>
      <c r="F1655" s="1" t="s">
        <v>44</v>
      </c>
      <c r="G1655" s="1" t="s">
        <v>158</v>
      </c>
      <c r="H1655">
        <v>0</v>
      </c>
      <c r="I1655">
        <v>0</v>
      </c>
    </row>
    <row r="1656" spans="1:9" x14ac:dyDescent="0.25">
      <c r="A1656" s="2">
        <v>43369.499897118054</v>
      </c>
      <c r="B1656" s="1" t="s">
        <v>2215</v>
      </c>
      <c r="C1656" s="1" t="s">
        <v>514</v>
      </c>
      <c r="D1656" s="1" t="s">
        <v>2214</v>
      </c>
      <c r="E1656" s="1" t="s">
        <v>542</v>
      </c>
      <c r="F1656" s="1" t="s">
        <v>2614</v>
      </c>
      <c r="G1656" s="1" t="s">
        <v>516</v>
      </c>
      <c r="H1656">
        <v>0</v>
      </c>
      <c r="I1656">
        <v>0</v>
      </c>
    </row>
    <row r="1657" spans="1:9" x14ac:dyDescent="0.25">
      <c r="A1657" s="2">
        <v>43369.508429270834</v>
      </c>
      <c r="B1657" s="1" t="s">
        <v>2216</v>
      </c>
      <c r="C1657" s="1" t="s">
        <v>42</v>
      </c>
      <c r="D1657" s="1" t="s">
        <v>2217</v>
      </c>
      <c r="E1657" s="1" t="s">
        <v>44</v>
      </c>
      <c r="F1657" s="1" t="s">
        <v>44</v>
      </c>
      <c r="G1657" s="1" t="s">
        <v>158</v>
      </c>
      <c r="H1657">
        <v>0</v>
      </c>
      <c r="I1657">
        <v>0</v>
      </c>
    </row>
    <row r="1658" spans="1:9" x14ac:dyDescent="0.25">
      <c r="A1658" s="2">
        <v>43369.508432708331</v>
      </c>
      <c r="B1658" s="1" t="s">
        <v>2218</v>
      </c>
      <c r="C1658" s="1" t="s">
        <v>514</v>
      </c>
      <c r="D1658" s="1" t="s">
        <v>2217</v>
      </c>
      <c r="E1658" s="1" t="s">
        <v>542</v>
      </c>
      <c r="F1658" s="1" t="s">
        <v>2614</v>
      </c>
      <c r="G1658" s="1" t="s">
        <v>516</v>
      </c>
      <c r="H1658">
        <v>0</v>
      </c>
      <c r="I1658">
        <v>0</v>
      </c>
    </row>
    <row r="1659" spans="1:9" x14ac:dyDescent="0.25">
      <c r="A1659" s="2">
        <v>43369.513485752315</v>
      </c>
      <c r="B1659" s="1" t="s">
        <v>2219</v>
      </c>
      <c r="C1659" s="1" t="s">
        <v>42</v>
      </c>
      <c r="D1659" s="1" t="s">
        <v>2220</v>
      </c>
      <c r="E1659" s="1" t="s">
        <v>44</v>
      </c>
      <c r="F1659" s="1" t="s">
        <v>44</v>
      </c>
      <c r="G1659" s="1" t="s">
        <v>158</v>
      </c>
      <c r="H1659">
        <v>0</v>
      </c>
      <c r="I1659">
        <v>0</v>
      </c>
    </row>
    <row r="1660" spans="1:9" x14ac:dyDescent="0.25">
      <c r="A1660" s="2">
        <v>43369.513489780089</v>
      </c>
      <c r="B1660" s="1" t="s">
        <v>2221</v>
      </c>
      <c r="C1660" s="1" t="s">
        <v>514</v>
      </c>
      <c r="D1660" s="1" t="s">
        <v>2220</v>
      </c>
      <c r="E1660" s="1" t="s">
        <v>542</v>
      </c>
      <c r="F1660" s="1" t="s">
        <v>2614</v>
      </c>
      <c r="G1660" s="1" t="s">
        <v>516</v>
      </c>
      <c r="H1660">
        <v>0</v>
      </c>
      <c r="I1660">
        <v>0</v>
      </c>
    </row>
    <row r="1661" spans="1:9" x14ac:dyDescent="0.25">
      <c r="A1661" s="2">
        <v>43369.519243819443</v>
      </c>
      <c r="B1661" s="1" t="s">
        <v>2222</v>
      </c>
      <c r="C1661" s="1" t="s">
        <v>42</v>
      </c>
      <c r="D1661" s="1" t="s">
        <v>2223</v>
      </c>
      <c r="E1661" s="1" t="s">
        <v>44</v>
      </c>
      <c r="F1661" s="1" t="s">
        <v>44</v>
      </c>
      <c r="G1661" s="1" t="s">
        <v>158</v>
      </c>
      <c r="H1661">
        <v>0</v>
      </c>
      <c r="I1661">
        <v>0</v>
      </c>
    </row>
    <row r="1662" spans="1:9" x14ac:dyDescent="0.25">
      <c r="A1662" s="2">
        <v>43369.519247442127</v>
      </c>
      <c r="B1662" s="1" t="s">
        <v>2224</v>
      </c>
      <c r="C1662" s="1" t="s">
        <v>514</v>
      </c>
      <c r="D1662" s="1" t="s">
        <v>2223</v>
      </c>
      <c r="E1662" s="1" t="s">
        <v>542</v>
      </c>
      <c r="F1662" s="1" t="s">
        <v>2614</v>
      </c>
      <c r="G1662" s="1" t="s">
        <v>516</v>
      </c>
      <c r="H1662">
        <v>0</v>
      </c>
      <c r="I1662">
        <v>0</v>
      </c>
    </row>
    <row r="1663" spans="1:9" x14ac:dyDescent="0.25">
      <c r="A1663" s="2">
        <v>43369.525006400465</v>
      </c>
      <c r="B1663" s="1" t="s">
        <v>2225</v>
      </c>
      <c r="C1663" s="1" t="s">
        <v>42</v>
      </c>
      <c r="D1663" s="1" t="s">
        <v>2226</v>
      </c>
      <c r="E1663" s="1" t="s">
        <v>44</v>
      </c>
      <c r="F1663" s="1" t="s">
        <v>44</v>
      </c>
      <c r="G1663" s="1" t="s">
        <v>158</v>
      </c>
      <c r="H1663">
        <v>0</v>
      </c>
      <c r="I1663">
        <v>0</v>
      </c>
    </row>
    <row r="1664" spans="1:9" x14ac:dyDescent="0.25">
      <c r="A1664" s="2">
        <v>43369.525007511576</v>
      </c>
      <c r="B1664" s="1" t="s">
        <v>2227</v>
      </c>
      <c r="C1664" s="1" t="s">
        <v>42</v>
      </c>
      <c r="D1664" s="1" t="s">
        <v>2228</v>
      </c>
      <c r="E1664" s="1" t="s">
        <v>44</v>
      </c>
      <c r="F1664" s="1" t="s">
        <v>44</v>
      </c>
      <c r="G1664" s="1" t="s">
        <v>158</v>
      </c>
      <c r="H1664">
        <v>0</v>
      </c>
      <c r="I1664">
        <v>0</v>
      </c>
    </row>
    <row r="1665" spans="1:9" x14ac:dyDescent="0.25">
      <c r="A1665" s="2">
        <v>43369.525009675926</v>
      </c>
      <c r="B1665" s="1" t="s">
        <v>2229</v>
      </c>
      <c r="C1665" s="1" t="s">
        <v>514</v>
      </c>
      <c r="D1665" s="1" t="s">
        <v>2228</v>
      </c>
      <c r="E1665" s="1" t="s">
        <v>542</v>
      </c>
      <c r="F1665" s="1" t="s">
        <v>2614</v>
      </c>
      <c r="G1665" s="1" t="s">
        <v>516</v>
      </c>
      <c r="H1665">
        <v>0</v>
      </c>
      <c r="I1665">
        <v>0</v>
      </c>
    </row>
    <row r="1666" spans="1:9" x14ac:dyDescent="0.25">
      <c r="A1666" s="2">
        <v>43369.525010393518</v>
      </c>
      <c r="B1666" s="1" t="s">
        <v>2230</v>
      </c>
      <c r="C1666" s="1" t="s">
        <v>514</v>
      </c>
      <c r="D1666" s="1" t="s">
        <v>2226</v>
      </c>
      <c r="E1666" s="1" t="s">
        <v>542</v>
      </c>
      <c r="F1666" s="1" t="s">
        <v>2614</v>
      </c>
      <c r="G1666" s="1" t="s">
        <v>516</v>
      </c>
      <c r="H1666">
        <v>0</v>
      </c>
      <c r="I1666">
        <v>0</v>
      </c>
    </row>
    <row r="1667" spans="1:9" x14ac:dyDescent="0.25">
      <c r="A1667" s="2">
        <v>43369.526591898146</v>
      </c>
      <c r="B1667" s="1" t="s">
        <v>2231</v>
      </c>
      <c r="C1667" s="1" t="s">
        <v>42</v>
      </c>
      <c r="D1667" s="1" t="s">
        <v>2232</v>
      </c>
      <c r="E1667" s="1" t="s">
        <v>44</v>
      </c>
      <c r="F1667" s="1" t="s">
        <v>44</v>
      </c>
      <c r="G1667" s="1" t="s">
        <v>158</v>
      </c>
      <c r="H1667">
        <v>0</v>
      </c>
      <c r="I1667">
        <v>0</v>
      </c>
    </row>
    <row r="1668" spans="1:9" x14ac:dyDescent="0.25">
      <c r="A1668" s="2">
        <v>43369.526591967595</v>
      </c>
      <c r="B1668" s="1" t="s">
        <v>2233</v>
      </c>
      <c r="C1668" s="1" t="s">
        <v>514</v>
      </c>
      <c r="D1668" s="1" t="s">
        <v>2232</v>
      </c>
      <c r="E1668" s="1" t="s">
        <v>542</v>
      </c>
      <c r="F1668" s="1" t="s">
        <v>2614</v>
      </c>
      <c r="G1668" s="1" t="s">
        <v>516</v>
      </c>
      <c r="H1668">
        <v>0</v>
      </c>
      <c r="I1668">
        <v>0</v>
      </c>
    </row>
    <row r="1669" spans="1:9" x14ac:dyDescent="0.25">
      <c r="A1669" s="2">
        <v>43369.530953611109</v>
      </c>
      <c r="B1669" s="1" t="s">
        <v>2234</v>
      </c>
      <c r="C1669" s="1" t="s">
        <v>42</v>
      </c>
      <c r="D1669" s="1" t="s">
        <v>2235</v>
      </c>
      <c r="E1669" s="1" t="s">
        <v>44</v>
      </c>
      <c r="F1669" s="1" t="s">
        <v>44</v>
      </c>
      <c r="G1669" s="1" t="s">
        <v>158</v>
      </c>
      <c r="H1669">
        <v>0</v>
      </c>
      <c r="I1669">
        <v>0</v>
      </c>
    </row>
    <row r="1670" spans="1:9" x14ac:dyDescent="0.25">
      <c r="A1670" s="2">
        <v>43369.530957048613</v>
      </c>
      <c r="B1670" s="1" t="s">
        <v>2236</v>
      </c>
      <c r="C1670" s="1" t="s">
        <v>514</v>
      </c>
      <c r="D1670" s="1" t="s">
        <v>2235</v>
      </c>
      <c r="E1670" s="1" t="s">
        <v>542</v>
      </c>
      <c r="F1670" s="1" t="s">
        <v>2614</v>
      </c>
      <c r="G1670" s="1" t="s">
        <v>516</v>
      </c>
      <c r="H1670">
        <v>0</v>
      </c>
      <c r="I1670">
        <v>0</v>
      </c>
    </row>
    <row r="1671" spans="1:9" x14ac:dyDescent="0.25">
      <c r="A1671" s="2">
        <v>43369.533919085647</v>
      </c>
      <c r="B1671" s="1" t="s">
        <v>2237</v>
      </c>
      <c r="C1671" s="1" t="s">
        <v>42</v>
      </c>
      <c r="D1671" s="1" t="s">
        <v>2238</v>
      </c>
      <c r="E1671" s="1" t="s">
        <v>44</v>
      </c>
      <c r="F1671" s="1" t="s">
        <v>44</v>
      </c>
      <c r="G1671" s="1" t="s">
        <v>158</v>
      </c>
      <c r="H1671">
        <v>0</v>
      </c>
      <c r="I1671">
        <v>0</v>
      </c>
    </row>
    <row r="1672" spans="1:9" x14ac:dyDescent="0.25">
      <c r="A1672" s="2">
        <v>43369.533920173613</v>
      </c>
      <c r="B1672" s="1" t="s">
        <v>2239</v>
      </c>
      <c r="C1672" s="1" t="s">
        <v>514</v>
      </c>
      <c r="D1672" s="1" t="s">
        <v>2238</v>
      </c>
      <c r="E1672" s="1" t="s">
        <v>542</v>
      </c>
      <c r="F1672" s="1" t="s">
        <v>2614</v>
      </c>
      <c r="G1672" s="1" t="s">
        <v>516</v>
      </c>
      <c r="H1672">
        <v>0</v>
      </c>
      <c r="I1672">
        <v>0</v>
      </c>
    </row>
    <row r="1673" spans="1:9" x14ac:dyDescent="0.25">
      <c r="A1673" s="2">
        <v>43369.544543750002</v>
      </c>
      <c r="B1673" s="1" t="s">
        <v>2240</v>
      </c>
      <c r="C1673" s="1" t="s">
        <v>42</v>
      </c>
      <c r="D1673" s="1" t="s">
        <v>2241</v>
      </c>
      <c r="E1673" s="1" t="s">
        <v>44</v>
      </c>
      <c r="F1673" s="1" t="s">
        <v>44</v>
      </c>
      <c r="G1673" s="1" t="s">
        <v>158</v>
      </c>
      <c r="H1673">
        <v>0</v>
      </c>
      <c r="I1673">
        <v>0</v>
      </c>
    </row>
    <row r="1674" spans="1:9" x14ac:dyDescent="0.25">
      <c r="A1674" s="2">
        <v>43369.544548194448</v>
      </c>
      <c r="B1674" s="1" t="s">
        <v>2242</v>
      </c>
      <c r="C1674" s="1" t="s">
        <v>514</v>
      </c>
      <c r="D1674" s="1" t="s">
        <v>2241</v>
      </c>
      <c r="E1674" s="1" t="s">
        <v>542</v>
      </c>
      <c r="F1674" s="1" t="s">
        <v>2614</v>
      </c>
      <c r="G1674" s="1" t="s">
        <v>516</v>
      </c>
      <c r="H1674">
        <v>0</v>
      </c>
      <c r="I1674">
        <v>0</v>
      </c>
    </row>
    <row r="1675" spans="1:9" x14ac:dyDescent="0.25">
      <c r="A1675" s="2">
        <v>43369.552407581017</v>
      </c>
      <c r="B1675" s="1" t="s">
        <v>2243</v>
      </c>
      <c r="C1675" s="1" t="s">
        <v>42</v>
      </c>
      <c r="D1675" s="1" t="s">
        <v>2244</v>
      </c>
      <c r="E1675" s="1" t="s">
        <v>44</v>
      </c>
      <c r="F1675" s="1" t="s">
        <v>44</v>
      </c>
      <c r="G1675" s="1" t="s">
        <v>158</v>
      </c>
      <c r="H1675">
        <v>0</v>
      </c>
      <c r="I1675">
        <v>0</v>
      </c>
    </row>
    <row r="1676" spans="1:9" x14ac:dyDescent="0.25">
      <c r="A1676" s="2">
        <v>43369.552409953707</v>
      </c>
      <c r="B1676" s="1" t="s">
        <v>2245</v>
      </c>
      <c r="C1676" s="1" t="s">
        <v>514</v>
      </c>
      <c r="D1676" s="1" t="s">
        <v>2244</v>
      </c>
      <c r="E1676" s="1" t="s">
        <v>542</v>
      </c>
      <c r="F1676" s="1" t="s">
        <v>2614</v>
      </c>
      <c r="G1676" s="1" t="s">
        <v>516</v>
      </c>
      <c r="H1676">
        <v>0</v>
      </c>
      <c r="I1676">
        <v>0</v>
      </c>
    </row>
    <row r="1677" spans="1:9" x14ac:dyDescent="0.25">
      <c r="A1677" s="2">
        <v>43369.558905532409</v>
      </c>
      <c r="B1677" s="1" t="s">
        <v>2246</v>
      </c>
      <c r="C1677" s="1" t="s">
        <v>42</v>
      </c>
      <c r="D1677" s="1" t="s">
        <v>2247</v>
      </c>
      <c r="E1677" s="1" t="s">
        <v>44</v>
      </c>
      <c r="F1677" s="1" t="s">
        <v>44</v>
      </c>
      <c r="G1677" s="1" t="s">
        <v>158</v>
      </c>
      <c r="H1677">
        <v>0</v>
      </c>
      <c r="I1677">
        <v>0</v>
      </c>
    </row>
    <row r="1678" spans="1:9" x14ac:dyDescent="0.25">
      <c r="A1678" s="2">
        <v>43369.558909305553</v>
      </c>
      <c r="B1678" s="1" t="s">
        <v>2248</v>
      </c>
      <c r="C1678" s="1" t="s">
        <v>514</v>
      </c>
      <c r="D1678" s="1" t="s">
        <v>2247</v>
      </c>
      <c r="E1678" s="1" t="s">
        <v>542</v>
      </c>
      <c r="F1678" s="1" t="s">
        <v>2614</v>
      </c>
      <c r="G1678" s="1" t="s">
        <v>516</v>
      </c>
      <c r="H1678">
        <v>0</v>
      </c>
      <c r="I1678">
        <v>0</v>
      </c>
    </row>
    <row r="1679" spans="1:9" x14ac:dyDescent="0.25">
      <c r="A1679" s="2">
        <v>43369.560482152781</v>
      </c>
      <c r="B1679" s="1" t="s">
        <v>2249</v>
      </c>
      <c r="C1679" s="1" t="s">
        <v>514</v>
      </c>
      <c r="D1679" s="1" t="s">
        <v>2250</v>
      </c>
      <c r="E1679" s="1" t="s">
        <v>542</v>
      </c>
      <c r="F1679" s="1" t="s">
        <v>2614</v>
      </c>
      <c r="G1679" s="1" t="s">
        <v>516</v>
      </c>
      <c r="H1679">
        <v>0</v>
      </c>
      <c r="I1679">
        <v>0</v>
      </c>
    </row>
    <row r="1680" spans="1:9" x14ac:dyDescent="0.25">
      <c r="A1680" s="2">
        <v>43369.560482384259</v>
      </c>
      <c r="B1680" s="1" t="s">
        <v>2251</v>
      </c>
      <c r="C1680" s="1" t="s">
        <v>42</v>
      </c>
      <c r="D1680" s="1" t="s">
        <v>2250</v>
      </c>
      <c r="E1680" s="1" t="s">
        <v>44</v>
      </c>
      <c r="F1680" s="1" t="s">
        <v>44</v>
      </c>
      <c r="G1680" s="1" t="s">
        <v>158</v>
      </c>
      <c r="H1680">
        <v>0</v>
      </c>
      <c r="I1680">
        <v>0</v>
      </c>
    </row>
    <row r="1681" spans="1:9" x14ac:dyDescent="0.25">
      <c r="A1681" s="2">
        <v>43369.562750740741</v>
      </c>
      <c r="B1681" s="1" t="s">
        <v>2252</v>
      </c>
      <c r="C1681" s="1" t="s">
        <v>42</v>
      </c>
      <c r="D1681" s="1" t="s">
        <v>2253</v>
      </c>
      <c r="E1681" s="1" t="s">
        <v>44</v>
      </c>
      <c r="F1681" s="1" t="s">
        <v>44</v>
      </c>
      <c r="G1681" s="1" t="s">
        <v>158</v>
      </c>
      <c r="H1681">
        <v>0</v>
      </c>
      <c r="I1681">
        <v>0</v>
      </c>
    </row>
    <row r="1682" spans="1:9" x14ac:dyDescent="0.25">
      <c r="A1682" s="2">
        <v>43369.562754178238</v>
      </c>
      <c r="B1682" s="1" t="s">
        <v>2254</v>
      </c>
      <c r="C1682" s="1" t="s">
        <v>514</v>
      </c>
      <c r="D1682" s="1" t="s">
        <v>2253</v>
      </c>
      <c r="E1682" s="1" t="s">
        <v>542</v>
      </c>
      <c r="F1682" s="1" t="s">
        <v>2614</v>
      </c>
      <c r="G1682" s="1" t="s">
        <v>516</v>
      </c>
      <c r="H1682">
        <v>0</v>
      </c>
      <c r="I1682">
        <v>0</v>
      </c>
    </row>
    <row r="1683" spans="1:9" x14ac:dyDescent="0.25">
      <c r="A1683" s="2">
        <v>43369.567804942133</v>
      </c>
      <c r="B1683" s="1" t="s">
        <v>2255</v>
      </c>
      <c r="C1683" s="1" t="s">
        <v>42</v>
      </c>
      <c r="D1683" s="1" t="s">
        <v>2256</v>
      </c>
      <c r="E1683" s="1" t="s">
        <v>44</v>
      </c>
      <c r="F1683" s="1" t="s">
        <v>44</v>
      </c>
      <c r="G1683" s="1" t="s">
        <v>158</v>
      </c>
      <c r="H1683">
        <v>0</v>
      </c>
      <c r="I1683">
        <v>0</v>
      </c>
    </row>
    <row r="1684" spans="1:9" x14ac:dyDescent="0.25">
      <c r="A1684" s="2">
        <v>43369.567808483793</v>
      </c>
      <c r="B1684" s="1" t="s">
        <v>2257</v>
      </c>
      <c r="C1684" s="1" t="s">
        <v>514</v>
      </c>
      <c r="D1684" s="1" t="s">
        <v>2256</v>
      </c>
      <c r="E1684" s="1" t="s">
        <v>542</v>
      </c>
      <c r="F1684" s="1" t="s">
        <v>2614</v>
      </c>
      <c r="G1684" s="1" t="s">
        <v>516</v>
      </c>
      <c r="H1684">
        <v>0</v>
      </c>
      <c r="I1684">
        <v>0</v>
      </c>
    </row>
    <row r="1685" spans="1:9" x14ac:dyDescent="0.25">
      <c r="A1685" s="2">
        <v>43369.570076331016</v>
      </c>
      <c r="B1685" s="1" t="s">
        <v>2258</v>
      </c>
      <c r="C1685" s="1" t="s">
        <v>42</v>
      </c>
      <c r="D1685" s="1" t="s">
        <v>2259</v>
      </c>
      <c r="E1685" s="1" t="s">
        <v>44</v>
      </c>
      <c r="F1685" s="1" t="s">
        <v>44</v>
      </c>
      <c r="G1685" s="1" t="s">
        <v>158</v>
      </c>
      <c r="H1685">
        <v>0</v>
      </c>
      <c r="I1685">
        <v>0</v>
      </c>
    </row>
    <row r="1686" spans="1:9" x14ac:dyDescent="0.25">
      <c r="A1686" s="2">
        <v>43369.57007833333</v>
      </c>
      <c r="B1686" s="1" t="s">
        <v>2260</v>
      </c>
      <c r="C1686" s="1" t="s">
        <v>514</v>
      </c>
      <c r="D1686" s="1" t="s">
        <v>2259</v>
      </c>
      <c r="E1686" s="1" t="s">
        <v>542</v>
      </c>
      <c r="F1686" s="1" t="s">
        <v>2614</v>
      </c>
      <c r="G1686" s="1" t="s">
        <v>516</v>
      </c>
      <c r="H1686">
        <v>0</v>
      </c>
      <c r="I1686">
        <v>0</v>
      </c>
    </row>
    <row r="1687" spans="1:9" x14ac:dyDescent="0.25">
      <c r="A1687" s="2">
        <v>43369.571650428239</v>
      </c>
      <c r="B1687" s="1" t="s">
        <v>2261</v>
      </c>
      <c r="C1687" s="1" t="s">
        <v>42</v>
      </c>
      <c r="D1687" s="1" t="s">
        <v>2262</v>
      </c>
      <c r="E1687" s="1" t="s">
        <v>44</v>
      </c>
      <c r="F1687" s="1" t="s">
        <v>44</v>
      </c>
      <c r="G1687" s="1" t="s">
        <v>158</v>
      </c>
      <c r="H1687">
        <v>0</v>
      </c>
      <c r="I1687">
        <v>0</v>
      </c>
    </row>
    <row r="1688" spans="1:9" x14ac:dyDescent="0.25">
      <c r="A1688" s="2">
        <v>43369.571652118058</v>
      </c>
      <c r="B1688" s="1" t="s">
        <v>2263</v>
      </c>
      <c r="C1688" s="1" t="s">
        <v>514</v>
      </c>
      <c r="D1688" s="1" t="s">
        <v>2262</v>
      </c>
      <c r="E1688" s="1" t="s">
        <v>542</v>
      </c>
      <c r="F1688" s="1" t="s">
        <v>2614</v>
      </c>
      <c r="G1688" s="1" t="s">
        <v>516</v>
      </c>
      <c r="H1688">
        <v>0</v>
      </c>
      <c r="I1688">
        <v>0</v>
      </c>
    </row>
    <row r="1689" spans="1:9" x14ac:dyDescent="0.25">
      <c r="A1689" s="2">
        <v>43369.580993831019</v>
      </c>
      <c r="B1689" s="1" t="s">
        <v>2264</v>
      </c>
      <c r="C1689" s="1" t="s">
        <v>46</v>
      </c>
      <c r="D1689" s="1" t="s">
        <v>2190</v>
      </c>
      <c r="E1689" s="1" t="s">
        <v>542</v>
      </c>
      <c r="F1689" s="1" t="s">
        <v>2614</v>
      </c>
      <c r="G1689" s="1" t="s">
        <v>44</v>
      </c>
      <c r="H1689">
        <v>0</v>
      </c>
      <c r="I1689">
        <v>0</v>
      </c>
    </row>
    <row r="1690" spans="1:9" x14ac:dyDescent="0.25">
      <c r="A1690" s="2">
        <v>43369.581017824072</v>
      </c>
      <c r="B1690" s="1" t="s">
        <v>2265</v>
      </c>
      <c r="C1690" s="1" t="s">
        <v>46</v>
      </c>
      <c r="D1690" s="1" t="s">
        <v>2198</v>
      </c>
      <c r="E1690" s="1" t="s">
        <v>542</v>
      </c>
      <c r="F1690" s="1" t="s">
        <v>2614</v>
      </c>
      <c r="G1690" s="1" t="s">
        <v>44</v>
      </c>
      <c r="H1690">
        <v>0</v>
      </c>
      <c r="I1690">
        <v>0</v>
      </c>
    </row>
    <row r="1691" spans="1:9" x14ac:dyDescent="0.25">
      <c r="A1691" s="2">
        <v>43369.581040613426</v>
      </c>
      <c r="B1691" s="1" t="s">
        <v>2266</v>
      </c>
      <c r="C1691" s="1" t="s">
        <v>544</v>
      </c>
      <c r="D1691" s="1" t="s">
        <v>2190</v>
      </c>
      <c r="E1691" s="1" t="s">
        <v>542</v>
      </c>
      <c r="F1691" s="1" t="s">
        <v>2614</v>
      </c>
      <c r="G1691" s="1" t="s">
        <v>44</v>
      </c>
      <c r="H1691">
        <v>0</v>
      </c>
      <c r="I1691">
        <v>0</v>
      </c>
    </row>
    <row r="1692" spans="1:9" x14ac:dyDescent="0.25">
      <c r="A1692" s="2">
        <v>43369.581057256946</v>
      </c>
      <c r="B1692" s="1" t="s">
        <v>2267</v>
      </c>
      <c r="C1692" s="1" t="s">
        <v>544</v>
      </c>
      <c r="D1692" s="1" t="s">
        <v>2198</v>
      </c>
      <c r="E1692" s="1" t="s">
        <v>542</v>
      </c>
      <c r="F1692" s="1" t="s">
        <v>2614</v>
      </c>
      <c r="G1692" s="1" t="s">
        <v>44</v>
      </c>
      <c r="H1692">
        <v>0</v>
      </c>
      <c r="I1692">
        <v>0</v>
      </c>
    </row>
    <row r="1693" spans="1:9" x14ac:dyDescent="0.25">
      <c r="A1693" s="2">
        <v>43369.581073530091</v>
      </c>
      <c r="B1693" s="1" t="s">
        <v>2268</v>
      </c>
      <c r="C1693" s="1" t="s">
        <v>46</v>
      </c>
      <c r="D1693" s="1" t="s">
        <v>2194</v>
      </c>
      <c r="E1693" s="1" t="s">
        <v>542</v>
      </c>
      <c r="F1693" s="1" t="s">
        <v>2614</v>
      </c>
      <c r="G1693" s="1" t="s">
        <v>44</v>
      </c>
      <c r="H1693">
        <v>0</v>
      </c>
      <c r="I1693">
        <v>0</v>
      </c>
    </row>
    <row r="1694" spans="1:9" x14ac:dyDescent="0.25">
      <c r="A1694" s="2">
        <v>43369.581093969908</v>
      </c>
      <c r="B1694" s="1" t="s">
        <v>2269</v>
      </c>
      <c r="C1694" s="1" t="s">
        <v>544</v>
      </c>
      <c r="D1694" s="1" t="s">
        <v>2194</v>
      </c>
      <c r="E1694" s="1" t="s">
        <v>542</v>
      </c>
      <c r="F1694" s="1" t="s">
        <v>2614</v>
      </c>
      <c r="G1694" s="1" t="s">
        <v>44</v>
      </c>
      <c r="H1694">
        <v>0</v>
      </c>
      <c r="I1694">
        <v>0</v>
      </c>
    </row>
    <row r="1695" spans="1:9" x14ac:dyDescent="0.25">
      <c r="A1695" s="2">
        <v>43369.581160000002</v>
      </c>
      <c r="B1695" s="1" t="s">
        <v>2270</v>
      </c>
      <c r="C1695" s="1" t="s">
        <v>46</v>
      </c>
      <c r="D1695" s="1" t="s">
        <v>2202</v>
      </c>
      <c r="E1695" s="1" t="s">
        <v>542</v>
      </c>
      <c r="F1695" s="1" t="s">
        <v>2614</v>
      </c>
      <c r="G1695" s="1" t="s">
        <v>44</v>
      </c>
      <c r="H1695">
        <v>0</v>
      </c>
      <c r="I1695">
        <v>0</v>
      </c>
    </row>
    <row r="1696" spans="1:9" x14ac:dyDescent="0.25">
      <c r="A1696" s="2">
        <v>43369.581181886577</v>
      </c>
      <c r="B1696" s="1" t="s">
        <v>2271</v>
      </c>
      <c r="C1696" s="1" t="s">
        <v>544</v>
      </c>
      <c r="D1696" s="1" t="s">
        <v>2202</v>
      </c>
      <c r="E1696" s="1" t="s">
        <v>542</v>
      </c>
      <c r="F1696" s="1" t="s">
        <v>2614</v>
      </c>
      <c r="G1696" s="1" t="s">
        <v>44</v>
      </c>
      <c r="H1696">
        <v>0</v>
      </c>
      <c r="I1696">
        <v>0</v>
      </c>
    </row>
    <row r="1697" spans="1:9" x14ac:dyDescent="0.25">
      <c r="A1697" s="2">
        <v>43369.581200879627</v>
      </c>
      <c r="B1697" s="1" t="s">
        <v>2272</v>
      </c>
      <c r="C1697" s="1" t="s">
        <v>46</v>
      </c>
      <c r="D1697" s="1" t="s">
        <v>2206</v>
      </c>
      <c r="E1697" s="1" t="s">
        <v>542</v>
      </c>
      <c r="F1697" s="1" t="s">
        <v>2614</v>
      </c>
      <c r="G1697" s="1" t="s">
        <v>44</v>
      </c>
      <c r="H1697">
        <v>0</v>
      </c>
      <c r="I1697">
        <v>0</v>
      </c>
    </row>
    <row r="1698" spans="1:9" x14ac:dyDescent="0.25">
      <c r="A1698" s="2">
        <v>43369.581218125</v>
      </c>
      <c r="B1698" s="1" t="s">
        <v>2273</v>
      </c>
      <c r="C1698" s="1" t="s">
        <v>544</v>
      </c>
      <c r="D1698" s="1" t="s">
        <v>2206</v>
      </c>
      <c r="E1698" s="1" t="s">
        <v>542</v>
      </c>
      <c r="F1698" s="1" t="s">
        <v>2614</v>
      </c>
      <c r="G1698" s="1" t="s">
        <v>44</v>
      </c>
      <c r="H1698">
        <v>0</v>
      </c>
      <c r="I1698">
        <v>0</v>
      </c>
    </row>
    <row r="1699" spans="1:9" x14ac:dyDescent="0.25">
      <c r="A1699" s="2">
        <v>43369.581277245372</v>
      </c>
      <c r="B1699" s="1" t="s">
        <v>2274</v>
      </c>
      <c r="C1699" s="1" t="s">
        <v>46</v>
      </c>
      <c r="D1699" s="1" t="s">
        <v>2210</v>
      </c>
      <c r="E1699" s="1" t="s">
        <v>542</v>
      </c>
      <c r="F1699" s="1" t="s">
        <v>2614</v>
      </c>
      <c r="G1699" s="1" t="s">
        <v>44</v>
      </c>
      <c r="H1699">
        <v>0</v>
      </c>
      <c r="I1699">
        <v>0</v>
      </c>
    </row>
    <row r="1700" spans="1:9" x14ac:dyDescent="0.25">
      <c r="A1700" s="2">
        <v>43369.581294074073</v>
      </c>
      <c r="B1700" s="1" t="s">
        <v>2275</v>
      </c>
      <c r="C1700" s="1" t="s">
        <v>544</v>
      </c>
      <c r="D1700" s="1" t="s">
        <v>2210</v>
      </c>
      <c r="E1700" s="1" t="s">
        <v>542</v>
      </c>
      <c r="F1700" s="1" t="s">
        <v>2614</v>
      </c>
      <c r="G1700" s="1" t="s">
        <v>44</v>
      </c>
      <c r="H1700">
        <v>0</v>
      </c>
      <c r="I1700">
        <v>0</v>
      </c>
    </row>
    <row r="1701" spans="1:9" x14ac:dyDescent="0.25">
      <c r="A1701" s="2">
        <v>43369.581318854165</v>
      </c>
      <c r="B1701" s="1" t="s">
        <v>2276</v>
      </c>
      <c r="C1701" s="1" t="s">
        <v>46</v>
      </c>
      <c r="D1701" s="1" t="s">
        <v>2214</v>
      </c>
      <c r="E1701" s="1" t="s">
        <v>542</v>
      </c>
      <c r="F1701" s="1" t="s">
        <v>2614</v>
      </c>
      <c r="G1701" s="1" t="s">
        <v>44</v>
      </c>
      <c r="H1701">
        <v>0</v>
      </c>
      <c r="I1701">
        <v>0</v>
      </c>
    </row>
    <row r="1702" spans="1:9" x14ac:dyDescent="0.25">
      <c r="A1702" s="2">
        <v>43369.58135359954</v>
      </c>
      <c r="B1702" s="1" t="s">
        <v>2277</v>
      </c>
      <c r="C1702" s="1" t="s">
        <v>544</v>
      </c>
      <c r="D1702" s="1" t="s">
        <v>2214</v>
      </c>
      <c r="E1702" s="1" t="s">
        <v>542</v>
      </c>
      <c r="F1702" s="1" t="s">
        <v>2614</v>
      </c>
      <c r="G1702" s="1" t="s">
        <v>44</v>
      </c>
      <c r="H1702">
        <v>0</v>
      </c>
      <c r="I1702">
        <v>0</v>
      </c>
    </row>
    <row r="1703" spans="1:9" x14ac:dyDescent="0.25">
      <c r="A1703" s="2">
        <v>43369.581373680558</v>
      </c>
      <c r="B1703" s="1" t="s">
        <v>2278</v>
      </c>
      <c r="C1703" s="1" t="s">
        <v>46</v>
      </c>
      <c r="D1703" s="1" t="s">
        <v>2217</v>
      </c>
      <c r="E1703" s="1" t="s">
        <v>542</v>
      </c>
      <c r="F1703" s="1" t="s">
        <v>2614</v>
      </c>
      <c r="G1703" s="1" t="s">
        <v>44</v>
      </c>
      <c r="H1703">
        <v>0</v>
      </c>
      <c r="I1703">
        <v>0</v>
      </c>
    </row>
    <row r="1704" spans="1:9" x14ac:dyDescent="0.25">
      <c r="A1704" s="2">
        <v>43369.581411944448</v>
      </c>
      <c r="B1704" s="1" t="s">
        <v>2279</v>
      </c>
      <c r="C1704" s="1" t="s">
        <v>544</v>
      </c>
      <c r="D1704" s="1" t="s">
        <v>2217</v>
      </c>
      <c r="E1704" s="1" t="s">
        <v>542</v>
      </c>
      <c r="F1704" s="1" t="s">
        <v>2614</v>
      </c>
      <c r="G1704" s="1" t="s">
        <v>44</v>
      </c>
      <c r="H1704">
        <v>0</v>
      </c>
      <c r="I1704">
        <v>0</v>
      </c>
    </row>
    <row r="1705" spans="1:9" x14ac:dyDescent="0.25">
      <c r="A1705" s="2">
        <v>43369.581432256942</v>
      </c>
      <c r="B1705" s="1" t="s">
        <v>2280</v>
      </c>
      <c r="C1705" s="1" t="s">
        <v>46</v>
      </c>
      <c r="D1705" s="1" t="s">
        <v>2220</v>
      </c>
      <c r="E1705" s="1" t="s">
        <v>542</v>
      </c>
      <c r="F1705" s="1" t="s">
        <v>2614</v>
      </c>
      <c r="G1705" s="1" t="s">
        <v>44</v>
      </c>
      <c r="H1705">
        <v>0</v>
      </c>
      <c r="I1705">
        <v>0</v>
      </c>
    </row>
    <row r="1706" spans="1:9" x14ac:dyDescent="0.25">
      <c r="A1706" s="2">
        <v>43369.58146105324</v>
      </c>
      <c r="B1706" s="1" t="s">
        <v>2281</v>
      </c>
      <c r="C1706" s="1" t="s">
        <v>544</v>
      </c>
      <c r="D1706" s="1" t="s">
        <v>2220</v>
      </c>
      <c r="E1706" s="1" t="s">
        <v>542</v>
      </c>
      <c r="F1706" s="1" t="s">
        <v>2614</v>
      </c>
      <c r="G1706" s="1" t="s">
        <v>44</v>
      </c>
      <c r="H1706">
        <v>0</v>
      </c>
      <c r="I1706">
        <v>0</v>
      </c>
    </row>
    <row r="1707" spans="1:9" x14ac:dyDescent="0.25">
      <c r="A1707" s="2">
        <v>43369.581490393517</v>
      </c>
      <c r="B1707" s="1" t="s">
        <v>2282</v>
      </c>
      <c r="C1707" s="1" t="s">
        <v>46</v>
      </c>
      <c r="D1707" s="1" t="s">
        <v>2223</v>
      </c>
      <c r="E1707" s="1" t="s">
        <v>542</v>
      </c>
      <c r="F1707" s="1" t="s">
        <v>2614</v>
      </c>
      <c r="G1707" s="1" t="s">
        <v>44</v>
      </c>
      <c r="H1707">
        <v>0</v>
      </c>
      <c r="I1707">
        <v>0</v>
      </c>
    </row>
    <row r="1708" spans="1:9" x14ac:dyDescent="0.25">
      <c r="A1708" s="2">
        <v>43369.58152240741</v>
      </c>
      <c r="B1708" s="1" t="s">
        <v>2283</v>
      </c>
      <c r="C1708" s="1" t="s">
        <v>544</v>
      </c>
      <c r="D1708" s="1" t="s">
        <v>2223</v>
      </c>
      <c r="E1708" s="1" t="s">
        <v>542</v>
      </c>
      <c r="F1708" s="1" t="s">
        <v>2614</v>
      </c>
      <c r="G1708" s="1" t="s">
        <v>44</v>
      </c>
      <c r="H1708">
        <v>0</v>
      </c>
      <c r="I1708">
        <v>0</v>
      </c>
    </row>
    <row r="1709" spans="1:9" x14ac:dyDescent="0.25">
      <c r="A1709" s="2">
        <v>43369.582066157411</v>
      </c>
      <c r="B1709" s="1" t="s">
        <v>2284</v>
      </c>
      <c r="C1709" s="1" t="s">
        <v>46</v>
      </c>
      <c r="D1709" s="1" t="s">
        <v>2228</v>
      </c>
      <c r="E1709" s="1" t="s">
        <v>542</v>
      </c>
      <c r="F1709" s="1" t="s">
        <v>2614</v>
      </c>
      <c r="G1709" s="1" t="s">
        <v>44</v>
      </c>
      <c r="H1709">
        <v>0</v>
      </c>
      <c r="I1709">
        <v>0</v>
      </c>
    </row>
    <row r="1710" spans="1:9" x14ac:dyDescent="0.25">
      <c r="A1710" s="2">
        <v>43369.582089722222</v>
      </c>
      <c r="B1710" s="1" t="s">
        <v>2285</v>
      </c>
      <c r="C1710" s="1" t="s">
        <v>544</v>
      </c>
      <c r="D1710" s="1" t="s">
        <v>2228</v>
      </c>
      <c r="E1710" s="1" t="s">
        <v>542</v>
      </c>
      <c r="F1710" s="1" t="s">
        <v>2614</v>
      </c>
      <c r="G1710" s="1" t="s">
        <v>44</v>
      </c>
      <c r="H1710">
        <v>0</v>
      </c>
      <c r="I1710">
        <v>0</v>
      </c>
    </row>
    <row r="1711" spans="1:9" x14ac:dyDescent="0.25">
      <c r="A1711" s="2">
        <v>43369.582110717594</v>
      </c>
      <c r="B1711" s="1" t="s">
        <v>2286</v>
      </c>
      <c r="C1711" s="1" t="s">
        <v>46</v>
      </c>
      <c r="D1711" s="1" t="s">
        <v>2226</v>
      </c>
      <c r="E1711" s="1" t="s">
        <v>542</v>
      </c>
      <c r="F1711" s="1" t="s">
        <v>2614</v>
      </c>
      <c r="G1711" s="1" t="s">
        <v>44</v>
      </c>
      <c r="H1711">
        <v>0</v>
      </c>
      <c r="I1711">
        <v>0</v>
      </c>
    </row>
    <row r="1712" spans="1:9" x14ac:dyDescent="0.25">
      <c r="A1712" s="2">
        <v>43369.582128981485</v>
      </c>
      <c r="B1712" s="1" t="s">
        <v>2287</v>
      </c>
      <c r="C1712" s="1" t="s">
        <v>544</v>
      </c>
      <c r="D1712" s="1" t="s">
        <v>2226</v>
      </c>
      <c r="E1712" s="1" t="s">
        <v>542</v>
      </c>
      <c r="F1712" s="1" t="s">
        <v>2614</v>
      </c>
      <c r="G1712" s="1" t="s">
        <v>44</v>
      </c>
      <c r="H1712">
        <v>0</v>
      </c>
      <c r="I1712">
        <v>0</v>
      </c>
    </row>
    <row r="1713" spans="1:9" x14ac:dyDescent="0.25">
      <c r="A1713" s="2">
        <v>43369.582154849537</v>
      </c>
      <c r="B1713" s="1" t="s">
        <v>2288</v>
      </c>
      <c r="C1713" s="1" t="s">
        <v>46</v>
      </c>
      <c r="D1713" s="1" t="s">
        <v>2232</v>
      </c>
      <c r="E1713" s="1" t="s">
        <v>542</v>
      </c>
      <c r="F1713" s="1" t="s">
        <v>2614</v>
      </c>
      <c r="G1713" s="1" t="s">
        <v>44</v>
      </c>
      <c r="H1713">
        <v>0</v>
      </c>
      <c r="I1713">
        <v>0</v>
      </c>
    </row>
    <row r="1714" spans="1:9" x14ac:dyDescent="0.25">
      <c r="A1714" s="2">
        <v>43369.582179293982</v>
      </c>
      <c r="B1714" s="1" t="s">
        <v>2289</v>
      </c>
      <c r="C1714" s="1" t="s">
        <v>544</v>
      </c>
      <c r="D1714" s="1" t="s">
        <v>2232</v>
      </c>
      <c r="E1714" s="1" t="s">
        <v>542</v>
      </c>
      <c r="F1714" s="1" t="s">
        <v>2614</v>
      </c>
      <c r="G1714" s="1" t="s">
        <v>44</v>
      </c>
      <c r="H1714">
        <v>0</v>
      </c>
      <c r="I1714">
        <v>0</v>
      </c>
    </row>
    <row r="1715" spans="1:9" x14ac:dyDescent="0.25">
      <c r="A1715" s="2">
        <v>43369.582500243057</v>
      </c>
      <c r="B1715" s="1" t="s">
        <v>2290</v>
      </c>
      <c r="C1715" s="1" t="s">
        <v>46</v>
      </c>
      <c r="D1715" s="1" t="s">
        <v>2262</v>
      </c>
      <c r="E1715" s="1" t="s">
        <v>542</v>
      </c>
      <c r="F1715" s="1" t="s">
        <v>2614</v>
      </c>
      <c r="G1715" s="1" t="s">
        <v>44</v>
      </c>
      <c r="H1715">
        <v>0</v>
      </c>
      <c r="I1715">
        <v>0</v>
      </c>
    </row>
    <row r="1716" spans="1:9" x14ac:dyDescent="0.25">
      <c r="A1716" s="2">
        <v>43369.582526111109</v>
      </c>
      <c r="B1716" s="1" t="s">
        <v>2291</v>
      </c>
      <c r="C1716" s="1" t="s">
        <v>544</v>
      </c>
      <c r="D1716" s="1" t="s">
        <v>2262</v>
      </c>
      <c r="E1716" s="1" t="s">
        <v>542</v>
      </c>
      <c r="F1716" s="1" t="s">
        <v>2614</v>
      </c>
      <c r="G1716" s="1" t="s">
        <v>44</v>
      </c>
      <c r="H1716">
        <v>0</v>
      </c>
      <c r="I1716">
        <v>0</v>
      </c>
    </row>
    <row r="1717" spans="1:9" x14ac:dyDescent="0.25">
      <c r="A1717" s="2">
        <v>43369.582554780092</v>
      </c>
      <c r="B1717" s="1" t="s">
        <v>2292</v>
      </c>
      <c r="C1717" s="1" t="s">
        <v>46</v>
      </c>
      <c r="D1717" s="1" t="s">
        <v>2259</v>
      </c>
      <c r="E1717" s="1" t="s">
        <v>542</v>
      </c>
      <c r="F1717" s="1" t="s">
        <v>2614</v>
      </c>
      <c r="G1717" s="1" t="s">
        <v>44</v>
      </c>
      <c r="H1717">
        <v>0</v>
      </c>
      <c r="I1717">
        <v>0</v>
      </c>
    </row>
    <row r="1718" spans="1:9" x14ac:dyDescent="0.25">
      <c r="A1718" s="2">
        <v>43369.582579074071</v>
      </c>
      <c r="B1718" s="1" t="s">
        <v>2293</v>
      </c>
      <c r="C1718" s="1" t="s">
        <v>544</v>
      </c>
      <c r="D1718" s="1" t="s">
        <v>2259</v>
      </c>
      <c r="E1718" s="1" t="s">
        <v>542</v>
      </c>
      <c r="F1718" s="1" t="s">
        <v>2614</v>
      </c>
      <c r="G1718" s="1" t="s">
        <v>44</v>
      </c>
      <c r="H1718">
        <v>0</v>
      </c>
      <c r="I1718">
        <v>0</v>
      </c>
    </row>
    <row r="1719" spans="1:9" x14ac:dyDescent="0.25">
      <c r="A1719" s="2">
        <v>43369.582599560184</v>
      </c>
      <c r="B1719" s="1" t="s">
        <v>2294</v>
      </c>
      <c r="C1719" s="1" t="s">
        <v>46</v>
      </c>
      <c r="D1719" s="1" t="s">
        <v>2256</v>
      </c>
      <c r="E1719" s="1" t="s">
        <v>542</v>
      </c>
      <c r="F1719" s="1" t="s">
        <v>2614</v>
      </c>
      <c r="G1719" s="1" t="s">
        <v>44</v>
      </c>
      <c r="H1719">
        <v>0</v>
      </c>
      <c r="I1719">
        <v>0</v>
      </c>
    </row>
    <row r="1720" spans="1:9" x14ac:dyDescent="0.25">
      <c r="A1720" s="2">
        <v>43369.582632893522</v>
      </c>
      <c r="B1720" s="1" t="s">
        <v>2295</v>
      </c>
      <c r="C1720" s="1" t="s">
        <v>544</v>
      </c>
      <c r="D1720" s="1" t="s">
        <v>2256</v>
      </c>
      <c r="E1720" s="1" t="s">
        <v>542</v>
      </c>
      <c r="F1720" s="1" t="s">
        <v>2614</v>
      </c>
      <c r="G1720" s="1" t="s">
        <v>44</v>
      </c>
      <c r="H1720">
        <v>0</v>
      </c>
      <c r="I1720">
        <v>0</v>
      </c>
    </row>
    <row r="1721" spans="1:9" x14ac:dyDescent="0.25">
      <c r="A1721" s="2">
        <v>43369.582655682869</v>
      </c>
      <c r="B1721" s="1" t="s">
        <v>2296</v>
      </c>
      <c r="C1721" s="1" t="s">
        <v>46</v>
      </c>
      <c r="D1721" s="1" t="s">
        <v>2253</v>
      </c>
      <c r="E1721" s="1" t="s">
        <v>542</v>
      </c>
      <c r="F1721" s="1" t="s">
        <v>2614</v>
      </c>
      <c r="G1721" s="1" t="s">
        <v>44</v>
      </c>
      <c r="H1721">
        <v>0</v>
      </c>
      <c r="I1721">
        <v>0</v>
      </c>
    </row>
    <row r="1722" spans="1:9" x14ac:dyDescent="0.25">
      <c r="A1722" s="2">
        <v>43369.582676666665</v>
      </c>
      <c r="B1722" s="1" t="s">
        <v>2297</v>
      </c>
      <c r="C1722" s="1" t="s">
        <v>544</v>
      </c>
      <c r="D1722" s="1" t="s">
        <v>2253</v>
      </c>
      <c r="E1722" s="1" t="s">
        <v>542</v>
      </c>
      <c r="F1722" s="1" t="s">
        <v>2614</v>
      </c>
      <c r="G1722" s="1" t="s">
        <v>44</v>
      </c>
      <c r="H1722">
        <v>0</v>
      </c>
      <c r="I1722">
        <v>0</v>
      </c>
    </row>
    <row r="1723" spans="1:9" x14ac:dyDescent="0.25">
      <c r="A1723" s="2">
        <v>43369.582697638885</v>
      </c>
      <c r="B1723" s="1" t="s">
        <v>2298</v>
      </c>
      <c r="C1723" s="1" t="s">
        <v>46</v>
      </c>
      <c r="D1723" s="1" t="s">
        <v>2250</v>
      </c>
      <c r="E1723" s="1" t="s">
        <v>542</v>
      </c>
      <c r="F1723" s="1" t="s">
        <v>2614</v>
      </c>
      <c r="G1723" s="1" t="s">
        <v>44</v>
      </c>
      <c r="H1723">
        <v>0</v>
      </c>
      <c r="I1723">
        <v>0</v>
      </c>
    </row>
    <row r="1724" spans="1:9" x14ac:dyDescent="0.25">
      <c r="A1724" s="2">
        <v>43369.582722418978</v>
      </c>
      <c r="B1724" s="1" t="s">
        <v>2299</v>
      </c>
      <c r="C1724" s="1" t="s">
        <v>544</v>
      </c>
      <c r="D1724" s="1" t="s">
        <v>2250</v>
      </c>
      <c r="E1724" s="1" t="s">
        <v>542</v>
      </c>
      <c r="F1724" s="1" t="s">
        <v>2614</v>
      </c>
      <c r="G1724" s="1" t="s">
        <v>44</v>
      </c>
      <c r="H1724">
        <v>0</v>
      </c>
      <c r="I1724">
        <v>0</v>
      </c>
    </row>
    <row r="1725" spans="1:9" x14ac:dyDescent="0.25">
      <c r="A1725" s="2">
        <v>43369.582743599538</v>
      </c>
      <c r="B1725" s="1" t="s">
        <v>2300</v>
      </c>
      <c r="C1725" s="1" t="s">
        <v>46</v>
      </c>
      <c r="D1725" s="1" t="s">
        <v>2247</v>
      </c>
      <c r="E1725" s="1" t="s">
        <v>542</v>
      </c>
      <c r="F1725" s="1" t="s">
        <v>2614</v>
      </c>
      <c r="G1725" s="1" t="s">
        <v>44</v>
      </c>
      <c r="H1725">
        <v>0</v>
      </c>
      <c r="I1725">
        <v>0</v>
      </c>
    </row>
    <row r="1726" spans="1:9" x14ac:dyDescent="0.25">
      <c r="A1726" s="2">
        <v>43369.58277184028</v>
      </c>
      <c r="B1726" s="1" t="s">
        <v>2301</v>
      </c>
      <c r="C1726" s="1" t="s">
        <v>544</v>
      </c>
      <c r="D1726" s="1" t="s">
        <v>2247</v>
      </c>
      <c r="E1726" s="1" t="s">
        <v>542</v>
      </c>
      <c r="F1726" s="1" t="s">
        <v>2614</v>
      </c>
      <c r="G1726" s="1" t="s">
        <v>44</v>
      </c>
      <c r="H1726">
        <v>0</v>
      </c>
      <c r="I1726">
        <v>0</v>
      </c>
    </row>
    <row r="1727" spans="1:9" x14ac:dyDescent="0.25">
      <c r="A1727" s="2">
        <v>43369.582855636574</v>
      </c>
      <c r="B1727" s="1" t="s">
        <v>2302</v>
      </c>
      <c r="C1727" s="1" t="s">
        <v>46</v>
      </c>
      <c r="D1727" s="1" t="s">
        <v>2244</v>
      </c>
      <c r="E1727" s="1" t="s">
        <v>542</v>
      </c>
      <c r="F1727" s="1" t="s">
        <v>2614</v>
      </c>
      <c r="G1727" s="1" t="s">
        <v>44</v>
      </c>
      <c r="H1727">
        <v>0</v>
      </c>
      <c r="I1727">
        <v>0</v>
      </c>
    </row>
    <row r="1728" spans="1:9" x14ac:dyDescent="0.25">
      <c r="A1728" s="2">
        <v>43369.582880000002</v>
      </c>
      <c r="B1728" s="1" t="s">
        <v>2303</v>
      </c>
      <c r="C1728" s="1" t="s">
        <v>544</v>
      </c>
      <c r="D1728" s="1" t="s">
        <v>2244</v>
      </c>
      <c r="E1728" s="1" t="s">
        <v>542</v>
      </c>
      <c r="F1728" s="1" t="s">
        <v>2614</v>
      </c>
      <c r="G1728" s="1" t="s">
        <v>44</v>
      </c>
      <c r="H1728">
        <v>0</v>
      </c>
      <c r="I1728">
        <v>0</v>
      </c>
    </row>
    <row r="1729" spans="1:9" x14ac:dyDescent="0.25">
      <c r="A1729" s="2">
        <v>43369.582902499998</v>
      </c>
      <c r="B1729" s="1" t="s">
        <v>2304</v>
      </c>
      <c r="C1729" s="1" t="s">
        <v>46</v>
      </c>
      <c r="D1729" s="1" t="s">
        <v>2241</v>
      </c>
      <c r="E1729" s="1" t="s">
        <v>542</v>
      </c>
      <c r="F1729" s="1" t="s">
        <v>2614</v>
      </c>
      <c r="G1729" s="1" t="s">
        <v>44</v>
      </c>
      <c r="H1729">
        <v>0</v>
      </c>
      <c r="I1729">
        <v>0</v>
      </c>
    </row>
    <row r="1730" spans="1:9" x14ac:dyDescent="0.25">
      <c r="A1730" s="2">
        <v>43369.582916608793</v>
      </c>
      <c r="B1730" s="1" t="s">
        <v>2305</v>
      </c>
      <c r="C1730" s="1" t="s">
        <v>544</v>
      </c>
      <c r="D1730" s="1" t="s">
        <v>2241</v>
      </c>
      <c r="E1730" s="1" t="s">
        <v>542</v>
      </c>
      <c r="F1730" s="1" t="s">
        <v>2614</v>
      </c>
      <c r="G1730" s="1" t="s">
        <v>44</v>
      </c>
      <c r="H1730">
        <v>0</v>
      </c>
      <c r="I1730">
        <v>0</v>
      </c>
    </row>
    <row r="1731" spans="1:9" x14ac:dyDescent="0.25">
      <c r="A1731" s="2">
        <v>43369.58294122685</v>
      </c>
      <c r="B1731" s="1" t="s">
        <v>2306</v>
      </c>
      <c r="C1731" s="1" t="s">
        <v>46</v>
      </c>
      <c r="D1731" s="1" t="s">
        <v>2238</v>
      </c>
      <c r="E1731" s="1" t="s">
        <v>542</v>
      </c>
      <c r="F1731" s="1" t="s">
        <v>2614</v>
      </c>
      <c r="G1731" s="1" t="s">
        <v>44</v>
      </c>
      <c r="H1731">
        <v>0</v>
      </c>
      <c r="I1731">
        <v>0</v>
      </c>
    </row>
    <row r="1732" spans="1:9" x14ac:dyDescent="0.25">
      <c r="A1732" s="2">
        <v>43369.582978124999</v>
      </c>
      <c r="B1732" s="1" t="s">
        <v>2307</v>
      </c>
      <c r="C1732" s="1" t="s">
        <v>544</v>
      </c>
      <c r="D1732" s="1" t="s">
        <v>2238</v>
      </c>
      <c r="E1732" s="1" t="s">
        <v>542</v>
      </c>
      <c r="F1732" s="1" t="s">
        <v>2614</v>
      </c>
      <c r="G1732" s="1" t="s">
        <v>44</v>
      </c>
      <c r="H1732">
        <v>0</v>
      </c>
      <c r="I1732">
        <v>0</v>
      </c>
    </row>
    <row r="1733" spans="1:9" x14ac:dyDescent="0.25">
      <c r="A1733" s="2">
        <v>43369.58299653935</v>
      </c>
      <c r="B1733" s="1" t="s">
        <v>2308</v>
      </c>
      <c r="C1733" s="1" t="s">
        <v>46</v>
      </c>
      <c r="D1733" s="1" t="s">
        <v>2235</v>
      </c>
      <c r="E1733" s="1" t="s">
        <v>542</v>
      </c>
      <c r="F1733" s="1" t="s">
        <v>2614</v>
      </c>
      <c r="G1733" s="1" t="s">
        <v>44</v>
      </c>
      <c r="H1733">
        <v>0</v>
      </c>
      <c r="I1733">
        <v>0</v>
      </c>
    </row>
    <row r="1734" spans="1:9" x14ac:dyDescent="0.25">
      <c r="A1734" s="2">
        <v>43369.583026562497</v>
      </c>
      <c r="B1734" s="1" t="s">
        <v>2309</v>
      </c>
      <c r="C1734" s="1" t="s">
        <v>544</v>
      </c>
      <c r="D1734" s="1" t="s">
        <v>2235</v>
      </c>
      <c r="E1734" s="1" t="s">
        <v>542</v>
      </c>
      <c r="F1734" s="1" t="s">
        <v>2614</v>
      </c>
      <c r="G1734" s="1" t="s">
        <v>44</v>
      </c>
      <c r="H1734">
        <v>0</v>
      </c>
      <c r="I1734">
        <v>0</v>
      </c>
    </row>
    <row r="1735" spans="1:9" x14ac:dyDescent="0.25">
      <c r="A1735" s="2">
        <v>43369.58437877315</v>
      </c>
      <c r="B1735" s="1" t="s">
        <v>2310</v>
      </c>
      <c r="C1735" s="1" t="s">
        <v>42</v>
      </c>
      <c r="D1735" s="1" t="s">
        <v>2311</v>
      </c>
      <c r="E1735" s="1" t="s">
        <v>44</v>
      </c>
      <c r="F1735" s="1" t="s">
        <v>44</v>
      </c>
      <c r="G1735" s="1" t="s">
        <v>158</v>
      </c>
      <c r="H1735">
        <v>0</v>
      </c>
      <c r="I1735">
        <v>0</v>
      </c>
    </row>
    <row r="1736" spans="1:9" x14ac:dyDescent="0.25">
      <c r="A1736" s="2">
        <v>43369.584380960645</v>
      </c>
      <c r="B1736" s="1" t="s">
        <v>2312</v>
      </c>
      <c r="C1736" s="1" t="s">
        <v>514</v>
      </c>
      <c r="D1736" s="1" t="s">
        <v>2311</v>
      </c>
      <c r="E1736" s="1" t="s">
        <v>542</v>
      </c>
      <c r="F1736" s="1" t="s">
        <v>2614</v>
      </c>
      <c r="G1736" s="1" t="s">
        <v>516</v>
      </c>
      <c r="H1736">
        <v>0</v>
      </c>
      <c r="I1736">
        <v>0</v>
      </c>
    </row>
    <row r="1737" spans="1:9" x14ac:dyDescent="0.25">
      <c r="A1737" s="2">
        <v>43369.588742893517</v>
      </c>
      <c r="B1737" s="1" t="s">
        <v>2313</v>
      </c>
      <c r="C1737" s="1" t="s">
        <v>42</v>
      </c>
      <c r="D1737" s="1" t="s">
        <v>2314</v>
      </c>
      <c r="E1737" s="1" t="s">
        <v>44</v>
      </c>
      <c r="F1737" s="1" t="s">
        <v>44</v>
      </c>
      <c r="G1737" s="1" t="s">
        <v>158</v>
      </c>
      <c r="H1737">
        <v>0</v>
      </c>
      <c r="I1737">
        <v>0</v>
      </c>
    </row>
    <row r="1738" spans="1:9" x14ac:dyDescent="0.25">
      <c r="A1738" s="2">
        <v>43369.58874457176</v>
      </c>
      <c r="B1738" s="1" t="s">
        <v>2315</v>
      </c>
      <c r="C1738" s="1" t="s">
        <v>514</v>
      </c>
      <c r="D1738" s="1" t="s">
        <v>2314</v>
      </c>
      <c r="E1738" s="1" t="s">
        <v>542</v>
      </c>
      <c r="F1738" s="1" t="s">
        <v>2614</v>
      </c>
      <c r="G1738" s="1" t="s">
        <v>516</v>
      </c>
      <c r="H1738">
        <v>0</v>
      </c>
      <c r="I1738">
        <v>0</v>
      </c>
    </row>
    <row r="1739" spans="1:9" x14ac:dyDescent="0.25">
      <c r="A1739" s="2">
        <v>43369.623073275463</v>
      </c>
      <c r="B1739" s="1" t="s">
        <v>2316</v>
      </c>
      <c r="C1739" s="1" t="s">
        <v>42</v>
      </c>
      <c r="D1739" s="1" t="s">
        <v>2317</v>
      </c>
      <c r="E1739" s="1" t="s">
        <v>44</v>
      </c>
      <c r="F1739" s="1" t="s">
        <v>44</v>
      </c>
      <c r="G1739" s="1" t="s">
        <v>158</v>
      </c>
      <c r="H1739">
        <v>0</v>
      </c>
      <c r="I1739">
        <v>0</v>
      </c>
    </row>
    <row r="1740" spans="1:9" x14ac:dyDescent="0.25">
      <c r="A1740" s="2">
        <v>43369.62307671296</v>
      </c>
      <c r="B1740" s="1" t="s">
        <v>2318</v>
      </c>
      <c r="C1740" s="1" t="s">
        <v>514</v>
      </c>
      <c r="D1740" s="1" t="s">
        <v>2317</v>
      </c>
      <c r="E1740" s="1" t="s">
        <v>542</v>
      </c>
      <c r="F1740" s="1" t="s">
        <v>2614</v>
      </c>
      <c r="G1740" s="1" t="s">
        <v>516</v>
      </c>
      <c r="H1740">
        <v>0</v>
      </c>
      <c r="I1740">
        <v>0</v>
      </c>
    </row>
    <row r="1741" spans="1:9" x14ac:dyDescent="0.25">
      <c r="A1741" s="2">
        <v>43369.640000636573</v>
      </c>
      <c r="B1741" s="1" t="s">
        <v>2319</v>
      </c>
      <c r="C1741" s="1" t="s">
        <v>42</v>
      </c>
      <c r="D1741" s="1" t="s">
        <v>2320</v>
      </c>
      <c r="E1741" s="1" t="s">
        <v>44</v>
      </c>
      <c r="F1741" s="1" t="s">
        <v>44</v>
      </c>
      <c r="G1741" s="1" t="s">
        <v>158</v>
      </c>
      <c r="H1741">
        <v>0</v>
      </c>
      <c r="I1741">
        <v>0</v>
      </c>
    </row>
    <row r="1742" spans="1:9" x14ac:dyDescent="0.25">
      <c r="A1742" s="2">
        <v>43369.640002743057</v>
      </c>
      <c r="B1742" s="1" t="s">
        <v>2321</v>
      </c>
      <c r="C1742" s="1" t="s">
        <v>514</v>
      </c>
      <c r="D1742" s="1" t="s">
        <v>2320</v>
      </c>
      <c r="E1742" s="1" t="s">
        <v>542</v>
      </c>
      <c r="F1742" s="1" t="s">
        <v>2614</v>
      </c>
      <c r="G1742" s="1" t="s">
        <v>516</v>
      </c>
      <c r="H1742">
        <v>0</v>
      </c>
      <c r="I1742">
        <v>0</v>
      </c>
    </row>
    <row r="1743" spans="1:9" x14ac:dyDescent="0.25">
      <c r="A1743" s="2">
        <v>43369.642267581017</v>
      </c>
      <c r="B1743" s="1" t="s">
        <v>2322</v>
      </c>
      <c r="C1743" s="1" t="s">
        <v>42</v>
      </c>
      <c r="D1743" s="1" t="s">
        <v>2323</v>
      </c>
      <c r="E1743" s="1" t="s">
        <v>44</v>
      </c>
      <c r="F1743" s="1" t="s">
        <v>44</v>
      </c>
      <c r="G1743" s="1" t="s">
        <v>158</v>
      </c>
      <c r="H1743">
        <v>0</v>
      </c>
      <c r="I1743">
        <v>0</v>
      </c>
    </row>
    <row r="1744" spans="1:9" x14ac:dyDescent="0.25">
      <c r="A1744" s="2">
        <v>43369.642271435187</v>
      </c>
      <c r="B1744" s="1" t="s">
        <v>2324</v>
      </c>
      <c r="C1744" s="1" t="s">
        <v>514</v>
      </c>
      <c r="D1744" s="1" t="s">
        <v>2323</v>
      </c>
      <c r="E1744" s="1" t="s">
        <v>542</v>
      </c>
      <c r="F1744" s="1" t="s">
        <v>2614</v>
      </c>
      <c r="G1744" s="1" t="s">
        <v>516</v>
      </c>
      <c r="H1744">
        <v>0</v>
      </c>
      <c r="I1744">
        <v>0</v>
      </c>
    </row>
    <row r="1745" spans="1:9" x14ac:dyDescent="0.25">
      <c r="A1745" s="2">
        <v>43369.645926006946</v>
      </c>
      <c r="B1745" s="1" t="s">
        <v>2325</v>
      </c>
      <c r="C1745" s="1" t="s">
        <v>42</v>
      </c>
      <c r="D1745" s="1" t="s">
        <v>2326</v>
      </c>
      <c r="E1745" s="1" t="s">
        <v>44</v>
      </c>
      <c r="F1745" s="1" t="s">
        <v>44</v>
      </c>
      <c r="G1745" s="1" t="s">
        <v>158</v>
      </c>
      <c r="H1745">
        <v>0</v>
      </c>
      <c r="I1745">
        <v>0</v>
      </c>
    </row>
    <row r="1746" spans="1:9" x14ac:dyDescent="0.25">
      <c r="A1746" s="2">
        <v>43369.645929629631</v>
      </c>
      <c r="B1746" s="1" t="s">
        <v>2327</v>
      </c>
      <c r="C1746" s="1" t="s">
        <v>514</v>
      </c>
      <c r="D1746" s="1" t="s">
        <v>2326</v>
      </c>
      <c r="E1746" s="1" t="s">
        <v>542</v>
      </c>
      <c r="F1746" s="1" t="s">
        <v>2614</v>
      </c>
      <c r="G1746" s="1" t="s">
        <v>516</v>
      </c>
      <c r="H1746">
        <v>0</v>
      </c>
      <c r="I1746">
        <v>0</v>
      </c>
    </row>
    <row r="1747" spans="1:9" x14ac:dyDescent="0.25">
      <c r="A1747" s="2">
        <v>43369.655166053242</v>
      </c>
      <c r="B1747" s="1" t="s">
        <v>2328</v>
      </c>
      <c r="C1747" s="1" t="s">
        <v>42</v>
      </c>
      <c r="D1747" s="1" t="s">
        <v>2329</v>
      </c>
      <c r="E1747" s="1" t="s">
        <v>44</v>
      </c>
      <c r="F1747" s="1" t="s">
        <v>44</v>
      </c>
      <c r="G1747" s="1" t="s">
        <v>158</v>
      </c>
      <c r="H1747">
        <v>0</v>
      </c>
      <c r="I1747">
        <v>0</v>
      </c>
    </row>
    <row r="1748" spans="1:9" x14ac:dyDescent="0.25">
      <c r="A1748" s="2">
        <v>43369.655166956021</v>
      </c>
      <c r="B1748" s="1" t="s">
        <v>2330</v>
      </c>
      <c r="C1748" s="1" t="s">
        <v>514</v>
      </c>
      <c r="D1748" s="1" t="s">
        <v>2329</v>
      </c>
      <c r="E1748" s="1" t="s">
        <v>542</v>
      </c>
      <c r="F1748" s="1" t="s">
        <v>2614</v>
      </c>
      <c r="G1748" s="1" t="s">
        <v>516</v>
      </c>
      <c r="H1748">
        <v>0</v>
      </c>
      <c r="I1748">
        <v>0</v>
      </c>
    </row>
    <row r="1749" spans="1:9" x14ac:dyDescent="0.25">
      <c r="A1749" s="2">
        <v>43369.665803252312</v>
      </c>
      <c r="B1749" s="1" t="s">
        <v>2331</v>
      </c>
      <c r="C1749" s="1" t="s">
        <v>42</v>
      </c>
      <c r="D1749" s="1" t="s">
        <v>2332</v>
      </c>
      <c r="E1749" s="1" t="s">
        <v>44</v>
      </c>
      <c r="F1749" s="1" t="s">
        <v>44</v>
      </c>
      <c r="G1749" s="1" t="s">
        <v>158</v>
      </c>
      <c r="H1749">
        <v>0</v>
      </c>
      <c r="I1749">
        <v>0</v>
      </c>
    </row>
    <row r="1750" spans="1:9" x14ac:dyDescent="0.25">
      <c r="A1750" s="2">
        <v>43369.665808136575</v>
      </c>
      <c r="B1750" s="1" t="s">
        <v>2333</v>
      </c>
      <c r="C1750" s="1" t="s">
        <v>514</v>
      </c>
      <c r="D1750" s="1" t="s">
        <v>2332</v>
      </c>
      <c r="E1750" s="1" t="s">
        <v>542</v>
      </c>
      <c r="F1750" s="1" t="s">
        <v>2614</v>
      </c>
      <c r="G1750" s="1" t="s">
        <v>516</v>
      </c>
      <c r="H1750">
        <v>0</v>
      </c>
      <c r="I1750">
        <v>0</v>
      </c>
    </row>
    <row r="1751" spans="1:9" x14ac:dyDescent="0.25">
      <c r="A1751" s="2">
        <v>43369.667376562502</v>
      </c>
      <c r="B1751" s="1" t="s">
        <v>2334</v>
      </c>
      <c r="C1751" s="1" t="s">
        <v>42</v>
      </c>
      <c r="D1751" s="1" t="s">
        <v>2335</v>
      </c>
      <c r="E1751" s="1" t="s">
        <v>44</v>
      </c>
      <c r="F1751" s="1" t="s">
        <v>44</v>
      </c>
      <c r="G1751" s="1" t="s">
        <v>158</v>
      </c>
      <c r="H1751">
        <v>0</v>
      </c>
      <c r="I1751">
        <v>0</v>
      </c>
    </row>
    <row r="1752" spans="1:9" x14ac:dyDescent="0.25">
      <c r="A1752" s="2">
        <v>43369.667378587961</v>
      </c>
      <c r="B1752" s="1" t="s">
        <v>2336</v>
      </c>
      <c r="C1752" s="1" t="s">
        <v>514</v>
      </c>
      <c r="D1752" s="1" t="s">
        <v>2335</v>
      </c>
      <c r="E1752" s="1" t="s">
        <v>542</v>
      </c>
      <c r="F1752" s="1" t="s">
        <v>2614</v>
      </c>
      <c r="G1752" s="1" t="s">
        <v>516</v>
      </c>
      <c r="H1752">
        <v>0</v>
      </c>
      <c r="I1752">
        <v>0</v>
      </c>
    </row>
    <row r="1753" spans="1:9" x14ac:dyDescent="0.25">
      <c r="A1753" s="2">
        <v>43369.670342997684</v>
      </c>
      <c r="B1753" s="1" t="s">
        <v>2337</v>
      </c>
      <c r="C1753" s="1" t="s">
        <v>42</v>
      </c>
      <c r="D1753" s="1" t="s">
        <v>2338</v>
      </c>
      <c r="E1753" s="1" t="s">
        <v>44</v>
      </c>
      <c r="F1753" s="1" t="s">
        <v>44</v>
      </c>
      <c r="G1753" s="1" t="s">
        <v>158</v>
      </c>
      <c r="H1753">
        <v>0</v>
      </c>
      <c r="I1753">
        <v>0</v>
      </c>
    </row>
    <row r="1754" spans="1:9" x14ac:dyDescent="0.25">
      <c r="A1754" s="2">
        <v>43369.670346666666</v>
      </c>
      <c r="B1754" s="1" t="s">
        <v>2339</v>
      </c>
      <c r="C1754" s="1" t="s">
        <v>514</v>
      </c>
      <c r="D1754" s="1" t="s">
        <v>2338</v>
      </c>
      <c r="E1754" s="1" t="s">
        <v>542</v>
      </c>
      <c r="F1754" s="1" t="s">
        <v>2614</v>
      </c>
      <c r="G1754" s="1" t="s">
        <v>516</v>
      </c>
      <c r="H1754">
        <v>0</v>
      </c>
      <c r="I1754">
        <v>0</v>
      </c>
    </row>
    <row r="1755" spans="1:9" x14ac:dyDescent="0.25">
      <c r="A1755" s="2">
        <v>43369.680989201392</v>
      </c>
      <c r="B1755" s="1" t="s">
        <v>2340</v>
      </c>
      <c r="C1755" s="1" t="s">
        <v>42</v>
      </c>
      <c r="D1755" s="1" t="s">
        <v>2341</v>
      </c>
      <c r="E1755" s="1" t="s">
        <v>44</v>
      </c>
      <c r="F1755" s="1" t="s">
        <v>44</v>
      </c>
      <c r="G1755" s="1" t="s">
        <v>158</v>
      </c>
      <c r="H1755">
        <v>0</v>
      </c>
      <c r="I1755">
        <v>0</v>
      </c>
    </row>
    <row r="1756" spans="1:9" x14ac:dyDescent="0.25">
      <c r="A1756" s="2">
        <v>43369.680992731483</v>
      </c>
      <c r="B1756" s="1" t="s">
        <v>2342</v>
      </c>
      <c r="C1756" s="1" t="s">
        <v>514</v>
      </c>
      <c r="D1756" s="1" t="s">
        <v>2341</v>
      </c>
      <c r="E1756" s="1" t="s">
        <v>542</v>
      </c>
      <c r="F1756" s="1" t="s">
        <v>2614</v>
      </c>
      <c r="G1756" s="1" t="s">
        <v>516</v>
      </c>
      <c r="H1756">
        <v>0</v>
      </c>
      <c r="I1756">
        <v>0</v>
      </c>
    </row>
    <row r="1757" spans="1:9" x14ac:dyDescent="0.25">
      <c r="A1757" s="2">
        <v>43369.713934155094</v>
      </c>
      <c r="B1757" s="1" t="s">
        <v>2343</v>
      </c>
      <c r="C1757" s="1" t="s">
        <v>42</v>
      </c>
      <c r="D1757" s="1" t="s">
        <v>2344</v>
      </c>
      <c r="E1757" s="1" t="s">
        <v>44</v>
      </c>
      <c r="F1757" s="1" t="s">
        <v>44</v>
      </c>
      <c r="G1757" s="1" t="s">
        <v>158</v>
      </c>
      <c r="H1757">
        <v>0</v>
      </c>
      <c r="I1757">
        <v>0</v>
      </c>
    </row>
    <row r="1758" spans="1:9" x14ac:dyDescent="0.25">
      <c r="A1758" s="2">
        <v>43369.713937592591</v>
      </c>
      <c r="B1758" s="1" t="s">
        <v>2345</v>
      </c>
      <c r="C1758" s="1" t="s">
        <v>514</v>
      </c>
      <c r="D1758" s="1" t="s">
        <v>2344</v>
      </c>
      <c r="E1758" s="1" t="s">
        <v>542</v>
      </c>
      <c r="F1758" s="1" t="s">
        <v>2614</v>
      </c>
      <c r="G1758" s="1" t="s">
        <v>516</v>
      </c>
      <c r="H1758">
        <v>0</v>
      </c>
      <c r="I1758">
        <v>0</v>
      </c>
    </row>
    <row r="1759" spans="1:9" x14ac:dyDescent="0.25">
      <c r="A1759" s="2">
        <v>43369.767804814815</v>
      </c>
      <c r="B1759" s="1" t="s">
        <v>2346</v>
      </c>
      <c r="C1759" s="1" t="s">
        <v>42</v>
      </c>
      <c r="D1759" s="1" t="s">
        <v>2347</v>
      </c>
      <c r="E1759" s="1" t="s">
        <v>44</v>
      </c>
      <c r="F1759" s="1" t="s">
        <v>44</v>
      </c>
      <c r="G1759" s="1" t="s">
        <v>158</v>
      </c>
      <c r="H1759">
        <v>0</v>
      </c>
      <c r="I1759">
        <v>0</v>
      </c>
    </row>
    <row r="1760" spans="1:9" x14ac:dyDescent="0.25">
      <c r="A1760" s="2">
        <v>43369.76780775463</v>
      </c>
      <c r="B1760" s="1" t="s">
        <v>2348</v>
      </c>
      <c r="C1760" s="1" t="s">
        <v>514</v>
      </c>
      <c r="D1760" s="1" t="s">
        <v>2347</v>
      </c>
      <c r="E1760" s="1" t="s">
        <v>542</v>
      </c>
      <c r="F1760" s="1" t="s">
        <v>2614</v>
      </c>
      <c r="G1760" s="1" t="s">
        <v>516</v>
      </c>
      <c r="H1760">
        <v>0</v>
      </c>
      <c r="I1760">
        <v>0</v>
      </c>
    </row>
    <row r="1761" spans="1:9" x14ac:dyDescent="0.25">
      <c r="A1761" s="2">
        <v>43369.850279560182</v>
      </c>
      <c r="B1761" s="1" t="s">
        <v>2349</v>
      </c>
      <c r="C1761" s="1" t="s">
        <v>42</v>
      </c>
      <c r="D1761" s="1" t="s">
        <v>2350</v>
      </c>
      <c r="E1761" s="1" t="s">
        <v>44</v>
      </c>
      <c r="F1761" s="1" t="s">
        <v>44</v>
      </c>
      <c r="G1761" s="1" t="s">
        <v>158</v>
      </c>
      <c r="H1761">
        <v>0</v>
      </c>
      <c r="I1761">
        <v>0</v>
      </c>
    </row>
    <row r="1762" spans="1:9" x14ac:dyDescent="0.25">
      <c r="A1762" s="2">
        <v>43369.850282997686</v>
      </c>
      <c r="B1762" s="1" t="s">
        <v>2351</v>
      </c>
      <c r="C1762" s="1" t="s">
        <v>514</v>
      </c>
      <c r="D1762" s="1" t="s">
        <v>2350</v>
      </c>
      <c r="E1762" s="1" t="s">
        <v>542</v>
      </c>
      <c r="F1762" s="1" t="s">
        <v>2614</v>
      </c>
      <c r="G1762" s="1" t="s">
        <v>516</v>
      </c>
      <c r="H1762">
        <v>0</v>
      </c>
      <c r="I1762">
        <v>0</v>
      </c>
    </row>
    <row r="1763" spans="1:9" x14ac:dyDescent="0.25">
      <c r="A1763" s="2">
        <v>43370.308467118055</v>
      </c>
      <c r="B1763" s="1" t="s">
        <v>2352</v>
      </c>
      <c r="C1763" s="1" t="s">
        <v>42</v>
      </c>
      <c r="D1763" s="1" t="s">
        <v>2353</v>
      </c>
      <c r="E1763" s="1" t="s">
        <v>44</v>
      </c>
      <c r="F1763" s="1" t="s">
        <v>44</v>
      </c>
      <c r="G1763" s="1" t="s">
        <v>158</v>
      </c>
      <c r="H1763">
        <v>0</v>
      </c>
      <c r="I1763">
        <v>0</v>
      </c>
    </row>
    <row r="1764" spans="1:9" x14ac:dyDescent="0.25">
      <c r="A1764" s="2">
        <v>43370.308470729164</v>
      </c>
      <c r="B1764" s="1" t="s">
        <v>2354</v>
      </c>
      <c r="C1764" s="1" t="s">
        <v>514</v>
      </c>
      <c r="D1764" s="1" t="s">
        <v>2353</v>
      </c>
      <c r="E1764" s="1" t="s">
        <v>542</v>
      </c>
      <c r="F1764" s="1" t="s">
        <v>2614</v>
      </c>
      <c r="G1764" s="1" t="s">
        <v>516</v>
      </c>
      <c r="H1764">
        <v>0</v>
      </c>
      <c r="I1764">
        <v>0</v>
      </c>
    </row>
    <row r="1765" spans="1:9" x14ac:dyDescent="0.25">
      <c r="A1765" s="2">
        <v>43370.312822118052</v>
      </c>
      <c r="B1765" s="1" t="s">
        <v>2355</v>
      </c>
      <c r="C1765" s="1" t="s">
        <v>42</v>
      </c>
      <c r="D1765" s="1" t="s">
        <v>2356</v>
      </c>
      <c r="E1765" s="1" t="s">
        <v>44</v>
      </c>
      <c r="F1765" s="1" t="s">
        <v>44</v>
      </c>
      <c r="G1765" s="1" t="s">
        <v>158</v>
      </c>
      <c r="H1765">
        <v>0</v>
      </c>
      <c r="I1765">
        <v>0</v>
      </c>
    </row>
    <row r="1766" spans="1:9" x14ac:dyDescent="0.25">
      <c r="A1766" s="2">
        <v>43370.312826099536</v>
      </c>
      <c r="B1766" s="1" t="s">
        <v>2357</v>
      </c>
      <c r="C1766" s="1" t="s">
        <v>514</v>
      </c>
      <c r="D1766" s="1" t="s">
        <v>2356</v>
      </c>
      <c r="E1766" s="1" t="s">
        <v>542</v>
      </c>
      <c r="F1766" s="1" t="s">
        <v>2614</v>
      </c>
      <c r="G1766" s="1" t="s">
        <v>516</v>
      </c>
      <c r="H1766">
        <v>0</v>
      </c>
      <c r="I1766">
        <v>0</v>
      </c>
    </row>
    <row r="1767" spans="1:9" x14ac:dyDescent="0.25">
      <c r="A1767" s="2">
        <v>43370.318735381945</v>
      </c>
      <c r="B1767" s="1" t="s">
        <v>2358</v>
      </c>
      <c r="C1767" s="1" t="s">
        <v>42</v>
      </c>
      <c r="D1767" s="1" t="s">
        <v>2359</v>
      </c>
      <c r="E1767" s="1" t="s">
        <v>44</v>
      </c>
      <c r="F1767" s="1" t="s">
        <v>44</v>
      </c>
      <c r="G1767" s="1" t="s">
        <v>158</v>
      </c>
      <c r="H1767">
        <v>0</v>
      </c>
      <c r="I1767">
        <v>0</v>
      </c>
    </row>
    <row r="1768" spans="1:9" x14ac:dyDescent="0.25">
      <c r="A1768" s="2">
        <v>43370.318736898145</v>
      </c>
      <c r="B1768" s="1" t="s">
        <v>2360</v>
      </c>
      <c r="C1768" s="1" t="s">
        <v>514</v>
      </c>
      <c r="D1768" s="1" t="s">
        <v>2359</v>
      </c>
      <c r="E1768" s="1" t="s">
        <v>542</v>
      </c>
      <c r="F1768" s="1" t="s">
        <v>2614</v>
      </c>
      <c r="G1768" s="1" t="s">
        <v>516</v>
      </c>
      <c r="H1768">
        <v>0</v>
      </c>
      <c r="I1768">
        <v>0</v>
      </c>
    </row>
    <row r="1769" spans="1:9" x14ac:dyDescent="0.25">
      <c r="A1769" s="2">
        <v>43370.32100797454</v>
      </c>
      <c r="B1769" s="1" t="s">
        <v>2361</v>
      </c>
      <c r="C1769" s="1" t="s">
        <v>42</v>
      </c>
      <c r="D1769" s="1" t="s">
        <v>2362</v>
      </c>
      <c r="E1769" s="1" t="s">
        <v>44</v>
      </c>
      <c r="F1769" s="1" t="s">
        <v>44</v>
      </c>
      <c r="G1769" s="1" t="s">
        <v>158</v>
      </c>
      <c r="H1769">
        <v>0</v>
      </c>
      <c r="I1769">
        <v>0</v>
      </c>
    </row>
    <row r="1770" spans="1:9" x14ac:dyDescent="0.25">
      <c r="A1770" s="2">
        <v>43370.321011597225</v>
      </c>
      <c r="B1770" s="1" t="s">
        <v>2363</v>
      </c>
      <c r="C1770" s="1" t="s">
        <v>514</v>
      </c>
      <c r="D1770" s="1" t="s">
        <v>2362</v>
      </c>
      <c r="E1770" s="1" t="s">
        <v>542</v>
      </c>
      <c r="F1770" s="1" t="s">
        <v>2614</v>
      </c>
      <c r="G1770" s="1" t="s">
        <v>516</v>
      </c>
      <c r="H1770">
        <v>0</v>
      </c>
      <c r="I1770">
        <v>0</v>
      </c>
    </row>
    <row r="1771" spans="1:9" x14ac:dyDescent="0.25">
      <c r="A1771" s="2">
        <v>43370.328169814813</v>
      </c>
      <c r="B1771" s="1" t="s">
        <v>2364</v>
      </c>
      <c r="C1771" s="1" t="s">
        <v>42</v>
      </c>
      <c r="D1771" s="1" t="s">
        <v>2365</v>
      </c>
      <c r="E1771" s="1" t="s">
        <v>44</v>
      </c>
      <c r="F1771" s="1" t="s">
        <v>44</v>
      </c>
      <c r="G1771" s="1" t="s">
        <v>158</v>
      </c>
      <c r="H1771">
        <v>0</v>
      </c>
      <c r="I1771">
        <v>0</v>
      </c>
    </row>
    <row r="1772" spans="1:9" x14ac:dyDescent="0.25">
      <c r="A1772" s="2">
        <v>43370.328173969909</v>
      </c>
      <c r="B1772" s="1" t="s">
        <v>2366</v>
      </c>
      <c r="C1772" s="1" t="s">
        <v>514</v>
      </c>
      <c r="D1772" s="1" t="s">
        <v>2365</v>
      </c>
      <c r="E1772" s="1" t="s">
        <v>542</v>
      </c>
      <c r="F1772" s="1" t="s">
        <v>2614</v>
      </c>
      <c r="G1772" s="1" t="s">
        <v>516</v>
      </c>
      <c r="H1772">
        <v>0</v>
      </c>
      <c r="I1772">
        <v>0</v>
      </c>
    </row>
    <row r="1773" spans="1:9" x14ac:dyDescent="0.25">
      <c r="A1773" s="2">
        <v>43370.328641643522</v>
      </c>
      <c r="B1773" s="1" t="s">
        <v>2367</v>
      </c>
      <c r="C1773" s="1" t="s">
        <v>46</v>
      </c>
      <c r="D1773" s="1" t="s">
        <v>2365</v>
      </c>
      <c r="E1773" s="1" t="s">
        <v>542</v>
      </c>
      <c r="F1773" s="1" t="s">
        <v>2614</v>
      </c>
      <c r="G1773" s="1" t="s">
        <v>44</v>
      </c>
      <c r="H1773">
        <v>0</v>
      </c>
      <c r="I1773">
        <v>0</v>
      </c>
    </row>
    <row r="1774" spans="1:9" x14ac:dyDescent="0.25">
      <c r="A1774" s="2">
        <v>43370.328662071763</v>
      </c>
      <c r="B1774" s="1" t="s">
        <v>2368</v>
      </c>
      <c r="C1774" s="1" t="s">
        <v>544</v>
      </c>
      <c r="D1774" s="1" t="s">
        <v>2365</v>
      </c>
      <c r="E1774" s="1" t="s">
        <v>542</v>
      </c>
      <c r="F1774" s="1" t="s">
        <v>2614</v>
      </c>
      <c r="G1774" s="1" t="s">
        <v>44</v>
      </c>
      <c r="H1774">
        <v>0</v>
      </c>
      <c r="I1774">
        <v>0</v>
      </c>
    </row>
    <row r="1775" spans="1:9" x14ac:dyDescent="0.25">
      <c r="A1775" s="2">
        <v>43370.328669849536</v>
      </c>
      <c r="B1775" s="1" t="s">
        <v>2369</v>
      </c>
      <c r="C1775" s="1" t="s">
        <v>46</v>
      </c>
      <c r="D1775" s="1" t="s">
        <v>2362</v>
      </c>
      <c r="E1775" s="1" t="s">
        <v>542</v>
      </c>
      <c r="F1775" s="1" t="s">
        <v>2614</v>
      </c>
      <c r="G1775" s="1" t="s">
        <v>44</v>
      </c>
      <c r="H1775">
        <v>0</v>
      </c>
      <c r="I1775">
        <v>0</v>
      </c>
    </row>
    <row r="1776" spans="1:9" x14ac:dyDescent="0.25">
      <c r="A1776" s="2">
        <v>43370.328699687503</v>
      </c>
      <c r="B1776" s="1" t="s">
        <v>2370</v>
      </c>
      <c r="C1776" s="1" t="s">
        <v>46</v>
      </c>
      <c r="D1776" s="1" t="s">
        <v>2359</v>
      </c>
      <c r="E1776" s="1" t="s">
        <v>542</v>
      </c>
      <c r="F1776" s="1" t="s">
        <v>2614</v>
      </c>
      <c r="G1776" s="1" t="s">
        <v>44</v>
      </c>
      <c r="H1776">
        <v>0</v>
      </c>
      <c r="I1776">
        <v>0</v>
      </c>
    </row>
    <row r="1777" spans="1:9" x14ac:dyDescent="0.25">
      <c r="A1777" s="2">
        <v>43370.328724282408</v>
      </c>
      <c r="B1777" s="1" t="s">
        <v>2371</v>
      </c>
      <c r="C1777" s="1" t="s">
        <v>544</v>
      </c>
      <c r="D1777" s="1" t="s">
        <v>2359</v>
      </c>
      <c r="E1777" s="1" t="s">
        <v>542</v>
      </c>
      <c r="F1777" s="1" t="s">
        <v>2614</v>
      </c>
      <c r="G1777" s="1" t="s">
        <v>44</v>
      </c>
      <c r="H1777">
        <v>0</v>
      </c>
      <c r="I1777">
        <v>0</v>
      </c>
    </row>
    <row r="1778" spans="1:9" x14ac:dyDescent="0.25">
      <c r="A1778" s="2">
        <v>43370.328740370373</v>
      </c>
      <c r="B1778" s="1" t="s">
        <v>2372</v>
      </c>
      <c r="C1778" s="1" t="s">
        <v>544</v>
      </c>
      <c r="D1778" s="1" t="s">
        <v>2362</v>
      </c>
      <c r="E1778" s="1" t="s">
        <v>542</v>
      </c>
      <c r="F1778" s="1" t="s">
        <v>2614</v>
      </c>
      <c r="G1778" s="1" t="s">
        <v>44</v>
      </c>
      <c r="H1778">
        <v>0</v>
      </c>
      <c r="I1778">
        <v>0</v>
      </c>
    </row>
    <row r="1779" spans="1:9" x14ac:dyDescent="0.25">
      <c r="A1779" s="2">
        <v>43370.328762627316</v>
      </c>
      <c r="B1779" s="1" t="s">
        <v>2373</v>
      </c>
      <c r="C1779" s="1" t="s">
        <v>46</v>
      </c>
      <c r="D1779" s="1" t="s">
        <v>2356</v>
      </c>
      <c r="E1779" s="1" t="s">
        <v>542</v>
      </c>
      <c r="F1779" s="1" t="s">
        <v>2614</v>
      </c>
      <c r="G1779" s="1" t="s">
        <v>44</v>
      </c>
      <c r="H1779">
        <v>0</v>
      </c>
      <c r="I1779">
        <v>0</v>
      </c>
    </row>
    <row r="1780" spans="1:9" x14ac:dyDescent="0.25">
      <c r="A1780" s="2">
        <v>43370.32878650463</v>
      </c>
      <c r="B1780" s="1" t="s">
        <v>2374</v>
      </c>
      <c r="C1780" s="1" t="s">
        <v>544</v>
      </c>
      <c r="D1780" s="1" t="s">
        <v>2356</v>
      </c>
      <c r="E1780" s="1" t="s">
        <v>542</v>
      </c>
      <c r="F1780" s="1" t="s">
        <v>2614</v>
      </c>
      <c r="G1780" s="1" t="s">
        <v>44</v>
      </c>
      <c r="H1780">
        <v>0</v>
      </c>
      <c r="I1780">
        <v>0</v>
      </c>
    </row>
    <row r="1781" spans="1:9" x14ac:dyDescent="0.25">
      <c r="A1781" s="2">
        <v>43370.328820289353</v>
      </c>
      <c r="B1781" s="1" t="s">
        <v>2375</v>
      </c>
      <c r="C1781" s="1" t="s">
        <v>46</v>
      </c>
      <c r="D1781" s="1" t="s">
        <v>2353</v>
      </c>
      <c r="E1781" s="1" t="s">
        <v>542</v>
      </c>
      <c r="F1781" s="1" t="s">
        <v>2614</v>
      </c>
      <c r="G1781" s="1" t="s">
        <v>44</v>
      </c>
      <c r="H1781">
        <v>0</v>
      </c>
      <c r="I1781">
        <v>0</v>
      </c>
    </row>
    <row r="1782" spans="1:9" x14ac:dyDescent="0.25">
      <c r="A1782" s="2">
        <v>43370.328908738426</v>
      </c>
      <c r="B1782" s="1" t="s">
        <v>2376</v>
      </c>
      <c r="C1782" s="1" t="s">
        <v>544</v>
      </c>
      <c r="D1782" s="1" t="s">
        <v>2353</v>
      </c>
      <c r="E1782" s="1" t="s">
        <v>542</v>
      </c>
      <c r="F1782" s="1" t="s">
        <v>2614</v>
      </c>
      <c r="G1782" s="1" t="s">
        <v>44</v>
      </c>
      <c r="H1782">
        <v>0</v>
      </c>
      <c r="I1782">
        <v>0</v>
      </c>
    </row>
    <row r="1783" spans="1:9" x14ac:dyDescent="0.25">
      <c r="A1783" s="2">
        <v>43370.328924652778</v>
      </c>
      <c r="B1783" s="1" t="s">
        <v>2377</v>
      </c>
      <c r="C1783" s="1" t="s">
        <v>46</v>
      </c>
      <c r="D1783" s="1" t="s">
        <v>2350</v>
      </c>
      <c r="E1783" s="1" t="s">
        <v>542</v>
      </c>
      <c r="F1783" s="1" t="s">
        <v>2614</v>
      </c>
      <c r="G1783" s="1" t="s">
        <v>44</v>
      </c>
      <c r="H1783">
        <v>0</v>
      </c>
      <c r="I1783">
        <v>0</v>
      </c>
    </row>
    <row r="1784" spans="1:9" x14ac:dyDescent="0.25">
      <c r="A1784" s="2">
        <v>43370.328944733796</v>
      </c>
      <c r="B1784" s="1" t="s">
        <v>2378</v>
      </c>
      <c r="C1784" s="1" t="s">
        <v>544</v>
      </c>
      <c r="D1784" s="1" t="s">
        <v>2350</v>
      </c>
      <c r="E1784" s="1" t="s">
        <v>542</v>
      </c>
      <c r="F1784" s="1" t="s">
        <v>2614</v>
      </c>
      <c r="G1784" s="1" t="s">
        <v>44</v>
      </c>
      <c r="H1784">
        <v>0</v>
      </c>
      <c r="I1784">
        <v>0</v>
      </c>
    </row>
    <row r="1785" spans="1:9" x14ac:dyDescent="0.25">
      <c r="A1785" s="2">
        <v>43370.329042800928</v>
      </c>
      <c r="B1785" s="1" t="s">
        <v>2379</v>
      </c>
      <c r="C1785" s="1" t="s">
        <v>46</v>
      </c>
      <c r="D1785" s="1" t="s">
        <v>2347</v>
      </c>
      <c r="E1785" s="1" t="s">
        <v>542</v>
      </c>
      <c r="F1785" s="1" t="s">
        <v>2614</v>
      </c>
      <c r="G1785" s="1" t="s">
        <v>44</v>
      </c>
      <c r="H1785">
        <v>0</v>
      </c>
      <c r="I1785">
        <v>0</v>
      </c>
    </row>
    <row r="1786" spans="1:9" x14ac:dyDescent="0.25">
      <c r="A1786" s="2">
        <v>43370.329060393517</v>
      </c>
      <c r="B1786" s="1" t="s">
        <v>2380</v>
      </c>
      <c r="C1786" s="1" t="s">
        <v>544</v>
      </c>
      <c r="D1786" s="1" t="s">
        <v>2347</v>
      </c>
      <c r="E1786" s="1" t="s">
        <v>542</v>
      </c>
      <c r="F1786" s="1" t="s">
        <v>2614</v>
      </c>
      <c r="G1786" s="1" t="s">
        <v>44</v>
      </c>
      <c r="H1786">
        <v>0</v>
      </c>
      <c r="I1786">
        <v>0</v>
      </c>
    </row>
    <row r="1787" spans="1:9" x14ac:dyDescent="0.25">
      <c r="A1787" s="2">
        <v>43370.329082638891</v>
      </c>
      <c r="B1787" s="1" t="s">
        <v>2381</v>
      </c>
      <c r="C1787" s="1" t="s">
        <v>46</v>
      </c>
      <c r="D1787" s="1" t="s">
        <v>2344</v>
      </c>
      <c r="E1787" s="1" t="s">
        <v>542</v>
      </c>
      <c r="F1787" s="1" t="s">
        <v>2614</v>
      </c>
      <c r="G1787" s="1" t="s">
        <v>44</v>
      </c>
      <c r="H1787">
        <v>0</v>
      </c>
      <c r="I1787">
        <v>0</v>
      </c>
    </row>
    <row r="1788" spans="1:9" x14ac:dyDescent="0.25">
      <c r="A1788" s="2">
        <v>43370.329108136575</v>
      </c>
      <c r="B1788" s="1" t="s">
        <v>2382</v>
      </c>
      <c r="C1788" s="1" t="s">
        <v>544</v>
      </c>
      <c r="D1788" s="1" t="s">
        <v>2344</v>
      </c>
      <c r="E1788" s="1" t="s">
        <v>542</v>
      </c>
      <c r="F1788" s="1" t="s">
        <v>2614</v>
      </c>
      <c r="G1788" s="1" t="s">
        <v>44</v>
      </c>
      <c r="H1788">
        <v>0</v>
      </c>
      <c r="I1788">
        <v>0</v>
      </c>
    </row>
    <row r="1789" spans="1:9" x14ac:dyDescent="0.25">
      <c r="A1789" s="2">
        <v>43370.329141273149</v>
      </c>
      <c r="B1789" s="1" t="s">
        <v>2383</v>
      </c>
      <c r="C1789" s="1" t="s">
        <v>46</v>
      </c>
      <c r="D1789" s="1" t="s">
        <v>2341</v>
      </c>
      <c r="E1789" s="1" t="s">
        <v>542</v>
      </c>
      <c r="F1789" s="1" t="s">
        <v>2614</v>
      </c>
      <c r="G1789" s="1" t="s">
        <v>44</v>
      </c>
      <c r="H1789">
        <v>0</v>
      </c>
      <c r="I1789">
        <v>0</v>
      </c>
    </row>
    <row r="1790" spans="1:9" x14ac:dyDescent="0.25">
      <c r="A1790" s="2">
        <v>43370.329206377311</v>
      </c>
      <c r="B1790" s="1" t="s">
        <v>2384</v>
      </c>
      <c r="C1790" s="1" t="s">
        <v>544</v>
      </c>
      <c r="D1790" s="1" t="s">
        <v>2341</v>
      </c>
      <c r="E1790" s="1" t="s">
        <v>542</v>
      </c>
      <c r="F1790" s="1" t="s">
        <v>2614</v>
      </c>
      <c r="G1790" s="1" t="s">
        <v>44</v>
      </c>
      <c r="H1790">
        <v>0</v>
      </c>
      <c r="I1790">
        <v>0</v>
      </c>
    </row>
    <row r="1791" spans="1:9" x14ac:dyDescent="0.25">
      <c r="A1791" s="2">
        <v>43370.329227905095</v>
      </c>
      <c r="B1791" s="1" t="s">
        <v>2385</v>
      </c>
      <c r="C1791" s="1" t="s">
        <v>46</v>
      </c>
      <c r="D1791" s="1" t="s">
        <v>2338</v>
      </c>
      <c r="E1791" s="1" t="s">
        <v>542</v>
      </c>
      <c r="F1791" s="1" t="s">
        <v>2614</v>
      </c>
      <c r="G1791" s="1" t="s">
        <v>44</v>
      </c>
      <c r="H1791">
        <v>0</v>
      </c>
      <c r="I1791">
        <v>0</v>
      </c>
    </row>
    <row r="1792" spans="1:9" x14ac:dyDescent="0.25">
      <c r="A1792" s="2">
        <v>43370.329255405093</v>
      </c>
      <c r="B1792" s="1" t="s">
        <v>2386</v>
      </c>
      <c r="C1792" s="1" t="s">
        <v>544</v>
      </c>
      <c r="D1792" s="1" t="s">
        <v>2338</v>
      </c>
      <c r="E1792" s="1" t="s">
        <v>542</v>
      </c>
      <c r="F1792" s="1" t="s">
        <v>2614</v>
      </c>
      <c r="G1792" s="1" t="s">
        <v>44</v>
      </c>
      <c r="H1792">
        <v>0</v>
      </c>
      <c r="I1792">
        <v>0</v>
      </c>
    </row>
    <row r="1793" spans="1:9" x14ac:dyDescent="0.25">
      <c r="A1793" s="2">
        <v>43370.329291932867</v>
      </c>
      <c r="B1793" s="1" t="s">
        <v>2387</v>
      </c>
      <c r="C1793" s="1" t="s">
        <v>46</v>
      </c>
      <c r="D1793" s="1" t="s">
        <v>2335</v>
      </c>
      <c r="E1793" s="1" t="s">
        <v>542</v>
      </c>
      <c r="F1793" s="1" t="s">
        <v>2614</v>
      </c>
      <c r="G1793" s="1" t="s">
        <v>44</v>
      </c>
      <c r="H1793">
        <v>0</v>
      </c>
      <c r="I1793">
        <v>0</v>
      </c>
    </row>
    <row r="1794" spans="1:9" x14ac:dyDescent="0.25">
      <c r="A1794" s="2">
        <v>43370.329314178241</v>
      </c>
      <c r="B1794" s="1" t="s">
        <v>2388</v>
      </c>
      <c r="C1794" s="1" t="s">
        <v>544</v>
      </c>
      <c r="D1794" s="1" t="s">
        <v>2335</v>
      </c>
      <c r="E1794" s="1" t="s">
        <v>542</v>
      </c>
      <c r="F1794" s="1" t="s">
        <v>2614</v>
      </c>
      <c r="G1794" s="1" t="s">
        <v>44</v>
      </c>
      <c r="H1794">
        <v>0</v>
      </c>
      <c r="I1794">
        <v>0</v>
      </c>
    </row>
    <row r="1795" spans="1:9" x14ac:dyDescent="0.25">
      <c r="A1795" s="2">
        <v>43370.329351435183</v>
      </c>
      <c r="B1795" s="1" t="s">
        <v>2389</v>
      </c>
      <c r="C1795" s="1" t="s">
        <v>46</v>
      </c>
      <c r="D1795" s="1" t="s">
        <v>2332</v>
      </c>
      <c r="E1795" s="1" t="s">
        <v>542</v>
      </c>
      <c r="F1795" s="1" t="s">
        <v>2614</v>
      </c>
      <c r="G1795" s="1" t="s">
        <v>44</v>
      </c>
      <c r="H1795">
        <v>0</v>
      </c>
      <c r="I1795">
        <v>0</v>
      </c>
    </row>
    <row r="1796" spans="1:9" x14ac:dyDescent="0.25">
      <c r="A1796" s="2">
        <v>43370.329374409725</v>
      </c>
      <c r="B1796" s="1" t="s">
        <v>2390</v>
      </c>
      <c r="C1796" s="1" t="s">
        <v>544</v>
      </c>
      <c r="D1796" s="1" t="s">
        <v>2332</v>
      </c>
      <c r="E1796" s="1" t="s">
        <v>542</v>
      </c>
      <c r="F1796" s="1" t="s">
        <v>2614</v>
      </c>
      <c r="G1796" s="1" t="s">
        <v>44</v>
      </c>
      <c r="H1796">
        <v>0</v>
      </c>
      <c r="I1796">
        <v>0</v>
      </c>
    </row>
    <row r="1797" spans="1:9" x14ac:dyDescent="0.25">
      <c r="A1797" s="2">
        <v>43370.329398101851</v>
      </c>
      <c r="B1797" s="1" t="s">
        <v>2391</v>
      </c>
      <c r="C1797" s="1" t="s">
        <v>46</v>
      </c>
      <c r="D1797" s="1" t="s">
        <v>2329</v>
      </c>
      <c r="E1797" s="1" t="s">
        <v>542</v>
      </c>
      <c r="F1797" s="1" t="s">
        <v>2614</v>
      </c>
      <c r="G1797" s="1" t="s">
        <v>44</v>
      </c>
      <c r="H1797">
        <v>0</v>
      </c>
      <c r="I1797">
        <v>0</v>
      </c>
    </row>
    <row r="1798" spans="1:9" x14ac:dyDescent="0.25">
      <c r="A1798" s="2">
        <v>43370.329425231481</v>
      </c>
      <c r="B1798" s="1" t="s">
        <v>2392</v>
      </c>
      <c r="C1798" s="1" t="s">
        <v>544</v>
      </c>
      <c r="D1798" s="1" t="s">
        <v>2329</v>
      </c>
      <c r="E1798" s="1" t="s">
        <v>542</v>
      </c>
      <c r="F1798" s="1" t="s">
        <v>2614</v>
      </c>
      <c r="G1798" s="1" t="s">
        <v>44</v>
      </c>
      <c r="H1798">
        <v>0</v>
      </c>
      <c r="I1798">
        <v>0</v>
      </c>
    </row>
    <row r="1799" spans="1:9" x14ac:dyDescent="0.25">
      <c r="A1799" s="2">
        <v>43370.329530983799</v>
      </c>
      <c r="B1799" s="1" t="s">
        <v>2393</v>
      </c>
      <c r="C1799" s="1" t="s">
        <v>46</v>
      </c>
      <c r="D1799" s="1" t="s">
        <v>2326</v>
      </c>
      <c r="E1799" s="1" t="s">
        <v>542</v>
      </c>
      <c r="F1799" s="1" t="s">
        <v>2614</v>
      </c>
      <c r="G1799" s="1" t="s">
        <v>44</v>
      </c>
      <c r="H1799">
        <v>0</v>
      </c>
      <c r="I1799">
        <v>0</v>
      </c>
    </row>
    <row r="1800" spans="1:9" x14ac:dyDescent="0.25">
      <c r="A1800" s="2">
        <v>43370.329555219905</v>
      </c>
      <c r="B1800" s="1" t="s">
        <v>2394</v>
      </c>
      <c r="C1800" s="1" t="s">
        <v>544</v>
      </c>
      <c r="D1800" s="1" t="s">
        <v>2326</v>
      </c>
      <c r="E1800" s="1" t="s">
        <v>542</v>
      </c>
      <c r="F1800" s="1" t="s">
        <v>2614</v>
      </c>
      <c r="G1800" s="1" t="s">
        <v>44</v>
      </c>
      <c r="H1800">
        <v>0</v>
      </c>
      <c r="I1800">
        <v>0</v>
      </c>
    </row>
    <row r="1801" spans="1:9" x14ac:dyDescent="0.25">
      <c r="A1801" s="2">
        <v>43370.329577662036</v>
      </c>
      <c r="B1801" s="1" t="s">
        <v>2395</v>
      </c>
      <c r="C1801" s="1" t="s">
        <v>46</v>
      </c>
      <c r="D1801" s="1" t="s">
        <v>2323</v>
      </c>
      <c r="E1801" s="1" t="s">
        <v>542</v>
      </c>
      <c r="F1801" s="1" t="s">
        <v>2614</v>
      </c>
      <c r="G1801" s="1" t="s">
        <v>44</v>
      </c>
      <c r="H1801">
        <v>0</v>
      </c>
      <c r="I1801">
        <v>0</v>
      </c>
    </row>
    <row r="1802" spans="1:9" x14ac:dyDescent="0.25">
      <c r="A1802" s="2">
        <v>43370.329601898149</v>
      </c>
      <c r="B1802" s="1" t="s">
        <v>2396</v>
      </c>
      <c r="C1802" s="1" t="s">
        <v>544</v>
      </c>
      <c r="D1802" s="1" t="s">
        <v>2323</v>
      </c>
      <c r="E1802" s="1" t="s">
        <v>542</v>
      </c>
      <c r="F1802" s="1" t="s">
        <v>2614</v>
      </c>
      <c r="G1802" s="1" t="s">
        <v>44</v>
      </c>
      <c r="H1802">
        <v>0</v>
      </c>
      <c r="I1802">
        <v>0</v>
      </c>
    </row>
    <row r="1803" spans="1:9" x14ac:dyDescent="0.25">
      <c r="A1803" s="2">
        <v>43370.32963310185</v>
      </c>
      <c r="B1803" s="1" t="s">
        <v>2397</v>
      </c>
      <c r="C1803" s="1" t="s">
        <v>46</v>
      </c>
      <c r="D1803" s="1" t="s">
        <v>2320</v>
      </c>
      <c r="E1803" s="1" t="s">
        <v>542</v>
      </c>
      <c r="F1803" s="1" t="s">
        <v>2614</v>
      </c>
      <c r="G1803" s="1" t="s">
        <v>44</v>
      </c>
      <c r="H1803">
        <v>0</v>
      </c>
      <c r="I1803">
        <v>0</v>
      </c>
    </row>
    <row r="1804" spans="1:9" x14ac:dyDescent="0.25">
      <c r="A1804" s="2">
        <v>43370.329656435184</v>
      </c>
      <c r="B1804" s="1" t="s">
        <v>2398</v>
      </c>
      <c r="C1804" s="1" t="s">
        <v>544</v>
      </c>
      <c r="D1804" s="1" t="s">
        <v>2320</v>
      </c>
      <c r="E1804" s="1" t="s">
        <v>542</v>
      </c>
      <c r="F1804" s="1" t="s">
        <v>2614</v>
      </c>
      <c r="G1804" s="1" t="s">
        <v>44</v>
      </c>
      <c r="H1804">
        <v>0</v>
      </c>
      <c r="I1804">
        <v>0</v>
      </c>
    </row>
    <row r="1805" spans="1:9" x14ac:dyDescent="0.25">
      <c r="A1805" s="2">
        <v>43370.329785300928</v>
      </c>
      <c r="B1805" s="1" t="s">
        <v>2399</v>
      </c>
      <c r="C1805" s="1" t="s">
        <v>46</v>
      </c>
      <c r="D1805" s="1" t="s">
        <v>2317</v>
      </c>
      <c r="E1805" s="1" t="s">
        <v>542</v>
      </c>
      <c r="F1805" s="1" t="s">
        <v>2614</v>
      </c>
      <c r="G1805" s="1" t="s">
        <v>44</v>
      </c>
      <c r="H1805">
        <v>0</v>
      </c>
      <c r="I1805">
        <v>0</v>
      </c>
    </row>
    <row r="1806" spans="1:9" x14ac:dyDescent="0.25">
      <c r="A1806" s="2">
        <v>43370.329844259257</v>
      </c>
      <c r="B1806" s="1" t="s">
        <v>2400</v>
      </c>
      <c r="C1806" s="1" t="s">
        <v>544</v>
      </c>
      <c r="D1806" s="1" t="s">
        <v>2317</v>
      </c>
      <c r="E1806" s="1" t="s">
        <v>542</v>
      </c>
      <c r="F1806" s="1" t="s">
        <v>2614</v>
      </c>
      <c r="G1806" s="1" t="s">
        <v>44</v>
      </c>
      <c r="H1806">
        <v>0</v>
      </c>
      <c r="I1806">
        <v>0</v>
      </c>
    </row>
    <row r="1807" spans="1:9" x14ac:dyDescent="0.25">
      <c r="A1807" s="2">
        <v>43370.329960682873</v>
      </c>
      <c r="B1807" s="1" t="s">
        <v>2401</v>
      </c>
      <c r="C1807" s="1" t="s">
        <v>46</v>
      </c>
      <c r="D1807" s="1" t="s">
        <v>2311</v>
      </c>
      <c r="E1807" s="1" t="s">
        <v>542</v>
      </c>
      <c r="F1807" s="1" t="s">
        <v>2614</v>
      </c>
      <c r="G1807" s="1" t="s">
        <v>44</v>
      </c>
      <c r="H1807">
        <v>0</v>
      </c>
      <c r="I1807">
        <v>0</v>
      </c>
    </row>
    <row r="1808" spans="1:9" x14ac:dyDescent="0.25">
      <c r="A1808" s="2">
        <v>43370.329988414349</v>
      </c>
      <c r="B1808" s="1" t="s">
        <v>2402</v>
      </c>
      <c r="C1808" s="1" t="s">
        <v>544</v>
      </c>
      <c r="D1808" s="1" t="s">
        <v>2311</v>
      </c>
      <c r="E1808" s="1" t="s">
        <v>542</v>
      </c>
      <c r="F1808" s="1" t="s">
        <v>2614</v>
      </c>
      <c r="G1808" s="1" t="s">
        <v>44</v>
      </c>
      <c r="H1808">
        <v>0</v>
      </c>
      <c r="I1808">
        <v>0</v>
      </c>
    </row>
    <row r="1809" spans="1:9" x14ac:dyDescent="0.25">
      <c r="A1809" s="2">
        <v>43370.330107164351</v>
      </c>
      <c r="B1809" s="1" t="s">
        <v>2403</v>
      </c>
      <c r="C1809" s="1" t="s">
        <v>46</v>
      </c>
      <c r="D1809" s="1" t="s">
        <v>2314</v>
      </c>
      <c r="E1809" s="1" t="s">
        <v>542</v>
      </c>
      <c r="F1809" s="1" t="s">
        <v>2614</v>
      </c>
      <c r="G1809" s="1" t="s">
        <v>44</v>
      </c>
      <c r="H1809">
        <v>0</v>
      </c>
      <c r="I1809">
        <v>0</v>
      </c>
    </row>
    <row r="1810" spans="1:9" x14ac:dyDescent="0.25">
      <c r="A1810" s="2">
        <v>43370.330167754626</v>
      </c>
      <c r="B1810" s="1" t="s">
        <v>2404</v>
      </c>
      <c r="C1810" s="1" t="s">
        <v>544</v>
      </c>
      <c r="D1810" s="1" t="s">
        <v>2314</v>
      </c>
      <c r="E1810" s="1" t="s">
        <v>542</v>
      </c>
      <c r="F1810" s="1" t="s">
        <v>2614</v>
      </c>
      <c r="G1810" s="1" t="s">
        <v>44</v>
      </c>
      <c r="H1810">
        <v>0</v>
      </c>
      <c r="I1810">
        <v>0</v>
      </c>
    </row>
    <row r="1811" spans="1:9" x14ac:dyDescent="0.25">
      <c r="A1811" s="2">
        <v>43370.413385694446</v>
      </c>
      <c r="B1811" s="1" t="s">
        <v>2405</v>
      </c>
      <c r="C1811" s="1" t="s">
        <v>42</v>
      </c>
      <c r="D1811" s="1" t="s">
        <v>2406</v>
      </c>
      <c r="E1811" s="1" t="s">
        <v>44</v>
      </c>
      <c r="F1811" s="1" t="s">
        <v>44</v>
      </c>
      <c r="G1811" s="1" t="s">
        <v>158</v>
      </c>
      <c r="H1811">
        <v>0</v>
      </c>
      <c r="I1811">
        <v>0</v>
      </c>
    </row>
    <row r="1812" spans="1:9" x14ac:dyDescent="0.25">
      <c r="A1812" s="2">
        <v>43370.413388067129</v>
      </c>
      <c r="B1812" s="1" t="s">
        <v>2407</v>
      </c>
      <c r="C1812" s="1" t="s">
        <v>514</v>
      </c>
      <c r="D1812" s="1" t="s">
        <v>2406</v>
      </c>
      <c r="E1812" s="1" t="s">
        <v>542</v>
      </c>
      <c r="F1812" s="1" t="s">
        <v>2614</v>
      </c>
      <c r="G1812" s="1" t="s">
        <v>516</v>
      </c>
      <c r="H1812">
        <v>0</v>
      </c>
      <c r="I1812">
        <v>0</v>
      </c>
    </row>
    <row r="1813" spans="1:9" x14ac:dyDescent="0.25">
      <c r="A1813" s="2">
        <v>43370.415648946757</v>
      </c>
      <c r="B1813" s="1" t="s">
        <v>2408</v>
      </c>
      <c r="C1813" s="1" t="s">
        <v>42</v>
      </c>
      <c r="D1813" s="1" t="s">
        <v>2409</v>
      </c>
      <c r="E1813" s="1" t="s">
        <v>44</v>
      </c>
      <c r="F1813" s="1" t="s">
        <v>44</v>
      </c>
      <c r="G1813" s="1" t="s">
        <v>158</v>
      </c>
      <c r="H1813">
        <v>0</v>
      </c>
      <c r="I1813">
        <v>0</v>
      </c>
    </row>
    <row r="1814" spans="1:9" x14ac:dyDescent="0.25">
      <c r="A1814" s="2">
        <v>43370.415649085648</v>
      </c>
      <c r="B1814" s="1" t="s">
        <v>2410</v>
      </c>
      <c r="C1814" s="1" t="s">
        <v>514</v>
      </c>
      <c r="D1814" s="1" t="s">
        <v>2409</v>
      </c>
      <c r="E1814" s="1" t="s">
        <v>542</v>
      </c>
      <c r="F1814" s="1" t="s">
        <v>2614</v>
      </c>
      <c r="G1814" s="1" t="s">
        <v>516</v>
      </c>
      <c r="H1814">
        <v>0</v>
      </c>
      <c r="I1814">
        <v>0</v>
      </c>
    </row>
    <row r="1815" spans="1:9" x14ac:dyDescent="0.25">
      <c r="A1815" s="2">
        <v>43370.424888078705</v>
      </c>
      <c r="B1815" s="1" t="s">
        <v>2411</v>
      </c>
      <c r="C1815" s="1" t="s">
        <v>42</v>
      </c>
      <c r="D1815" s="1" t="s">
        <v>2412</v>
      </c>
      <c r="E1815" s="1" t="s">
        <v>44</v>
      </c>
      <c r="F1815" s="1" t="s">
        <v>44</v>
      </c>
      <c r="G1815" s="1" t="s">
        <v>158</v>
      </c>
      <c r="H1815">
        <v>0</v>
      </c>
      <c r="I1815">
        <v>0</v>
      </c>
    </row>
    <row r="1816" spans="1:9" x14ac:dyDescent="0.25">
      <c r="A1816" s="2">
        <v>43370.424892048613</v>
      </c>
      <c r="B1816" s="1" t="s">
        <v>2413</v>
      </c>
      <c r="C1816" s="1" t="s">
        <v>514</v>
      </c>
      <c r="D1816" s="1" t="s">
        <v>2412</v>
      </c>
      <c r="E1816" s="1" t="s">
        <v>542</v>
      </c>
      <c r="F1816" s="1" t="s">
        <v>2614</v>
      </c>
      <c r="G1816" s="1" t="s">
        <v>516</v>
      </c>
      <c r="H1816">
        <v>0</v>
      </c>
      <c r="I1816">
        <v>0</v>
      </c>
    </row>
    <row r="1817" spans="1:9" x14ac:dyDescent="0.25">
      <c r="A1817" s="2">
        <v>43370.427864166668</v>
      </c>
      <c r="B1817" s="1" t="s">
        <v>2414</v>
      </c>
      <c r="C1817" s="1" t="s">
        <v>42</v>
      </c>
      <c r="D1817" s="1" t="s">
        <v>2415</v>
      </c>
      <c r="E1817" s="1" t="s">
        <v>44</v>
      </c>
      <c r="F1817" s="1" t="s">
        <v>44</v>
      </c>
      <c r="G1817" s="1" t="s">
        <v>158</v>
      </c>
      <c r="H1817">
        <v>0</v>
      </c>
      <c r="I1817">
        <v>0</v>
      </c>
    </row>
    <row r="1818" spans="1:9" x14ac:dyDescent="0.25">
      <c r="A1818" s="2">
        <v>43370.427867893515</v>
      </c>
      <c r="B1818" s="1" t="s">
        <v>2416</v>
      </c>
      <c r="C1818" s="1" t="s">
        <v>514</v>
      </c>
      <c r="D1818" s="1" t="s">
        <v>2415</v>
      </c>
      <c r="E1818" s="1" t="s">
        <v>542</v>
      </c>
      <c r="F1818" s="1" t="s">
        <v>2614</v>
      </c>
      <c r="G1818" s="1" t="s">
        <v>516</v>
      </c>
      <c r="H1818">
        <v>0</v>
      </c>
      <c r="I1818">
        <v>0</v>
      </c>
    </row>
    <row r="1819" spans="1:9" x14ac:dyDescent="0.25">
      <c r="A1819" s="2">
        <v>43370.441312812502</v>
      </c>
      <c r="B1819" s="1" t="s">
        <v>2417</v>
      </c>
      <c r="C1819" s="1" t="s">
        <v>42</v>
      </c>
      <c r="D1819" s="1" t="s">
        <v>2418</v>
      </c>
      <c r="E1819" s="1" t="s">
        <v>44</v>
      </c>
      <c r="F1819" s="1" t="s">
        <v>44</v>
      </c>
      <c r="G1819" s="1" t="s">
        <v>158</v>
      </c>
      <c r="H1819">
        <v>0</v>
      </c>
      <c r="I1819">
        <v>0</v>
      </c>
    </row>
    <row r="1820" spans="1:9" x14ac:dyDescent="0.25">
      <c r="A1820" s="2">
        <v>43370.441316724537</v>
      </c>
      <c r="B1820" s="1" t="s">
        <v>2419</v>
      </c>
      <c r="C1820" s="1" t="s">
        <v>514</v>
      </c>
      <c r="D1820" s="1" t="s">
        <v>2418</v>
      </c>
      <c r="E1820" s="1" t="s">
        <v>542</v>
      </c>
      <c r="F1820" s="1" t="s">
        <v>2614</v>
      </c>
      <c r="G1820" s="1" t="s">
        <v>516</v>
      </c>
      <c r="H1820">
        <v>0</v>
      </c>
      <c r="I1820">
        <v>0</v>
      </c>
    </row>
    <row r="1821" spans="1:9" x14ac:dyDescent="0.25">
      <c r="A1821" s="2">
        <v>43370.47981733796</v>
      </c>
      <c r="B1821" s="1" t="s">
        <v>2420</v>
      </c>
      <c r="C1821" s="1" t="s">
        <v>42</v>
      </c>
      <c r="D1821" s="1" t="s">
        <v>2421</v>
      </c>
      <c r="E1821" s="1" t="s">
        <v>44</v>
      </c>
      <c r="F1821" s="1" t="s">
        <v>44</v>
      </c>
      <c r="G1821" s="1" t="s">
        <v>158</v>
      </c>
      <c r="H1821">
        <v>0</v>
      </c>
      <c r="I1821">
        <v>0</v>
      </c>
    </row>
    <row r="1822" spans="1:9" x14ac:dyDescent="0.25">
      <c r="A1822" s="2">
        <v>43370.479820763889</v>
      </c>
      <c r="B1822" s="1" t="s">
        <v>2422</v>
      </c>
      <c r="C1822" s="1" t="s">
        <v>514</v>
      </c>
      <c r="D1822" s="1" t="s">
        <v>2421</v>
      </c>
      <c r="E1822" s="1" t="s">
        <v>542</v>
      </c>
      <c r="F1822" s="1" t="s">
        <v>2614</v>
      </c>
      <c r="G1822" s="1" t="s">
        <v>516</v>
      </c>
      <c r="H1822">
        <v>0</v>
      </c>
      <c r="I1822">
        <v>0</v>
      </c>
    </row>
    <row r="1823" spans="1:9" x14ac:dyDescent="0.25">
      <c r="A1823" s="2">
        <v>43370.489993726849</v>
      </c>
      <c r="B1823" s="1" t="s">
        <v>2423</v>
      </c>
      <c r="C1823" s="1" t="s">
        <v>46</v>
      </c>
      <c r="D1823" s="1" t="s">
        <v>2421</v>
      </c>
      <c r="E1823" s="1" t="s">
        <v>542</v>
      </c>
      <c r="F1823" s="1" t="s">
        <v>2614</v>
      </c>
      <c r="G1823" s="1" t="s">
        <v>44</v>
      </c>
      <c r="H1823">
        <v>0</v>
      </c>
      <c r="I1823">
        <v>0</v>
      </c>
    </row>
    <row r="1824" spans="1:9" x14ac:dyDescent="0.25">
      <c r="A1824" s="2">
        <v>43370.490075752314</v>
      </c>
      <c r="B1824" s="1" t="s">
        <v>2424</v>
      </c>
      <c r="C1824" s="1" t="s">
        <v>544</v>
      </c>
      <c r="D1824" s="1" t="s">
        <v>2421</v>
      </c>
      <c r="E1824" s="1" t="s">
        <v>542</v>
      </c>
      <c r="F1824" s="1" t="s">
        <v>2614</v>
      </c>
      <c r="G1824" s="1" t="s">
        <v>44</v>
      </c>
      <c r="H1824">
        <v>0</v>
      </c>
      <c r="I1824">
        <v>0</v>
      </c>
    </row>
    <row r="1825" spans="1:9" x14ac:dyDescent="0.25">
      <c r="A1825" s="2">
        <v>43370.490112581021</v>
      </c>
      <c r="B1825" s="1" t="s">
        <v>2425</v>
      </c>
      <c r="C1825" s="1" t="s">
        <v>46</v>
      </c>
      <c r="D1825" s="1" t="s">
        <v>2418</v>
      </c>
      <c r="E1825" s="1" t="s">
        <v>542</v>
      </c>
      <c r="F1825" s="1" t="s">
        <v>2614</v>
      </c>
      <c r="G1825" s="1" t="s">
        <v>44</v>
      </c>
      <c r="H1825">
        <v>0</v>
      </c>
      <c r="I1825">
        <v>0</v>
      </c>
    </row>
    <row r="1826" spans="1:9" x14ac:dyDescent="0.25">
      <c r="A1826" s="2">
        <v>43370.490151550926</v>
      </c>
      <c r="B1826" s="1" t="s">
        <v>2426</v>
      </c>
      <c r="C1826" s="1" t="s">
        <v>544</v>
      </c>
      <c r="D1826" s="1" t="s">
        <v>2418</v>
      </c>
      <c r="E1826" s="1" t="s">
        <v>542</v>
      </c>
      <c r="F1826" s="1" t="s">
        <v>2614</v>
      </c>
      <c r="G1826" s="1" t="s">
        <v>44</v>
      </c>
      <c r="H1826">
        <v>0</v>
      </c>
      <c r="I1826">
        <v>0</v>
      </c>
    </row>
    <row r="1827" spans="1:9" x14ac:dyDescent="0.25">
      <c r="A1827" s="2">
        <v>43370.490184942129</v>
      </c>
      <c r="B1827" s="1" t="s">
        <v>2427</v>
      </c>
      <c r="C1827" s="1" t="s">
        <v>46</v>
      </c>
      <c r="D1827" s="1" t="s">
        <v>2415</v>
      </c>
      <c r="E1827" s="1" t="s">
        <v>542</v>
      </c>
      <c r="F1827" s="1" t="s">
        <v>2614</v>
      </c>
      <c r="G1827" s="1" t="s">
        <v>44</v>
      </c>
      <c r="H1827">
        <v>0</v>
      </c>
      <c r="I1827">
        <v>0</v>
      </c>
    </row>
    <row r="1828" spans="1:9" x14ac:dyDescent="0.25">
      <c r="A1828" s="2">
        <v>43370.490224548608</v>
      </c>
      <c r="B1828" s="1" t="s">
        <v>2428</v>
      </c>
      <c r="C1828" s="1" t="s">
        <v>544</v>
      </c>
      <c r="D1828" s="1" t="s">
        <v>2415</v>
      </c>
      <c r="E1828" s="1" t="s">
        <v>542</v>
      </c>
      <c r="F1828" s="1" t="s">
        <v>2614</v>
      </c>
      <c r="G1828" s="1" t="s">
        <v>44</v>
      </c>
      <c r="H1828">
        <v>0</v>
      </c>
      <c r="I1828">
        <v>0</v>
      </c>
    </row>
    <row r="1829" spans="1:9" x14ac:dyDescent="0.25">
      <c r="A1829" s="2">
        <v>43370.490253067132</v>
      </c>
      <c r="B1829" s="1" t="s">
        <v>2429</v>
      </c>
      <c r="C1829" s="1" t="s">
        <v>46</v>
      </c>
      <c r="D1829" s="1" t="s">
        <v>2412</v>
      </c>
      <c r="E1829" s="1" t="s">
        <v>542</v>
      </c>
      <c r="F1829" s="1" t="s">
        <v>2614</v>
      </c>
      <c r="G1829" s="1" t="s">
        <v>44</v>
      </c>
      <c r="H1829">
        <v>0</v>
      </c>
      <c r="I1829">
        <v>0</v>
      </c>
    </row>
    <row r="1830" spans="1:9" x14ac:dyDescent="0.25">
      <c r="A1830" s="2">
        <v>43370.490270254631</v>
      </c>
      <c r="B1830" s="1" t="s">
        <v>2430</v>
      </c>
      <c r="C1830" s="1" t="s">
        <v>46</v>
      </c>
      <c r="D1830" s="1" t="s">
        <v>2409</v>
      </c>
      <c r="E1830" s="1" t="s">
        <v>542</v>
      </c>
      <c r="F1830" s="1" t="s">
        <v>2614</v>
      </c>
      <c r="G1830" s="1" t="s">
        <v>44</v>
      </c>
      <c r="H1830">
        <v>0</v>
      </c>
      <c r="I1830">
        <v>0</v>
      </c>
    </row>
    <row r="1831" spans="1:9" x14ac:dyDescent="0.25">
      <c r="A1831" s="2">
        <v>43370.490326678242</v>
      </c>
      <c r="B1831" s="1" t="s">
        <v>2431</v>
      </c>
      <c r="C1831" s="1" t="s">
        <v>46</v>
      </c>
      <c r="D1831" s="1" t="s">
        <v>2406</v>
      </c>
      <c r="E1831" s="1" t="s">
        <v>542</v>
      </c>
      <c r="F1831" s="1" t="s">
        <v>2614</v>
      </c>
      <c r="G1831" s="1" t="s">
        <v>44</v>
      </c>
      <c r="H1831">
        <v>0</v>
      </c>
      <c r="I1831">
        <v>0</v>
      </c>
    </row>
    <row r="1832" spans="1:9" x14ac:dyDescent="0.25">
      <c r="A1832" s="2">
        <v>43370.490348414351</v>
      </c>
      <c r="B1832" s="1" t="s">
        <v>2432</v>
      </c>
      <c r="C1832" s="1" t="s">
        <v>544</v>
      </c>
      <c r="D1832" s="1" t="s">
        <v>2406</v>
      </c>
      <c r="E1832" s="1" t="s">
        <v>542</v>
      </c>
      <c r="F1832" s="1" t="s">
        <v>2614</v>
      </c>
      <c r="G1832" s="1" t="s">
        <v>44</v>
      </c>
      <c r="H1832">
        <v>0</v>
      </c>
      <c r="I1832">
        <v>0</v>
      </c>
    </row>
    <row r="1833" spans="1:9" x14ac:dyDescent="0.25">
      <c r="A1833" s="2">
        <v>43370.490367337959</v>
      </c>
      <c r="B1833" s="1" t="s">
        <v>2433</v>
      </c>
      <c r="C1833" s="1" t="s">
        <v>544</v>
      </c>
      <c r="D1833" s="1" t="s">
        <v>2412</v>
      </c>
      <c r="E1833" s="1" t="s">
        <v>542</v>
      </c>
      <c r="F1833" s="1" t="s">
        <v>2614</v>
      </c>
      <c r="G1833" s="1" t="s">
        <v>44</v>
      </c>
      <c r="H1833">
        <v>0</v>
      </c>
      <c r="I1833">
        <v>0</v>
      </c>
    </row>
    <row r="1834" spans="1:9" x14ac:dyDescent="0.25">
      <c r="A1834" s="2">
        <v>43370.490395555556</v>
      </c>
      <c r="B1834" s="1" t="s">
        <v>2434</v>
      </c>
      <c r="C1834" s="1" t="s">
        <v>544</v>
      </c>
      <c r="D1834" s="1" t="s">
        <v>2409</v>
      </c>
      <c r="E1834" s="1" t="s">
        <v>542</v>
      </c>
      <c r="F1834" s="1" t="s">
        <v>2614</v>
      </c>
      <c r="G1834" s="1" t="s">
        <v>44</v>
      </c>
      <c r="H1834">
        <v>0</v>
      </c>
      <c r="I1834">
        <v>0</v>
      </c>
    </row>
    <row r="1835" spans="1:9" x14ac:dyDescent="0.25">
      <c r="A1835" s="2">
        <v>43370.507908009262</v>
      </c>
      <c r="B1835" s="1" t="s">
        <v>2435</v>
      </c>
      <c r="C1835" s="1" t="s">
        <v>42</v>
      </c>
      <c r="D1835" s="1" t="s">
        <v>2436</v>
      </c>
      <c r="E1835" s="1" t="s">
        <v>44</v>
      </c>
      <c r="F1835" s="1" t="s">
        <v>44</v>
      </c>
      <c r="G1835" s="1" t="s">
        <v>158</v>
      </c>
      <c r="H1835">
        <v>0</v>
      </c>
      <c r="I1835">
        <v>0</v>
      </c>
    </row>
    <row r="1836" spans="1:9" x14ac:dyDescent="0.25">
      <c r="A1836" s="2">
        <v>43370.507910856482</v>
      </c>
      <c r="B1836" s="1" t="s">
        <v>2437</v>
      </c>
      <c r="C1836" s="1" t="s">
        <v>514</v>
      </c>
      <c r="D1836" s="1" t="s">
        <v>2436</v>
      </c>
      <c r="E1836" s="1" t="s">
        <v>542</v>
      </c>
      <c r="F1836" s="1" t="s">
        <v>2614</v>
      </c>
      <c r="G1836" s="1" t="s">
        <v>516</v>
      </c>
      <c r="H1836">
        <v>0</v>
      </c>
      <c r="I1836">
        <v>0</v>
      </c>
    </row>
    <row r="1837" spans="1:9" x14ac:dyDescent="0.25">
      <c r="A1837" s="2">
        <v>43370.512115555553</v>
      </c>
      <c r="B1837" s="1" t="s">
        <v>2438</v>
      </c>
      <c r="C1837" s="1" t="s">
        <v>42</v>
      </c>
      <c r="D1837" s="1" t="s">
        <v>2439</v>
      </c>
      <c r="E1837" s="1" t="s">
        <v>44</v>
      </c>
      <c r="F1837" s="1" t="s">
        <v>44</v>
      </c>
      <c r="G1837" s="1" t="s">
        <v>2440</v>
      </c>
      <c r="H1837">
        <v>0</v>
      </c>
      <c r="I1837">
        <v>0</v>
      </c>
    </row>
    <row r="1838" spans="1:9" x14ac:dyDescent="0.25">
      <c r="A1838" s="2">
        <v>43370.51211560185</v>
      </c>
      <c r="B1838" s="1" t="s">
        <v>2441</v>
      </c>
      <c r="C1838" s="1" t="s">
        <v>514</v>
      </c>
      <c r="D1838" s="1" t="s">
        <v>2439</v>
      </c>
      <c r="E1838" s="1" t="s">
        <v>542</v>
      </c>
      <c r="F1838" s="1" t="s">
        <v>2614</v>
      </c>
      <c r="G1838" s="1" t="s">
        <v>516</v>
      </c>
      <c r="H1838">
        <v>0</v>
      </c>
      <c r="I1838">
        <v>0</v>
      </c>
    </row>
    <row r="1839" spans="1:9" x14ac:dyDescent="0.25">
      <c r="A1839" s="2">
        <v>43370.512209479166</v>
      </c>
      <c r="B1839" s="1" t="s">
        <v>2442</v>
      </c>
      <c r="C1839" s="1" t="s">
        <v>42</v>
      </c>
      <c r="D1839" s="1" t="s">
        <v>2443</v>
      </c>
      <c r="E1839" s="1" t="s">
        <v>44</v>
      </c>
      <c r="F1839" s="1" t="s">
        <v>44</v>
      </c>
      <c r="G1839" s="1" t="s">
        <v>2444</v>
      </c>
      <c r="H1839">
        <v>0</v>
      </c>
      <c r="I1839">
        <v>0</v>
      </c>
    </row>
    <row r="1840" spans="1:9" x14ac:dyDescent="0.25">
      <c r="A1840" s="2">
        <v>43370.512210775465</v>
      </c>
      <c r="B1840" s="1" t="s">
        <v>2445</v>
      </c>
      <c r="C1840" s="1" t="s">
        <v>514</v>
      </c>
      <c r="D1840" s="1" t="s">
        <v>2443</v>
      </c>
      <c r="E1840" s="1" t="s">
        <v>542</v>
      </c>
      <c r="F1840" s="1" t="s">
        <v>2614</v>
      </c>
      <c r="G1840" s="1" t="s">
        <v>516</v>
      </c>
      <c r="H1840">
        <v>0</v>
      </c>
      <c r="I1840">
        <v>0</v>
      </c>
    </row>
    <row r="1841" spans="1:9" x14ac:dyDescent="0.25">
      <c r="A1841" s="2">
        <v>43370.51227486111</v>
      </c>
      <c r="B1841" s="1" t="s">
        <v>2446</v>
      </c>
      <c r="C1841" s="1" t="s">
        <v>514</v>
      </c>
      <c r="D1841" s="1" t="s">
        <v>2447</v>
      </c>
      <c r="E1841" s="1" t="s">
        <v>542</v>
      </c>
      <c r="F1841" s="1" t="s">
        <v>2614</v>
      </c>
      <c r="G1841" s="1" t="s">
        <v>516</v>
      </c>
      <c r="H1841">
        <v>0</v>
      </c>
      <c r="I1841">
        <v>0</v>
      </c>
    </row>
    <row r="1842" spans="1:9" x14ac:dyDescent="0.25">
      <c r="A1842" s="2">
        <v>43370.512275497684</v>
      </c>
      <c r="B1842" s="1" t="s">
        <v>2448</v>
      </c>
      <c r="C1842" s="1" t="s">
        <v>42</v>
      </c>
      <c r="D1842" s="1" t="s">
        <v>2447</v>
      </c>
      <c r="E1842" s="1" t="s">
        <v>44</v>
      </c>
      <c r="F1842" s="1" t="s">
        <v>44</v>
      </c>
      <c r="G1842" s="1" t="s">
        <v>2449</v>
      </c>
      <c r="H1842">
        <v>0</v>
      </c>
      <c r="I1842">
        <v>0</v>
      </c>
    </row>
    <row r="1843" spans="1:9" x14ac:dyDescent="0.25">
      <c r="A1843" s="2">
        <v>43370.512289768521</v>
      </c>
      <c r="B1843" s="1" t="s">
        <v>2450</v>
      </c>
      <c r="C1843" s="1" t="s">
        <v>42</v>
      </c>
      <c r="D1843" s="1" t="s">
        <v>2451</v>
      </c>
      <c r="E1843" s="1" t="s">
        <v>44</v>
      </c>
      <c r="F1843" s="1" t="s">
        <v>44</v>
      </c>
      <c r="G1843" s="1" t="s">
        <v>2452</v>
      </c>
      <c r="H1843">
        <v>0</v>
      </c>
      <c r="I1843">
        <v>0</v>
      </c>
    </row>
    <row r="1844" spans="1:9" x14ac:dyDescent="0.25">
      <c r="A1844" s="2">
        <v>43370.512292847219</v>
      </c>
      <c r="B1844" s="1" t="s">
        <v>2453</v>
      </c>
      <c r="C1844" s="1" t="s">
        <v>514</v>
      </c>
      <c r="D1844" s="1" t="s">
        <v>2451</v>
      </c>
      <c r="E1844" s="1" t="s">
        <v>542</v>
      </c>
      <c r="F1844" s="1" t="s">
        <v>2614</v>
      </c>
      <c r="G1844" s="1" t="s">
        <v>516</v>
      </c>
      <c r="H1844">
        <v>0</v>
      </c>
      <c r="I1844">
        <v>0</v>
      </c>
    </row>
    <row r="1845" spans="1:9" x14ac:dyDescent="0.25">
      <c r="A1845" s="2">
        <v>43370.513335671298</v>
      </c>
      <c r="B1845" s="1" t="s">
        <v>2454</v>
      </c>
      <c r="C1845" s="1" t="s">
        <v>46</v>
      </c>
      <c r="D1845" s="1" t="s">
        <v>2436</v>
      </c>
      <c r="E1845" s="1" t="s">
        <v>515</v>
      </c>
      <c r="F1845" s="1" t="s">
        <v>2612</v>
      </c>
      <c r="G1845" s="1" t="s">
        <v>44</v>
      </c>
      <c r="H1845">
        <v>0</v>
      </c>
      <c r="I1845">
        <v>0</v>
      </c>
    </row>
    <row r="1846" spans="1:9" x14ac:dyDescent="0.25">
      <c r="A1846" s="2">
        <v>43370.513373935188</v>
      </c>
      <c r="B1846" s="1" t="s">
        <v>2455</v>
      </c>
      <c r="C1846" s="1" t="s">
        <v>544</v>
      </c>
      <c r="D1846" s="1" t="s">
        <v>2436</v>
      </c>
      <c r="E1846" s="1" t="s">
        <v>515</v>
      </c>
      <c r="F1846" s="1" t="s">
        <v>2612</v>
      </c>
      <c r="G1846" s="1" t="s">
        <v>44</v>
      </c>
      <c r="H1846">
        <v>0</v>
      </c>
      <c r="I1846">
        <v>0</v>
      </c>
    </row>
    <row r="1847" spans="1:9" x14ac:dyDescent="0.25">
      <c r="A1847" s="2">
        <v>43370.513380486111</v>
      </c>
      <c r="B1847" s="1" t="s">
        <v>2456</v>
      </c>
      <c r="C1847" s="1" t="s">
        <v>46</v>
      </c>
      <c r="D1847" s="1" t="s">
        <v>2439</v>
      </c>
      <c r="E1847" s="1" t="s">
        <v>515</v>
      </c>
      <c r="F1847" s="1" t="s">
        <v>2612</v>
      </c>
      <c r="G1847" s="1" t="s">
        <v>44</v>
      </c>
      <c r="H1847">
        <v>0</v>
      </c>
      <c r="I1847">
        <v>0</v>
      </c>
    </row>
    <row r="1848" spans="1:9" x14ac:dyDescent="0.25">
      <c r="A1848" s="2">
        <v>43370.513384641206</v>
      </c>
      <c r="B1848" s="1" t="s">
        <v>2457</v>
      </c>
      <c r="C1848" s="1" t="s">
        <v>544</v>
      </c>
      <c r="D1848" s="1" t="s">
        <v>2439</v>
      </c>
      <c r="E1848" s="1" t="s">
        <v>515</v>
      </c>
      <c r="F1848" s="1" t="s">
        <v>2612</v>
      </c>
      <c r="G1848" s="1" t="s">
        <v>44</v>
      </c>
      <c r="H1848">
        <v>0</v>
      </c>
      <c r="I1848">
        <v>0</v>
      </c>
    </row>
    <row r="1849" spans="1:9" x14ac:dyDescent="0.25">
      <c r="A1849" s="2">
        <v>43370.51345539352</v>
      </c>
      <c r="B1849" s="1" t="s">
        <v>2458</v>
      </c>
      <c r="C1849" s="1" t="s">
        <v>46</v>
      </c>
      <c r="D1849" s="1" t="s">
        <v>2451</v>
      </c>
      <c r="E1849" s="1" t="s">
        <v>515</v>
      </c>
      <c r="F1849" s="1" t="s">
        <v>2612</v>
      </c>
      <c r="G1849" s="1" t="s">
        <v>44</v>
      </c>
      <c r="H1849">
        <v>0</v>
      </c>
      <c r="I1849">
        <v>0</v>
      </c>
    </row>
    <row r="1850" spans="1:9" x14ac:dyDescent="0.25">
      <c r="A1850" s="2">
        <v>43370.513457928238</v>
      </c>
      <c r="B1850" s="1" t="s">
        <v>2459</v>
      </c>
      <c r="C1850" s="1" t="s">
        <v>46</v>
      </c>
      <c r="D1850" s="1" t="s">
        <v>2447</v>
      </c>
      <c r="E1850" s="1" t="s">
        <v>515</v>
      </c>
      <c r="F1850" s="1" t="s">
        <v>2612</v>
      </c>
      <c r="G1850" s="1" t="s">
        <v>44</v>
      </c>
      <c r="H1850">
        <v>0</v>
      </c>
      <c r="I1850">
        <v>0</v>
      </c>
    </row>
    <row r="1851" spans="1:9" x14ac:dyDescent="0.25">
      <c r="A1851" s="2">
        <v>43370.513461006944</v>
      </c>
      <c r="B1851" s="1" t="s">
        <v>2460</v>
      </c>
      <c r="C1851" s="1" t="s">
        <v>46</v>
      </c>
      <c r="D1851" s="1" t="s">
        <v>2443</v>
      </c>
      <c r="E1851" s="1" t="s">
        <v>515</v>
      </c>
      <c r="F1851" s="1" t="s">
        <v>2612</v>
      </c>
      <c r="G1851" s="1" t="s">
        <v>44</v>
      </c>
      <c r="H1851">
        <v>0</v>
      </c>
      <c r="I1851">
        <v>0</v>
      </c>
    </row>
    <row r="1852" spans="1:9" x14ac:dyDescent="0.25">
      <c r="A1852" s="2">
        <v>43370.513466249999</v>
      </c>
      <c r="B1852" s="1" t="s">
        <v>2461</v>
      </c>
      <c r="C1852" s="1" t="s">
        <v>544</v>
      </c>
      <c r="D1852" s="1" t="s">
        <v>2447</v>
      </c>
      <c r="E1852" s="1" t="s">
        <v>515</v>
      </c>
      <c r="F1852" s="1" t="s">
        <v>2612</v>
      </c>
      <c r="G1852" s="1" t="s">
        <v>44</v>
      </c>
      <c r="H1852">
        <v>0</v>
      </c>
      <c r="I1852">
        <v>0</v>
      </c>
    </row>
    <row r="1853" spans="1:9" x14ac:dyDescent="0.25">
      <c r="A1853" s="2">
        <v>43370.513469328704</v>
      </c>
      <c r="B1853" s="1" t="s">
        <v>2462</v>
      </c>
      <c r="C1853" s="1" t="s">
        <v>544</v>
      </c>
      <c r="D1853" s="1" t="s">
        <v>2451</v>
      </c>
      <c r="E1853" s="1" t="s">
        <v>515</v>
      </c>
      <c r="F1853" s="1" t="s">
        <v>2612</v>
      </c>
      <c r="G1853" s="1" t="s">
        <v>44</v>
      </c>
      <c r="H1853">
        <v>0</v>
      </c>
      <c r="I1853">
        <v>0</v>
      </c>
    </row>
    <row r="1854" spans="1:9" x14ac:dyDescent="0.25">
      <c r="A1854" s="2">
        <v>43370.513482164351</v>
      </c>
      <c r="B1854" s="1" t="s">
        <v>2463</v>
      </c>
      <c r="C1854" s="1" t="s">
        <v>544</v>
      </c>
      <c r="D1854" s="1" t="s">
        <v>2443</v>
      </c>
      <c r="E1854" s="1" t="s">
        <v>515</v>
      </c>
      <c r="F1854" s="1" t="s">
        <v>2612</v>
      </c>
      <c r="G1854" s="1" t="s">
        <v>44</v>
      </c>
      <c r="H1854">
        <v>0</v>
      </c>
      <c r="I1854">
        <v>0</v>
      </c>
    </row>
    <row r="1855" spans="1:9" x14ac:dyDescent="0.25">
      <c r="A1855" s="2">
        <v>43370.516453553239</v>
      </c>
      <c r="B1855" s="1" t="s">
        <v>2464</v>
      </c>
      <c r="C1855" s="1" t="s">
        <v>42</v>
      </c>
      <c r="D1855" s="1" t="s">
        <v>2465</v>
      </c>
      <c r="E1855" s="1" t="s">
        <v>44</v>
      </c>
      <c r="F1855" s="1" t="s">
        <v>44</v>
      </c>
      <c r="G1855" s="1" t="s">
        <v>158</v>
      </c>
      <c r="H1855">
        <v>0</v>
      </c>
      <c r="I1855">
        <v>0</v>
      </c>
    </row>
    <row r="1856" spans="1:9" x14ac:dyDescent="0.25">
      <c r="A1856" s="2">
        <v>43370.516457175923</v>
      </c>
      <c r="B1856" s="1" t="s">
        <v>2466</v>
      </c>
      <c r="C1856" s="1" t="s">
        <v>514</v>
      </c>
      <c r="D1856" s="1" t="s">
        <v>2465</v>
      </c>
      <c r="E1856" s="1" t="s">
        <v>542</v>
      </c>
      <c r="F1856" s="1" t="s">
        <v>2614</v>
      </c>
      <c r="G1856" s="1" t="s">
        <v>516</v>
      </c>
      <c r="H1856">
        <v>0</v>
      </c>
      <c r="I1856">
        <v>0</v>
      </c>
    </row>
    <row r="1857" spans="1:9" x14ac:dyDescent="0.25">
      <c r="A1857" s="2">
        <v>43370.519425543978</v>
      </c>
      <c r="B1857" s="1" t="s">
        <v>2467</v>
      </c>
      <c r="C1857" s="1" t="s">
        <v>42</v>
      </c>
      <c r="D1857" s="1" t="s">
        <v>2468</v>
      </c>
      <c r="E1857" s="1" t="s">
        <v>44</v>
      </c>
      <c r="F1857" s="1" t="s">
        <v>44</v>
      </c>
      <c r="G1857" s="1" t="s">
        <v>158</v>
      </c>
      <c r="H1857">
        <v>0</v>
      </c>
      <c r="I1857">
        <v>0</v>
      </c>
    </row>
    <row r="1858" spans="1:9" x14ac:dyDescent="0.25">
      <c r="A1858" s="2">
        <v>43370.519427974534</v>
      </c>
      <c r="B1858" s="1" t="s">
        <v>2469</v>
      </c>
      <c r="C1858" s="1" t="s">
        <v>514</v>
      </c>
      <c r="D1858" s="1" t="s">
        <v>2468</v>
      </c>
      <c r="E1858" s="1" t="s">
        <v>542</v>
      </c>
      <c r="F1858" s="1" t="s">
        <v>2614</v>
      </c>
      <c r="G1858" s="1" t="s">
        <v>516</v>
      </c>
      <c r="H1858">
        <v>0</v>
      </c>
      <c r="I1858">
        <v>0</v>
      </c>
    </row>
    <row r="1859" spans="1:9" x14ac:dyDescent="0.25">
      <c r="A1859" s="2">
        <v>43370.519949374997</v>
      </c>
      <c r="B1859" s="1" t="s">
        <v>2470</v>
      </c>
      <c r="C1859" s="1" t="s">
        <v>46</v>
      </c>
      <c r="D1859" s="1" t="s">
        <v>2465</v>
      </c>
      <c r="E1859" s="1" t="s">
        <v>542</v>
      </c>
      <c r="F1859" s="1" t="s">
        <v>2614</v>
      </c>
      <c r="G1859" s="1" t="s">
        <v>44</v>
      </c>
      <c r="H1859">
        <v>0</v>
      </c>
      <c r="I1859">
        <v>0</v>
      </c>
    </row>
    <row r="1860" spans="1:9" x14ac:dyDescent="0.25">
      <c r="A1860" s="2">
        <v>43370.520015567126</v>
      </c>
      <c r="B1860" s="1" t="s">
        <v>2471</v>
      </c>
      <c r="C1860" s="1" t="s">
        <v>544</v>
      </c>
      <c r="D1860" s="1" t="s">
        <v>2465</v>
      </c>
      <c r="E1860" s="1" t="s">
        <v>542</v>
      </c>
      <c r="F1860" s="1" t="s">
        <v>2614</v>
      </c>
      <c r="G1860" s="1" t="s">
        <v>44</v>
      </c>
      <c r="H1860">
        <v>0</v>
      </c>
      <c r="I1860">
        <v>0</v>
      </c>
    </row>
    <row r="1861" spans="1:9" x14ac:dyDescent="0.25">
      <c r="A1861" s="2">
        <v>43370.520299178243</v>
      </c>
      <c r="B1861" s="1" t="s">
        <v>2472</v>
      </c>
      <c r="C1861" s="1" t="s">
        <v>514</v>
      </c>
      <c r="D1861" s="1" t="s">
        <v>2473</v>
      </c>
      <c r="E1861" s="1" t="s">
        <v>542</v>
      </c>
      <c r="F1861" s="1" t="s">
        <v>2614</v>
      </c>
      <c r="G1861" s="1" t="s">
        <v>516</v>
      </c>
      <c r="H1861">
        <v>0</v>
      </c>
      <c r="I1861">
        <v>0</v>
      </c>
    </row>
    <row r="1862" spans="1:9" x14ac:dyDescent="0.25">
      <c r="A1862" s="2">
        <v>43370.520299502314</v>
      </c>
      <c r="B1862" s="1" t="s">
        <v>2474</v>
      </c>
      <c r="C1862" s="1" t="s">
        <v>42</v>
      </c>
      <c r="D1862" s="1" t="s">
        <v>2473</v>
      </c>
      <c r="E1862" s="1" t="s">
        <v>44</v>
      </c>
      <c r="F1862" s="1" t="s">
        <v>44</v>
      </c>
      <c r="G1862" s="1" t="s">
        <v>158</v>
      </c>
      <c r="H1862">
        <v>0</v>
      </c>
      <c r="I1862">
        <v>0</v>
      </c>
    </row>
    <row r="1863" spans="1:9" x14ac:dyDescent="0.25">
      <c r="A1863" s="2">
        <v>43370.520539212965</v>
      </c>
      <c r="B1863" s="1" t="s">
        <v>2475</v>
      </c>
      <c r="C1863" s="1" t="s">
        <v>46</v>
      </c>
      <c r="D1863" s="1" t="s">
        <v>2468</v>
      </c>
      <c r="E1863" s="1" t="s">
        <v>542</v>
      </c>
      <c r="F1863" s="1" t="s">
        <v>2614</v>
      </c>
      <c r="G1863" s="1" t="s">
        <v>44</v>
      </c>
      <c r="H1863">
        <v>0</v>
      </c>
      <c r="I1863">
        <v>0</v>
      </c>
    </row>
    <row r="1864" spans="1:9" x14ac:dyDescent="0.25">
      <c r="A1864" s="2">
        <v>43370.520560555553</v>
      </c>
      <c r="B1864" s="1" t="s">
        <v>2476</v>
      </c>
      <c r="C1864" s="1" t="s">
        <v>544</v>
      </c>
      <c r="D1864" s="1" t="s">
        <v>2468</v>
      </c>
      <c r="E1864" s="1" t="s">
        <v>542</v>
      </c>
      <c r="F1864" s="1" t="s">
        <v>2614</v>
      </c>
      <c r="G1864" s="1" t="s">
        <v>44</v>
      </c>
      <c r="H1864">
        <v>0</v>
      </c>
      <c r="I1864">
        <v>0</v>
      </c>
    </row>
    <row r="1865" spans="1:9" x14ac:dyDescent="0.25">
      <c r="A1865" s="2">
        <v>43370.520586805556</v>
      </c>
      <c r="B1865" s="1" t="s">
        <v>2477</v>
      </c>
      <c r="C1865" s="1" t="s">
        <v>46</v>
      </c>
      <c r="D1865" s="1" t="s">
        <v>2473</v>
      </c>
      <c r="E1865" s="1" t="s">
        <v>542</v>
      </c>
      <c r="F1865" s="1" t="s">
        <v>2614</v>
      </c>
      <c r="G1865" s="1" t="s">
        <v>44</v>
      </c>
      <c r="H1865">
        <v>0</v>
      </c>
      <c r="I1865">
        <v>0</v>
      </c>
    </row>
    <row r="1866" spans="1:9" x14ac:dyDescent="0.25">
      <c r="A1866" s="2">
        <v>43370.520625324076</v>
      </c>
      <c r="B1866" s="1" t="s">
        <v>2478</v>
      </c>
      <c r="C1866" s="1" t="s">
        <v>544</v>
      </c>
      <c r="D1866" s="1" t="s">
        <v>2473</v>
      </c>
      <c r="E1866" s="1" t="s">
        <v>542</v>
      </c>
      <c r="F1866" s="1" t="s">
        <v>2614</v>
      </c>
      <c r="G1866" s="1" t="s">
        <v>44</v>
      </c>
      <c r="H1866">
        <v>0</v>
      </c>
      <c r="I1866">
        <v>0</v>
      </c>
    </row>
    <row r="1867" spans="1:9" x14ac:dyDescent="0.25">
      <c r="A1867" s="2">
        <v>43370.521886087961</v>
      </c>
      <c r="B1867" s="1" t="s">
        <v>2480</v>
      </c>
      <c r="C1867" s="1" t="s">
        <v>514</v>
      </c>
      <c r="D1867" s="1" t="s">
        <v>2479</v>
      </c>
      <c r="E1867" s="1" t="s">
        <v>542</v>
      </c>
      <c r="F1867" s="1" t="s">
        <v>2614</v>
      </c>
      <c r="G1867" s="1" t="s">
        <v>516</v>
      </c>
      <c r="H1867">
        <v>0</v>
      </c>
      <c r="I1867">
        <v>0</v>
      </c>
    </row>
    <row r="1868" spans="1:9" x14ac:dyDescent="0.25">
      <c r="A1868" s="2">
        <v>43370.522564178238</v>
      </c>
      <c r="B1868" s="1" t="s">
        <v>2481</v>
      </c>
      <c r="C1868" s="1" t="s">
        <v>42</v>
      </c>
      <c r="D1868" s="1" t="s">
        <v>2482</v>
      </c>
      <c r="E1868" s="1" t="s">
        <v>44</v>
      </c>
      <c r="F1868" s="1" t="s">
        <v>44</v>
      </c>
      <c r="G1868" s="1" t="s">
        <v>158</v>
      </c>
      <c r="H1868">
        <v>0</v>
      </c>
      <c r="I1868">
        <v>0</v>
      </c>
    </row>
    <row r="1869" spans="1:9" x14ac:dyDescent="0.25">
      <c r="A1869" s="2">
        <v>43370.522565555555</v>
      </c>
      <c r="B1869" s="1" t="s">
        <v>2483</v>
      </c>
      <c r="C1869" s="1" t="s">
        <v>514</v>
      </c>
      <c r="D1869" s="1" t="s">
        <v>2482</v>
      </c>
      <c r="E1869" s="1" t="s">
        <v>542</v>
      </c>
      <c r="F1869" s="1" t="s">
        <v>2614</v>
      </c>
      <c r="G1869" s="1" t="s">
        <v>516</v>
      </c>
      <c r="H1869">
        <v>0</v>
      </c>
      <c r="I1869">
        <v>0</v>
      </c>
    </row>
    <row r="1870" spans="1:9" x14ac:dyDescent="0.25">
      <c r="A1870" s="2">
        <v>43370.526934571761</v>
      </c>
      <c r="B1870" s="1" t="s">
        <v>2484</v>
      </c>
      <c r="C1870" s="1" t="s">
        <v>42</v>
      </c>
      <c r="D1870" s="1" t="s">
        <v>2485</v>
      </c>
      <c r="E1870" s="1" t="s">
        <v>44</v>
      </c>
      <c r="F1870" s="1" t="s">
        <v>44</v>
      </c>
      <c r="G1870" s="1" t="s">
        <v>158</v>
      </c>
      <c r="H1870">
        <v>0</v>
      </c>
      <c r="I1870">
        <v>0</v>
      </c>
    </row>
    <row r="1871" spans="1:9" x14ac:dyDescent="0.25">
      <c r="A1871" s="2">
        <v>43370.526936840281</v>
      </c>
      <c r="B1871" s="1" t="s">
        <v>2486</v>
      </c>
      <c r="C1871" s="1" t="s">
        <v>514</v>
      </c>
      <c r="D1871" s="1" t="s">
        <v>2485</v>
      </c>
      <c r="E1871" s="1" t="s">
        <v>542</v>
      </c>
      <c r="F1871" s="1" t="s">
        <v>2614</v>
      </c>
      <c r="G1871" s="1" t="s">
        <v>516</v>
      </c>
      <c r="H1871">
        <v>0</v>
      </c>
      <c r="I1871">
        <v>0</v>
      </c>
    </row>
    <row r="1872" spans="1:9" x14ac:dyDescent="0.25">
      <c r="A1872" s="2">
        <v>43370.528503391201</v>
      </c>
      <c r="B1872" s="1" t="s">
        <v>2487</v>
      </c>
      <c r="C1872" s="1" t="s">
        <v>42</v>
      </c>
      <c r="D1872" s="1" t="s">
        <v>2488</v>
      </c>
      <c r="E1872" s="1" t="s">
        <v>44</v>
      </c>
      <c r="F1872" s="1" t="s">
        <v>44</v>
      </c>
      <c r="G1872" s="1" t="s">
        <v>158</v>
      </c>
      <c r="H1872">
        <v>0</v>
      </c>
      <c r="I1872">
        <v>0</v>
      </c>
    </row>
    <row r="1873" spans="1:9" x14ac:dyDescent="0.25">
      <c r="A1873" s="2">
        <v>43370.528506828705</v>
      </c>
      <c r="B1873" s="1" t="s">
        <v>2489</v>
      </c>
      <c r="C1873" s="1" t="s">
        <v>514</v>
      </c>
      <c r="D1873" s="1" t="s">
        <v>2488</v>
      </c>
      <c r="E1873" s="1" t="s">
        <v>542</v>
      </c>
      <c r="F1873" s="1" t="s">
        <v>2614</v>
      </c>
      <c r="G1873" s="1" t="s">
        <v>516</v>
      </c>
      <c r="H1873">
        <v>0</v>
      </c>
      <c r="I1873">
        <v>0</v>
      </c>
    </row>
    <row r="1874" spans="1:9" x14ac:dyDescent="0.25">
      <c r="A1874" s="2">
        <v>43370.529387164352</v>
      </c>
      <c r="B1874" s="1" t="s">
        <v>2490</v>
      </c>
      <c r="C1874" s="1" t="s">
        <v>46</v>
      </c>
      <c r="D1874" s="1" t="s">
        <v>2482</v>
      </c>
      <c r="E1874" s="1" t="s">
        <v>542</v>
      </c>
      <c r="F1874" s="1" t="s">
        <v>2614</v>
      </c>
      <c r="G1874" s="1" t="s">
        <v>44</v>
      </c>
      <c r="H1874">
        <v>0</v>
      </c>
      <c r="I1874">
        <v>0</v>
      </c>
    </row>
    <row r="1875" spans="1:9" x14ac:dyDescent="0.25">
      <c r="A1875" s="2">
        <v>43370.529423333333</v>
      </c>
      <c r="B1875" s="1" t="s">
        <v>2491</v>
      </c>
      <c r="C1875" s="1" t="s">
        <v>544</v>
      </c>
      <c r="D1875" s="1" t="s">
        <v>2482</v>
      </c>
      <c r="E1875" s="1" t="s">
        <v>542</v>
      </c>
      <c r="F1875" s="1" t="s">
        <v>2614</v>
      </c>
      <c r="G1875" s="1" t="s">
        <v>44</v>
      </c>
      <c r="H1875">
        <v>0</v>
      </c>
      <c r="I1875">
        <v>0</v>
      </c>
    </row>
    <row r="1876" spans="1:9" x14ac:dyDescent="0.25">
      <c r="A1876" s="2">
        <v>43370.529441956016</v>
      </c>
      <c r="B1876" s="1" t="s">
        <v>2492</v>
      </c>
      <c r="C1876" s="1" t="s">
        <v>46</v>
      </c>
      <c r="D1876" s="1" t="s">
        <v>2485</v>
      </c>
      <c r="E1876" s="1" t="s">
        <v>542</v>
      </c>
      <c r="F1876" s="1" t="s">
        <v>2614</v>
      </c>
      <c r="G1876" s="1" t="s">
        <v>44</v>
      </c>
      <c r="H1876">
        <v>0</v>
      </c>
      <c r="I1876">
        <v>0</v>
      </c>
    </row>
    <row r="1877" spans="1:9" x14ac:dyDescent="0.25">
      <c r="A1877" s="2">
        <v>43370.529489421293</v>
      </c>
      <c r="B1877" s="1" t="s">
        <v>2493</v>
      </c>
      <c r="C1877" s="1" t="s">
        <v>544</v>
      </c>
      <c r="D1877" s="1" t="s">
        <v>2485</v>
      </c>
      <c r="E1877" s="1" t="s">
        <v>542</v>
      </c>
      <c r="F1877" s="1" t="s">
        <v>2614</v>
      </c>
      <c r="G1877" s="1" t="s">
        <v>44</v>
      </c>
      <c r="H1877">
        <v>0</v>
      </c>
      <c r="I1877">
        <v>0</v>
      </c>
    </row>
    <row r="1878" spans="1:9" x14ac:dyDescent="0.25">
      <c r="A1878" s="2">
        <v>43370.529507557869</v>
      </c>
      <c r="B1878" s="1" t="s">
        <v>2494</v>
      </c>
      <c r="C1878" s="1" t="s">
        <v>46</v>
      </c>
      <c r="D1878" s="1" t="s">
        <v>2488</v>
      </c>
      <c r="E1878" s="1" t="s">
        <v>542</v>
      </c>
      <c r="F1878" s="1" t="s">
        <v>2614</v>
      </c>
      <c r="G1878" s="1" t="s">
        <v>44</v>
      </c>
      <c r="H1878">
        <v>0</v>
      </c>
      <c r="I1878">
        <v>0</v>
      </c>
    </row>
    <row r="1879" spans="1:9" x14ac:dyDescent="0.25">
      <c r="A1879" s="2">
        <v>43370.52955003472</v>
      </c>
      <c r="B1879" s="1" t="s">
        <v>2495</v>
      </c>
      <c r="C1879" s="1" t="s">
        <v>544</v>
      </c>
      <c r="D1879" s="1" t="s">
        <v>2488</v>
      </c>
      <c r="E1879" s="1" t="s">
        <v>542</v>
      </c>
      <c r="F1879" s="1" t="s">
        <v>2614</v>
      </c>
      <c r="G1879" s="1" t="s">
        <v>44</v>
      </c>
      <c r="H1879">
        <v>0</v>
      </c>
      <c r="I1879">
        <v>0</v>
      </c>
    </row>
    <row r="1880" spans="1:9" x14ac:dyDescent="0.25">
      <c r="A1880" s="2">
        <v>43370.530778032407</v>
      </c>
      <c r="B1880" s="1" t="s">
        <v>2496</v>
      </c>
      <c r="C1880" s="1" t="s">
        <v>42</v>
      </c>
      <c r="D1880" s="1" t="s">
        <v>2497</v>
      </c>
      <c r="E1880" s="1" t="s">
        <v>44</v>
      </c>
      <c r="F1880" s="1" t="s">
        <v>44</v>
      </c>
      <c r="G1880" s="1" t="s">
        <v>158</v>
      </c>
      <c r="H1880">
        <v>0</v>
      </c>
      <c r="I1880">
        <v>0</v>
      </c>
    </row>
    <row r="1881" spans="1:9" x14ac:dyDescent="0.25">
      <c r="A1881" s="2">
        <v>43370.530778935186</v>
      </c>
      <c r="B1881" s="1" t="s">
        <v>2498</v>
      </c>
      <c r="C1881" s="1" t="s">
        <v>514</v>
      </c>
      <c r="D1881" s="1" t="s">
        <v>2497</v>
      </c>
      <c r="E1881" s="1" t="s">
        <v>542</v>
      </c>
      <c r="F1881" s="1" t="s">
        <v>2614</v>
      </c>
      <c r="G1881" s="1" t="s">
        <v>516</v>
      </c>
      <c r="H1881">
        <v>0</v>
      </c>
      <c r="I1881">
        <v>0</v>
      </c>
    </row>
    <row r="1882" spans="1:9" x14ac:dyDescent="0.25">
      <c r="A1882" s="2">
        <v>43370.543508449075</v>
      </c>
      <c r="B1882" s="1" t="s">
        <v>2499</v>
      </c>
      <c r="C1882" s="1" t="s">
        <v>42</v>
      </c>
      <c r="D1882" s="1" t="s">
        <v>2500</v>
      </c>
      <c r="E1882" s="1" t="s">
        <v>44</v>
      </c>
      <c r="F1882" s="1" t="s">
        <v>44</v>
      </c>
      <c r="G1882" s="1" t="s">
        <v>158</v>
      </c>
      <c r="H1882">
        <v>0</v>
      </c>
      <c r="I1882">
        <v>0</v>
      </c>
    </row>
    <row r="1883" spans="1:9" x14ac:dyDescent="0.25">
      <c r="A1883" s="2">
        <v>43370.544382615743</v>
      </c>
      <c r="B1883" s="1" t="s">
        <v>2501</v>
      </c>
      <c r="C1883" s="1" t="s">
        <v>42</v>
      </c>
      <c r="D1883" s="1" t="s">
        <v>2502</v>
      </c>
      <c r="E1883" s="1" t="s">
        <v>44</v>
      </c>
      <c r="F1883" s="1" t="s">
        <v>44</v>
      </c>
      <c r="G1883" s="1" t="s">
        <v>158</v>
      </c>
      <c r="H1883">
        <v>0</v>
      </c>
      <c r="I1883">
        <v>0</v>
      </c>
    </row>
    <row r="1884" spans="1:9" x14ac:dyDescent="0.25">
      <c r="A1884" s="2">
        <v>43370.568964317128</v>
      </c>
      <c r="B1884" s="1" t="s">
        <v>2503</v>
      </c>
      <c r="C1884" s="1" t="s">
        <v>42</v>
      </c>
      <c r="D1884" s="1" t="s">
        <v>2504</v>
      </c>
      <c r="E1884" s="1" t="s">
        <v>44</v>
      </c>
      <c r="F1884" s="1" t="s">
        <v>44</v>
      </c>
      <c r="G1884" s="1" t="s">
        <v>158</v>
      </c>
      <c r="H1884">
        <v>0</v>
      </c>
      <c r="I1884">
        <v>0</v>
      </c>
    </row>
    <row r="1885" spans="1:9" x14ac:dyDescent="0.25">
      <c r="A1885" s="2">
        <v>43370.58515770833</v>
      </c>
      <c r="B1885" s="1" t="s">
        <v>2505</v>
      </c>
      <c r="C1885" s="1" t="s">
        <v>42</v>
      </c>
      <c r="D1885" s="1" t="s">
        <v>2506</v>
      </c>
      <c r="E1885" s="1" t="s">
        <v>44</v>
      </c>
      <c r="F1885" s="1" t="s">
        <v>44</v>
      </c>
      <c r="G1885" s="1" t="s">
        <v>158</v>
      </c>
      <c r="H1885">
        <v>0</v>
      </c>
      <c r="I1885">
        <v>0</v>
      </c>
    </row>
    <row r="1886" spans="1:9" x14ac:dyDescent="0.25">
      <c r="A1886" s="2">
        <v>43370.596497152779</v>
      </c>
      <c r="B1886" s="1" t="s">
        <v>2507</v>
      </c>
      <c r="C1886" s="1" t="s">
        <v>42</v>
      </c>
      <c r="D1886" s="1" t="s">
        <v>2508</v>
      </c>
      <c r="E1886" s="1" t="s">
        <v>44</v>
      </c>
      <c r="F1886" s="1" t="s">
        <v>44</v>
      </c>
      <c r="G1886" s="1" t="s">
        <v>158</v>
      </c>
      <c r="H1886">
        <v>0</v>
      </c>
      <c r="I1886">
        <v>0</v>
      </c>
    </row>
    <row r="1887" spans="1:9" x14ac:dyDescent="0.25">
      <c r="A1887" s="2">
        <v>43370.599460729165</v>
      </c>
      <c r="B1887" s="1" t="s">
        <v>2509</v>
      </c>
      <c r="C1887" s="1" t="s">
        <v>42</v>
      </c>
      <c r="D1887" s="1" t="s">
        <v>2510</v>
      </c>
      <c r="E1887" s="1" t="s">
        <v>44</v>
      </c>
      <c r="F1887" s="1" t="s">
        <v>44</v>
      </c>
      <c r="G1887" s="1" t="s">
        <v>158</v>
      </c>
      <c r="H1887">
        <v>0</v>
      </c>
      <c r="I1887">
        <v>0</v>
      </c>
    </row>
    <row r="1888" spans="1:9" x14ac:dyDescent="0.25">
      <c r="A1888" s="2">
        <v>43370.600913020833</v>
      </c>
      <c r="B1888" s="1" t="s">
        <v>2511</v>
      </c>
      <c r="C1888" s="1" t="s">
        <v>46</v>
      </c>
      <c r="D1888" s="1" t="s">
        <v>2510</v>
      </c>
      <c r="E1888" s="1" t="s">
        <v>542</v>
      </c>
      <c r="F1888" s="1" t="s">
        <v>2614</v>
      </c>
      <c r="G1888" s="1" t="s">
        <v>44</v>
      </c>
      <c r="H1888">
        <v>0</v>
      </c>
      <c r="I1888">
        <v>0</v>
      </c>
    </row>
    <row r="1889" spans="1:9" x14ac:dyDescent="0.25">
      <c r="A1889" s="2">
        <v>43370.600924050923</v>
      </c>
      <c r="B1889" s="1" t="s">
        <v>2512</v>
      </c>
      <c r="C1889" s="1" t="s">
        <v>46</v>
      </c>
      <c r="D1889" s="1" t="s">
        <v>2508</v>
      </c>
      <c r="E1889" s="1" t="s">
        <v>542</v>
      </c>
      <c r="F1889" s="1" t="s">
        <v>2614</v>
      </c>
      <c r="G1889" s="1" t="s">
        <v>44</v>
      </c>
      <c r="H1889">
        <v>0</v>
      </c>
      <c r="I1889">
        <v>0</v>
      </c>
    </row>
    <row r="1890" spans="1:9" x14ac:dyDescent="0.25">
      <c r="A1890" s="2">
        <v>43370.600950011576</v>
      </c>
      <c r="B1890" s="1" t="s">
        <v>2513</v>
      </c>
      <c r="C1890" s="1" t="s">
        <v>46</v>
      </c>
      <c r="D1890" s="1" t="s">
        <v>2506</v>
      </c>
      <c r="E1890" s="1" t="s">
        <v>542</v>
      </c>
      <c r="F1890" s="1" t="s">
        <v>2614</v>
      </c>
      <c r="G1890" s="1" t="s">
        <v>44</v>
      </c>
      <c r="H1890">
        <v>0</v>
      </c>
      <c r="I1890">
        <v>0</v>
      </c>
    </row>
    <row r="1891" spans="1:9" x14ac:dyDescent="0.25">
      <c r="A1891" s="2">
        <v>43370.600962256947</v>
      </c>
      <c r="B1891" s="1" t="s">
        <v>2514</v>
      </c>
      <c r="C1891" s="1" t="s">
        <v>46</v>
      </c>
      <c r="D1891" s="1" t="s">
        <v>2504</v>
      </c>
      <c r="E1891" s="1" t="s">
        <v>542</v>
      </c>
      <c r="F1891" s="1" t="s">
        <v>2614</v>
      </c>
      <c r="G1891" s="1" t="s">
        <v>44</v>
      </c>
      <c r="H1891">
        <v>0</v>
      </c>
      <c r="I1891">
        <v>0</v>
      </c>
    </row>
    <row r="1892" spans="1:9" x14ac:dyDescent="0.25">
      <c r="A1892" s="2">
        <v>43370.600983101853</v>
      </c>
      <c r="B1892" s="1" t="s">
        <v>2515</v>
      </c>
      <c r="C1892" s="1" t="s">
        <v>46</v>
      </c>
      <c r="D1892" s="1" t="s">
        <v>2502</v>
      </c>
      <c r="E1892" s="1" t="s">
        <v>542</v>
      </c>
      <c r="F1892" s="1" t="s">
        <v>2614</v>
      </c>
      <c r="G1892" s="1" t="s">
        <v>44</v>
      </c>
      <c r="H1892">
        <v>0</v>
      </c>
      <c r="I1892">
        <v>0</v>
      </c>
    </row>
    <row r="1893" spans="1:9" x14ac:dyDescent="0.25">
      <c r="A1893" s="2">
        <v>43370.60099431713</v>
      </c>
      <c r="B1893" s="1" t="s">
        <v>2516</v>
      </c>
      <c r="C1893" s="1" t="s">
        <v>46</v>
      </c>
      <c r="D1893" s="1" t="s">
        <v>2500</v>
      </c>
      <c r="E1893" s="1" t="s">
        <v>542</v>
      </c>
      <c r="F1893" s="1" t="s">
        <v>2614</v>
      </c>
      <c r="G1893" s="1" t="s">
        <v>44</v>
      </c>
      <c r="H1893">
        <v>0</v>
      </c>
      <c r="I1893">
        <v>0</v>
      </c>
    </row>
    <row r="1894" spans="1:9" x14ac:dyDescent="0.25">
      <c r="A1894" s="2">
        <v>43370.601062766204</v>
      </c>
      <c r="B1894" s="1" t="s">
        <v>2517</v>
      </c>
      <c r="C1894" s="1" t="s">
        <v>544</v>
      </c>
      <c r="D1894" s="1" t="s">
        <v>2510</v>
      </c>
      <c r="E1894" s="1" t="s">
        <v>542</v>
      </c>
      <c r="F1894" s="1" t="s">
        <v>2614</v>
      </c>
      <c r="G1894" s="1" t="s">
        <v>44</v>
      </c>
      <c r="H1894">
        <v>0</v>
      </c>
      <c r="I1894">
        <v>0</v>
      </c>
    </row>
    <row r="1895" spans="1:9" x14ac:dyDescent="0.25">
      <c r="A1895" s="2">
        <v>43370.601075798608</v>
      </c>
      <c r="B1895" s="1" t="s">
        <v>2518</v>
      </c>
      <c r="C1895" s="1" t="s">
        <v>544</v>
      </c>
      <c r="D1895" s="1" t="s">
        <v>2508</v>
      </c>
      <c r="E1895" s="1" t="s">
        <v>542</v>
      </c>
      <c r="F1895" s="1" t="s">
        <v>2614</v>
      </c>
      <c r="G1895" s="1" t="s">
        <v>44</v>
      </c>
      <c r="H1895">
        <v>0</v>
      </c>
      <c r="I1895">
        <v>0</v>
      </c>
    </row>
    <row r="1896" spans="1:9" x14ac:dyDescent="0.25">
      <c r="A1896" s="2">
        <v>43370.601088680552</v>
      </c>
      <c r="B1896" s="1" t="s">
        <v>2519</v>
      </c>
      <c r="C1896" s="1" t="s">
        <v>544</v>
      </c>
      <c r="D1896" s="1" t="s">
        <v>2506</v>
      </c>
      <c r="E1896" s="1" t="s">
        <v>542</v>
      </c>
      <c r="F1896" s="1" t="s">
        <v>2614</v>
      </c>
      <c r="G1896" s="1" t="s">
        <v>44</v>
      </c>
      <c r="H1896">
        <v>0</v>
      </c>
      <c r="I1896">
        <v>0</v>
      </c>
    </row>
    <row r="1897" spans="1:9" x14ac:dyDescent="0.25">
      <c r="A1897" s="2">
        <v>43370.601110567128</v>
      </c>
      <c r="B1897" s="1" t="s">
        <v>2520</v>
      </c>
      <c r="C1897" s="1" t="s">
        <v>544</v>
      </c>
      <c r="D1897" s="1" t="s">
        <v>2504</v>
      </c>
      <c r="E1897" s="1" t="s">
        <v>542</v>
      </c>
      <c r="F1897" s="1" t="s">
        <v>2614</v>
      </c>
      <c r="G1897" s="1" t="s">
        <v>44</v>
      </c>
      <c r="H1897">
        <v>0</v>
      </c>
      <c r="I1897">
        <v>0</v>
      </c>
    </row>
    <row r="1898" spans="1:9" x14ac:dyDescent="0.25">
      <c r="A1898" s="2">
        <v>43370.601114363424</v>
      </c>
      <c r="B1898" s="1" t="s">
        <v>2521</v>
      </c>
      <c r="C1898" s="1" t="s">
        <v>544</v>
      </c>
      <c r="D1898" s="1" t="s">
        <v>2502</v>
      </c>
      <c r="E1898" s="1" t="s">
        <v>542</v>
      </c>
      <c r="F1898" s="1" t="s">
        <v>2614</v>
      </c>
      <c r="G1898" s="1" t="s">
        <v>44</v>
      </c>
      <c r="H1898">
        <v>0</v>
      </c>
      <c r="I1898">
        <v>0</v>
      </c>
    </row>
    <row r="1899" spans="1:9" x14ac:dyDescent="0.25">
      <c r="A1899" s="2">
        <v>43370.601145833331</v>
      </c>
      <c r="B1899" s="1" t="s">
        <v>2522</v>
      </c>
      <c r="C1899" s="1" t="s">
        <v>544</v>
      </c>
      <c r="D1899" s="1" t="s">
        <v>2500</v>
      </c>
      <c r="E1899" s="1" t="s">
        <v>542</v>
      </c>
      <c r="F1899" s="1" t="s">
        <v>2614</v>
      </c>
      <c r="G1899" s="1" t="s">
        <v>44</v>
      </c>
      <c r="H1899">
        <v>0</v>
      </c>
      <c r="I1899">
        <v>0</v>
      </c>
    </row>
    <row r="1900" spans="1:9" x14ac:dyDescent="0.25">
      <c r="A1900" s="2">
        <v>43370.601200717596</v>
      </c>
      <c r="B1900" s="1" t="s">
        <v>2523</v>
      </c>
      <c r="C1900" s="1" t="s">
        <v>46</v>
      </c>
      <c r="D1900" s="1" t="s">
        <v>2497</v>
      </c>
      <c r="E1900" s="1" t="s">
        <v>542</v>
      </c>
      <c r="F1900" s="1" t="s">
        <v>2614</v>
      </c>
      <c r="G1900" s="1" t="s">
        <v>44</v>
      </c>
      <c r="H1900">
        <v>0</v>
      </c>
      <c r="I1900">
        <v>0</v>
      </c>
    </row>
    <row r="1901" spans="1:9" x14ac:dyDescent="0.25">
      <c r="A1901" s="2">
        <v>43370.601256018519</v>
      </c>
      <c r="B1901" s="1" t="s">
        <v>2524</v>
      </c>
      <c r="C1901" s="1" t="s">
        <v>544</v>
      </c>
      <c r="D1901" s="1" t="s">
        <v>2497</v>
      </c>
      <c r="E1901" s="1" t="s">
        <v>542</v>
      </c>
      <c r="F1901" s="1" t="s">
        <v>2614</v>
      </c>
      <c r="G1901" s="1" t="s">
        <v>44</v>
      </c>
      <c r="H1901">
        <v>0</v>
      </c>
      <c r="I1901">
        <v>0</v>
      </c>
    </row>
    <row r="1902" spans="1:9" x14ac:dyDescent="0.25">
      <c r="A1902" s="2">
        <v>43370.601362361114</v>
      </c>
      <c r="B1902" s="1" t="s">
        <v>2525</v>
      </c>
      <c r="C1902" s="1" t="s">
        <v>46</v>
      </c>
      <c r="D1902" s="1" t="s">
        <v>2479</v>
      </c>
      <c r="E1902" s="1" t="s">
        <v>542</v>
      </c>
      <c r="F1902" s="1" t="s">
        <v>2614</v>
      </c>
      <c r="G1902" s="1" t="s">
        <v>44</v>
      </c>
      <c r="H1902">
        <v>0</v>
      </c>
      <c r="I1902">
        <v>0</v>
      </c>
    </row>
    <row r="1903" spans="1:9" x14ac:dyDescent="0.25">
      <c r="A1903" s="2">
        <v>43370.601389826392</v>
      </c>
      <c r="B1903" s="1" t="s">
        <v>2526</v>
      </c>
      <c r="C1903" s="1" t="s">
        <v>544</v>
      </c>
      <c r="D1903" s="1" t="s">
        <v>2479</v>
      </c>
      <c r="E1903" s="1" t="s">
        <v>542</v>
      </c>
      <c r="F1903" s="1" t="s">
        <v>2614</v>
      </c>
      <c r="G1903" s="1" t="s">
        <v>44</v>
      </c>
      <c r="H1903">
        <v>0</v>
      </c>
      <c r="I1903">
        <v>0</v>
      </c>
    </row>
    <row r="1904" spans="1:9" x14ac:dyDescent="0.25">
      <c r="A1904" s="2">
        <v>43370.610120393518</v>
      </c>
      <c r="B1904" s="1" t="s">
        <v>2527</v>
      </c>
      <c r="C1904" s="1" t="s">
        <v>42</v>
      </c>
      <c r="D1904" s="1" t="s">
        <v>2528</v>
      </c>
      <c r="E1904" s="1" t="s">
        <v>44</v>
      </c>
      <c r="F1904" s="1" t="s">
        <v>44</v>
      </c>
      <c r="G1904" s="1" t="s">
        <v>158</v>
      </c>
      <c r="H1904">
        <v>0</v>
      </c>
      <c r="I1904">
        <v>0</v>
      </c>
    </row>
    <row r="1905" spans="1:9" x14ac:dyDescent="0.25">
      <c r="A1905" s="2">
        <v>43370.610122800928</v>
      </c>
      <c r="B1905" s="1" t="s">
        <v>2529</v>
      </c>
      <c r="C1905" s="1" t="s">
        <v>514</v>
      </c>
      <c r="D1905" s="1" t="s">
        <v>2528</v>
      </c>
      <c r="E1905" s="1" t="s">
        <v>542</v>
      </c>
      <c r="F1905" s="1" t="s">
        <v>2614</v>
      </c>
      <c r="G1905" s="1" t="s">
        <v>516</v>
      </c>
      <c r="H1905">
        <v>0</v>
      </c>
      <c r="I1905">
        <v>0</v>
      </c>
    </row>
    <row r="1906" spans="1:9" x14ac:dyDescent="0.25">
      <c r="A1906" s="2">
        <v>43370.610536168984</v>
      </c>
      <c r="B1906" s="1" t="s">
        <v>2530</v>
      </c>
      <c r="C1906" s="1" t="s">
        <v>46</v>
      </c>
      <c r="D1906" s="1" t="s">
        <v>2528</v>
      </c>
      <c r="E1906" s="1" t="s">
        <v>542</v>
      </c>
      <c r="F1906" s="1" t="s">
        <v>2614</v>
      </c>
      <c r="G1906" s="1" t="s">
        <v>44</v>
      </c>
      <c r="H1906">
        <v>0</v>
      </c>
      <c r="I1906">
        <v>0</v>
      </c>
    </row>
    <row r="1907" spans="1:9" x14ac:dyDescent="0.25">
      <c r="A1907" s="2">
        <v>43370.610639120372</v>
      </c>
      <c r="B1907" s="1" t="s">
        <v>2531</v>
      </c>
      <c r="C1907" s="1" t="s">
        <v>544</v>
      </c>
      <c r="D1907" s="1" t="s">
        <v>2528</v>
      </c>
      <c r="E1907" s="1" t="s">
        <v>542</v>
      </c>
      <c r="F1907" s="1" t="s">
        <v>2614</v>
      </c>
      <c r="G1907" s="1" t="s">
        <v>44</v>
      </c>
      <c r="H1907">
        <v>0</v>
      </c>
      <c r="I1907">
        <v>0</v>
      </c>
    </row>
    <row r="1908" spans="1:9" x14ac:dyDescent="0.25">
      <c r="A1908" s="2">
        <v>43370.624229699075</v>
      </c>
      <c r="B1908" s="1" t="s">
        <v>2532</v>
      </c>
      <c r="C1908" s="1" t="s">
        <v>42</v>
      </c>
      <c r="D1908" s="1" t="s">
        <v>2533</v>
      </c>
      <c r="E1908" s="1" t="s">
        <v>44</v>
      </c>
      <c r="F1908" s="1" t="s">
        <v>44</v>
      </c>
      <c r="G1908" s="1" t="s">
        <v>158</v>
      </c>
      <c r="H1908">
        <v>0</v>
      </c>
      <c r="I1908">
        <v>0</v>
      </c>
    </row>
    <row r="1909" spans="1:9" x14ac:dyDescent="0.25">
      <c r="A1909" s="2">
        <v>43370.624231666668</v>
      </c>
      <c r="B1909" s="1" t="s">
        <v>2534</v>
      </c>
      <c r="C1909" s="1" t="s">
        <v>514</v>
      </c>
      <c r="D1909" s="1" t="s">
        <v>2533</v>
      </c>
      <c r="E1909" s="1" t="s">
        <v>542</v>
      </c>
      <c r="F1909" s="1" t="s">
        <v>2614</v>
      </c>
      <c r="G1909" s="1" t="s">
        <v>516</v>
      </c>
      <c r="H1909">
        <v>0</v>
      </c>
      <c r="I1909">
        <v>0</v>
      </c>
    </row>
    <row r="1910" spans="1:9" x14ac:dyDescent="0.25">
      <c r="A1910" s="2">
        <v>43370.636569155089</v>
      </c>
      <c r="B1910" s="1" t="s">
        <v>2535</v>
      </c>
      <c r="C1910" s="1" t="s">
        <v>46</v>
      </c>
      <c r="D1910" s="1" t="s">
        <v>2533</v>
      </c>
      <c r="E1910" s="1" t="s">
        <v>542</v>
      </c>
      <c r="F1910" s="1" t="s">
        <v>2614</v>
      </c>
      <c r="G1910" s="1" t="s">
        <v>44</v>
      </c>
      <c r="H1910">
        <v>0</v>
      </c>
      <c r="I1910">
        <v>0</v>
      </c>
    </row>
    <row r="1911" spans="1:9" x14ac:dyDescent="0.25">
      <c r="A1911" s="2">
        <v>43370.636629953704</v>
      </c>
      <c r="B1911" s="1" t="s">
        <v>2536</v>
      </c>
      <c r="C1911" s="1" t="s">
        <v>544</v>
      </c>
      <c r="D1911" s="1" t="s">
        <v>2533</v>
      </c>
      <c r="E1911" s="1" t="s">
        <v>542</v>
      </c>
      <c r="F1911" s="1" t="s">
        <v>2614</v>
      </c>
      <c r="G1911" s="1" t="s">
        <v>44</v>
      </c>
      <c r="H1911">
        <v>0</v>
      </c>
      <c r="I1911">
        <v>0</v>
      </c>
    </row>
    <row r="1912" spans="1:9" x14ac:dyDescent="0.25">
      <c r="A1912" s="2">
        <v>43370.643953368053</v>
      </c>
      <c r="B1912" s="1" t="s">
        <v>2537</v>
      </c>
      <c r="C1912" s="1" t="s">
        <v>42</v>
      </c>
      <c r="D1912" s="1" t="s">
        <v>2538</v>
      </c>
      <c r="E1912" s="1" t="s">
        <v>44</v>
      </c>
      <c r="F1912" s="1" t="s">
        <v>44</v>
      </c>
      <c r="G1912" s="1" t="s">
        <v>158</v>
      </c>
      <c r="H1912">
        <v>0</v>
      </c>
      <c r="I1912">
        <v>0</v>
      </c>
    </row>
    <row r="1913" spans="1:9" x14ac:dyDescent="0.25">
      <c r="A1913" s="2">
        <v>43370.643956817126</v>
      </c>
      <c r="B1913" s="1" t="s">
        <v>2539</v>
      </c>
      <c r="C1913" s="1" t="s">
        <v>514</v>
      </c>
      <c r="D1913" s="1" t="s">
        <v>2538</v>
      </c>
      <c r="E1913" s="1" t="s">
        <v>542</v>
      </c>
      <c r="F1913" s="1" t="s">
        <v>2614</v>
      </c>
      <c r="G1913" s="1" t="s">
        <v>516</v>
      </c>
      <c r="H1913">
        <v>0</v>
      </c>
      <c r="I1913">
        <v>0</v>
      </c>
    </row>
    <row r="1914" spans="1:9" x14ac:dyDescent="0.25">
      <c r="A1914" s="2">
        <v>43370.655305185188</v>
      </c>
      <c r="B1914" s="1" t="s">
        <v>2540</v>
      </c>
      <c r="C1914" s="1" t="s">
        <v>42</v>
      </c>
      <c r="D1914" s="1" t="s">
        <v>2541</v>
      </c>
      <c r="E1914" s="1" t="s">
        <v>44</v>
      </c>
      <c r="F1914" s="1" t="s">
        <v>44</v>
      </c>
      <c r="G1914" s="1" t="s">
        <v>158</v>
      </c>
      <c r="H1914">
        <v>0</v>
      </c>
      <c r="I1914">
        <v>0</v>
      </c>
    </row>
    <row r="1915" spans="1:9" x14ac:dyDescent="0.25">
      <c r="A1915" s="2">
        <v>43370.655308657406</v>
      </c>
      <c r="B1915" s="1" t="s">
        <v>2542</v>
      </c>
      <c r="C1915" s="1" t="s">
        <v>514</v>
      </c>
      <c r="D1915" s="1" t="s">
        <v>2541</v>
      </c>
      <c r="E1915" s="1" t="s">
        <v>542</v>
      </c>
      <c r="F1915" s="1" t="s">
        <v>2614</v>
      </c>
      <c r="G1915" s="1" t="s">
        <v>516</v>
      </c>
      <c r="H1915">
        <v>0</v>
      </c>
      <c r="I1915">
        <v>0</v>
      </c>
    </row>
    <row r="1916" spans="1:9" x14ac:dyDescent="0.25">
      <c r="A1916" s="2">
        <v>43370.661072187497</v>
      </c>
      <c r="B1916" s="1" t="s">
        <v>2543</v>
      </c>
      <c r="C1916" s="1" t="s">
        <v>42</v>
      </c>
      <c r="D1916" s="1" t="s">
        <v>2544</v>
      </c>
      <c r="E1916" s="1" t="s">
        <v>44</v>
      </c>
      <c r="F1916" s="1" t="s">
        <v>44</v>
      </c>
      <c r="G1916" s="1" t="s">
        <v>158</v>
      </c>
      <c r="H1916">
        <v>0</v>
      </c>
      <c r="I1916">
        <v>0</v>
      </c>
    </row>
    <row r="1917" spans="1:9" x14ac:dyDescent="0.25">
      <c r="A1917" s="2">
        <v>43370.661075798613</v>
      </c>
      <c r="B1917" s="1" t="s">
        <v>2545</v>
      </c>
      <c r="C1917" s="1" t="s">
        <v>514</v>
      </c>
      <c r="D1917" s="1" t="s">
        <v>2544</v>
      </c>
      <c r="E1917" s="1" t="s">
        <v>542</v>
      </c>
      <c r="F1917" s="1" t="s">
        <v>2614</v>
      </c>
      <c r="G1917" s="1" t="s">
        <v>516</v>
      </c>
      <c r="H1917">
        <v>0</v>
      </c>
      <c r="I1917">
        <v>0</v>
      </c>
    </row>
    <row r="1918" spans="1:9" x14ac:dyDescent="0.25">
      <c r="A1918" s="2">
        <v>43370.66194701389</v>
      </c>
      <c r="B1918" s="1" t="s">
        <v>2546</v>
      </c>
      <c r="C1918" s="1" t="s">
        <v>42</v>
      </c>
      <c r="D1918" s="1" t="s">
        <v>2547</v>
      </c>
      <c r="E1918" s="1" t="s">
        <v>44</v>
      </c>
      <c r="F1918" s="1" t="s">
        <v>44</v>
      </c>
      <c r="G1918" s="1" t="s">
        <v>158</v>
      </c>
      <c r="H1918">
        <v>0</v>
      </c>
      <c r="I1918">
        <v>0</v>
      </c>
    </row>
    <row r="1919" spans="1:9" x14ac:dyDescent="0.25">
      <c r="A1919" s="2">
        <v>43370.66194810185</v>
      </c>
      <c r="B1919" s="1" t="s">
        <v>2548</v>
      </c>
      <c r="C1919" s="1" t="s">
        <v>514</v>
      </c>
      <c r="D1919" s="1" t="s">
        <v>2547</v>
      </c>
      <c r="E1919" s="1" t="s">
        <v>542</v>
      </c>
      <c r="F1919" s="1" t="s">
        <v>2614</v>
      </c>
      <c r="G1919" s="1" t="s">
        <v>516</v>
      </c>
      <c r="H1919">
        <v>0</v>
      </c>
      <c r="I1919">
        <v>0</v>
      </c>
    </row>
    <row r="1920" spans="1:9" x14ac:dyDescent="0.25">
      <c r="A1920" s="2">
        <v>43370.721400092596</v>
      </c>
      <c r="B1920" s="1" t="s">
        <v>2549</v>
      </c>
      <c r="C1920" s="1" t="s">
        <v>42</v>
      </c>
      <c r="D1920" s="1" t="s">
        <v>2550</v>
      </c>
      <c r="E1920" s="1" t="s">
        <v>44</v>
      </c>
      <c r="F1920" s="1" t="s">
        <v>44</v>
      </c>
      <c r="G1920" s="1" t="s">
        <v>158</v>
      </c>
      <c r="H1920">
        <v>0</v>
      </c>
      <c r="I1920">
        <v>0</v>
      </c>
    </row>
    <row r="1921" spans="1:9" x14ac:dyDescent="0.25">
      <c r="A1921" s="2">
        <v>43370.721403101852</v>
      </c>
      <c r="B1921" s="1" t="s">
        <v>2551</v>
      </c>
      <c r="C1921" s="1" t="s">
        <v>514</v>
      </c>
      <c r="D1921" s="1" t="s">
        <v>2550</v>
      </c>
      <c r="E1921" s="1" t="s">
        <v>542</v>
      </c>
      <c r="F1921" s="1" t="s">
        <v>2614</v>
      </c>
      <c r="G1921" s="1" t="s">
        <v>516</v>
      </c>
      <c r="H1921">
        <v>0</v>
      </c>
      <c r="I1921">
        <v>0</v>
      </c>
    </row>
    <row r="1922" spans="1:9" x14ac:dyDescent="0.25">
      <c r="A1922" s="2">
        <v>43370.75434190972</v>
      </c>
      <c r="B1922" s="1" t="s">
        <v>2552</v>
      </c>
      <c r="C1922" s="1" t="s">
        <v>42</v>
      </c>
      <c r="D1922" s="1" t="s">
        <v>2553</v>
      </c>
      <c r="E1922" s="1" t="s">
        <v>44</v>
      </c>
      <c r="F1922" s="1" t="s">
        <v>44</v>
      </c>
      <c r="G1922" s="1" t="s">
        <v>158</v>
      </c>
      <c r="H1922">
        <v>0</v>
      </c>
      <c r="I1922">
        <v>0</v>
      </c>
    </row>
    <row r="1923" spans="1:9" x14ac:dyDescent="0.25">
      <c r="A1923" s="2">
        <v>43370.754344259258</v>
      </c>
      <c r="B1923" s="1" t="s">
        <v>2554</v>
      </c>
      <c r="C1923" s="1" t="s">
        <v>514</v>
      </c>
      <c r="D1923" s="1" t="s">
        <v>2553</v>
      </c>
      <c r="E1923" s="1" t="s">
        <v>542</v>
      </c>
      <c r="F1923" s="1" t="s">
        <v>2614</v>
      </c>
      <c r="G1923" s="1" t="s">
        <v>516</v>
      </c>
      <c r="H1923">
        <v>0</v>
      </c>
      <c r="I1923">
        <v>0</v>
      </c>
    </row>
    <row r="1924" spans="1:9" x14ac:dyDescent="0.25">
      <c r="A1924" s="2">
        <v>43370.760107268521</v>
      </c>
      <c r="B1924" s="1" t="s">
        <v>2555</v>
      </c>
      <c r="C1924" s="1" t="s">
        <v>42</v>
      </c>
      <c r="D1924" s="1" t="s">
        <v>2556</v>
      </c>
      <c r="E1924" s="1" t="s">
        <v>44</v>
      </c>
      <c r="F1924" s="1" t="s">
        <v>44</v>
      </c>
      <c r="G1924" s="1" t="s">
        <v>158</v>
      </c>
      <c r="H1924">
        <v>0</v>
      </c>
      <c r="I1924">
        <v>0</v>
      </c>
    </row>
    <row r="1925" spans="1:9" x14ac:dyDescent="0.25">
      <c r="A1925" s="2">
        <v>43370.760109583331</v>
      </c>
      <c r="B1925" s="1" t="s">
        <v>2557</v>
      </c>
      <c r="C1925" s="1" t="s">
        <v>514</v>
      </c>
      <c r="D1925" s="1" t="s">
        <v>2556</v>
      </c>
      <c r="E1925" s="1" t="s">
        <v>542</v>
      </c>
      <c r="F1925" s="1" t="s">
        <v>2614</v>
      </c>
      <c r="G1925" s="1" t="s">
        <v>516</v>
      </c>
      <c r="H1925">
        <v>0</v>
      </c>
      <c r="I1925">
        <v>0</v>
      </c>
    </row>
    <row r="1926" spans="1:9" x14ac:dyDescent="0.25">
      <c r="A1926" s="2">
        <v>43370.760284999997</v>
      </c>
      <c r="B1926" s="1" t="s">
        <v>2558</v>
      </c>
      <c r="C1926" s="1" t="s">
        <v>42</v>
      </c>
      <c r="D1926" s="1" t="s">
        <v>2559</v>
      </c>
      <c r="E1926" s="1" t="s">
        <v>44</v>
      </c>
      <c r="F1926" s="1" t="s">
        <v>44</v>
      </c>
      <c r="G1926" s="1" t="s">
        <v>158</v>
      </c>
      <c r="H1926">
        <v>0</v>
      </c>
      <c r="I1926">
        <v>0</v>
      </c>
    </row>
    <row r="1927" spans="1:9" x14ac:dyDescent="0.25">
      <c r="A1927" s="2">
        <v>43370.760288067133</v>
      </c>
      <c r="B1927" s="1" t="s">
        <v>2560</v>
      </c>
      <c r="C1927" s="1" t="s">
        <v>514</v>
      </c>
      <c r="D1927" s="1" t="s">
        <v>2559</v>
      </c>
      <c r="E1927" s="1" t="s">
        <v>542</v>
      </c>
      <c r="F1927" s="1" t="s">
        <v>2614</v>
      </c>
      <c r="G1927" s="1" t="s">
        <v>516</v>
      </c>
      <c r="H1927">
        <v>0</v>
      </c>
      <c r="I1927">
        <v>0</v>
      </c>
    </row>
    <row r="1928" spans="1:9" x14ac:dyDescent="0.25">
      <c r="A1928" s="2">
        <v>43370.867824606481</v>
      </c>
      <c r="B1928" s="1" t="s">
        <v>2561</v>
      </c>
      <c r="C1928" s="1" t="s">
        <v>42</v>
      </c>
      <c r="D1928" s="1" t="s">
        <v>2562</v>
      </c>
      <c r="E1928" s="1" t="s">
        <v>44</v>
      </c>
      <c r="F1928" s="1" t="s">
        <v>44</v>
      </c>
      <c r="G1928" s="1" t="s">
        <v>158</v>
      </c>
      <c r="H1928">
        <v>0</v>
      </c>
      <c r="I1928">
        <v>0</v>
      </c>
    </row>
    <row r="1929" spans="1:9" x14ac:dyDescent="0.25">
      <c r="A1929" s="2">
        <v>43370.867827465278</v>
      </c>
      <c r="B1929" s="1" t="s">
        <v>2563</v>
      </c>
      <c r="C1929" s="1" t="s">
        <v>514</v>
      </c>
      <c r="D1929" s="1" t="s">
        <v>2562</v>
      </c>
      <c r="E1929" s="1" t="s">
        <v>542</v>
      </c>
      <c r="F1929" s="1" t="s">
        <v>2614</v>
      </c>
      <c r="G1929" s="1" t="s">
        <v>516</v>
      </c>
      <c r="H1929">
        <v>0</v>
      </c>
      <c r="I1929">
        <v>0</v>
      </c>
    </row>
    <row r="1930" spans="1:9" x14ac:dyDescent="0.25">
      <c r="A1930" s="2">
        <v>43370.904963310182</v>
      </c>
      <c r="B1930" s="1" t="s">
        <v>2564</v>
      </c>
      <c r="C1930" s="1" t="s">
        <v>42</v>
      </c>
      <c r="D1930" s="1" t="s">
        <v>2565</v>
      </c>
      <c r="E1930" s="1" t="s">
        <v>44</v>
      </c>
      <c r="F1930" s="1" t="s">
        <v>44</v>
      </c>
      <c r="G1930" s="1" t="s">
        <v>158</v>
      </c>
      <c r="H1930">
        <v>0</v>
      </c>
      <c r="I1930">
        <v>0</v>
      </c>
    </row>
    <row r="1931" spans="1:9" x14ac:dyDescent="0.25">
      <c r="A1931" s="2">
        <v>43370.904964814814</v>
      </c>
      <c r="B1931" s="1" t="s">
        <v>2566</v>
      </c>
      <c r="C1931" s="1" t="s">
        <v>514</v>
      </c>
      <c r="D1931" s="1" t="s">
        <v>2565</v>
      </c>
      <c r="E1931" s="1" t="s">
        <v>542</v>
      </c>
      <c r="F1931" s="1" t="s">
        <v>2614</v>
      </c>
      <c r="G1931" s="1" t="s">
        <v>516</v>
      </c>
      <c r="H1931">
        <v>0</v>
      </c>
      <c r="I1931">
        <v>0</v>
      </c>
    </row>
    <row r="1932" spans="1:9" x14ac:dyDescent="0.25">
      <c r="A1932" s="2">
        <v>43371.37398246528</v>
      </c>
      <c r="B1932" s="1" t="s">
        <v>2567</v>
      </c>
      <c r="C1932" s="1" t="s">
        <v>46</v>
      </c>
      <c r="D1932" s="1" t="s">
        <v>2565</v>
      </c>
      <c r="E1932" s="1" t="s">
        <v>542</v>
      </c>
      <c r="F1932" s="1" t="s">
        <v>2614</v>
      </c>
      <c r="G1932" s="1" t="s">
        <v>44</v>
      </c>
      <c r="H1932">
        <v>0</v>
      </c>
      <c r="I1932">
        <v>0</v>
      </c>
    </row>
    <row r="1933" spans="1:9" x14ac:dyDescent="0.25">
      <c r="A1933" s="2">
        <v>43371.374012268519</v>
      </c>
      <c r="B1933" s="1" t="s">
        <v>2568</v>
      </c>
      <c r="C1933" s="1" t="s">
        <v>544</v>
      </c>
      <c r="D1933" s="1" t="s">
        <v>2565</v>
      </c>
      <c r="E1933" s="1" t="s">
        <v>542</v>
      </c>
      <c r="F1933" s="1" t="s">
        <v>2614</v>
      </c>
      <c r="G1933" s="1" t="s">
        <v>44</v>
      </c>
      <c r="H1933">
        <v>0</v>
      </c>
      <c r="I1933">
        <v>0</v>
      </c>
    </row>
    <row r="1934" spans="1:9" x14ac:dyDescent="0.25">
      <c r="A1934" s="2">
        <v>43371.37403958333</v>
      </c>
      <c r="B1934" s="1" t="s">
        <v>2569</v>
      </c>
      <c r="C1934" s="1" t="s">
        <v>46</v>
      </c>
      <c r="D1934" s="1" t="s">
        <v>2559</v>
      </c>
      <c r="E1934" s="1" t="s">
        <v>542</v>
      </c>
      <c r="F1934" s="1" t="s">
        <v>2614</v>
      </c>
      <c r="G1934" s="1" t="s">
        <v>44</v>
      </c>
      <c r="H1934">
        <v>0</v>
      </c>
      <c r="I1934">
        <v>0</v>
      </c>
    </row>
    <row r="1935" spans="1:9" x14ac:dyDescent="0.25">
      <c r="A1935" s="2">
        <v>43371.374064710646</v>
      </c>
      <c r="B1935" s="1" t="s">
        <v>2570</v>
      </c>
      <c r="C1935" s="1" t="s">
        <v>544</v>
      </c>
      <c r="D1935" s="1" t="s">
        <v>2559</v>
      </c>
      <c r="E1935" s="1" t="s">
        <v>542</v>
      </c>
      <c r="F1935" s="1" t="s">
        <v>2614</v>
      </c>
      <c r="G1935" s="1" t="s">
        <v>44</v>
      </c>
      <c r="H1935">
        <v>0</v>
      </c>
      <c r="I1935">
        <v>0</v>
      </c>
    </row>
    <row r="1936" spans="1:9" x14ac:dyDescent="0.25">
      <c r="A1936" s="2">
        <v>43371.37421021991</v>
      </c>
      <c r="B1936" s="1" t="s">
        <v>2571</v>
      </c>
      <c r="C1936" s="1" t="s">
        <v>46</v>
      </c>
      <c r="D1936" s="1" t="s">
        <v>2562</v>
      </c>
      <c r="E1936" s="1" t="s">
        <v>542</v>
      </c>
      <c r="F1936" s="1" t="s">
        <v>2614</v>
      </c>
      <c r="G1936" s="1" t="s">
        <v>44</v>
      </c>
      <c r="H1936">
        <v>0</v>
      </c>
      <c r="I1936">
        <v>0</v>
      </c>
    </row>
    <row r="1937" spans="1:9" x14ac:dyDescent="0.25">
      <c r="A1937" s="2">
        <v>43371.374227314816</v>
      </c>
      <c r="B1937" s="1" t="s">
        <v>2572</v>
      </c>
      <c r="C1937" s="1" t="s">
        <v>544</v>
      </c>
      <c r="D1937" s="1" t="s">
        <v>2562</v>
      </c>
      <c r="E1937" s="1" t="s">
        <v>542</v>
      </c>
      <c r="F1937" s="1" t="s">
        <v>2614</v>
      </c>
      <c r="G1937" s="1" t="s">
        <v>44</v>
      </c>
      <c r="H1937">
        <v>0</v>
      </c>
      <c r="I1937">
        <v>0</v>
      </c>
    </row>
    <row r="1938" spans="1:9" x14ac:dyDescent="0.25">
      <c r="A1938" s="2">
        <v>43371.374248877313</v>
      </c>
      <c r="B1938" s="1" t="s">
        <v>2573</v>
      </c>
      <c r="C1938" s="1" t="s">
        <v>46</v>
      </c>
      <c r="D1938" s="1" t="s">
        <v>2556</v>
      </c>
      <c r="E1938" s="1" t="s">
        <v>542</v>
      </c>
      <c r="F1938" s="1" t="s">
        <v>2614</v>
      </c>
      <c r="G1938" s="1" t="s">
        <v>44</v>
      </c>
      <c r="H1938">
        <v>0</v>
      </c>
      <c r="I1938">
        <v>0</v>
      </c>
    </row>
    <row r="1939" spans="1:9" x14ac:dyDescent="0.25">
      <c r="A1939" s="2">
        <v>43371.374272824076</v>
      </c>
      <c r="B1939" s="1" t="s">
        <v>2574</v>
      </c>
      <c r="C1939" s="1" t="s">
        <v>544</v>
      </c>
      <c r="D1939" s="1" t="s">
        <v>2556</v>
      </c>
      <c r="E1939" s="1" t="s">
        <v>542</v>
      </c>
      <c r="F1939" s="1" t="s">
        <v>2614</v>
      </c>
      <c r="G1939" s="1" t="s">
        <v>44</v>
      </c>
      <c r="H1939">
        <v>0</v>
      </c>
      <c r="I1939">
        <v>0</v>
      </c>
    </row>
    <row r="1940" spans="1:9" x14ac:dyDescent="0.25">
      <c r="A1940" s="2">
        <v>43371.374297731483</v>
      </c>
      <c r="B1940" s="1" t="s">
        <v>2575</v>
      </c>
      <c r="C1940" s="1" t="s">
        <v>46</v>
      </c>
      <c r="D1940" s="1" t="s">
        <v>2553</v>
      </c>
      <c r="E1940" s="1" t="s">
        <v>542</v>
      </c>
      <c r="F1940" s="1" t="s">
        <v>2614</v>
      </c>
      <c r="G1940" s="1" t="s">
        <v>44</v>
      </c>
      <c r="H1940">
        <v>0</v>
      </c>
      <c r="I1940">
        <v>0</v>
      </c>
    </row>
    <row r="1941" spans="1:9" x14ac:dyDescent="0.25">
      <c r="A1941" s="2">
        <v>43371.374329120372</v>
      </c>
      <c r="B1941" s="1" t="s">
        <v>2576</v>
      </c>
      <c r="C1941" s="1" t="s">
        <v>544</v>
      </c>
      <c r="D1941" s="1" t="s">
        <v>2553</v>
      </c>
      <c r="E1941" s="1" t="s">
        <v>542</v>
      </c>
      <c r="F1941" s="1" t="s">
        <v>2614</v>
      </c>
      <c r="G1941" s="1" t="s">
        <v>44</v>
      </c>
      <c r="H1941">
        <v>0</v>
      </c>
      <c r="I1941">
        <v>0</v>
      </c>
    </row>
    <row r="1942" spans="1:9" x14ac:dyDescent="0.25">
      <c r="A1942" s="2">
        <v>43371.374396516207</v>
      </c>
      <c r="B1942" s="1" t="s">
        <v>2577</v>
      </c>
      <c r="C1942" s="1" t="s">
        <v>46</v>
      </c>
      <c r="D1942" s="1" t="s">
        <v>2547</v>
      </c>
      <c r="E1942" s="1" t="s">
        <v>542</v>
      </c>
      <c r="F1942" s="1" t="s">
        <v>2614</v>
      </c>
      <c r="G1942" s="1" t="s">
        <v>44</v>
      </c>
      <c r="H1942">
        <v>0</v>
      </c>
      <c r="I1942">
        <v>0</v>
      </c>
    </row>
    <row r="1943" spans="1:9" x14ac:dyDescent="0.25">
      <c r="A1943" s="2">
        <v>43371.374426180555</v>
      </c>
      <c r="B1943" s="1" t="s">
        <v>2578</v>
      </c>
      <c r="C1943" s="1" t="s">
        <v>544</v>
      </c>
      <c r="D1943" s="1" t="s">
        <v>2547</v>
      </c>
      <c r="E1943" s="1" t="s">
        <v>542</v>
      </c>
      <c r="F1943" s="1" t="s">
        <v>2614</v>
      </c>
      <c r="G1943" s="1" t="s">
        <v>44</v>
      </c>
      <c r="H1943">
        <v>0</v>
      </c>
      <c r="I1943">
        <v>0</v>
      </c>
    </row>
    <row r="1944" spans="1:9" x14ac:dyDescent="0.25">
      <c r="A1944" s="2">
        <v>43371.374444085646</v>
      </c>
      <c r="B1944" s="1" t="s">
        <v>2579</v>
      </c>
      <c r="C1944" s="1" t="s">
        <v>46</v>
      </c>
      <c r="D1944" s="1" t="s">
        <v>2544</v>
      </c>
      <c r="E1944" s="1" t="s">
        <v>542</v>
      </c>
      <c r="F1944" s="1" t="s">
        <v>2614</v>
      </c>
      <c r="G1944" s="1" t="s">
        <v>44</v>
      </c>
      <c r="H1944">
        <v>0</v>
      </c>
      <c r="I1944">
        <v>0</v>
      </c>
    </row>
    <row r="1945" spans="1:9" x14ac:dyDescent="0.25">
      <c r="A1945" s="2">
        <v>43371.374484768516</v>
      </c>
      <c r="B1945" s="1" t="s">
        <v>2580</v>
      </c>
      <c r="C1945" s="1" t="s">
        <v>544</v>
      </c>
      <c r="D1945" s="1" t="s">
        <v>2544</v>
      </c>
      <c r="E1945" s="1" t="s">
        <v>542</v>
      </c>
      <c r="F1945" s="1" t="s">
        <v>2614</v>
      </c>
      <c r="G1945" s="1" t="s">
        <v>44</v>
      </c>
      <c r="H1945">
        <v>0</v>
      </c>
      <c r="I1945">
        <v>0</v>
      </c>
    </row>
    <row r="1946" spans="1:9" x14ac:dyDescent="0.25">
      <c r="A1946" s="2">
        <v>43371.374504120373</v>
      </c>
      <c r="B1946" s="1" t="s">
        <v>2581</v>
      </c>
      <c r="C1946" s="1" t="s">
        <v>46</v>
      </c>
      <c r="D1946" s="1" t="s">
        <v>2541</v>
      </c>
      <c r="E1946" s="1" t="s">
        <v>542</v>
      </c>
      <c r="F1946" s="1" t="s">
        <v>2614</v>
      </c>
      <c r="G1946" s="1" t="s">
        <v>44</v>
      </c>
      <c r="H1946">
        <v>0</v>
      </c>
      <c r="I1946">
        <v>0</v>
      </c>
    </row>
    <row r="1947" spans="1:9" x14ac:dyDescent="0.25">
      <c r="A1947" s="2">
        <v>43371.374537037038</v>
      </c>
      <c r="B1947" s="1" t="s">
        <v>2582</v>
      </c>
      <c r="C1947" s="1" t="s">
        <v>544</v>
      </c>
      <c r="D1947" s="1" t="s">
        <v>2541</v>
      </c>
      <c r="E1947" s="1" t="s">
        <v>542</v>
      </c>
      <c r="F1947" s="1" t="s">
        <v>2614</v>
      </c>
      <c r="G1947" s="1" t="s">
        <v>44</v>
      </c>
      <c r="H1947">
        <v>0</v>
      </c>
      <c r="I1947">
        <v>0</v>
      </c>
    </row>
    <row r="1948" spans="1:9" x14ac:dyDescent="0.25">
      <c r="A1948" s="2">
        <v>43371.374714155092</v>
      </c>
      <c r="B1948" s="1" t="s">
        <v>2583</v>
      </c>
      <c r="C1948" s="1" t="s">
        <v>46</v>
      </c>
      <c r="D1948" s="1" t="s">
        <v>2550</v>
      </c>
      <c r="E1948" s="1" t="s">
        <v>542</v>
      </c>
      <c r="F1948" s="1" t="s">
        <v>2614</v>
      </c>
      <c r="G1948" s="1" t="s">
        <v>44</v>
      </c>
      <c r="H1948">
        <v>0</v>
      </c>
      <c r="I1948">
        <v>0</v>
      </c>
    </row>
    <row r="1949" spans="1:9" x14ac:dyDescent="0.25">
      <c r="A1949" s="2">
        <v>43371.374744907407</v>
      </c>
      <c r="B1949" s="1" t="s">
        <v>2584</v>
      </c>
      <c r="C1949" s="1" t="s">
        <v>544</v>
      </c>
      <c r="D1949" s="1" t="s">
        <v>2550</v>
      </c>
      <c r="E1949" s="1" t="s">
        <v>542</v>
      </c>
      <c r="F1949" s="1" t="s">
        <v>2614</v>
      </c>
      <c r="G1949" s="1" t="s">
        <v>44</v>
      </c>
      <c r="H1949">
        <v>0</v>
      </c>
      <c r="I1949">
        <v>0</v>
      </c>
    </row>
    <row r="1950" spans="1:9" x14ac:dyDescent="0.25">
      <c r="A1950" s="2">
        <v>43371.374898032409</v>
      </c>
      <c r="B1950" s="1" t="s">
        <v>2585</v>
      </c>
      <c r="C1950" s="1" t="s">
        <v>46</v>
      </c>
      <c r="D1950" s="1" t="s">
        <v>2538</v>
      </c>
      <c r="E1950" s="1" t="s">
        <v>542</v>
      </c>
      <c r="F1950" s="1" t="s">
        <v>2614</v>
      </c>
      <c r="G1950" s="1" t="s">
        <v>44</v>
      </c>
      <c r="H1950">
        <v>0</v>
      </c>
      <c r="I1950">
        <v>0</v>
      </c>
    </row>
    <row r="1951" spans="1:9" x14ac:dyDescent="0.25">
      <c r="A1951" s="2">
        <v>43371.37492130787</v>
      </c>
      <c r="B1951" s="1" t="s">
        <v>2586</v>
      </c>
      <c r="C1951" s="1" t="s">
        <v>544</v>
      </c>
      <c r="D1951" s="1" t="s">
        <v>2538</v>
      </c>
      <c r="E1951" s="1" t="s">
        <v>542</v>
      </c>
      <c r="F1951" s="1" t="s">
        <v>2614</v>
      </c>
      <c r="G1951" s="1" t="s">
        <v>44</v>
      </c>
      <c r="H1951">
        <v>0</v>
      </c>
      <c r="I1951">
        <v>0</v>
      </c>
    </row>
    <row r="1952" spans="1:9" x14ac:dyDescent="0.25">
      <c r="A1952" s="2"/>
      <c r="B1952" s="1" t="s">
        <v>44</v>
      </c>
      <c r="C1952" s="1" t="s">
        <v>44</v>
      </c>
      <c r="D1952" s="1" t="s">
        <v>44</v>
      </c>
      <c r="E1952" s="1" t="s">
        <v>44</v>
      </c>
      <c r="F1952" s="1" t="s">
        <v>44</v>
      </c>
      <c r="G1952" s="1" t="s">
        <v>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DBBD-7E65-424F-B75F-EAEF87D55BCA}">
  <sheetPr>
    <tabColor theme="9" tint="0.39997558519241921"/>
  </sheetPr>
  <dimension ref="A1:D5"/>
  <sheetViews>
    <sheetView workbookViewId="0">
      <selection activeCell="A2" sqref="A2"/>
    </sheetView>
  </sheetViews>
  <sheetFormatPr defaultRowHeight="15" x14ac:dyDescent="0.25"/>
  <cols>
    <col min="4" max="4" width="11" bestFit="1" customWidth="1"/>
  </cols>
  <sheetData>
    <row r="1" spans="1:4" ht="33.75" x14ac:dyDescent="0.5">
      <c r="A1" s="8" t="s">
        <v>2605</v>
      </c>
    </row>
    <row r="3" spans="1:4" ht="17.25" x14ac:dyDescent="0.3">
      <c r="A3" s="9" t="s">
        <v>2606</v>
      </c>
      <c r="B3" s="9"/>
      <c r="C3" s="9"/>
      <c r="D3" s="9">
        <f>COUNTIF(AlertHelper!C:C, "Alert_New")</f>
        <v>322</v>
      </c>
    </row>
    <row r="4" spans="1:4" ht="17.25" x14ac:dyDescent="0.3">
      <c r="A4" s="9" t="s">
        <v>2607</v>
      </c>
      <c r="B4" s="9"/>
      <c r="C4" s="9"/>
      <c r="D4" s="9">
        <f>COUNTIFS(AlertHelper!C:C, "Alert_New", AlertHelper!F:F, "TRUE")</f>
        <v>63</v>
      </c>
    </row>
    <row r="5" spans="1:4" ht="18.75" x14ac:dyDescent="0.3">
      <c r="A5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52DA-A60C-415A-9555-3D02CDB9FF08}">
  <sheetPr>
    <tabColor theme="9"/>
  </sheetPr>
  <dimension ref="A1:E36"/>
  <sheetViews>
    <sheetView workbookViewId="0">
      <selection sqref="A1:E36"/>
    </sheetView>
  </sheetViews>
  <sheetFormatPr defaultRowHeight="15" x14ac:dyDescent="0.25"/>
  <cols>
    <col min="1" max="1" width="8.5703125" bestFit="1" customWidth="1"/>
    <col min="2" max="2" width="19.28515625" bestFit="1" customWidth="1"/>
    <col min="3" max="4" width="15.8554687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2609</v>
      </c>
      <c r="B2" s="1" t="s">
        <v>2610</v>
      </c>
      <c r="C2" s="2">
        <v>43357.722940671294</v>
      </c>
      <c r="D2" s="2">
        <v>43357.813709479167</v>
      </c>
      <c r="E2" s="1" t="s">
        <v>5</v>
      </c>
    </row>
    <row r="3" spans="1:5" x14ac:dyDescent="0.25">
      <c r="A3" s="1" t="s">
        <v>2611</v>
      </c>
      <c r="B3" s="1" t="s">
        <v>2612</v>
      </c>
      <c r="C3" s="2">
        <v>43362.410942164352</v>
      </c>
      <c r="D3" s="2">
        <v>43362.411453078705</v>
      </c>
      <c r="E3" s="1" t="s">
        <v>6</v>
      </c>
    </row>
    <row r="4" spans="1:5" x14ac:dyDescent="0.25">
      <c r="A4" s="1" t="s">
        <v>2611</v>
      </c>
      <c r="B4" s="1" t="s">
        <v>2612</v>
      </c>
      <c r="C4" s="2">
        <v>43362.411793599538</v>
      </c>
      <c r="D4" s="2">
        <v>43362.452104444441</v>
      </c>
      <c r="E4" s="1" t="s">
        <v>7</v>
      </c>
    </row>
    <row r="5" spans="1:5" x14ac:dyDescent="0.25">
      <c r="A5" s="1" t="s">
        <v>2613</v>
      </c>
      <c r="B5" s="1" t="s">
        <v>2614</v>
      </c>
      <c r="C5" s="2">
        <v>43362.413703368053</v>
      </c>
      <c r="D5" s="2">
        <v>43362.417636319442</v>
      </c>
      <c r="E5" s="1" t="s">
        <v>8</v>
      </c>
    </row>
    <row r="6" spans="1:5" x14ac:dyDescent="0.25">
      <c r="A6" s="1" t="s">
        <v>2613</v>
      </c>
      <c r="B6" s="1" t="s">
        <v>2614</v>
      </c>
      <c r="C6" s="2">
        <v>43362.445355578704</v>
      </c>
      <c r="D6" s="2">
        <v>43362.445969953704</v>
      </c>
      <c r="E6" s="1" t="s">
        <v>6</v>
      </c>
    </row>
    <row r="7" spans="1:5" x14ac:dyDescent="0.25">
      <c r="A7" s="1" t="s">
        <v>2611</v>
      </c>
      <c r="B7" s="1" t="s">
        <v>2612</v>
      </c>
      <c r="C7" s="2">
        <v>43362.452341481483</v>
      </c>
      <c r="D7" s="2">
        <v>43362.527863900461</v>
      </c>
      <c r="E7" s="1" t="s">
        <v>9</v>
      </c>
    </row>
    <row r="8" spans="1:5" x14ac:dyDescent="0.25">
      <c r="A8" s="1" t="s">
        <v>2613</v>
      </c>
      <c r="B8" s="1" t="s">
        <v>2614</v>
      </c>
      <c r="C8" s="2">
        <v>43362.456806064816</v>
      </c>
      <c r="D8" s="2">
        <v>43362.456879710648</v>
      </c>
      <c r="E8" s="1" t="s">
        <v>6</v>
      </c>
    </row>
    <row r="9" spans="1:5" x14ac:dyDescent="0.25">
      <c r="A9" s="1" t="s">
        <v>2613</v>
      </c>
      <c r="B9" s="1" t="s">
        <v>2614</v>
      </c>
      <c r="C9" s="2">
        <v>43362.456921863428</v>
      </c>
      <c r="D9" s="2">
        <v>43362.457021030095</v>
      </c>
      <c r="E9" s="1" t="s">
        <v>6</v>
      </c>
    </row>
    <row r="10" spans="1:5" x14ac:dyDescent="0.25">
      <c r="A10" s="1" t="s">
        <v>2613</v>
      </c>
      <c r="B10" s="1" t="s">
        <v>2614</v>
      </c>
      <c r="C10" s="2">
        <v>43362.463985706017</v>
      </c>
      <c r="D10" s="2">
        <v>43362.464410196757</v>
      </c>
      <c r="E10" s="1" t="s">
        <v>6</v>
      </c>
    </row>
    <row r="11" spans="1:5" x14ac:dyDescent="0.25">
      <c r="A11" s="1" t="s">
        <v>2613</v>
      </c>
      <c r="B11" s="1" t="s">
        <v>2614</v>
      </c>
      <c r="C11" s="2">
        <v>43362.466372291667</v>
      </c>
      <c r="D11" s="2">
        <v>43362.62441300926</v>
      </c>
      <c r="E11" s="1" t="s">
        <v>10</v>
      </c>
    </row>
    <row r="12" spans="1:5" x14ac:dyDescent="0.25">
      <c r="A12" s="1" t="s">
        <v>2615</v>
      </c>
      <c r="B12" s="1" t="s">
        <v>2616</v>
      </c>
      <c r="C12" s="2">
        <v>43362.574720416669</v>
      </c>
      <c r="D12" s="2">
        <v>43367.500044293978</v>
      </c>
      <c r="E12" s="1" t="s">
        <v>11</v>
      </c>
    </row>
    <row r="13" spans="1:5" x14ac:dyDescent="0.25">
      <c r="A13" s="1" t="s">
        <v>2611</v>
      </c>
      <c r="B13" s="1" t="s">
        <v>2612</v>
      </c>
      <c r="C13" s="2">
        <v>43362.578192615743</v>
      </c>
      <c r="D13" s="2">
        <v>43362.619237476851</v>
      </c>
      <c r="E13" s="1" t="s">
        <v>12</v>
      </c>
    </row>
    <row r="14" spans="1:5" x14ac:dyDescent="0.25">
      <c r="A14" s="1" t="s">
        <v>2613</v>
      </c>
      <c r="B14" s="1" t="s">
        <v>2614</v>
      </c>
      <c r="C14" s="2">
        <v>43363.29525516204</v>
      </c>
      <c r="D14" s="2">
        <v>43363.604193055558</v>
      </c>
      <c r="E14" s="1" t="s">
        <v>13</v>
      </c>
    </row>
    <row r="15" spans="1:5" x14ac:dyDescent="0.25">
      <c r="A15" s="1" t="s">
        <v>2611</v>
      </c>
      <c r="B15" s="1" t="s">
        <v>2612</v>
      </c>
      <c r="C15" s="2">
        <v>43363.45692798611</v>
      </c>
      <c r="D15" s="2">
        <v>43363.459465300926</v>
      </c>
      <c r="E15" s="1" t="s">
        <v>14</v>
      </c>
    </row>
    <row r="16" spans="1:5" x14ac:dyDescent="0.25">
      <c r="A16" s="1" t="s">
        <v>2611</v>
      </c>
      <c r="B16" s="1" t="s">
        <v>2612</v>
      </c>
      <c r="C16" s="2">
        <v>43363.476356585648</v>
      </c>
      <c r="D16" s="2">
        <v>43363.483694826391</v>
      </c>
      <c r="E16" s="1" t="s">
        <v>15</v>
      </c>
    </row>
    <row r="17" spans="1:5" x14ac:dyDescent="0.25">
      <c r="A17" s="1" t="s">
        <v>2613</v>
      </c>
      <c r="B17" s="1" t="s">
        <v>2614</v>
      </c>
      <c r="C17" s="2">
        <v>43364.290193460649</v>
      </c>
      <c r="D17" s="2">
        <v>43364.342002858793</v>
      </c>
      <c r="E17" s="1" t="s">
        <v>16</v>
      </c>
    </row>
    <row r="18" spans="1:5" x14ac:dyDescent="0.25">
      <c r="A18" s="1" t="s">
        <v>2613</v>
      </c>
      <c r="B18" s="1" t="s">
        <v>2614</v>
      </c>
      <c r="C18" s="2">
        <v>43364.342472268516</v>
      </c>
      <c r="D18" s="2">
        <v>43364.649831736111</v>
      </c>
      <c r="E18" s="1" t="s">
        <v>17</v>
      </c>
    </row>
    <row r="19" spans="1:5" x14ac:dyDescent="0.25">
      <c r="A19" s="1" t="s">
        <v>2611</v>
      </c>
      <c r="B19" s="1" t="s">
        <v>2612</v>
      </c>
      <c r="C19" s="2">
        <v>43364.558705358795</v>
      </c>
      <c r="D19" s="2">
        <v>43364.638750312501</v>
      </c>
      <c r="E19" s="1" t="s">
        <v>18</v>
      </c>
    </row>
    <row r="20" spans="1:5" x14ac:dyDescent="0.25">
      <c r="A20" s="1" t="s">
        <v>2613</v>
      </c>
      <c r="B20" s="1" t="s">
        <v>2614</v>
      </c>
      <c r="C20" s="2">
        <v>43367.307214166663</v>
      </c>
      <c r="D20" s="2">
        <v>43367.308948958336</v>
      </c>
      <c r="E20" s="1" t="s">
        <v>19</v>
      </c>
    </row>
    <row r="21" spans="1:5" x14ac:dyDescent="0.25">
      <c r="A21" s="1" t="s">
        <v>2611</v>
      </c>
      <c r="B21" s="1" t="s">
        <v>2612</v>
      </c>
      <c r="C21" s="2">
        <v>43367.336637650464</v>
      </c>
      <c r="D21" s="2">
        <v>43367.500046284724</v>
      </c>
      <c r="E21" s="1" t="s">
        <v>20</v>
      </c>
    </row>
    <row r="22" spans="1:5" x14ac:dyDescent="0.25">
      <c r="A22" s="1" t="s">
        <v>2613</v>
      </c>
      <c r="B22" s="1" t="s">
        <v>2614</v>
      </c>
      <c r="C22" s="2">
        <v>43367.469504143519</v>
      </c>
      <c r="D22" s="2">
        <v>43367.500045011577</v>
      </c>
      <c r="E22" s="1" t="s">
        <v>21</v>
      </c>
    </row>
    <row r="23" spans="1:5" x14ac:dyDescent="0.25">
      <c r="A23" s="1" t="s">
        <v>2613</v>
      </c>
      <c r="B23" s="1" t="s">
        <v>2614</v>
      </c>
      <c r="C23" s="2">
        <v>43367.500489259262</v>
      </c>
      <c r="D23" s="2">
        <v>43367.511591458337</v>
      </c>
      <c r="E23" s="1" t="s">
        <v>22</v>
      </c>
    </row>
    <row r="24" spans="1:5" x14ac:dyDescent="0.25">
      <c r="A24" s="1" t="s">
        <v>2611</v>
      </c>
      <c r="B24" s="1" t="s">
        <v>2612</v>
      </c>
      <c r="C24" s="2">
        <v>43367.57075579861</v>
      </c>
      <c r="D24" s="2">
        <v>43367.686378761573</v>
      </c>
      <c r="E24" s="1" t="s">
        <v>23</v>
      </c>
    </row>
    <row r="25" spans="1:5" x14ac:dyDescent="0.25">
      <c r="A25" s="1" t="s">
        <v>2613</v>
      </c>
      <c r="B25" s="1" t="s">
        <v>2614</v>
      </c>
      <c r="C25" s="2">
        <v>43367.575805624998</v>
      </c>
      <c r="D25" s="2">
        <v>43367.585351331021</v>
      </c>
      <c r="E25" s="1" t="s">
        <v>24</v>
      </c>
    </row>
    <row r="26" spans="1:5" x14ac:dyDescent="0.25">
      <c r="A26" s="1" t="s">
        <v>2609</v>
      </c>
      <c r="B26" s="1" t="s">
        <v>2610</v>
      </c>
      <c r="C26" s="2">
        <v>43367.585143518518</v>
      </c>
      <c r="D26" s="2">
        <v>43367.613550208334</v>
      </c>
      <c r="E26" s="1" t="s">
        <v>25</v>
      </c>
    </row>
    <row r="27" spans="1:5" x14ac:dyDescent="0.25">
      <c r="A27" s="1" t="s">
        <v>2613</v>
      </c>
      <c r="B27" s="1" t="s">
        <v>2614</v>
      </c>
      <c r="C27" s="2">
        <v>43367.586154293982</v>
      </c>
      <c r="D27" s="2">
        <v>43367.586313425927</v>
      </c>
      <c r="E27" s="1" t="s">
        <v>6</v>
      </c>
    </row>
    <row r="28" spans="1:5" x14ac:dyDescent="0.25">
      <c r="A28" s="1" t="s">
        <v>2613</v>
      </c>
      <c r="B28" s="1" t="s">
        <v>2614</v>
      </c>
      <c r="C28" s="2">
        <v>43367.586669502314</v>
      </c>
      <c r="D28" s="2">
        <v>43367.586844502315</v>
      </c>
      <c r="E28" s="1" t="s">
        <v>6</v>
      </c>
    </row>
    <row r="29" spans="1:5" x14ac:dyDescent="0.25">
      <c r="A29" s="1" t="s">
        <v>2613</v>
      </c>
      <c r="B29" s="1" t="s">
        <v>2614</v>
      </c>
      <c r="C29" s="2">
        <v>43367.587043877313</v>
      </c>
      <c r="D29" s="2">
        <v>43367.63894222222</v>
      </c>
      <c r="E29" s="1" t="s">
        <v>16</v>
      </c>
    </row>
    <row r="30" spans="1:5" x14ac:dyDescent="0.25">
      <c r="A30" s="1" t="s">
        <v>2609</v>
      </c>
      <c r="B30" s="1" t="s">
        <v>2610</v>
      </c>
      <c r="C30" s="2">
        <v>43367.61643642361</v>
      </c>
      <c r="D30" s="2">
        <v>43367.658198819445</v>
      </c>
      <c r="E30" s="1" t="s">
        <v>26</v>
      </c>
    </row>
    <row r="31" spans="1:5" x14ac:dyDescent="0.25">
      <c r="A31" s="1" t="s">
        <v>2613</v>
      </c>
      <c r="B31" s="1" t="s">
        <v>2614</v>
      </c>
      <c r="C31" s="2">
        <v>43368.304536134259</v>
      </c>
      <c r="D31" s="2">
        <v>43368.304728101852</v>
      </c>
      <c r="E31" s="1" t="s">
        <v>6</v>
      </c>
    </row>
    <row r="32" spans="1:5" x14ac:dyDescent="0.25">
      <c r="A32" s="1" t="s">
        <v>2613</v>
      </c>
      <c r="B32" s="1" t="s">
        <v>2614</v>
      </c>
      <c r="C32" s="2">
        <v>43368.30486704861</v>
      </c>
      <c r="D32" s="2">
        <v>43368.562691550927</v>
      </c>
      <c r="E32" s="1" t="s">
        <v>27</v>
      </c>
    </row>
    <row r="33" spans="1:5" x14ac:dyDescent="0.25">
      <c r="A33" s="1" t="s">
        <v>2611</v>
      </c>
      <c r="B33" s="1" t="s">
        <v>2612</v>
      </c>
      <c r="C33" s="2">
        <v>43368.348149155092</v>
      </c>
      <c r="D33" s="2">
        <v>43368.786960902777</v>
      </c>
      <c r="E33" s="1" t="s">
        <v>28</v>
      </c>
    </row>
    <row r="34" spans="1:5" x14ac:dyDescent="0.25">
      <c r="A34" s="1" t="s">
        <v>2613</v>
      </c>
      <c r="B34" s="1" t="s">
        <v>2614</v>
      </c>
      <c r="C34" s="2">
        <v>43368.562747951386</v>
      </c>
      <c r="D34" s="2">
        <v>43368.648758668984</v>
      </c>
      <c r="E34" s="1" t="s">
        <v>29</v>
      </c>
    </row>
    <row r="35" spans="1:5" x14ac:dyDescent="0.25">
      <c r="A35" s="1" t="s">
        <v>2613</v>
      </c>
      <c r="B35" s="1" t="s">
        <v>2614</v>
      </c>
      <c r="C35" s="2">
        <v>43369.312862824074</v>
      </c>
      <c r="D35" s="2">
        <v>43371.516830046297</v>
      </c>
      <c r="E35" s="1" t="s">
        <v>30</v>
      </c>
    </row>
    <row r="36" spans="1:5" x14ac:dyDescent="0.25">
      <c r="A36" s="1" t="s">
        <v>2611</v>
      </c>
      <c r="B36" s="1" t="s">
        <v>2612</v>
      </c>
      <c r="C36" s="2">
        <v>43369.37779027778</v>
      </c>
      <c r="D36" s="2">
        <v>43369.490288749999</v>
      </c>
      <c r="E36" s="1" t="s"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6236-E496-4BFF-974E-8A3CB96494A2}">
  <dimension ref="A1:F1000"/>
  <sheetViews>
    <sheetView workbookViewId="0">
      <selection activeCell="C2" sqref="C2"/>
    </sheetView>
  </sheetViews>
  <sheetFormatPr defaultRowHeight="15" x14ac:dyDescent="0.25"/>
  <cols>
    <col min="1" max="1" width="60.7109375" customWidth="1"/>
    <col min="2" max="2" width="17.5703125" style="2" customWidth="1"/>
    <col min="3" max="3" width="13.85546875" customWidth="1"/>
    <col min="4" max="4" width="18.5703125" customWidth="1"/>
    <col min="5" max="5" width="18.140625" customWidth="1"/>
    <col min="6" max="6" width="12.7109375" customWidth="1"/>
  </cols>
  <sheetData>
    <row r="1" spans="1:6" x14ac:dyDescent="0.25">
      <c r="A1" s="3" t="s">
        <v>35</v>
      </c>
      <c r="B1" s="3" t="s">
        <v>2587</v>
      </c>
      <c r="C1" s="3" t="s">
        <v>34</v>
      </c>
      <c r="D1" s="3" t="s">
        <v>37</v>
      </c>
      <c r="E1" s="3" t="s">
        <v>2588</v>
      </c>
      <c r="F1" s="3" t="s">
        <v>2589</v>
      </c>
    </row>
    <row r="2" spans="1:6" x14ac:dyDescent="0.25">
      <c r="A2" t="str">
        <f>AlertAuditReport[[#This Row],[AlertId]]</f>
        <v>2518653623330491598_9456e190-5f85-43a4-b6f6-7cfa831f3d4e</v>
      </c>
      <c r="B2" s="2">
        <f>AlertAuditReport[[#This Row],[Timestamp]]</f>
        <v>43357.722997106481</v>
      </c>
      <c r="C2" t="str">
        <f>AlertAuditReport[[#This Row],[EventType]]</f>
        <v>Alert_New</v>
      </c>
      <c r="D2" t="str">
        <f>AlertAuditReport[[#This Row],[UserMail]]</f>
        <v/>
      </c>
      <c r="E2" s="4">
        <f>IF(B2&lt;&gt;"", ((B2 - VLOOKUP(A2, AlertHelper!$A$2:$C41000, 2, FALSE)) * 24 * 60), "")</f>
        <v>0</v>
      </c>
      <c r="F2" t="b">
        <f>IF(B2&lt;&gt;"", SUM((WEEKDAY(B2)=1), (WEEKDAY(B2)=7), (HOUR(B2)&lt;9),  (HOUR(B2)&gt;17))&gt;0, "")</f>
        <v>0</v>
      </c>
    </row>
    <row r="3" spans="1:6" x14ac:dyDescent="0.25">
      <c r="A3" t="str">
        <f>AlertAuditReport[[#This Row],[AlertId]]</f>
        <v>2518653623330491598_9456e190-5f85-43a4-b6f6-7cfa831f3d4e</v>
      </c>
      <c r="B3" s="2">
        <f>AlertAuditReport[[#This Row],[Timestamp]]</f>
        <v>43357.72728673611</v>
      </c>
      <c r="C3" t="str">
        <f>AlertAuditReport[[#This Row],[EventType]]</f>
        <v>Alert_Confirmed</v>
      </c>
      <c r="D3" t="str">
        <f>AlertAuditReport[[#This Row],[UserMail]]</f>
        <v>anna@derdack.com</v>
      </c>
      <c r="E3" s="4">
        <f>IF(B3&lt;&gt;"", ((B3 - VLOOKUP(A3, AlertHelper!$A$2:$C41001, 2, FALSE)) * 24 * 60), "")</f>
        <v>6.1770666658412665</v>
      </c>
      <c r="F3" t="b">
        <f t="shared" ref="F3:F66" si="0">IF(B3&lt;&gt;"", SUM((WEEKDAY(B3)=1), (WEEKDAY(B3)=7), (HOUR(B3)&lt;9),  (HOUR(B3)&gt;17))&gt;0, "")</f>
        <v>0</v>
      </c>
    </row>
    <row r="4" spans="1:6" x14ac:dyDescent="0.25">
      <c r="A4" t="str">
        <f>AlertAuditReport[[#This Row],[AlertId]]</f>
        <v>2518653615757835844_ce525f29-a231-48cc-8f59-37f0ed7f95f2</v>
      </c>
      <c r="B4" s="2">
        <f>AlertAuditReport[[#This Row],[Timestamp]]</f>
        <v>43357.731761759256</v>
      </c>
      <c r="C4" t="str">
        <f>AlertAuditReport[[#This Row],[EventType]]</f>
        <v>Alert_New</v>
      </c>
      <c r="D4" t="str">
        <f>AlertAuditReport[[#This Row],[UserMail]]</f>
        <v/>
      </c>
      <c r="E4" s="4">
        <f>IF(B4&lt;&gt;"", ((B4 - VLOOKUP(A4, AlertHelper!$A$2:$C41002, 2, FALSE)) * 24 * 60), "")</f>
        <v>0</v>
      </c>
      <c r="F4" t="b">
        <f t="shared" si="0"/>
        <v>0</v>
      </c>
    </row>
    <row r="5" spans="1:6" x14ac:dyDescent="0.25">
      <c r="A5" t="str">
        <f>AlertAuditReport[[#This Row],[AlertId]]</f>
        <v>2518653615750782267_e54259b8-667f-4956-9297-13b148441ec9</v>
      </c>
      <c r="B5" s="2">
        <f>AlertAuditReport[[#This Row],[Timestamp]]</f>
        <v>43357.731769918981</v>
      </c>
      <c r="C5" t="str">
        <f>AlertAuditReport[[#This Row],[EventType]]</f>
        <v>Alert_New</v>
      </c>
      <c r="D5" t="str">
        <f>AlertAuditReport[[#This Row],[UserMail]]</f>
        <v/>
      </c>
      <c r="E5" s="4">
        <f>IF(B5&lt;&gt;"", ((B5 - VLOOKUP(A5, AlertHelper!$A$2:$C41003, 2, FALSE)) * 24 * 60), "")</f>
        <v>0</v>
      </c>
      <c r="F5" t="b">
        <f t="shared" si="0"/>
        <v>0</v>
      </c>
    </row>
    <row r="6" spans="1:6" x14ac:dyDescent="0.25">
      <c r="A6" t="str">
        <f>AlertAuditReport[[#This Row],[AlertId]]</f>
        <v>2518653615724271904_90abc484-e9cf-4204-ae98-042df828f9b9</v>
      </c>
      <c r="B6" s="2">
        <f>AlertAuditReport[[#This Row],[Timestamp]]</f>
        <v>43357.731800601854</v>
      </c>
      <c r="C6" t="str">
        <f>AlertAuditReport[[#This Row],[EventType]]</f>
        <v>Alert_New</v>
      </c>
      <c r="D6" t="str">
        <f>AlertAuditReport[[#This Row],[UserMail]]</f>
        <v/>
      </c>
      <c r="E6" s="4">
        <f>IF(B6&lt;&gt;"", ((B6 - VLOOKUP(A6, AlertHelper!$A$2:$C41004, 2, FALSE)) * 24 * 60), "")</f>
        <v>0</v>
      </c>
      <c r="F6" t="b">
        <f t="shared" si="0"/>
        <v>0</v>
      </c>
    </row>
    <row r="7" spans="1:6" x14ac:dyDescent="0.25">
      <c r="A7" t="str">
        <f>AlertAuditReport[[#This Row],[AlertId]]</f>
        <v>2518653615550699521_d161567b-4cc3-4928-ada9-f70252d4761d</v>
      </c>
      <c r="B7" s="2">
        <f>AlertAuditReport[[#This Row],[Timestamp]]</f>
        <v>43357.732001504628</v>
      </c>
      <c r="C7" t="str">
        <f>AlertAuditReport[[#This Row],[EventType]]</f>
        <v>Alert_New</v>
      </c>
      <c r="D7" t="str">
        <f>AlertAuditReport[[#This Row],[UserMail]]</f>
        <v/>
      </c>
      <c r="E7" s="4">
        <f>IF(B7&lt;&gt;"", ((B7 - VLOOKUP(A7, AlertHelper!$A$2:$C41005, 2, FALSE)) * 24 * 60), "")</f>
        <v>0</v>
      </c>
      <c r="F7" t="b">
        <f t="shared" si="0"/>
        <v>0</v>
      </c>
    </row>
    <row r="8" spans="1:6" x14ac:dyDescent="0.25">
      <c r="A8" t="str">
        <f>AlertAuditReport[[#This Row],[AlertId]]</f>
        <v>2518653615529256702_42750418-66ab-4ecf-997e-21856c90f73c</v>
      </c>
      <c r="B8" s="2">
        <f>AlertAuditReport[[#This Row],[Timestamp]]</f>
        <v>43357.732026319442</v>
      </c>
      <c r="C8" t="str">
        <f>AlertAuditReport[[#This Row],[EventType]]</f>
        <v>Alert_New</v>
      </c>
      <c r="D8" t="str">
        <f>AlertAuditReport[[#This Row],[UserMail]]</f>
        <v/>
      </c>
      <c r="E8" s="4">
        <f>IF(B8&lt;&gt;"", ((B8 - VLOOKUP(A8, AlertHelper!$A$2:$C41006, 2, FALSE)) * 24 * 60), "")</f>
        <v>0</v>
      </c>
      <c r="F8" t="b">
        <f t="shared" si="0"/>
        <v>0</v>
      </c>
    </row>
    <row r="9" spans="1:6" x14ac:dyDescent="0.25">
      <c r="A9" t="str">
        <f>AlertAuditReport[[#This Row],[AlertId]]</f>
        <v>2518653615529256702_42750418-66ab-4ecf-997e-21856c90f73c</v>
      </c>
      <c r="B9" s="2">
        <f>AlertAuditReport[[#This Row],[Timestamp]]</f>
        <v>43357.733012407407</v>
      </c>
      <c r="C9" t="str">
        <f>AlertAuditReport[[#This Row],[EventType]]</f>
        <v>Alert_Confirmed</v>
      </c>
      <c r="D9" t="str">
        <f>AlertAuditReport[[#This Row],[UserMail]]</f>
        <v>anna@derdack.com</v>
      </c>
      <c r="E9" s="4">
        <f>IF(B9&lt;&gt;"", ((B9 - VLOOKUP(A9, AlertHelper!$A$2:$C41007, 2, FALSE)) * 24 * 60), "")</f>
        <v>1.4199666702188551</v>
      </c>
      <c r="F9" t="b">
        <f t="shared" si="0"/>
        <v>0</v>
      </c>
    </row>
    <row r="10" spans="1:6" x14ac:dyDescent="0.25">
      <c r="A10" t="str">
        <f>AlertAuditReport[[#This Row],[AlertId]]</f>
        <v>2518653615757835844_ce525f29-a231-48cc-8f59-37f0ed7f95f2</v>
      </c>
      <c r="B10" s="2">
        <f>AlertAuditReport[[#This Row],[Timestamp]]</f>
        <v>43357.733023437497</v>
      </c>
      <c r="C10" t="str">
        <f>AlertAuditReport[[#This Row],[EventType]]</f>
        <v>Alert_Confirmed</v>
      </c>
      <c r="D10" t="str">
        <f>AlertAuditReport[[#This Row],[UserMail]]</f>
        <v>anna@derdack.com</v>
      </c>
      <c r="E10" s="4">
        <f>IF(B10&lt;&gt;"", ((B10 - VLOOKUP(A10, AlertHelper!$A$2:$C41008, 2, FALSE)) * 24 * 60), "")</f>
        <v>1.8168166663963348</v>
      </c>
      <c r="F10" t="b">
        <f t="shared" si="0"/>
        <v>0</v>
      </c>
    </row>
    <row r="11" spans="1:6" x14ac:dyDescent="0.25">
      <c r="A11" t="str">
        <f>AlertAuditReport[[#This Row],[AlertId]]</f>
        <v>2518653615750782267_e54259b8-667f-4956-9297-13b148441ec9</v>
      </c>
      <c r="B11" s="2">
        <f>AlertAuditReport[[#This Row],[Timestamp]]</f>
        <v>43357.733027974537</v>
      </c>
      <c r="C11" t="str">
        <f>AlertAuditReport[[#This Row],[EventType]]</f>
        <v>Alert_Confirmed</v>
      </c>
      <c r="D11" t="str">
        <f>AlertAuditReport[[#This Row],[UserMail]]</f>
        <v>anna@derdack.com</v>
      </c>
      <c r="E11" s="4">
        <f>IF(B11&lt;&gt;"", ((B11 - VLOOKUP(A11, AlertHelper!$A$2:$C41009, 2, FALSE)) * 24 * 60), "")</f>
        <v>1.8116000003647059</v>
      </c>
      <c r="F11" t="b">
        <f t="shared" si="0"/>
        <v>0</v>
      </c>
    </row>
    <row r="12" spans="1:6" x14ac:dyDescent="0.25">
      <c r="A12" t="str">
        <f>AlertAuditReport[[#This Row],[AlertId]]</f>
        <v>2518653615724271904_90abc484-e9cf-4204-ae98-042df828f9b9</v>
      </c>
      <c r="B12" s="2">
        <f>AlertAuditReport[[#This Row],[Timestamp]]</f>
        <v>43357.733031956021</v>
      </c>
      <c r="C12" t="str">
        <f>AlertAuditReport[[#This Row],[EventType]]</f>
        <v>Alert_Confirmed</v>
      </c>
      <c r="D12" t="str">
        <f>AlertAuditReport[[#This Row],[UserMail]]</f>
        <v>anna@derdack.com</v>
      </c>
      <c r="E12" s="4">
        <f>IF(B12&lt;&gt;"", ((B12 - VLOOKUP(A12, AlertHelper!$A$2:$C41010, 2, FALSE)) * 24 * 60), "")</f>
        <v>1.7731499997898936</v>
      </c>
      <c r="F12" t="b">
        <f t="shared" si="0"/>
        <v>0</v>
      </c>
    </row>
    <row r="13" spans="1:6" x14ac:dyDescent="0.25">
      <c r="A13" t="str">
        <f>AlertAuditReport[[#This Row],[AlertId]]</f>
        <v>2518653615550699521_d161567b-4cc3-4928-ada9-f70252d4761d</v>
      </c>
      <c r="B13" s="2">
        <f>AlertAuditReport[[#This Row],[Timestamp]]</f>
        <v>43357.733043414351</v>
      </c>
      <c r="C13" t="str">
        <f>AlertAuditReport[[#This Row],[EventType]]</f>
        <v>Alert_Confirmed</v>
      </c>
      <c r="D13" t="str">
        <f>AlertAuditReport[[#This Row],[UserMail]]</f>
        <v>anna@derdack.com</v>
      </c>
      <c r="E13" s="4">
        <f>IF(B13&lt;&gt;"", ((B13 - VLOOKUP(A13, AlertHelper!$A$2:$C41011, 2, FALSE)) * 24 * 60), "")</f>
        <v>1.5003500017337501</v>
      </c>
      <c r="F13" t="b">
        <f t="shared" si="0"/>
        <v>0</v>
      </c>
    </row>
    <row r="14" spans="1:6" x14ac:dyDescent="0.25">
      <c r="A14" t="str">
        <f>AlertAuditReport[[#This Row],[AlertId]]</f>
        <v>2518653601921525244_450e47e6-db79-4044-997e-6e00d091b66c</v>
      </c>
      <c r="B14" s="2">
        <f>AlertAuditReport[[#This Row],[Timestamp]]</f>
        <v>43357.747776006945</v>
      </c>
      <c r="C14" t="str">
        <f>AlertAuditReport[[#This Row],[EventType]]</f>
        <v>Alert_New</v>
      </c>
      <c r="D14" t="str">
        <f>AlertAuditReport[[#This Row],[UserMail]]</f>
        <v/>
      </c>
      <c r="E14" s="4">
        <f>IF(B14&lt;&gt;"", ((B14 - VLOOKUP(A14, AlertHelper!$A$2:$C41012, 2, FALSE)) * 24 * 60), "")</f>
        <v>0</v>
      </c>
      <c r="F14" t="b">
        <f t="shared" si="0"/>
        <v>0</v>
      </c>
    </row>
    <row r="15" spans="1:6" x14ac:dyDescent="0.25">
      <c r="A15" t="str">
        <f>AlertAuditReport[[#This Row],[AlertId]]</f>
        <v>2518653583100879233_6e08e939-efaf-4fb1-8a92-c441052fde23</v>
      </c>
      <c r="B15" s="2">
        <f>AlertAuditReport[[#This Row],[Timestamp]]</f>
        <v>43357.769559166663</v>
      </c>
      <c r="C15" t="str">
        <f>AlertAuditReport[[#This Row],[EventType]]</f>
        <v>Alert_New</v>
      </c>
      <c r="D15" t="str">
        <f>AlertAuditReport[[#This Row],[UserMail]]</f>
        <v/>
      </c>
      <c r="E15" s="4">
        <f>IF(B15&lt;&gt;"", ((B15 - VLOOKUP(A15, AlertHelper!$A$2:$C41013, 2, FALSE)) * 24 * 60), "")</f>
        <v>0</v>
      </c>
      <c r="F15" t="b">
        <f t="shared" si="0"/>
        <v>1</v>
      </c>
    </row>
    <row r="16" spans="1:6" x14ac:dyDescent="0.25">
      <c r="A16" t="str">
        <f>AlertAuditReport[[#This Row],[AlertId]]</f>
        <v>2518653583100879233_6e08e939-efaf-4fb1-8a92-c441052fde23</v>
      </c>
      <c r="B16" s="2">
        <f>AlertAuditReport[[#This Row],[Timestamp]]</f>
        <v>43357.769847083335</v>
      </c>
      <c r="C16" t="str">
        <f>AlertAuditReport[[#This Row],[EventType]]</f>
        <v>Alert_Confirmed</v>
      </c>
      <c r="D16" t="str">
        <f>AlertAuditReport[[#This Row],[UserMail]]</f>
        <v>anna@derdack.com</v>
      </c>
      <c r="E16" s="4">
        <f>IF(B16&lt;&gt;"", ((B16 - VLOOKUP(A16, AlertHelper!$A$2:$C41014, 2, FALSE)) * 24 * 60), "")</f>
        <v>0.41460000677034259</v>
      </c>
      <c r="F16" t="b">
        <f t="shared" si="0"/>
        <v>1</v>
      </c>
    </row>
    <row r="17" spans="1:6" x14ac:dyDescent="0.25">
      <c r="A17" t="str">
        <f>AlertAuditReport[[#This Row],[AlertId]]</f>
        <v>2518653581742157787_1fc0ca8c-c024-4179-ac9d-1209075ecf7a</v>
      </c>
      <c r="B17" s="2">
        <f>AlertAuditReport[[#This Row],[Timestamp]]</f>
        <v>43357.771131759262</v>
      </c>
      <c r="C17" t="str">
        <f>AlertAuditReport[[#This Row],[EventType]]</f>
        <v>Alert_New</v>
      </c>
      <c r="D17" t="str">
        <f>AlertAuditReport[[#This Row],[UserMail]]</f>
        <v/>
      </c>
      <c r="E17" s="4">
        <f>IF(B17&lt;&gt;"", ((B17 - VLOOKUP(A17, AlertHelper!$A$2:$C41015, 2, FALSE)) * 24 * 60), "")</f>
        <v>0</v>
      </c>
      <c r="F17" t="b">
        <f t="shared" si="0"/>
        <v>1</v>
      </c>
    </row>
    <row r="18" spans="1:6" x14ac:dyDescent="0.25">
      <c r="A18" t="str">
        <f>AlertAuditReport[[#This Row],[AlertId]]</f>
        <v>2518653581742157787_1fc0ca8c-c024-4179-ac9d-1209075ecf7a</v>
      </c>
      <c r="B18" s="2">
        <f>AlertAuditReport[[#This Row],[Timestamp]]</f>
        <v>43357.802629317128</v>
      </c>
      <c r="C18" t="str">
        <f>AlertAuditReport[[#This Row],[EventType]]</f>
        <v>Alert_Confirmed</v>
      </c>
      <c r="D18" t="str">
        <f>AlertAuditReport[[#This Row],[UserMail]]</f>
        <v>anna@derdack.com</v>
      </c>
      <c r="E18" s="4">
        <f>IF(B18&lt;&gt;"", ((B18 - VLOOKUP(A18, AlertHelper!$A$2:$C41016, 2, FALSE)) * 24 * 60), "")</f>
        <v>45.356483326759189</v>
      </c>
      <c r="F18" t="b">
        <f t="shared" si="0"/>
        <v>1</v>
      </c>
    </row>
    <row r="19" spans="1:6" x14ac:dyDescent="0.25">
      <c r="A19" t="str">
        <f>AlertAuditReport[[#This Row],[AlertId]]</f>
        <v>2518653533987196092_e0936f52-3b7d-4c00-be6f-c282b38d9d78</v>
      </c>
      <c r="B19" s="2">
        <f>AlertAuditReport[[#This Row],[Timestamp]]</f>
        <v>43357.826403703701</v>
      </c>
      <c r="C19" t="str">
        <f>AlertAuditReport[[#This Row],[EventType]]</f>
        <v>Alert_New</v>
      </c>
      <c r="D19" t="str">
        <f>AlertAuditReport[[#This Row],[UserMail]]</f>
        <v/>
      </c>
      <c r="E19" s="4">
        <f>IF(B19&lt;&gt;"", ((B19 - VLOOKUP(A19, AlertHelper!$A$2:$C41017, 2, FALSE)) * 24 * 60), "")</f>
        <v>0</v>
      </c>
      <c r="F19" t="b">
        <f t="shared" si="0"/>
        <v>1</v>
      </c>
    </row>
    <row r="20" spans="1:6" x14ac:dyDescent="0.25">
      <c r="A20" t="str">
        <f>AlertAuditReport[[#This Row],[AlertId]]</f>
        <v>2518653528411482973_7f67f8dd-1866-44ec-be1d-4be35c6bbaad</v>
      </c>
      <c r="B20" s="2">
        <f>AlertAuditReport[[#This Row],[Timestamp]]</f>
        <v>43357.832857071757</v>
      </c>
      <c r="C20" t="str">
        <f>AlertAuditReport[[#This Row],[EventType]]</f>
        <v>Alert_New</v>
      </c>
      <c r="D20" t="str">
        <f>AlertAuditReport[[#This Row],[UserMail]]</f>
        <v/>
      </c>
      <c r="E20" s="4">
        <f>IF(B20&lt;&gt;"", ((B20 - VLOOKUP(A20, AlertHelper!$A$2:$C41018, 2, FALSE)) * 24 * 60), "")</f>
        <v>0</v>
      </c>
      <c r="F20" t="b">
        <f t="shared" si="0"/>
        <v>1</v>
      </c>
    </row>
    <row r="21" spans="1:6" x14ac:dyDescent="0.25">
      <c r="A21" t="str">
        <f>AlertAuditReport[[#This Row],[AlertId]]</f>
        <v>2518653526455097174_1fbabc63-e19d-4db3-a884-bb5cffc01f07</v>
      </c>
      <c r="B21" s="2">
        <f>AlertAuditReport[[#This Row],[Timestamp]]</f>
        <v>43357.835121412034</v>
      </c>
      <c r="C21" t="str">
        <f>AlertAuditReport[[#This Row],[EventType]]</f>
        <v>Alert_New</v>
      </c>
      <c r="D21" t="str">
        <f>AlertAuditReport[[#This Row],[UserMail]]</f>
        <v/>
      </c>
      <c r="E21" s="4">
        <f>IF(B21&lt;&gt;"", ((B21 - VLOOKUP(A21, AlertHelper!$A$2:$C41019, 2, FALSE)) * 24 * 60), "")</f>
        <v>0</v>
      </c>
      <c r="F21" t="b">
        <f t="shared" si="0"/>
        <v>1</v>
      </c>
    </row>
    <row r="22" spans="1:6" x14ac:dyDescent="0.25">
      <c r="A22" t="str">
        <f>AlertAuditReport[[#This Row],[AlertId]]</f>
        <v>2518653520873162484_981d860e-a12f-420b-868b-ae7b8f7eb6e5</v>
      </c>
      <c r="B22" s="2">
        <f>AlertAuditReport[[#This Row],[Timestamp]]</f>
        <v>43357.84158197917</v>
      </c>
      <c r="C22" t="str">
        <f>AlertAuditReport[[#This Row],[EventType]]</f>
        <v>Alert_New</v>
      </c>
      <c r="D22" t="str">
        <f>AlertAuditReport[[#This Row],[UserMail]]</f>
        <v/>
      </c>
      <c r="E22" s="4">
        <f>IF(B22&lt;&gt;"", ((B22 - VLOOKUP(A22, AlertHelper!$A$2:$C41020, 2, FALSE)) * 24 * 60), "")</f>
        <v>0</v>
      </c>
      <c r="F22" t="b">
        <f t="shared" si="0"/>
        <v>1</v>
      </c>
    </row>
    <row r="23" spans="1:6" x14ac:dyDescent="0.25">
      <c r="A23" t="str">
        <f>AlertAuditReport[[#This Row],[AlertId]]</f>
        <v>2518653520872638532_a17def32-1e7b-463f-af08-b01c1591ec09</v>
      </c>
      <c r="B23" s="2">
        <f>AlertAuditReport[[#This Row],[Timestamp]]</f>
        <v>43357.841582592591</v>
      </c>
      <c r="C23" t="str">
        <f>AlertAuditReport[[#This Row],[EventType]]</f>
        <v>Alert_New</v>
      </c>
      <c r="D23" t="str">
        <f>AlertAuditReport[[#This Row],[UserMail]]</f>
        <v/>
      </c>
      <c r="E23" s="4">
        <f>IF(B23&lt;&gt;"", ((B23 - VLOOKUP(A23, AlertHelper!$A$2:$C41021, 2, FALSE)) * 24 * 60), "")</f>
        <v>0</v>
      </c>
      <c r="F23" t="b">
        <f t="shared" si="0"/>
        <v>1</v>
      </c>
    </row>
    <row r="24" spans="1:6" x14ac:dyDescent="0.25">
      <c r="A24" t="str">
        <f>AlertAuditReport[[#This Row],[AlertId]]</f>
        <v>2518653520872450985_76bd1fbf-c77e-4100-985d-ff0ea9cd67d8</v>
      </c>
      <c r="B24" s="2">
        <f>AlertAuditReport[[#This Row],[Timestamp]]</f>
        <v>43357.841582800924</v>
      </c>
      <c r="C24" t="str">
        <f>AlertAuditReport[[#This Row],[EventType]]</f>
        <v>Alert_New</v>
      </c>
      <c r="D24" t="str">
        <f>AlertAuditReport[[#This Row],[UserMail]]</f>
        <v/>
      </c>
      <c r="E24" s="4">
        <f>IF(B24&lt;&gt;"", ((B24 - VLOOKUP(A24, AlertHelper!$A$2:$C41022, 2, FALSE)) * 24 * 60), "")</f>
        <v>0</v>
      </c>
      <c r="F24" t="b">
        <f t="shared" si="0"/>
        <v>1</v>
      </c>
    </row>
    <row r="25" spans="1:6" x14ac:dyDescent="0.25">
      <c r="A25" t="str">
        <f>AlertAuditReport[[#This Row],[AlertId]]</f>
        <v>2518653520872380881_38bec7aa-74d9-48e4-aea4-f4fe8bd12691</v>
      </c>
      <c r="B25" s="2">
        <f>AlertAuditReport[[#This Row],[Timestamp]]</f>
        <v>43357.841582881942</v>
      </c>
      <c r="C25" t="str">
        <f>AlertAuditReport[[#This Row],[EventType]]</f>
        <v>Alert_New</v>
      </c>
      <c r="D25" t="str">
        <f>AlertAuditReport[[#This Row],[UserMail]]</f>
        <v/>
      </c>
      <c r="E25" s="4">
        <f>IF(B25&lt;&gt;"", ((B25 - VLOOKUP(A25, AlertHelper!$A$2:$C41023, 2, FALSE)) * 24 * 60), "")</f>
        <v>0</v>
      </c>
      <c r="F25" t="b">
        <f t="shared" si="0"/>
        <v>1</v>
      </c>
    </row>
    <row r="26" spans="1:6" x14ac:dyDescent="0.25">
      <c r="A26" t="str">
        <f>AlertAuditReport[[#This Row],[AlertId]]</f>
        <v>2518653520872325142_a4c3679d-c786-4cc0-94a8-aa6d2ca493ce</v>
      </c>
      <c r="B26" s="2">
        <f>AlertAuditReport[[#This Row],[Timestamp]]</f>
        <v>43357.841582951391</v>
      </c>
      <c r="C26" t="str">
        <f>AlertAuditReport[[#This Row],[EventType]]</f>
        <v>Alert_New</v>
      </c>
      <c r="D26" t="str">
        <f>AlertAuditReport[[#This Row],[UserMail]]</f>
        <v/>
      </c>
      <c r="E26" s="4">
        <f>IF(B26&lt;&gt;"", ((B26 - VLOOKUP(A26, AlertHelper!$A$2:$C41024, 2, FALSE)) * 24 * 60), "")</f>
        <v>0</v>
      </c>
      <c r="F26" t="b">
        <f t="shared" si="0"/>
        <v>1</v>
      </c>
    </row>
    <row r="27" spans="1:6" x14ac:dyDescent="0.25">
      <c r="A27" t="str">
        <f>AlertAuditReport[[#This Row],[AlertId]]</f>
        <v>2518653520872261323_82af266e-d07d-4ac5-bf3f-18ec20cac5ab</v>
      </c>
      <c r="B27" s="2">
        <f>AlertAuditReport[[#This Row],[Timestamp]]</f>
        <v>43357.841583020832</v>
      </c>
      <c r="C27" t="str">
        <f>AlertAuditReport[[#This Row],[EventType]]</f>
        <v>Alert_New</v>
      </c>
      <c r="D27" t="str">
        <f>AlertAuditReport[[#This Row],[UserMail]]</f>
        <v/>
      </c>
      <c r="E27" s="4">
        <f>IF(B27&lt;&gt;"", ((B27 - VLOOKUP(A27, AlertHelper!$A$2:$C41025, 2, FALSE)) * 24 * 60), "")</f>
        <v>0</v>
      </c>
      <c r="F27" t="b">
        <f t="shared" si="0"/>
        <v>1</v>
      </c>
    </row>
    <row r="28" spans="1:6" x14ac:dyDescent="0.25">
      <c r="A28" t="str">
        <f>AlertAuditReport[[#This Row],[AlertId]]</f>
        <v>2518653520872180003_1b6e8493-3b77-435d-b015-7ce4b87d5953</v>
      </c>
      <c r="B28" s="2">
        <f>AlertAuditReport[[#This Row],[Timestamp]]</f>
        <v>43357.841583113426</v>
      </c>
      <c r="C28" t="str">
        <f>AlertAuditReport[[#This Row],[EventType]]</f>
        <v>Alert_New</v>
      </c>
      <c r="D28" t="str">
        <f>AlertAuditReport[[#This Row],[UserMail]]</f>
        <v/>
      </c>
      <c r="E28" s="4">
        <f>IF(B28&lt;&gt;"", ((B28 - VLOOKUP(A28, AlertHelper!$A$2:$C41026, 2, FALSE)) * 24 * 60), "")</f>
        <v>0</v>
      </c>
      <c r="F28" t="b">
        <f t="shared" si="0"/>
        <v>1</v>
      </c>
    </row>
    <row r="29" spans="1:6" x14ac:dyDescent="0.25">
      <c r="A29" t="str">
        <f>AlertAuditReport[[#This Row],[AlertId]]</f>
        <v>2518653520872138766_a8fceea9-99b1-4c9a-abad-b8682ba62e06</v>
      </c>
      <c r="B29" s="2">
        <f>AlertAuditReport[[#This Row],[Timestamp]]</f>
        <v>43357.841583171299</v>
      </c>
      <c r="C29" t="str">
        <f>AlertAuditReport[[#This Row],[EventType]]</f>
        <v>Alert_New</v>
      </c>
      <c r="D29" t="str">
        <f>AlertAuditReport[[#This Row],[UserMail]]</f>
        <v/>
      </c>
      <c r="E29" s="4">
        <f>IF(B29&lt;&gt;"", ((B29 - VLOOKUP(A29, AlertHelper!$A$2:$C41027, 2, FALSE)) * 24 * 60), "")</f>
        <v>0</v>
      </c>
      <c r="F29" t="b">
        <f t="shared" si="0"/>
        <v>1</v>
      </c>
    </row>
    <row r="30" spans="1:6" x14ac:dyDescent="0.25">
      <c r="A30" t="str">
        <f>AlertAuditReport[[#This Row],[AlertId]]</f>
        <v>2518653520872105420_d6e27583-6744-48e1-897c-fc6f0045473f</v>
      </c>
      <c r="B30" s="2">
        <f>AlertAuditReport[[#This Row],[Timestamp]]</f>
        <v>43357.84158320602</v>
      </c>
      <c r="C30" t="str">
        <f>AlertAuditReport[[#This Row],[EventType]]</f>
        <v>Alert_New</v>
      </c>
      <c r="D30" t="str">
        <f>AlertAuditReport[[#This Row],[UserMail]]</f>
        <v/>
      </c>
      <c r="E30" s="4">
        <f>IF(B30&lt;&gt;"", ((B30 - VLOOKUP(A30, AlertHelper!$A$2:$C41028, 2, FALSE)) * 24 * 60), "")</f>
        <v>0</v>
      </c>
      <c r="F30" t="b">
        <f t="shared" si="0"/>
        <v>1</v>
      </c>
    </row>
    <row r="31" spans="1:6" x14ac:dyDescent="0.25">
      <c r="A31" t="str">
        <f>AlertAuditReport[[#This Row],[AlertId]]</f>
        <v>2518653520871480403_9ceb5a1e-ed3e-475c-b1db-3d100d916204</v>
      </c>
      <c r="B31" s="2">
        <f>AlertAuditReport[[#This Row],[Timestamp]]</f>
        <v>43357.841583923611</v>
      </c>
      <c r="C31" t="str">
        <f>AlertAuditReport[[#This Row],[EventType]]</f>
        <v>Alert_New</v>
      </c>
      <c r="D31" t="str">
        <f>AlertAuditReport[[#This Row],[UserMail]]</f>
        <v/>
      </c>
      <c r="E31" s="4">
        <f>IF(B31&lt;&gt;"", ((B31 - VLOOKUP(A31, AlertHelper!$A$2:$C41029, 2, FALSE)) * 24 * 60), "")</f>
        <v>0</v>
      </c>
      <c r="F31" t="b">
        <f t="shared" si="0"/>
        <v>1</v>
      </c>
    </row>
    <row r="32" spans="1:6" x14ac:dyDescent="0.25">
      <c r="A32" t="str">
        <f>AlertAuditReport[[#This Row],[AlertId]]</f>
        <v>2518653520721589130_e2b4e0ca-085d-43f2-9a7e-77b9497ff659</v>
      </c>
      <c r="B32" s="2">
        <f>AlertAuditReport[[#This Row],[Timestamp]]</f>
        <v>43357.841757418981</v>
      </c>
      <c r="C32" t="str">
        <f>AlertAuditReport[[#This Row],[EventType]]</f>
        <v>Alert_New</v>
      </c>
      <c r="D32" t="str">
        <f>AlertAuditReport[[#This Row],[UserMail]]</f>
        <v/>
      </c>
      <c r="E32" s="4">
        <f>IF(B32&lt;&gt;"", ((B32 - VLOOKUP(A32, AlertHelper!$A$2:$C41030, 2, FALSE)) * 24 * 60), "")</f>
        <v>0</v>
      </c>
      <c r="F32" t="b">
        <f t="shared" si="0"/>
        <v>1</v>
      </c>
    </row>
    <row r="33" spans="1:6" x14ac:dyDescent="0.25">
      <c r="A33" t="str">
        <f>AlertAuditReport[[#This Row],[AlertId]]</f>
        <v>2518653520721321471_a04ce59f-d1f0-4e15-bcaf-c6a2e1be312f</v>
      </c>
      <c r="B33" s="2">
        <f>AlertAuditReport[[#This Row],[Timestamp]]</f>
        <v>43357.841757719907</v>
      </c>
      <c r="C33" t="str">
        <f>AlertAuditReport[[#This Row],[EventType]]</f>
        <v>Alert_New</v>
      </c>
      <c r="D33" t="str">
        <f>AlertAuditReport[[#This Row],[UserMail]]</f>
        <v/>
      </c>
      <c r="E33" s="4">
        <f>IF(B33&lt;&gt;"", ((B33 - VLOOKUP(A33, AlertHelper!$A$2:$C41031, 2, FALSE)) * 24 * 60), "")</f>
        <v>0</v>
      </c>
      <c r="F33" t="b">
        <f t="shared" si="0"/>
        <v>1</v>
      </c>
    </row>
    <row r="34" spans="1:6" x14ac:dyDescent="0.25">
      <c r="A34" t="str">
        <f>AlertAuditReport[[#This Row],[AlertId]]</f>
        <v>2518653520721276755_a511d598-f713-406b-9c1e-8bbc86ab50c0</v>
      </c>
      <c r="B34" s="2">
        <f>AlertAuditReport[[#This Row],[Timestamp]]</f>
        <v>43357.84175777778</v>
      </c>
      <c r="C34" t="str">
        <f>AlertAuditReport[[#This Row],[EventType]]</f>
        <v>Alert_New</v>
      </c>
      <c r="D34" t="str">
        <f>AlertAuditReport[[#This Row],[UserMail]]</f>
        <v/>
      </c>
      <c r="E34" s="4">
        <f>IF(B34&lt;&gt;"", ((B34 - VLOOKUP(A34, AlertHelper!$A$2:$C41032, 2, FALSE)) * 24 * 60), "")</f>
        <v>0</v>
      </c>
      <c r="F34" t="b">
        <f t="shared" si="0"/>
        <v>1</v>
      </c>
    </row>
    <row r="35" spans="1:6" x14ac:dyDescent="0.25">
      <c r="A35" t="str">
        <f>AlertAuditReport[[#This Row],[AlertId]]</f>
        <v>2518653520565404323_10c8b2a4-e843-4f1b-80c9-1a2c44b94ae4</v>
      </c>
      <c r="B35" s="2">
        <f>AlertAuditReport[[#This Row],[Timestamp]]</f>
        <v>43357.841938182872</v>
      </c>
      <c r="C35" t="str">
        <f>AlertAuditReport[[#This Row],[EventType]]</f>
        <v>Alert_New</v>
      </c>
      <c r="D35" t="str">
        <f>AlertAuditReport[[#This Row],[UserMail]]</f>
        <v/>
      </c>
      <c r="E35" s="4">
        <f>IF(B35&lt;&gt;"", ((B35 - VLOOKUP(A35, AlertHelper!$A$2:$C41033, 2, FALSE)) * 24 * 60), "")</f>
        <v>0</v>
      </c>
      <c r="F35" t="b">
        <f t="shared" si="0"/>
        <v>1</v>
      </c>
    </row>
    <row r="36" spans="1:6" x14ac:dyDescent="0.25">
      <c r="A36" t="str">
        <f>AlertAuditReport[[#This Row],[AlertId]]</f>
        <v>2518653520564729774_2eced24c-5573-44d2-b93a-ab41a4c6e659</v>
      </c>
      <c r="B36" s="2">
        <f>AlertAuditReport[[#This Row],[Timestamp]]</f>
        <v>43357.841938969905</v>
      </c>
      <c r="C36" t="str">
        <f>AlertAuditReport[[#This Row],[EventType]]</f>
        <v>Alert_New</v>
      </c>
      <c r="D36" t="str">
        <f>AlertAuditReport[[#This Row],[UserMail]]</f>
        <v/>
      </c>
      <c r="E36" s="4">
        <f>IF(B36&lt;&gt;"", ((B36 - VLOOKUP(A36, AlertHelper!$A$2:$C41034, 2, FALSE)) * 24 * 60), "")</f>
        <v>0</v>
      </c>
      <c r="F36" t="b">
        <f t="shared" si="0"/>
        <v>1</v>
      </c>
    </row>
    <row r="37" spans="1:6" x14ac:dyDescent="0.25">
      <c r="A37" t="str">
        <f>AlertAuditReport[[#This Row],[AlertId]]</f>
        <v>2518653520564573433_1603992b-5d81-4956-8f02-fd1cd95b0086</v>
      </c>
      <c r="B37" s="2">
        <f>AlertAuditReport[[#This Row],[Timestamp]]</f>
        <v>43357.841939143516</v>
      </c>
      <c r="C37" t="str">
        <f>AlertAuditReport[[#This Row],[EventType]]</f>
        <v>Alert_New</v>
      </c>
      <c r="D37" t="str">
        <f>AlertAuditReport[[#This Row],[UserMail]]</f>
        <v/>
      </c>
      <c r="E37" s="4">
        <f>IF(B37&lt;&gt;"", ((B37 - VLOOKUP(A37, AlertHelper!$A$2:$C41035, 2, FALSE)) * 24 * 60), "")</f>
        <v>0</v>
      </c>
      <c r="F37" t="b">
        <f t="shared" si="0"/>
        <v>1</v>
      </c>
    </row>
    <row r="38" spans="1:6" x14ac:dyDescent="0.25">
      <c r="A38" t="str">
        <f>AlertAuditReport[[#This Row],[AlertId]]</f>
        <v>2518653520412972010_5fa8d780-26a1-4671-b57e-968deb45339f</v>
      </c>
      <c r="B38" s="2">
        <f>AlertAuditReport[[#This Row],[Timestamp]]</f>
        <v>43357.842114606479</v>
      </c>
      <c r="C38" t="str">
        <f>AlertAuditReport[[#This Row],[EventType]]</f>
        <v>Alert_New</v>
      </c>
      <c r="D38" t="str">
        <f>AlertAuditReport[[#This Row],[UserMail]]</f>
        <v/>
      </c>
      <c r="E38" s="4">
        <f>IF(B38&lt;&gt;"", ((B38 - VLOOKUP(A38, AlertHelper!$A$2:$C41036, 2, FALSE)) * 24 * 60), "")</f>
        <v>0</v>
      </c>
      <c r="F38" t="b">
        <f t="shared" si="0"/>
        <v>1</v>
      </c>
    </row>
    <row r="39" spans="1:6" x14ac:dyDescent="0.25">
      <c r="A39" t="str">
        <f>AlertAuditReport[[#This Row],[AlertId]]</f>
        <v>2518653520412902629_23208621-a1c4-4831-998f-c03b67c6f835</v>
      </c>
      <c r="B39" s="2">
        <f>AlertAuditReport[[#This Row],[Timestamp]]</f>
        <v>43357.842114687497</v>
      </c>
      <c r="C39" t="str">
        <f>AlertAuditReport[[#This Row],[EventType]]</f>
        <v>Alert_New</v>
      </c>
      <c r="D39" t="str">
        <f>AlertAuditReport[[#This Row],[UserMail]]</f>
        <v/>
      </c>
      <c r="E39" s="4">
        <f>IF(B39&lt;&gt;"", ((B39 - VLOOKUP(A39, AlertHelper!$A$2:$C41037, 2, FALSE)) * 24 * 60), "")</f>
        <v>0</v>
      </c>
      <c r="F39" t="b">
        <f t="shared" si="0"/>
        <v>1</v>
      </c>
    </row>
    <row r="40" spans="1:6" x14ac:dyDescent="0.25">
      <c r="A40" t="str">
        <f>AlertAuditReport[[#This Row],[AlertId]]</f>
        <v>2518653520411027476_4fa66200-f088-4408-bb8c-ffa55c8f6f9f</v>
      </c>
      <c r="B40" s="2">
        <f>AlertAuditReport[[#This Row],[Timestamp]]</f>
        <v>43357.842116863423</v>
      </c>
      <c r="C40" t="str">
        <f>AlertAuditReport[[#This Row],[EventType]]</f>
        <v>Alert_New</v>
      </c>
      <c r="D40" t="str">
        <f>AlertAuditReport[[#This Row],[UserMail]]</f>
        <v/>
      </c>
      <c r="E40" s="4">
        <f>IF(B40&lt;&gt;"", ((B40 - VLOOKUP(A40, AlertHelper!$A$2:$C41038, 2, FALSE)) * 24 * 60), "")</f>
        <v>0</v>
      </c>
      <c r="F40" t="b">
        <f t="shared" si="0"/>
        <v>1</v>
      </c>
    </row>
    <row r="41" spans="1:6" x14ac:dyDescent="0.25">
      <c r="A41" t="str">
        <f>AlertAuditReport[[#This Row],[AlertId]]</f>
        <v>2518653520410442344_1244e177-f9b7-4ed5-91c5-cff2a31d351f</v>
      </c>
      <c r="B41" s="2">
        <f>AlertAuditReport[[#This Row],[Timestamp]]</f>
        <v>43357.842117534725</v>
      </c>
      <c r="C41" t="str">
        <f>AlertAuditReport[[#This Row],[EventType]]</f>
        <v>Alert_New</v>
      </c>
      <c r="D41" t="str">
        <f>AlertAuditReport[[#This Row],[UserMail]]</f>
        <v/>
      </c>
      <c r="E41" s="4">
        <f>IF(B41&lt;&gt;"", ((B41 - VLOOKUP(A41, AlertHelper!$A$2:$C41039, 2, FALSE)) * 24 * 60), "")</f>
        <v>0</v>
      </c>
      <c r="F41" t="b">
        <f t="shared" si="0"/>
        <v>1</v>
      </c>
    </row>
    <row r="42" spans="1:6" x14ac:dyDescent="0.25">
      <c r="A42" t="str">
        <f>AlertAuditReport[[#This Row],[AlertId]]</f>
        <v>2518653520259869041_1cf83b0b-ef8c-4818-b883-58b9db98aebc</v>
      </c>
      <c r="B42" s="2">
        <f>AlertAuditReport[[#This Row],[Timestamp]]</f>
        <v>43357.842291817127</v>
      </c>
      <c r="C42" t="str">
        <f>AlertAuditReport[[#This Row],[EventType]]</f>
        <v>Alert_New</v>
      </c>
      <c r="D42" t="str">
        <f>AlertAuditReport[[#This Row],[UserMail]]</f>
        <v/>
      </c>
      <c r="E42" s="4">
        <f>IF(B42&lt;&gt;"", ((B42 - VLOOKUP(A42, AlertHelper!$A$2:$C41040, 2, FALSE)) * 24 * 60), "")</f>
        <v>0</v>
      </c>
      <c r="F42" t="b">
        <f t="shared" si="0"/>
        <v>1</v>
      </c>
    </row>
    <row r="43" spans="1:6" x14ac:dyDescent="0.25">
      <c r="A43" t="str">
        <f>AlertAuditReport[[#This Row],[AlertId]]</f>
        <v>2518653520259244050_8813f15e-a62d-425b-8f41-03115bf3d232</v>
      </c>
      <c r="B43" s="2">
        <f>AlertAuditReport[[#This Row],[Timestamp]]</f>
        <v>43357.842292534726</v>
      </c>
      <c r="C43" t="str">
        <f>AlertAuditReport[[#This Row],[EventType]]</f>
        <v>Alert_New</v>
      </c>
      <c r="D43" t="str">
        <f>AlertAuditReport[[#This Row],[UserMail]]</f>
        <v/>
      </c>
      <c r="E43" s="4">
        <f>IF(B43&lt;&gt;"", ((B43 - VLOOKUP(A43, AlertHelper!$A$2:$C41041, 2, FALSE)) * 24 * 60), "")</f>
        <v>0</v>
      </c>
      <c r="F43" t="b">
        <f t="shared" si="0"/>
        <v>1</v>
      </c>
    </row>
    <row r="44" spans="1:6" x14ac:dyDescent="0.25">
      <c r="A44" t="str">
        <f>AlertAuditReport[[#This Row],[AlertId]]</f>
        <v>2518653500818774731_3cde0dbe-154c-447a-ba78-d10fe44578bd</v>
      </c>
      <c r="B44" s="2">
        <f>AlertAuditReport[[#This Row],[Timestamp]]</f>
        <v>43357.864793078705</v>
      </c>
      <c r="C44" t="str">
        <f>AlertAuditReport[[#This Row],[EventType]]</f>
        <v>Alert_New</v>
      </c>
      <c r="D44" t="str">
        <f>AlertAuditReport[[#This Row],[UserMail]]</f>
        <v/>
      </c>
      <c r="E44" s="4">
        <f>IF(B44&lt;&gt;"", ((B44 - VLOOKUP(A44, AlertHelper!$A$2:$C41042, 2, FALSE)) * 24 * 60), "")</f>
        <v>0</v>
      </c>
      <c r="F44" t="b">
        <f t="shared" si="0"/>
        <v>1</v>
      </c>
    </row>
    <row r="45" spans="1:6" x14ac:dyDescent="0.25">
      <c r="A45" t="str">
        <f>AlertAuditReport[[#This Row],[AlertId]]</f>
        <v>2518653487413493651_8b8e571c-84a3-405d-9f4d-0dcbb0cfecbe</v>
      </c>
      <c r="B45" s="2">
        <f>AlertAuditReport[[#This Row],[Timestamp]]</f>
        <v>43357.880308449072</v>
      </c>
      <c r="C45" t="str">
        <f>AlertAuditReport[[#This Row],[EventType]]</f>
        <v>Alert_New</v>
      </c>
      <c r="D45" t="str">
        <f>AlertAuditReport[[#This Row],[UserMail]]</f>
        <v/>
      </c>
      <c r="E45" s="4">
        <f>IF(B45&lt;&gt;"", ((B45 - VLOOKUP(A45, AlertHelper!$A$2:$C41043, 2, FALSE)) * 24 * 60), "")</f>
        <v>0</v>
      </c>
      <c r="F45" t="b">
        <f t="shared" si="0"/>
        <v>1</v>
      </c>
    </row>
    <row r="46" spans="1:6" x14ac:dyDescent="0.25">
      <c r="A46" t="str">
        <f>AlertAuditReport[[#This Row],[AlertId]]</f>
        <v>2518653487413493651_8b8e571c-84a3-405d-9f4d-0dcbb0cfecbe</v>
      </c>
      <c r="B46" s="2">
        <f>AlertAuditReport[[#This Row],[Timestamp]]</f>
        <v>43357.992939884258</v>
      </c>
      <c r="C46" t="str">
        <f>AlertAuditReport[[#This Row],[EventType]]</f>
        <v>Alert_Confirmed</v>
      </c>
      <c r="D46" t="str">
        <f>AlertAuditReport[[#This Row],[UserMail]]</f>
        <v>anna@derdack.com</v>
      </c>
      <c r="E46" s="4">
        <f>IF(B46&lt;&gt;"", ((B46 - VLOOKUP(A46, AlertHelper!$A$2:$C41044, 2, FALSE)) * 24 * 60), "")</f>
        <v>162.1892666677013</v>
      </c>
      <c r="F46" t="b">
        <f t="shared" si="0"/>
        <v>1</v>
      </c>
    </row>
    <row r="47" spans="1:6" x14ac:dyDescent="0.25">
      <c r="A47" t="str">
        <f>AlertAuditReport[[#This Row],[AlertId]]</f>
        <v>2518653520411027476_4fa66200-f088-4408-bb8c-ffa55c8f6f9f</v>
      </c>
      <c r="B47" s="2">
        <f>AlertAuditReport[[#This Row],[Timestamp]]</f>
        <v>43357.99296383102</v>
      </c>
      <c r="C47" t="str">
        <f>AlertAuditReport[[#This Row],[EventType]]</f>
        <v>Alert_Confirmed</v>
      </c>
      <c r="D47" t="str">
        <f>AlertAuditReport[[#This Row],[UserMail]]</f>
        <v>anna@derdack.com</v>
      </c>
      <c r="E47" s="4">
        <f>IF(B47&lt;&gt;"", ((B47 - VLOOKUP(A47, AlertHelper!$A$2:$C41045, 2, FALSE)) * 24 * 60), "")</f>
        <v>217.21963334013708</v>
      </c>
      <c r="F47" t="b">
        <f t="shared" si="0"/>
        <v>1</v>
      </c>
    </row>
    <row r="48" spans="1:6" x14ac:dyDescent="0.25">
      <c r="A48" t="str">
        <f>AlertAuditReport[[#This Row],[AlertId]]</f>
        <v>2518653520412972010_5fa8d780-26a1-4671-b57e-968deb45339f</v>
      </c>
      <c r="B48" s="2">
        <f>AlertAuditReport[[#This Row],[Timestamp]]</f>
        <v>43357.992969317129</v>
      </c>
      <c r="C48" t="str">
        <f>AlertAuditReport[[#This Row],[EventType]]</f>
        <v>Alert_Confirmed</v>
      </c>
      <c r="D48" t="str">
        <f>AlertAuditReport[[#This Row],[UserMail]]</f>
        <v>anna@derdack.com</v>
      </c>
      <c r="E48" s="4">
        <f>IF(B48&lt;&gt;"", ((B48 - VLOOKUP(A48, AlertHelper!$A$2:$C41046, 2, FALSE)) * 24 * 60), "")</f>
        <v>217.23078333539888</v>
      </c>
      <c r="F48" t="b">
        <f t="shared" si="0"/>
        <v>1</v>
      </c>
    </row>
    <row r="49" spans="1:6" x14ac:dyDescent="0.25">
      <c r="A49" t="str">
        <f>AlertAuditReport[[#This Row],[AlertId]]</f>
        <v>2518653520259244050_8813f15e-a62d-425b-8f41-03115bf3d232</v>
      </c>
      <c r="B49" s="2">
        <f>AlertAuditReport[[#This Row],[Timestamp]]</f>
        <v>43357.992971493055</v>
      </c>
      <c r="C49" t="str">
        <f>AlertAuditReport[[#This Row],[EventType]]</f>
        <v>Alert_Confirmed</v>
      </c>
      <c r="D49" t="str">
        <f>AlertAuditReport[[#This Row],[UserMail]]</f>
        <v>anna@derdack.com</v>
      </c>
      <c r="E49" s="4">
        <f>IF(B49&lt;&gt;"", ((B49 - VLOOKUP(A49, AlertHelper!$A$2:$C41047, 2, FALSE)) * 24 * 60), "")</f>
        <v>216.97769999387674</v>
      </c>
      <c r="F49" t="b">
        <f t="shared" si="0"/>
        <v>1</v>
      </c>
    </row>
    <row r="50" spans="1:6" x14ac:dyDescent="0.25">
      <c r="A50" t="str">
        <f>AlertAuditReport[[#This Row],[AlertId]]</f>
        <v>2518653500818774731_3cde0dbe-154c-447a-ba78-d10fe44578bd</v>
      </c>
      <c r="B50" s="2">
        <f>AlertAuditReport[[#This Row],[Timestamp]]</f>
        <v>43357.992974791669</v>
      </c>
      <c r="C50" t="str">
        <f>AlertAuditReport[[#This Row],[EventType]]</f>
        <v>Alert_Confirmed</v>
      </c>
      <c r="D50" t="str">
        <f>AlertAuditReport[[#This Row],[UserMail]]</f>
        <v>anna@derdack.com</v>
      </c>
      <c r="E50" s="4">
        <f>IF(B50&lt;&gt;"", ((B50 - VLOOKUP(A50, AlertHelper!$A$2:$C41048, 2, FALSE)) * 24 * 60), "")</f>
        <v>184.58166666794568</v>
      </c>
      <c r="F50" t="b">
        <f t="shared" si="0"/>
        <v>1</v>
      </c>
    </row>
    <row r="51" spans="1:6" x14ac:dyDescent="0.25">
      <c r="A51" t="str">
        <f>AlertAuditReport[[#This Row],[AlertId]]</f>
        <v>2518653520564573433_1603992b-5d81-4956-8f02-fd1cd95b0086</v>
      </c>
      <c r="B51" s="2">
        <f>AlertAuditReport[[#This Row],[Timestamp]]</f>
        <v>43357.992985821758</v>
      </c>
      <c r="C51" t="str">
        <f>AlertAuditReport[[#This Row],[EventType]]</f>
        <v>Alert_Confirmed</v>
      </c>
      <c r="D51" t="str">
        <f>AlertAuditReport[[#This Row],[UserMail]]</f>
        <v>anna@derdack.com</v>
      </c>
      <c r="E51" s="4">
        <f>IF(B51&lt;&gt;"", ((B51 - VLOOKUP(A51, AlertHelper!$A$2:$C41049, 2, FALSE)) * 24 * 60), "")</f>
        <v>217.50721666845493</v>
      </c>
      <c r="F51" t="b">
        <f t="shared" si="0"/>
        <v>1</v>
      </c>
    </row>
    <row r="52" spans="1:6" x14ac:dyDescent="0.25">
      <c r="A52" t="str">
        <f>AlertAuditReport[[#This Row],[AlertId]]</f>
        <v>2518653520564729774_2eced24c-5573-44d2-b93a-ab41a4c6e659</v>
      </c>
      <c r="B52" s="2">
        <f>AlertAuditReport[[#This Row],[Timestamp]]</f>
        <v>43357.992988356484</v>
      </c>
      <c r="C52" t="str">
        <f>AlertAuditReport[[#This Row],[EventType]]</f>
        <v>Alert_Confirmed</v>
      </c>
      <c r="D52" t="str">
        <f>AlertAuditReport[[#This Row],[UserMail]]</f>
        <v>anna@derdack.com</v>
      </c>
      <c r="E52" s="4">
        <f>IF(B52&lt;&gt;"", ((B52 - VLOOKUP(A52, AlertHelper!$A$2:$C41050, 2, FALSE)) * 24 * 60), "")</f>
        <v>217.51111667370424</v>
      </c>
      <c r="F52" t="b">
        <f t="shared" si="0"/>
        <v>1</v>
      </c>
    </row>
    <row r="53" spans="1:6" x14ac:dyDescent="0.25">
      <c r="A53" t="str">
        <f>AlertAuditReport[[#This Row],[AlertId]]</f>
        <v>2518653520565404323_10c8b2a4-e843-4f1b-80c9-1a2c44b94ae4</v>
      </c>
      <c r="B53" s="2">
        <f>AlertAuditReport[[#This Row],[Timestamp]]</f>
        <v>43357.992991250001</v>
      </c>
      <c r="C53" t="str">
        <f>AlertAuditReport[[#This Row],[EventType]]</f>
        <v>Alert_Confirmed</v>
      </c>
      <c r="D53" t="str">
        <f>AlertAuditReport[[#This Row],[UserMail]]</f>
        <v>anna@derdack.com</v>
      </c>
      <c r="E53" s="4">
        <f>IF(B53&lt;&gt;"", ((B53 - VLOOKUP(A53, AlertHelper!$A$2:$C41051, 2, FALSE)) * 24 * 60), "")</f>
        <v>217.51641666633077</v>
      </c>
      <c r="F53" t="b">
        <f t="shared" si="0"/>
        <v>1</v>
      </c>
    </row>
    <row r="54" spans="1:6" x14ac:dyDescent="0.25">
      <c r="A54" t="str">
        <f>AlertAuditReport[[#This Row],[AlertId]]</f>
        <v>2518653520410442344_1244e177-f9b7-4ed5-91c5-cff2a31d351f</v>
      </c>
      <c r="B54" s="2">
        <f>AlertAuditReport[[#This Row],[Timestamp]]</f>
        <v>43357.992995763889</v>
      </c>
      <c r="C54" t="str">
        <f>AlertAuditReport[[#This Row],[EventType]]</f>
        <v>Alert_Confirmed</v>
      </c>
      <c r="D54" t="str">
        <f>AlertAuditReport[[#This Row],[UserMail]]</f>
        <v>anna@derdack.com</v>
      </c>
      <c r="E54" s="4">
        <f>IF(B54&lt;&gt;"", ((B54 - VLOOKUP(A54, AlertHelper!$A$2:$C41052, 2, FALSE)) * 24 * 60), "")</f>
        <v>217.26464999606833</v>
      </c>
      <c r="F54" t="b">
        <f t="shared" si="0"/>
        <v>1</v>
      </c>
    </row>
    <row r="55" spans="1:6" x14ac:dyDescent="0.25">
      <c r="A55" t="str">
        <f>AlertAuditReport[[#This Row],[AlertId]]</f>
        <v>2518653520412902629_23208621-a1c4-4831-998f-c03b67c6f835</v>
      </c>
      <c r="B55" s="2">
        <f>AlertAuditReport[[#This Row],[Timestamp]]</f>
        <v>43357.992999386574</v>
      </c>
      <c r="C55" t="str">
        <f>AlertAuditReport[[#This Row],[EventType]]</f>
        <v>Alert_Confirmed</v>
      </c>
      <c r="D55" t="str">
        <f>AlertAuditReport[[#This Row],[UserMail]]</f>
        <v>anna@derdack.com</v>
      </c>
      <c r="E55" s="4">
        <f>IF(B55&lt;&gt;"", ((B55 - VLOOKUP(A55, AlertHelper!$A$2:$C41053, 2, FALSE)) * 24 * 60), "")</f>
        <v>217.27396667003632</v>
      </c>
      <c r="F55" t="b">
        <f t="shared" si="0"/>
        <v>1</v>
      </c>
    </row>
    <row r="56" spans="1:6" x14ac:dyDescent="0.25">
      <c r="A56" t="str">
        <f>AlertAuditReport[[#This Row],[AlertId]]</f>
        <v>2518653520259869041_1cf83b0b-ef8c-4818-b883-58b9db98aebc</v>
      </c>
      <c r="B56" s="2">
        <f>AlertAuditReport[[#This Row],[Timestamp]]</f>
        <v>43357.993004988428</v>
      </c>
      <c r="C56" t="str">
        <f>AlertAuditReport[[#This Row],[EventType]]</f>
        <v>Alert_Confirmed</v>
      </c>
      <c r="D56" t="str">
        <f>AlertAuditReport[[#This Row],[UserMail]]</f>
        <v>anna@derdack.com</v>
      </c>
      <c r="E56" s="4">
        <f>IF(B56&lt;&gt;"", ((B56 - VLOOKUP(A56, AlertHelper!$A$2:$C41054, 2, FALSE)) * 24 * 60), "")</f>
        <v>217.02696667285636</v>
      </c>
      <c r="F56" t="b">
        <f t="shared" si="0"/>
        <v>1</v>
      </c>
    </row>
    <row r="57" spans="1:6" x14ac:dyDescent="0.25">
      <c r="A57" t="str">
        <f>AlertAuditReport[[#This Row],[AlertId]]</f>
        <v>2518653520872380881_38bec7aa-74d9-48e4-aea4-f4fe8bd12691</v>
      </c>
      <c r="B57" s="2">
        <f>AlertAuditReport[[#This Row],[Timestamp]]</f>
        <v>43357.993016921297</v>
      </c>
      <c r="C57" t="str">
        <f>AlertAuditReport[[#This Row],[EventType]]</f>
        <v>Alert_Confirmed</v>
      </c>
      <c r="D57" t="str">
        <f>AlertAuditReport[[#This Row],[UserMail]]</f>
        <v>anna@derdack.com</v>
      </c>
      <c r="E57" s="4">
        <f>IF(B57&lt;&gt;"", ((B57 - VLOOKUP(A57, AlertHelper!$A$2:$C41055, 2, FALSE)) * 24 * 60), "")</f>
        <v>218.0650166713167</v>
      </c>
      <c r="F57" t="b">
        <f t="shared" si="0"/>
        <v>1</v>
      </c>
    </row>
    <row r="58" spans="1:6" x14ac:dyDescent="0.25">
      <c r="A58" t="str">
        <f>AlertAuditReport[[#This Row],[AlertId]]</f>
        <v>2518653520872261323_82af266e-d07d-4ac5-bf3f-18ec20cac5ab</v>
      </c>
      <c r="B58" s="2">
        <f>AlertAuditReport[[#This Row],[Timestamp]]</f>
        <v>43357.993020046299</v>
      </c>
      <c r="C58" t="str">
        <f>AlertAuditReport[[#This Row],[EventType]]</f>
        <v>Alert_Confirmed</v>
      </c>
      <c r="D58" t="str">
        <f>AlertAuditReport[[#This Row],[UserMail]]</f>
        <v>anna@derdack.com</v>
      </c>
      <c r="E58" s="4">
        <f>IF(B58&lt;&gt;"", ((B58 - VLOOKUP(A58, AlertHelper!$A$2:$C41056, 2, FALSE)) * 24 * 60), "")</f>
        <v>218.06931667146273</v>
      </c>
      <c r="F58" t="b">
        <f t="shared" si="0"/>
        <v>1</v>
      </c>
    </row>
    <row r="59" spans="1:6" x14ac:dyDescent="0.25">
      <c r="A59" t="str">
        <f>AlertAuditReport[[#This Row],[AlertId]]</f>
        <v>2518653520721276755_a511d598-f713-406b-9c1e-8bbc86ab50c0</v>
      </c>
      <c r="B59" s="2">
        <f>AlertAuditReport[[#This Row],[Timestamp]]</f>
        <v>43357.993022037037</v>
      </c>
      <c r="C59" t="str">
        <f>AlertAuditReport[[#This Row],[EventType]]</f>
        <v>Alert_Confirmed</v>
      </c>
      <c r="D59" t="str">
        <f>AlertAuditReport[[#This Row],[UserMail]]</f>
        <v>anna@derdack.com</v>
      </c>
      <c r="E59" s="4">
        <f>IF(B59&lt;&gt;"", ((B59 - VLOOKUP(A59, AlertHelper!$A$2:$C41057, 2, FALSE)) * 24 * 60), "")</f>
        <v>217.82053333008662</v>
      </c>
      <c r="F59" t="b">
        <f t="shared" si="0"/>
        <v>1</v>
      </c>
    </row>
    <row r="60" spans="1:6" x14ac:dyDescent="0.25">
      <c r="A60" t="str">
        <f>AlertAuditReport[[#This Row],[AlertId]]</f>
        <v>2518653520721589130_e2b4e0ca-085d-43f2-9a7e-77b9497ff659</v>
      </c>
      <c r="B60" s="2">
        <f>AlertAuditReport[[#This Row],[Timestamp]]</f>
        <v>43357.993024027775</v>
      </c>
      <c r="C60" t="str">
        <f>AlertAuditReport[[#This Row],[EventType]]</f>
        <v>Alert_Confirmed</v>
      </c>
      <c r="D60" t="str">
        <f>AlertAuditReport[[#This Row],[UserMail]]</f>
        <v>anna@derdack.com</v>
      </c>
      <c r="E60" s="4">
        <f>IF(B60&lt;&gt;"", ((B60 - VLOOKUP(A60, AlertHelper!$A$2:$C41058, 2, FALSE)) * 24 * 60), "")</f>
        <v>217.82391666434705</v>
      </c>
      <c r="F60" t="b">
        <f t="shared" si="0"/>
        <v>1</v>
      </c>
    </row>
    <row r="61" spans="1:6" x14ac:dyDescent="0.25">
      <c r="A61" t="str">
        <f>AlertAuditReport[[#This Row],[AlertId]]</f>
        <v>2518653520721321471_a04ce59f-d1f0-4e15-bcaf-c6a2e1be312f</v>
      </c>
      <c r="B61" s="2">
        <f>AlertAuditReport[[#This Row],[Timestamp]]</f>
        <v>43357.993030173609</v>
      </c>
      <c r="C61" t="str">
        <f>AlertAuditReport[[#This Row],[EventType]]</f>
        <v>Alert_Confirmed</v>
      </c>
      <c r="D61" t="str">
        <f>AlertAuditReport[[#This Row],[UserMail]]</f>
        <v>anna@derdack.com</v>
      </c>
      <c r="E61" s="4">
        <f>IF(B61&lt;&gt;"", ((B61 - VLOOKUP(A61, AlertHelper!$A$2:$C41059, 2, FALSE)) * 24 * 60), "")</f>
        <v>217.832333331462</v>
      </c>
      <c r="F61" t="b">
        <f t="shared" si="0"/>
        <v>1</v>
      </c>
    </row>
    <row r="62" spans="1:6" x14ac:dyDescent="0.25">
      <c r="A62" t="str">
        <f>AlertAuditReport[[#This Row],[AlertId]]</f>
        <v>2518653520872180003_1b6e8493-3b77-435d-b015-7ce4b87d5953</v>
      </c>
      <c r="B62" s="2">
        <f>AlertAuditReport[[#This Row],[Timestamp]]</f>
        <v>43357.993040671296</v>
      </c>
      <c r="C62" t="str">
        <f>AlertAuditReport[[#This Row],[EventType]]</f>
        <v>Alert_Confirmed</v>
      </c>
      <c r="D62" t="str">
        <f>AlertAuditReport[[#This Row],[UserMail]]</f>
        <v>anna@derdack.com</v>
      </c>
      <c r="E62" s="4">
        <f>IF(B62&lt;&gt;"", ((B62 - VLOOKUP(A62, AlertHelper!$A$2:$C41060, 2, FALSE)) * 24 * 60), "")</f>
        <v>218.09888333198614</v>
      </c>
      <c r="F62" t="b">
        <f t="shared" si="0"/>
        <v>1</v>
      </c>
    </row>
    <row r="63" spans="1:6" x14ac:dyDescent="0.25">
      <c r="A63" t="str">
        <f>AlertAuditReport[[#This Row],[AlertId]]</f>
        <v>2518653520872138766_a8fceea9-99b1-4c9a-abad-b8682ba62e06</v>
      </c>
      <c r="B63" s="2">
        <f>AlertAuditReport[[#This Row],[Timestamp]]</f>
        <v>43357.993043379633</v>
      </c>
      <c r="C63" t="str">
        <f>AlertAuditReport[[#This Row],[EventType]]</f>
        <v>Alert_Confirmed</v>
      </c>
      <c r="D63" t="str">
        <f>AlertAuditReport[[#This Row],[UserMail]]</f>
        <v>anna@derdack.com</v>
      </c>
      <c r="E63" s="4">
        <f>IF(B63&lt;&gt;"", ((B63 - VLOOKUP(A63, AlertHelper!$A$2:$C41061, 2, FALSE)) * 24 * 60), "")</f>
        <v>218.10270000016317</v>
      </c>
      <c r="F63" t="b">
        <f t="shared" si="0"/>
        <v>1</v>
      </c>
    </row>
    <row r="64" spans="1:6" x14ac:dyDescent="0.25">
      <c r="A64" t="str">
        <f>AlertAuditReport[[#This Row],[AlertId]]</f>
        <v>2518653520872325142_a4c3679d-c786-4cc0-94a8-aa6d2ca493ce</v>
      </c>
      <c r="B64" s="2">
        <f>AlertAuditReport[[#This Row],[Timestamp]]</f>
        <v>43357.993045914351</v>
      </c>
      <c r="C64" t="str">
        <f>AlertAuditReport[[#This Row],[EventType]]</f>
        <v>Alert_Confirmed</v>
      </c>
      <c r="D64" t="str">
        <f>AlertAuditReport[[#This Row],[UserMail]]</f>
        <v>anna@derdack.com</v>
      </c>
      <c r="E64" s="4">
        <f>IF(B64&lt;&gt;"", ((B64 - VLOOKUP(A64, AlertHelper!$A$2:$C41062, 2, FALSE)) * 24 * 60), "")</f>
        <v>218.10666666249745</v>
      </c>
      <c r="F64" t="b">
        <f t="shared" si="0"/>
        <v>1</v>
      </c>
    </row>
    <row r="65" spans="1:6" x14ac:dyDescent="0.25">
      <c r="A65" t="str">
        <f>AlertAuditReport[[#This Row],[AlertId]]</f>
        <v>2518653520873162484_981d860e-a12f-420b-868b-ae7b8f7eb6e5</v>
      </c>
      <c r="B65" s="2">
        <f>AlertAuditReport[[#This Row],[Timestamp]]</f>
        <v>43357.993052604164</v>
      </c>
      <c r="C65" t="str">
        <f>AlertAuditReport[[#This Row],[EventType]]</f>
        <v>Alert_Confirmed</v>
      </c>
      <c r="D65" t="str">
        <f>AlertAuditReport[[#This Row],[UserMail]]</f>
        <v>anna@derdack.com</v>
      </c>
      <c r="E65" s="4">
        <f>IF(B65&lt;&gt;"", ((B65 - VLOOKUP(A65, AlertHelper!$A$2:$C41063, 2, FALSE)) * 24 * 60), "")</f>
        <v>218.11769999214448</v>
      </c>
      <c r="F65" t="b">
        <f t="shared" si="0"/>
        <v>1</v>
      </c>
    </row>
    <row r="66" spans="1:6" x14ac:dyDescent="0.25">
      <c r="A66" t="str">
        <f>AlertAuditReport[[#This Row],[AlertId]]</f>
        <v>2518653520872638532_a17def32-1e7b-463f-af08-b01c1591ec09</v>
      </c>
      <c r="B66" s="2">
        <f>AlertAuditReport[[#This Row],[Timestamp]]</f>
        <v>43357.993056041669</v>
      </c>
      <c r="C66" t="str">
        <f>AlertAuditReport[[#This Row],[EventType]]</f>
        <v>Alert_Confirmed</v>
      </c>
      <c r="D66" t="str">
        <f>AlertAuditReport[[#This Row],[UserMail]]</f>
        <v>anna@derdack.com</v>
      </c>
      <c r="E66" s="4">
        <f>IF(B66&lt;&gt;"", ((B66 - VLOOKUP(A66, AlertHelper!$A$2:$C41064, 2, FALSE)) * 24 * 60), "")</f>
        <v>218.12176667153835</v>
      </c>
      <c r="F66" t="b">
        <f t="shared" si="0"/>
        <v>1</v>
      </c>
    </row>
    <row r="67" spans="1:6" x14ac:dyDescent="0.25">
      <c r="A67" t="str">
        <f>AlertAuditReport[[#This Row],[AlertId]]</f>
        <v>2518653520872450985_76bd1fbf-c77e-4100-985d-ff0ea9cd67d8</v>
      </c>
      <c r="B67" s="2">
        <f>AlertAuditReport[[#This Row],[Timestamp]]</f>
        <v>43357.993058217595</v>
      </c>
      <c r="C67" t="str">
        <f>AlertAuditReport[[#This Row],[EventType]]</f>
        <v>Alert_Confirmed</v>
      </c>
      <c r="D67" t="str">
        <f>AlertAuditReport[[#This Row],[UserMail]]</f>
        <v>anna@derdack.com</v>
      </c>
      <c r="E67" s="4">
        <f>IF(B67&lt;&gt;"", ((B67 - VLOOKUP(A67, AlertHelper!$A$2:$C41065, 2, FALSE)) * 24 * 60), "")</f>
        <v>218.12460000626743</v>
      </c>
      <c r="F67" t="b">
        <f t="shared" ref="F67:F130" si="1">IF(B67&lt;&gt;"", SUM((WEEKDAY(B67)=1), (WEEKDAY(B67)=7), (HOUR(B67)&lt;9),  (HOUR(B67)&gt;17))&gt;0, "")</f>
        <v>1</v>
      </c>
    </row>
    <row r="68" spans="1:6" x14ac:dyDescent="0.25">
      <c r="A68" t="str">
        <f>AlertAuditReport[[#This Row],[AlertId]]</f>
        <v>2518653533987196092_e0936f52-3b7d-4c00-be6f-c282b38d9d78</v>
      </c>
      <c r="B68" s="2">
        <f>AlertAuditReport[[#This Row],[Timestamp]]</f>
        <v>43357.993069467593</v>
      </c>
      <c r="C68" t="str">
        <f>AlertAuditReport[[#This Row],[EventType]]</f>
        <v>Alert_Confirmed</v>
      </c>
      <c r="D68" t="str">
        <f>AlertAuditReport[[#This Row],[UserMail]]</f>
        <v>anna@derdack.com</v>
      </c>
      <c r="E68" s="4">
        <f>IF(B68&lt;&gt;"", ((B68 - VLOOKUP(A68, AlertHelper!$A$2:$C41066, 2, FALSE)) * 24 * 60), "")</f>
        <v>239.99870000523515</v>
      </c>
      <c r="F68" t="b">
        <f t="shared" si="1"/>
        <v>1</v>
      </c>
    </row>
    <row r="69" spans="1:6" x14ac:dyDescent="0.25">
      <c r="A69" t="str">
        <f>AlertAuditReport[[#This Row],[AlertId]]</f>
        <v>2518653528411482973_7f67f8dd-1866-44ec-be1d-4be35c6bbaad</v>
      </c>
      <c r="B69" s="2">
        <f>AlertAuditReport[[#This Row],[Timestamp]]</f>
        <v>43357.993072546298</v>
      </c>
      <c r="C69" t="str">
        <f>AlertAuditReport[[#This Row],[EventType]]</f>
        <v>Alert_Confirmed</v>
      </c>
      <c r="D69" t="str">
        <f>AlertAuditReport[[#This Row],[UserMail]]</f>
        <v>anna@derdack.com</v>
      </c>
      <c r="E69" s="4">
        <f>IF(B69&lt;&gt;"", ((B69 - VLOOKUP(A69, AlertHelper!$A$2:$C41067, 2, FALSE)) * 24 * 60), "")</f>
        <v>230.71028333972208</v>
      </c>
      <c r="F69" t="b">
        <f t="shared" si="1"/>
        <v>1</v>
      </c>
    </row>
    <row r="70" spans="1:6" x14ac:dyDescent="0.25">
      <c r="A70" t="str">
        <f>AlertAuditReport[[#This Row],[AlertId]]</f>
        <v>2518653526455097174_1fbabc63-e19d-4db3-a884-bb5cffc01f07</v>
      </c>
      <c r="B70" s="2">
        <f>AlertAuditReport[[#This Row],[Timestamp]]</f>
        <v>43357.993075439816</v>
      </c>
      <c r="C70" t="str">
        <f>AlertAuditReport[[#This Row],[EventType]]</f>
        <v>Alert_Confirmed</v>
      </c>
      <c r="D70" t="str">
        <f>AlertAuditReport[[#This Row],[UserMail]]</f>
        <v>anna@derdack.com</v>
      </c>
      <c r="E70" s="4">
        <f>IF(B70&lt;&gt;"", ((B70 - VLOOKUP(A70, AlertHelper!$A$2:$C41068, 2, FALSE)) * 24 * 60), "")</f>
        <v>227.45380000560544</v>
      </c>
      <c r="F70" t="b">
        <f t="shared" si="1"/>
        <v>1</v>
      </c>
    </row>
    <row r="71" spans="1:6" x14ac:dyDescent="0.25">
      <c r="A71" t="str">
        <f>AlertAuditReport[[#This Row],[AlertId]]</f>
        <v>2518653520871480403_9ceb5a1e-ed3e-475c-b1db-3d100d916204</v>
      </c>
      <c r="B71" s="2">
        <f>AlertAuditReport[[#This Row],[Timestamp]]</f>
        <v>43357.993078877313</v>
      </c>
      <c r="C71" t="str">
        <f>AlertAuditReport[[#This Row],[EventType]]</f>
        <v>Alert_Confirmed</v>
      </c>
      <c r="D71" t="str">
        <f>AlertAuditReport[[#This Row],[UserMail]]</f>
        <v>anna@derdack.com</v>
      </c>
      <c r="E71" s="4">
        <f>IF(B71&lt;&gt;"", ((B71 - VLOOKUP(A71, AlertHelper!$A$2:$C41069, 2, FALSE)) * 24 * 60), "")</f>
        <v>218.15273332991637</v>
      </c>
      <c r="F71" t="b">
        <f t="shared" si="1"/>
        <v>1</v>
      </c>
    </row>
    <row r="72" spans="1:6" x14ac:dyDescent="0.25">
      <c r="A72" t="str">
        <f>AlertAuditReport[[#This Row],[AlertId]]</f>
        <v>2518653520872105420_d6e27583-6744-48e1-897c-fc6f0045473f</v>
      </c>
      <c r="B72" s="2">
        <f>AlertAuditReport[[#This Row],[Timestamp]]</f>
        <v>43357.993082928238</v>
      </c>
      <c r="C72" t="str">
        <f>AlertAuditReport[[#This Row],[EventType]]</f>
        <v>Alert_Confirmed</v>
      </c>
      <c r="D72" t="str">
        <f>AlertAuditReport[[#This Row],[UserMail]]</f>
        <v>anna@derdack.com</v>
      </c>
      <c r="E72" s="4">
        <f>IF(B72&lt;&gt;"", ((B72 - VLOOKUP(A72, AlertHelper!$A$2:$C41070, 2, FALSE)) * 24 * 60), "")</f>
        <v>218.15959999454208</v>
      </c>
      <c r="F72" t="b">
        <f t="shared" si="1"/>
        <v>1</v>
      </c>
    </row>
    <row r="73" spans="1:6" x14ac:dyDescent="0.25">
      <c r="A73" t="str">
        <f>AlertAuditReport[[#This Row],[AlertId]]</f>
        <v>2518651787943449821_96bda909-373e-408e-8eb6-f8c2af191a58</v>
      </c>
      <c r="B73" s="2">
        <f>AlertAuditReport[[#This Row],[Timestamp]]</f>
        <v>43359.847287673612</v>
      </c>
      <c r="C73" t="str">
        <f>AlertAuditReport[[#This Row],[EventType]]</f>
        <v>Alert_New</v>
      </c>
      <c r="D73" t="str">
        <f>AlertAuditReport[[#This Row],[UserMail]]</f>
        <v/>
      </c>
      <c r="E73" s="4">
        <f>IF(B73&lt;&gt;"", ((B73 - VLOOKUP(A73, AlertHelper!$A$2:$C41071, 2, FALSE)) * 24 * 60), "")</f>
        <v>0</v>
      </c>
      <c r="F73" t="b">
        <f t="shared" si="1"/>
        <v>1</v>
      </c>
    </row>
    <row r="74" spans="1:6" x14ac:dyDescent="0.25">
      <c r="A74" t="str">
        <f>AlertAuditReport[[#This Row],[AlertId]]</f>
        <v>2518651787189534724_04af0a42-487b-4673-8e3f-d2334afef9ca</v>
      </c>
      <c r="B74" s="2">
        <f>AlertAuditReport[[#This Row],[Timestamp]]</f>
        <v>43359.848160254631</v>
      </c>
      <c r="C74" t="str">
        <f>AlertAuditReport[[#This Row],[EventType]]</f>
        <v>Alert_New</v>
      </c>
      <c r="D74" t="str">
        <f>AlertAuditReport[[#This Row],[UserMail]]</f>
        <v/>
      </c>
      <c r="E74" s="4">
        <f>IF(B74&lt;&gt;"", ((B74 - VLOOKUP(A74, AlertHelper!$A$2:$C41072, 2, FALSE)) * 24 * 60), "")</f>
        <v>0</v>
      </c>
      <c r="F74" t="b">
        <f t="shared" si="1"/>
        <v>1</v>
      </c>
    </row>
    <row r="75" spans="1:6" x14ac:dyDescent="0.25">
      <c r="A75" t="str">
        <f>AlertAuditReport[[#This Row],[AlertId]]</f>
        <v>2518651379851172641_f13f5d96-d871-4dff-8740-7755b0cfc24d</v>
      </c>
      <c r="B75" s="2">
        <f>AlertAuditReport[[#This Row],[Timestamp]]</f>
        <v>43360.319616689812</v>
      </c>
      <c r="C75" t="str">
        <f>AlertAuditReport[[#This Row],[EventType]]</f>
        <v>Alert_New</v>
      </c>
      <c r="D75" t="str">
        <f>AlertAuditReport[[#This Row],[UserMail]]</f>
        <v/>
      </c>
      <c r="E75" s="4">
        <f>IF(B75&lt;&gt;"", ((B75 - VLOOKUP(A75, AlertHelper!$A$2:$C41073, 2, FALSE)) * 24 * 60), "")</f>
        <v>0</v>
      </c>
      <c r="F75" t="b">
        <f t="shared" si="1"/>
        <v>1</v>
      </c>
    </row>
    <row r="76" spans="1:6" x14ac:dyDescent="0.25">
      <c r="A76" t="str">
        <f>AlertAuditReport[[#This Row],[AlertId]]</f>
        <v>2518651355599677859_4ebaddc2-effe-4905-bbec-ef6b48a968b9</v>
      </c>
      <c r="B76" s="2">
        <f>AlertAuditReport[[#This Row],[Timestamp]]</f>
        <v>43360.347685555556</v>
      </c>
      <c r="C76" t="str">
        <f>AlertAuditReport[[#This Row],[EventType]]</f>
        <v>Alert_New</v>
      </c>
      <c r="D76" t="str">
        <f>AlertAuditReport[[#This Row],[UserMail]]</f>
        <v/>
      </c>
      <c r="E76" s="4">
        <f>IF(B76&lt;&gt;"", ((B76 - VLOOKUP(A76, AlertHelper!$A$2:$C41074, 2, FALSE)) * 24 * 60), "")</f>
        <v>0</v>
      </c>
      <c r="F76" t="b">
        <f t="shared" si="1"/>
        <v>1</v>
      </c>
    </row>
    <row r="77" spans="1:6" x14ac:dyDescent="0.25">
      <c r="A77" t="str">
        <f>AlertAuditReport[[#This Row],[AlertId]]</f>
        <v>2518651339777264216_672ee692-3d7b-48ce-9567-b399ac410fda</v>
      </c>
      <c r="B77" s="2">
        <f>AlertAuditReport[[#This Row],[Timestamp]]</f>
        <v>43360.365998530091</v>
      </c>
      <c r="C77" t="str">
        <f>AlertAuditReport[[#This Row],[EventType]]</f>
        <v>Alert_New</v>
      </c>
      <c r="D77" t="str">
        <f>AlertAuditReport[[#This Row],[UserMail]]</f>
        <v/>
      </c>
      <c r="E77" s="4">
        <f>IF(B77&lt;&gt;"", ((B77 - VLOOKUP(A77, AlertHelper!$A$2:$C41075, 2, FALSE)) * 24 * 60), "")</f>
        <v>0</v>
      </c>
      <c r="F77" t="b">
        <f t="shared" si="1"/>
        <v>1</v>
      </c>
    </row>
    <row r="78" spans="1:6" x14ac:dyDescent="0.25">
      <c r="A78" t="str">
        <f>AlertAuditReport[[#This Row],[AlertId]]</f>
        <v>2518651326954744182_580b29e8-7bee-45d1-ba05-a274f2d590f4</v>
      </c>
      <c r="B78" s="2">
        <f>AlertAuditReport[[#This Row],[Timestamp]]</f>
        <v>43360.380839409721</v>
      </c>
      <c r="C78" t="str">
        <f>AlertAuditReport[[#This Row],[EventType]]</f>
        <v>Alert_New</v>
      </c>
      <c r="D78" t="str">
        <f>AlertAuditReport[[#This Row],[UserMail]]</f>
        <v/>
      </c>
      <c r="E78" s="4">
        <f>IF(B78&lt;&gt;"", ((B78 - VLOOKUP(A78, AlertHelper!$A$2:$C41076, 2, FALSE)) * 24 * 60), "")</f>
        <v>0</v>
      </c>
      <c r="F78" t="b">
        <f t="shared" si="1"/>
        <v>0</v>
      </c>
    </row>
    <row r="79" spans="1:6" x14ac:dyDescent="0.25">
      <c r="A79" t="str">
        <f>AlertAuditReport[[#This Row],[AlertId]]</f>
        <v>2518651320777404314_2f485de8-dbe2-4537-89a9-a15d772c7d74</v>
      </c>
      <c r="B79" s="2">
        <f>AlertAuditReport[[#This Row],[Timestamp]]</f>
        <v>43360.387989108793</v>
      </c>
      <c r="C79" t="str">
        <f>AlertAuditReport[[#This Row],[EventType]]</f>
        <v>Alert_New</v>
      </c>
      <c r="D79" t="str">
        <f>AlertAuditReport[[#This Row],[UserMail]]</f>
        <v/>
      </c>
      <c r="E79" s="4">
        <f>IF(B79&lt;&gt;"", ((B79 - VLOOKUP(A79, AlertHelper!$A$2:$C41077, 2, FALSE)) * 24 * 60), "")</f>
        <v>0</v>
      </c>
      <c r="F79" t="b">
        <f t="shared" si="1"/>
        <v>0</v>
      </c>
    </row>
    <row r="80" spans="1:6" x14ac:dyDescent="0.25">
      <c r="A80" t="str">
        <f>AlertAuditReport[[#This Row],[AlertId]]</f>
        <v>2518651320775855060_8a2c63b4-9772-413c-bd79-4c8d607ae4d0</v>
      </c>
      <c r="B80" s="2">
        <f>AlertAuditReport[[#This Row],[Timestamp]]</f>
        <v>43360.387990902775</v>
      </c>
      <c r="C80" t="str">
        <f>AlertAuditReport[[#This Row],[EventType]]</f>
        <v>Alert_New</v>
      </c>
      <c r="D80" t="str">
        <f>AlertAuditReport[[#This Row],[UserMail]]</f>
        <v/>
      </c>
      <c r="E80" s="4">
        <f>IF(B80&lt;&gt;"", ((B80 - VLOOKUP(A80, AlertHelper!$A$2:$C41078, 2, FALSE)) * 24 * 60), "")</f>
        <v>0</v>
      </c>
      <c r="F80" t="b">
        <f t="shared" si="1"/>
        <v>0</v>
      </c>
    </row>
    <row r="81" spans="1:6" x14ac:dyDescent="0.25">
      <c r="A81" t="str">
        <f>AlertAuditReport[[#This Row],[AlertId]]</f>
        <v>2518651317607243012_b7935082-6f7d-411c-853c-473bfa55f671</v>
      </c>
      <c r="B81" s="2">
        <f>AlertAuditReport[[#This Row],[Timestamp]]</f>
        <v>43360.391658275461</v>
      </c>
      <c r="C81" t="str">
        <f>AlertAuditReport[[#This Row],[EventType]]</f>
        <v>Alert_New</v>
      </c>
      <c r="D81" t="str">
        <f>AlertAuditReport[[#This Row],[UserMail]]</f>
        <v/>
      </c>
      <c r="E81" s="4">
        <f>IF(B81&lt;&gt;"", ((B81 - VLOOKUP(A81, AlertHelper!$A$2:$C41079, 2, FALSE)) * 24 * 60), "")</f>
        <v>0</v>
      </c>
      <c r="F81" t="b">
        <f t="shared" si="1"/>
        <v>0</v>
      </c>
    </row>
    <row r="82" spans="1:6" x14ac:dyDescent="0.25">
      <c r="A82" t="str">
        <f>AlertAuditReport[[#This Row],[AlertId]]</f>
        <v>2518651302378098257_2f2d0c70-9197-4519-aeaf-da42956aa575</v>
      </c>
      <c r="B82" s="2">
        <f>AlertAuditReport[[#This Row],[Timestamp]]</f>
        <v>43360.409284606481</v>
      </c>
      <c r="C82" t="str">
        <f>AlertAuditReport[[#This Row],[EventType]]</f>
        <v>Alert_New</v>
      </c>
      <c r="D82" t="str">
        <f>AlertAuditReport[[#This Row],[UserMail]]</f>
        <v/>
      </c>
      <c r="E82" s="4">
        <f>IF(B82&lt;&gt;"", ((B82 - VLOOKUP(A82, AlertHelper!$A$2:$C41080, 2, FALSE)) * 24 * 60), "")</f>
        <v>0</v>
      </c>
      <c r="F82" t="b">
        <f t="shared" si="1"/>
        <v>0</v>
      </c>
    </row>
    <row r="83" spans="1:6" x14ac:dyDescent="0.25">
      <c r="A83" t="str">
        <f>AlertAuditReport[[#This Row],[AlertId]]</f>
        <v>2518651298006719671_6663b91a-f023-45f9-9362-ab5ab9a1d1e7</v>
      </c>
      <c r="B83" s="2">
        <f>AlertAuditReport[[#This Row],[Timestamp]]</f>
        <v>43360.414344074074</v>
      </c>
      <c r="C83" t="str">
        <f>AlertAuditReport[[#This Row],[EventType]]</f>
        <v>Alert_New</v>
      </c>
      <c r="D83" t="str">
        <f>AlertAuditReport[[#This Row],[UserMail]]</f>
        <v/>
      </c>
      <c r="E83" s="4">
        <f>IF(B83&lt;&gt;"", ((B83 - VLOOKUP(A83, AlertHelper!$A$2:$C41081, 2, FALSE)) * 24 * 60), "")</f>
        <v>0</v>
      </c>
      <c r="F83" t="b">
        <f t="shared" si="1"/>
        <v>0</v>
      </c>
    </row>
    <row r="84" spans="1:6" x14ac:dyDescent="0.25">
      <c r="A84" t="str">
        <f>AlertAuditReport[[#This Row],[AlertId]]</f>
        <v>2518651298006563380_b49abbe8-b4f8-4812-80c5-bd27dc507f59</v>
      </c>
      <c r="B84" s="2">
        <f>AlertAuditReport[[#This Row],[Timestamp]]</f>
        <v>43360.414344247685</v>
      </c>
      <c r="C84" t="str">
        <f>AlertAuditReport[[#This Row],[EventType]]</f>
        <v>Alert_New</v>
      </c>
      <c r="D84" t="str">
        <f>AlertAuditReport[[#This Row],[UserMail]]</f>
        <v/>
      </c>
      <c r="E84" s="4">
        <f>IF(B84&lt;&gt;"", ((B84 - VLOOKUP(A84, AlertHelper!$A$2:$C41082, 2, FALSE)) * 24 * 60), "")</f>
        <v>0</v>
      </c>
      <c r="F84" t="b">
        <f t="shared" si="1"/>
        <v>0</v>
      </c>
    </row>
    <row r="85" spans="1:6" x14ac:dyDescent="0.25">
      <c r="A85" t="str">
        <f>AlertAuditReport[[#This Row],[AlertId]]</f>
        <v>2518651296045982747_f0e609b0-98d2-4169-b118-05b0f61871a9</v>
      </c>
      <c r="B85" s="2">
        <f>AlertAuditReport[[#This Row],[Timestamp]]</f>
        <v>43360.416613437497</v>
      </c>
      <c r="C85" t="str">
        <f>AlertAuditReport[[#This Row],[EventType]]</f>
        <v>Alert_New</v>
      </c>
      <c r="D85" t="str">
        <f>AlertAuditReport[[#This Row],[UserMail]]</f>
        <v/>
      </c>
      <c r="E85" s="4">
        <f>IF(B85&lt;&gt;"", ((B85 - VLOOKUP(A85, AlertHelper!$A$2:$C41083, 2, FALSE)) * 24 * 60), "")</f>
        <v>0</v>
      </c>
      <c r="F85" t="b">
        <f t="shared" si="1"/>
        <v>0</v>
      </c>
    </row>
    <row r="86" spans="1:6" x14ac:dyDescent="0.25">
      <c r="A86" t="str">
        <f>AlertAuditReport[[#This Row],[AlertId]]</f>
        <v>2518651294076422300_64ffecad-03d3-4053-b842-15f9c10770ee</v>
      </c>
      <c r="B86" s="2">
        <f>AlertAuditReport[[#This Row],[Timestamp]]</f>
        <v>43360.418893020833</v>
      </c>
      <c r="C86" t="str">
        <f>AlertAuditReport[[#This Row],[EventType]]</f>
        <v>Alert_New</v>
      </c>
      <c r="D86" t="str">
        <f>AlertAuditReport[[#This Row],[UserMail]]</f>
        <v/>
      </c>
      <c r="E86" s="4">
        <f>IF(B86&lt;&gt;"", ((B86 - VLOOKUP(A86, AlertHelper!$A$2:$C41084, 2, FALSE)) * 24 * 60), "")</f>
        <v>0</v>
      </c>
      <c r="F86" t="b">
        <f t="shared" si="1"/>
        <v>0</v>
      </c>
    </row>
    <row r="87" spans="1:6" x14ac:dyDescent="0.25">
      <c r="A87" t="str">
        <f>AlertAuditReport[[#This Row],[AlertId]]</f>
        <v>2518651281870685328_fd1cee55-fd8e-46e4-b90d-861bac18b4c7</v>
      </c>
      <c r="B87" s="2">
        <f>AlertAuditReport[[#This Row],[Timestamp]]</f>
        <v>43360.433020034725</v>
      </c>
      <c r="C87" t="str">
        <f>AlertAuditReport[[#This Row],[EventType]]</f>
        <v>Alert_New</v>
      </c>
      <c r="D87" t="str">
        <f>AlertAuditReport[[#This Row],[UserMail]]</f>
        <v/>
      </c>
      <c r="E87" s="4">
        <f>IF(B87&lt;&gt;"", ((B87 - VLOOKUP(A87, AlertHelper!$A$2:$C41085, 2, FALSE)) * 24 * 60), "")</f>
        <v>0</v>
      </c>
      <c r="F87" t="b">
        <f t="shared" si="1"/>
        <v>0</v>
      </c>
    </row>
    <row r="88" spans="1:6" x14ac:dyDescent="0.25">
      <c r="A88" t="str">
        <f>AlertAuditReport[[#This Row],[AlertId]]</f>
        <v>2518651277500905333_37f8fe70-5e0b-41a6-9c9f-b3328923ca7b</v>
      </c>
      <c r="B88" s="2">
        <f>AlertAuditReport[[#This Row],[Timestamp]]</f>
        <v>43360.438077650462</v>
      </c>
      <c r="C88" t="str">
        <f>AlertAuditReport[[#This Row],[EventType]]</f>
        <v>Alert_New</v>
      </c>
      <c r="D88" t="str">
        <f>AlertAuditReport[[#This Row],[UserMail]]</f>
        <v/>
      </c>
      <c r="E88" s="4">
        <f>IF(B88&lt;&gt;"", ((B88 - VLOOKUP(A88, AlertHelper!$A$2:$C41086, 2, FALSE)) * 24 * 60), "")</f>
        <v>0</v>
      </c>
      <c r="F88" t="b">
        <f t="shared" si="1"/>
        <v>0</v>
      </c>
    </row>
    <row r="89" spans="1:6" x14ac:dyDescent="0.25">
      <c r="A89" t="str">
        <f>AlertAuditReport[[#This Row],[AlertId]]</f>
        <v>2518651273726362620_e3d75e6b-f904-412a-8298-25b8cd79df40</v>
      </c>
      <c r="B89" s="2">
        <f>AlertAuditReport[[#This Row],[Timestamp]]</f>
        <v>43360.442446331021</v>
      </c>
      <c r="C89" t="str">
        <f>AlertAuditReport[[#This Row],[EventType]]</f>
        <v>Alert_New</v>
      </c>
      <c r="D89" t="str">
        <f>AlertAuditReport[[#This Row],[UserMail]]</f>
        <v/>
      </c>
      <c r="E89" s="4">
        <f>IF(B89&lt;&gt;"", ((B89 - VLOOKUP(A89, AlertHelper!$A$2:$C41087, 2, FALSE)) * 24 * 60), "")</f>
        <v>0</v>
      </c>
      <c r="F89" t="b">
        <f t="shared" si="1"/>
        <v>0</v>
      </c>
    </row>
    <row r="90" spans="1:6" x14ac:dyDescent="0.25">
      <c r="A90" t="str">
        <f>AlertAuditReport[[#This Row],[AlertId]]</f>
        <v>2518651266337780481_c07c21f9-5a88-414f-a0ce-31967454299b</v>
      </c>
      <c r="B90" s="2">
        <f>AlertAuditReport[[#This Row],[Timestamp]]</f>
        <v>43360.450997928237</v>
      </c>
      <c r="C90" t="str">
        <f>AlertAuditReport[[#This Row],[EventType]]</f>
        <v>Alert_New</v>
      </c>
      <c r="D90" t="str">
        <f>AlertAuditReport[[#This Row],[UserMail]]</f>
        <v/>
      </c>
      <c r="E90" s="4">
        <f>IF(B90&lt;&gt;"", ((B90 - VLOOKUP(A90, AlertHelper!$A$2:$C41088, 2, FALSE)) * 24 * 60), "")</f>
        <v>0</v>
      </c>
      <c r="F90" t="b">
        <f t="shared" si="1"/>
        <v>0</v>
      </c>
    </row>
    <row r="91" spans="1:6" x14ac:dyDescent="0.25">
      <c r="A91" t="str">
        <f>AlertAuditReport[[#This Row],[AlertId]]</f>
        <v>2518651263771938086_6139fc29-1706-4957-895e-bdc8a38a3e8a</v>
      </c>
      <c r="B91" s="2">
        <f>AlertAuditReport[[#This Row],[Timestamp]]</f>
        <v>43360.453967662041</v>
      </c>
      <c r="C91" t="str">
        <f>AlertAuditReport[[#This Row],[EventType]]</f>
        <v>Alert_New</v>
      </c>
      <c r="D91" t="str">
        <f>AlertAuditReport[[#This Row],[UserMail]]</f>
        <v/>
      </c>
      <c r="E91" s="4">
        <f>IF(B91&lt;&gt;"", ((B91 - VLOOKUP(A91, AlertHelper!$A$2:$C41089, 2, FALSE)) * 24 * 60), "")</f>
        <v>0</v>
      </c>
      <c r="F91" t="b">
        <f t="shared" si="1"/>
        <v>0</v>
      </c>
    </row>
    <row r="92" spans="1:6" x14ac:dyDescent="0.25">
      <c r="A92" t="str">
        <f>AlertAuditReport[[#This Row],[AlertId]]</f>
        <v>2518651263771938086_6139fc29-1706-4957-895e-bdc8a38a3e8a</v>
      </c>
      <c r="B92" s="2">
        <f>AlertAuditReport[[#This Row],[Timestamp]]</f>
        <v>43360.458098402778</v>
      </c>
      <c r="C92" t="str">
        <f>AlertAuditReport[[#This Row],[EventType]]</f>
        <v>Alert_Confirmed</v>
      </c>
      <c r="D92" t="str">
        <f>AlertAuditReport[[#This Row],[UserMail]]</f>
        <v>anna@derdack.com</v>
      </c>
      <c r="E92" s="4">
        <f>IF(B92&lt;&gt;"", ((B92 - VLOOKUP(A92, AlertHelper!$A$2:$C41090, 2, FALSE)) * 24 * 60), "")</f>
        <v>5.9482666617259383</v>
      </c>
      <c r="F92" t="b">
        <f t="shared" si="1"/>
        <v>0</v>
      </c>
    </row>
    <row r="93" spans="1:6" x14ac:dyDescent="0.25">
      <c r="A93" t="str">
        <f>AlertAuditReport[[#This Row],[AlertId]]</f>
        <v>2518651296045982747_f0e609b0-98d2-4169-b118-05b0f61871a9</v>
      </c>
      <c r="B93" s="2">
        <f>AlertAuditReport[[#This Row],[Timestamp]]</f>
        <v>43360.458110162035</v>
      </c>
      <c r="C93" t="str">
        <f>AlertAuditReport[[#This Row],[EventType]]</f>
        <v>Alert_Confirmed</v>
      </c>
      <c r="D93" t="str">
        <f>AlertAuditReport[[#This Row],[UserMail]]</f>
        <v>anna@derdack.com</v>
      </c>
      <c r="E93" s="4">
        <f>IF(B93&lt;&gt;"", ((B93 - VLOOKUP(A93, AlertHelper!$A$2:$C41091, 2, FALSE)) * 24 * 60), "")</f>
        <v>59.755283334525302</v>
      </c>
      <c r="F93" t="b">
        <f t="shared" si="1"/>
        <v>0</v>
      </c>
    </row>
    <row r="94" spans="1:6" x14ac:dyDescent="0.25">
      <c r="A94" t="str">
        <f>AlertAuditReport[[#This Row],[AlertId]]</f>
        <v>2518651294076422300_64ffecad-03d3-4053-b842-15f9c10770ee</v>
      </c>
      <c r="B94" s="2">
        <f>AlertAuditReport[[#This Row],[Timestamp]]</f>
        <v>43360.458116134258</v>
      </c>
      <c r="C94" t="str">
        <f>AlertAuditReport[[#This Row],[EventType]]</f>
        <v>Alert_Confirmed</v>
      </c>
      <c r="D94" t="str">
        <f>AlertAuditReport[[#This Row],[UserMail]]</f>
        <v>anna@derdack.com</v>
      </c>
      <c r="E94" s="4">
        <f>IF(B94&lt;&gt;"", ((B94 - VLOOKUP(A94, AlertHelper!$A$2:$C41092, 2, FALSE)) * 24 * 60), "")</f>
        <v>56.481283331522718</v>
      </c>
      <c r="F94" t="b">
        <f t="shared" si="1"/>
        <v>0</v>
      </c>
    </row>
    <row r="95" spans="1:6" x14ac:dyDescent="0.25">
      <c r="A95" t="str">
        <f>AlertAuditReport[[#This Row],[AlertId]]</f>
        <v>2518651277500905333_37f8fe70-5e0b-41a6-9c9f-b3328923ca7b</v>
      </c>
      <c r="B95" s="2">
        <f>AlertAuditReport[[#This Row],[Timestamp]]</f>
        <v>43360.458124467594</v>
      </c>
      <c r="C95" t="str">
        <f>AlertAuditReport[[#This Row],[EventType]]</f>
        <v>Alert_Confirmed</v>
      </c>
      <c r="D95" t="str">
        <f>AlertAuditReport[[#This Row],[UserMail]]</f>
        <v>anna@derdack.com</v>
      </c>
      <c r="E95" s="4">
        <f>IF(B95&lt;&gt;"", ((B95 - VLOOKUP(A95, AlertHelper!$A$2:$C41093, 2, FALSE)) * 24 * 60), "")</f>
        <v>28.867416669381782</v>
      </c>
      <c r="F95" t="b">
        <f t="shared" si="1"/>
        <v>0</v>
      </c>
    </row>
    <row r="96" spans="1:6" x14ac:dyDescent="0.25">
      <c r="A96" t="str">
        <f>AlertAuditReport[[#This Row],[AlertId]]</f>
        <v>2518651273726362620_e3d75e6b-f904-412a-8298-25b8cd79df40</v>
      </c>
      <c r="B96" s="2">
        <f>AlertAuditReport[[#This Row],[Timestamp]]</f>
        <v>43360.458128622682</v>
      </c>
      <c r="C96" t="str">
        <f>AlertAuditReport[[#This Row],[EventType]]</f>
        <v>Alert_Confirmed</v>
      </c>
      <c r="D96" t="str">
        <f>AlertAuditReport[[#This Row],[UserMail]]</f>
        <v>anna@derdack.com</v>
      </c>
      <c r="E96" s="4">
        <f>IF(B96&lt;&gt;"", ((B96 - VLOOKUP(A96, AlertHelper!$A$2:$C41094, 2, FALSE)) * 24 * 60), "")</f>
        <v>22.582499992568046</v>
      </c>
      <c r="F96" t="b">
        <f t="shared" si="1"/>
        <v>0</v>
      </c>
    </row>
    <row r="97" spans="1:6" x14ac:dyDescent="0.25">
      <c r="A97" t="str">
        <f>AlertAuditReport[[#This Row],[AlertId]]</f>
        <v>2518651266337780481_c07c21f9-5a88-414f-a0ce-31967454299b</v>
      </c>
      <c r="B97" s="2">
        <f>AlertAuditReport[[#This Row],[Timestamp]]</f>
        <v>43360.458131157407</v>
      </c>
      <c r="C97" t="str">
        <f>AlertAuditReport[[#This Row],[EventType]]</f>
        <v>Alert_Confirmed</v>
      </c>
      <c r="D97" t="str">
        <f>AlertAuditReport[[#This Row],[UserMail]]</f>
        <v>anna@derdack.com</v>
      </c>
      <c r="E97" s="4">
        <f>IF(B97&lt;&gt;"", ((B97 - VLOOKUP(A97, AlertHelper!$A$2:$C41095, 2, FALSE)) * 24 * 60), "")</f>
        <v>10.271850004792213</v>
      </c>
      <c r="F97" t="b">
        <f t="shared" si="1"/>
        <v>0</v>
      </c>
    </row>
    <row r="98" spans="1:6" x14ac:dyDescent="0.25">
      <c r="A98" t="str">
        <f>AlertAuditReport[[#This Row],[AlertId]]</f>
        <v>2518651320777404314_2f485de8-dbe2-4537-89a9-a15d772c7d74</v>
      </c>
      <c r="B98" s="2">
        <f>AlertAuditReport[[#This Row],[Timestamp]]</f>
        <v>43360.458142025462</v>
      </c>
      <c r="C98" t="str">
        <f>AlertAuditReport[[#This Row],[EventType]]</f>
        <v>Alert_Confirmed</v>
      </c>
      <c r="D98" t="str">
        <f>AlertAuditReport[[#This Row],[UserMail]]</f>
        <v>anna@derdack.com</v>
      </c>
      <c r="E98" s="4">
        <f>IF(B98&lt;&gt;"", ((B98 - VLOOKUP(A98, AlertHelper!$A$2:$C41096, 2, FALSE)) * 24 * 60), "")</f>
        <v>101.02020000340417</v>
      </c>
      <c r="F98" t="b">
        <f t="shared" si="1"/>
        <v>0</v>
      </c>
    </row>
    <row r="99" spans="1:6" x14ac:dyDescent="0.25">
      <c r="A99" t="str">
        <f>AlertAuditReport[[#This Row],[AlertId]]</f>
        <v>2518651317607243012_b7935082-6f7d-411c-853c-473bfa55f671</v>
      </c>
      <c r="B99" s="2">
        <f>AlertAuditReport[[#This Row],[Timestamp]]</f>
        <v>43360.458145104167</v>
      </c>
      <c r="C99" t="str">
        <f>AlertAuditReport[[#This Row],[EventType]]</f>
        <v>Alert_Confirmed</v>
      </c>
      <c r="D99" t="str">
        <f>AlertAuditReport[[#This Row],[UserMail]]</f>
        <v>anna@derdack.com</v>
      </c>
      <c r="E99" s="4">
        <f>IF(B99&lt;&gt;"", ((B99 - VLOOKUP(A99, AlertHelper!$A$2:$C41097, 2, FALSE)) * 24 * 60), "")</f>
        <v>95.741033336380497</v>
      </c>
      <c r="F99" t="b">
        <f t="shared" si="1"/>
        <v>0</v>
      </c>
    </row>
    <row r="100" spans="1:6" x14ac:dyDescent="0.25">
      <c r="A100" t="str">
        <f>AlertAuditReport[[#This Row],[AlertId]]</f>
        <v>2518651302378098257_2f2d0c70-9197-4519-aeaf-da42956aa575</v>
      </c>
      <c r="B100" s="2">
        <f>AlertAuditReport[[#This Row],[Timestamp]]</f>
        <v>43360.458148750004</v>
      </c>
      <c r="C100" t="str">
        <f>AlertAuditReport[[#This Row],[EventType]]</f>
        <v>Alert_Confirmed</v>
      </c>
      <c r="D100" t="str">
        <f>AlertAuditReport[[#This Row],[UserMail]]</f>
        <v>anna@derdack.com</v>
      </c>
      <c r="E100" s="4">
        <f>IF(B100&lt;&gt;"", ((B100 - VLOOKUP(A100, AlertHelper!$A$2:$C41098, 2, FALSE)) * 24 * 60), "")</f>
        <v>70.364366672001779</v>
      </c>
      <c r="F100" t="b">
        <f t="shared" si="1"/>
        <v>0</v>
      </c>
    </row>
    <row r="101" spans="1:6" x14ac:dyDescent="0.25">
      <c r="A101" t="str">
        <f>AlertAuditReport[[#This Row],[AlertId]]</f>
        <v>2518651298006563380_b49abbe8-b4f8-4812-80c5-bd27dc507f59</v>
      </c>
      <c r="B101" s="2">
        <f>AlertAuditReport[[#This Row],[Timestamp]]</f>
        <v>43360.458154178239</v>
      </c>
      <c r="C101" t="str">
        <f>AlertAuditReport[[#This Row],[EventType]]</f>
        <v>Alert_Confirmed</v>
      </c>
      <c r="D101" t="str">
        <f>AlertAuditReport[[#This Row],[UserMail]]</f>
        <v>anna@derdack.com</v>
      </c>
      <c r="E101" s="4">
        <f>IF(B101&lt;&gt;"", ((B101 - VLOOKUP(A101, AlertHelper!$A$2:$C41099, 2, FALSE)) * 24 * 60), "")</f>
        <v>63.086299997521564</v>
      </c>
      <c r="F101" t="b">
        <f t="shared" si="1"/>
        <v>0</v>
      </c>
    </row>
    <row r="102" spans="1:6" x14ac:dyDescent="0.25">
      <c r="A102" t="str">
        <f>AlertAuditReport[[#This Row],[AlertId]]</f>
        <v>2518651281870685328_fd1cee55-fd8e-46e4-b90d-861bac18b4c7</v>
      </c>
      <c r="B102" s="2">
        <f>AlertAuditReport[[#This Row],[Timestamp]]</f>
        <v>43360.458157789355</v>
      </c>
      <c r="C102" t="str">
        <f>AlertAuditReport[[#This Row],[EventType]]</f>
        <v>Alert_Confirmed</v>
      </c>
      <c r="D102" t="str">
        <f>AlertAuditReport[[#This Row],[UserMail]]</f>
        <v>anna@derdack.com</v>
      </c>
      <c r="E102" s="4">
        <f>IF(B102&lt;&gt;"", ((B102 - VLOOKUP(A102, AlertHelper!$A$2:$C41100, 2, FALSE)) * 24 * 60), "")</f>
        <v>36.198366667376831</v>
      </c>
      <c r="F102" t="b">
        <f t="shared" si="1"/>
        <v>0</v>
      </c>
    </row>
    <row r="103" spans="1:6" x14ac:dyDescent="0.25">
      <c r="A103" t="str">
        <f>AlertAuditReport[[#This Row],[AlertId]]</f>
        <v>2518651379851172641_f13f5d96-d871-4dff-8740-7755b0cfc24d</v>
      </c>
      <c r="B103" s="2">
        <f>AlertAuditReport[[#This Row],[Timestamp]]</f>
        <v>43360.458169722224</v>
      </c>
      <c r="C103" t="str">
        <f>AlertAuditReport[[#This Row],[EventType]]</f>
        <v>Alert_Confirmed</v>
      </c>
      <c r="D103" t="str">
        <f>AlertAuditReport[[#This Row],[UserMail]]</f>
        <v>anna@derdack.com</v>
      </c>
      <c r="E103" s="4">
        <f>IF(B103&lt;&gt;"", ((B103 - VLOOKUP(A103, AlertHelper!$A$2:$C41101, 2, FALSE)) * 24 * 60), "")</f>
        <v>199.5163666724693</v>
      </c>
      <c r="F103" t="b">
        <f t="shared" si="1"/>
        <v>0</v>
      </c>
    </row>
    <row r="104" spans="1:6" x14ac:dyDescent="0.25">
      <c r="A104" t="str">
        <f>AlertAuditReport[[#This Row],[AlertId]]</f>
        <v>2518651355599677859_4ebaddc2-effe-4905-bbec-ef6b48a968b9</v>
      </c>
      <c r="B104" s="2">
        <f>AlertAuditReport[[#This Row],[Timestamp]]</f>
        <v>43360.458173564817</v>
      </c>
      <c r="C104" t="str">
        <f>AlertAuditReport[[#This Row],[EventType]]</f>
        <v>Alert_Confirmed</v>
      </c>
      <c r="D104" t="str">
        <f>AlertAuditReport[[#This Row],[UserMail]]</f>
        <v>anna@derdack.com</v>
      </c>
      <c r="E104" s="4">
        <f>IF(B104&lt;&gt;"", ((B104 - VLOOKUP(A104, AlertHelper!$A$2:$C41102, 2, FALSE)) * 24 * 60), "")</f>
        <v>159.10273333545774</v>
      </c>
      <c r="F104" t="b">
        <f t="shared" si="1"/>
        <v>0</v>
      </c>
    </row>
    <row r="105" spans="1:6" x14ac:dyDescent="0.25">
      <c r="A105" t="str">
        <f>AlertAuditReport[[#This Row],[AlertId]]</f>
        <v>2518651339777264216_672ee692-3d7b-48ce-9567-b399ac410fda</v>
      </c>
      <c r="B105" s="2">
        <f>AlertAuditReport[[#This Row],[Timestamp]]</f>
        <v>43360.45817578704</v>
      </c>
      <c r="C105" t="str">
        <f>AlertAuditReport[[#This Row],[EventType]]</f>
        <v>Alert_Confirmed</v>
      </c>
      <c r="D105" t="str">
        <f>AlertAuditReport[[#This Row],[UserMail]]</f>
        <v>anna@derdack.com</v>
      </c>
      <c r="E105" s="4">
        <f>IF(B105&lt;&gt;"", ((B105 - VLOOKUP(A105, AlertHelper!$A$2:$C41103, 2, FALSE)) * 24 * 60), "")</f>
        <v>132.73525000666268</v>
      </c>
      <c r="F105" t="b">
        <f t="shared" si="1"/>
        <v>0</v>
      </c>
    </row>
    <row r="106" spans="1:6" x14ac:dyDescent="0.25">
      <c r="A106" t="str">
        <f>AlertAuditReport[[#This Row],[AlertId]]</f>
        <v>2518651326954744182_580b29e8-7bee-45d1-ba05-a274f2d590f4</v>
      </c>
      <c r="B106" s="2">
        <f>AlertAuditReport[[#This Row],[Timestamp]]</f>
        <v>43360.458179224537</v>
      </c>
      <c r="C106" t="str">
        <f>AlertAuditReport[[#This Row],[EventType]]</f>
        <v>Alert_Confirmed</v>
      </c>
      <c r="D106" t="str">
        <f>AlertAuditReport[[#This Row],[UserMail]]</f>
        <v>anna@derdack.com</v>
      </c>
      <c r="E106" s="4">
        <f>IF(B106&lt;&gt;"", ((B106 - VLOOKUP(A106, AlertHelper!$A$2:$C41104, 2, FALSE)) * 24 * 60), "")</f>
        <v>111.3693333347328</v>
      </c>
      <c r="F106" t="b">
        <f t="shared" si="1"/>
        <v>0</v>
      </c>
    </row>
    <row r="107" spans="1:6" x14ac:dyDescent="0.25">
      <c r="A107" t="str">
        <f>AlertAuditReport[[#This Row],[AlertId]]</f>
        <v>2518651320775855060_8a2c63b4-9772-413c-bd79-4c8d607ae4d0</v>
      </c>
      <c r="B107" s="2">
        <f>AlertAuditReport[[#This Row],[Timestamp]]</f>
        <v>43360.458182847222</v>
      </c>
      <c r="C107" t="str">
        <f>AlertAuditReport[[#This Row],[EventType]]</f>
        <v>Alert_Confirmed</v>
      </c>
      <c r="D107" t="str">
        <f>AlertAuditReport[[#This Row],[UserMail]]</f>
        <v>anna@derdack.com</v>
      </c>
      <c r="E107" s="4">
        <f>IF(B107&lt;&gt;"", ((B107 - VLOOKUP(A107, AlertHelper!$A$2:$C41105, 2, FALSE)) * 24 * 60), "")</f>
        <v>101.07640000409447</v>
      </c>
      <c r="F107" t="b">
        <f t="shared" si="1"/>
        <v>0</v>
      </c>
    </row>
    <row r="108" spans="1:6" x14ac:dyDescent="0.25">
      <c r="A108" t="str">
        <f>AlertAuditReport[[#This Row],[AlertId]]</f>
        <v>2518651298006719671_6663b91a-f023-45f9-9362-ab5ab9a1d1e7</v>
      </c>
      <c r="B108" s="2">
        <f>AlertAuditReport[[#This Row],[Timestamp]]</f>
        <v>43360.458185405092</v>
      </c>
      <c r="C108" t="str">
        <f>AlertAuditReport[[#This Row],[EventType]]</f>
        <v>Alert_Confirmed</v>
      </c>
      <c r="D108" t="str">
        <f>AlertAuditReport[[#This Row],[UserMail]]</f>
        <v>anna@derdack.com</v>
      </c>
      <c r="E108" s="4">
        <f>IF(B108&lt;&gt;"", ((B108 - VLOOKUP(A108, AlertHelper!$A$2:$C41106, 2, FALSE)) * 24 * 60), "")</f>
        <v>63.131516666617244</v>
      </c>
      <c r="F108" t="b">
        <f t="shared" si="1"/>
        <v>0</v>
      </c>
    </row>
    <row r="109" spans="1:6" x14ac:dyDescent="0.25">
      <c r="A109" t="str">
        <f>AlertAuditReport[[#This Row],[AlertId]]</f>
        <v>2518651787943449821_96bda909-373e-408e-8eb6-f8c2af191a58</v>
      </c>
      <c r="B109" s="2">
        <f>AlertAuditReport[[#This Row],[Timestamp]]</f>
        <v>43360.458195706022</v>
      </c>
      <c r="C109" t="str">
        <f>AlertAuditReport[[#This Row],[EventType]]</f>
        <v>Alert_Confirmed</v>
      </c>
      <c r="D109" t="str">
        <f>AlertAuditReport[[#This Row],[UserMail]]</f>
        <v>anna@derdack.com</v>
      </c>
      <c r="E109" s="4">
        <f>IF(B109&lt;&gt;"", ((B109 - VLOOKUP(A109, AlertHelper!$A$2:$C41107, 2, FALSE)) * 24 * 60), "")</f>
        <v>879.70756666967645</v>
      </c>
      <c r="F109" t="b">
        <f t="shared" si="1"/>
        <v>0</v>
      </c>
    </row>
    <row r="110" spans="1:6" x14ac:dyDescent="0.25">
      <c r="A110" t="str">
        <f>AlertAuditReport[[#This Row],[AlertId]]</f>
        <v>2518651787189534724_04af0a42-487b-4673-8e3f-d2334afef9ca</v>
      </c>
      <c r="B110" s="2">
        <f>AlertAuditReport[[#This Row],[Timestamp]]</f>
        <v>43360.458200046298</v>
      </c>
      <c r="C110" t="str">
        <f>AlertAuditReport[[#This Row],[EventType]]</f>
        <v>Alert_Confirmed</v>
      </c>
      <c r="D110" t="str">
        <f>AlertAuditReport[[#This Row],[UserMail]]</f>
        <v>anna@derdack.com</v>
      </c>
      <c r="E110" s="4">
        <f>IF(B110&lt;&gt;"", ((B110 - VLOOKUP(A110, AlertHelper!$A$2:$C41108, 2, FALSE)) * 24 * 60), "")</f>
        <v>878.4573000005912</v>
      </c>
      <c r="F110" t="b">
        <f t="shared" si="1"/>
        <v>0</v>
      </c>
    </row>
    <row r="111" spans="1:6" x14ac:dyDescent="0.25">
      <c r="A111" t="str">
        <f>AlertAuditReport[[#This Row],[AlertId]]</f>
        <v>2518651253372321261_d0f9d457-b402-459c-b503-1d971fe24e98</v>
      </c>
      <c r="B111" s="2">
        <f>AlertAuditReport[[#This Row],[Timestamp]]</f>
        <v>43360.466004247683</v>
      </c>
      <c r="C111" t="str">
        <f>AlertAuditReport[[#This Row],[EventType]]</f>
        <v>Alert_New</v>
      </c>
      <c r="D111" t="str">
        <f>AlertAuditReport[[#This Row],[UserMail]]</f>
        <v/>
      </c>
      <c r="E111" s="4">
        <f>IF(B111&lt;&gt;"", ((B111 - VLOOKUP(A111, AlertHelper!$A$2:$C41109, 2, FALSE)) * 24 * 60), "")</f>
        <v>0</v>
      </c>
      <c r="F111" t="b">
        <f t="shared" si="1"/>
        <v>0</v>
      </c>
    </row>
    <row r="112" spans="1:6" x14ac:dyDescent="0.25">
      <c r="A112" t="str">
        <f>AlertAuditReport[[#This Row],[AlertId]]</f>
        <v>2518651247798614149_39a4fa5b-60e6-4dfa-8ed2-62f4768b3c1e</v>
      </c>
      <c r="B112" s="2">
        <f>AlertAuditReport[[#This Row],[Timestamp]]</f>
        <v>43360.472455300929</v>
      </c>
      <c r="C112" t="str">
        <f>AlertAuditReport[[#This Row],[EventType]]</f>
        <v>Alert_New</v>
      </c>
      <c r="D112" t="str">
        <f>AlertAuditReport[[#This Row],[UserMail]]</f>
        <v/>
      </c>
      <c r="E112" s="4">
        <f>IF(B112&lt;&gt;"", ((B112 - VLOOKUP(A112, AlertHelper!$A$2:$C41110, 2, FALSE)) * 24 * 60), "")</f>
        <v>0</v>
      </c>
      <c r="F112" t="b">
        <f t="shared" si="1"/>
        <v>0</v>
      </c>
    </row>
    <row r="113" spans="1:6" x14ac:dyDescent="0.25">
      <c r="A113" t="str">
        <f>AlertAuditReport[[#This Row],[AlertId]]</f>
        <v>2518651245235153831_190e15f0-cf07-479e-a13c-5dccd07315c2</v>
      </c>
      <c r="B113" s="2">
        <f>AlertAuditReport[[#This Row],[Timestamp]]</f>
        <v>43360.475422268515</v>
      </c>
      <c r="C113" t="str">
        <f>AlertAuditReport[[#This Row],[EventType]]</f>
        <v>Alert_New</v>
      </c>
      <c r="D113" t="str">
        <f>AlertAuditReport[[#This Row],[UserMail]]</f>
        <v/>
      </c>
      <c r="E113" s="4">
        <f>IF(B113&lt;&gt;"", ((B113 - VLOOKUP(A113, AlertHelper!$A$2:$C41111, 2, FALSE)) * 24 * 60), "")</f>
        <v>0</v>
      </c>
      <c r="F113" t="b">
        <f t="shared" si="1"/>
        <v>0</v>
      </c>
    </row>
    <row r="114" spans="1:6" x14ac:dyDescent="0.25">
      <c r="A114" t="str">
        <f>AlertAuditReport[[#This Row],[AlertId]]</f>
        <v>2518651243266622022_3ed45986-05e2-4055-82c1-0d10b6922222</v>
      </c>
      <c r="B114" s="2">
        <f>AlertAuditReport[[#This Row],[Timestamp]]</f>
        <v>43360.477700659721</v>
      </c>
      <c r="C114" t="str">
        <f>AlertAuditReport[[#This Row],[EventType]]</f>
        <v>Alert_New</v>
      </c>
      <c r="D114" t="str">
        <f>AlertAuditReport[[#This Row],[UserMail]]</f>
        <v/>
      </c>
      <c r="E114" s="4">
        <f>IF(B114&lt;&gt;"", ((B114 - VLOOKUP(A114, AlertHelper!$A$2:$C41112, 2, FALSE)) * 24 * 60), "")</f>
        <v>0</v>
      </c>
      <c r="F114" t="b">
        <f t="shared" si="1"/>
        <v>0</v>
      </c>
    </row>
    <row r="115" spans="1:6" x14ac:dyDescent="0.25">
      <c r="A115" t="str">
        <f>AlertAuditReport[[#This Row],[AlertId]]</f>
        <v>2518651241905223665_6c87cb92-ebfe-407b-9ad4-2ca077865ec8</v>
      </c>
      <c r="B115" s="2">
        <f>AlertAuditReport[[#This Row],[Timestamp]]</f>
        <v>43360.47927635417</v>
      </c>
      <c r="C115" t="str">
        <f>AlertAuditReport[[#This Row],[EventType]]</f>
        <v>Alert_New</v>
      </c>
      <c r="D115" t="str">
        <f>AlertAuditReport[[#This Row],[UserMail]]</f>
        <v/>
      </c>
      <c r="E115" s="4">
        <f>IF(B115&lt;&gt;"", ((B115 - VLOOKUP(A115, AlertHelper!$A$2:$C41113, 2, FALSE)) * 24 * 60), "")</f>
        <v>0</v>
      </c>
      <c r="F115" t="b">
        <f t="shared" si="1"/>
        <v>0</v>
      </c>
    </row>
    <row r="116" spans="1:6" x14ac:dyDescent="0.25">
      <c r="A116" t="str">
        <f>AlertAuditReport[[#This Row],[AlertId]]</f>
        <v>2518651238695002088_805017fa-976e-4d02-9420-fbf668d7dd90</v>
      </c>
      <c r="B116" s="2">
        <f>AlertAuditReport[[#This Row],[Timestamp]]</f>
        <v>43360.482991886573</v>
      </c>
      <c r="C116" t="str">
        <f>AlertAuditReport[[#This Row],[EventType]]</f>
        <v>Alert_New</v>
      </c>
      <c r="D116" t="str">
        <f>AlertAuditReport[[#This Row],[UserMail]]</f>
        <v/>
      </c>
      <c r="E116" s="4">
        <f>IF(B116&lt;&gt;"", ((B116 - VLOOKUP(A116, AlertHelper!$A$2:$C41114, 2, FALSE)) * 24 * 60), "")</f>
        <v>0</v>
      </c>
      <c r="F116" t="b">
        <f t="shared" si="1"/>
        <v>0</v>
      </c>
    </row>
    <row r="117" spans="1:6" x14ac:dyDescent="0.25">
      <c r="A117" t="str">
        <f>AlertAuditReport[[#This Row],[AlertId]]</f>
        <v>2518651235535881432_53d90063-6cd6-4b98-9e0d-e502c8ebe8a3</v>
      </c>
      <c r="B117" s="2">
        <f>AlertAuditReport[[#This Row],[Timestamp]]</f>
        <v>43360.486648275466</v>
      </c>
      <c r="C117" t="str">
        <f>AlertAuditReport[[#This Row],[EventType]]</f>
        <v>Alert_New</v>
      </c>
      <c r="D117" t="str">
        <f>AlertAuditReport[[#This Row],[UserMail]]</f>
        <v/>
      </c>
      <c r="E117" s="4">
        <f>IF(B117&lt;&gt;"", ((B117 - VLOOKUP(A117, AlertHelper!$A$2:$C41115, 2, FALSE)) * 24 * 60), "")</f>
        <v>0</v>
      </c>
      <c r="F117" t="b">
        <f t="shared" si="1"/>
        <v>0</v>
      </c>
    </row>
    <row r="118" spans="1:6" x14ac:dyDescent="0.25">
      <c r="A118" t="str">
        <f>AlertAuditReport[[#This Row],[AlertId]]</f>
        <v>2518651234782174423_c34e95af-4edd-4d87-bd84-c9ed31912179</v>
      </c>
      <c r="B118" s="2">
        <f>AlertAuditReport[[#This Row],[Timestamp]]</f>
        <v>43360.487520625</v>
      </c>
      <c r="C118" t="str">
        <f>AlertAuditReport[[#This Row],[EventType]]</f>
        <v>Alert_New</v>
      </c>
      <c r="D118" t="str">
        <f>AlertAuditReport[[#This Row],[UserMail]]</f>
        <v/>
      </c>
      <c r="E118" s="4">
        <f>IF(B118&lt;&gt;"", ((B118 - VLOOKUP(A118, AlertHelper!$A$2:$C41116, 2, FALSE)) * 24 * 60), "")</f>
        <v>0</v>
      </c>
      <c r="F118" t="b">
        <f t="shared" si="1"/>
        <v>0</v>
      </c>
    </row>
    <row r="119" spans="1:6" x14ac:dyDescent="0.25">
      <c r="A119" t="str">
        <f>AlertAuditReport[[#This Row],[AlertId]]</f>
        <v>2518651220866404920_cc27395f-8a8d-41ae-aeea-eb2369ec2e98</v>
      </c>
      <c r="B119" s="2">
        <f>AlertAuditReport[[#This Row],[Timestamp]]</f>
        <v>43360.503626840276</v>
      </c>
      <c r="C119" t="str">
        <f>AlertAuditReport[[#This Row],[EventType]]</f>
        <v>Alert_New</v>
      </c>
      <c r="D119" t="str">
        <f>AlertAuditReport[[#This Row],[UserMail]]</f>
        <v/>
      </c>
      <c r="E119" s="4">
        <f>IF(B119&lt;&gt;"", ((B119 - VLOOKUP(A119, AlertHelper!$A$2:$C41117, 2, FALSE)) * 24 * 60), "")</f>
        <v>0</v>
      </c>
      <c r="F119" t="b">
        <f t="shared" si="1"/>
        <v>0</v>
      </c>
    </row>
    <row r="120" spans="1:6" x14ac:dyDescent="0.25">
      <c r="A120" t="str">
        <f>AlertAuditReport[[#This Row],[AlertId]]</f>
        <v>2518651220542904465_158385e4-a270-4935-80d8-88d7ca849d22</v>
      </c>
      <c r="B120" s="2">
        <f>AlertAuditReport[[#This Row],[Timestamp]]</f>
        <v>43360.504001261572</v>
      </c>
      <c r="C120" t="str">
        <f>AlertAuditReport[[#This Row],[EventType]]</f>
        <v>Alert_New</v>
      </c>
      <c r="D120" t="str">
        <f>AlertAuditReport[[#This Row],[UserMail]]</f>
        <v/>
      </c>
      <c r="E120" s="4">
        <f>IF(B120&lt;&gt;"", ((B120 - VLOOKUP(A120, AlertHelper!$A$2:$C41118, 2, FALSE)) * 24 * 60), "")</f>
        <v>0</v>
      </c>
      <c r="F120" t="b">
        <f t="shared" si="1"/>
        <v>0</v>
      </c>
    </row>
    <row r="121" spans="1:6" x14ac:dyDescent="0.25">
      <c r="A121" t="str">
        <f>AlertAuditReport[[#This Row],[AlertId]]</f>
        <v>2518651218366053146_78a322ff-f3ce-472e-b057-473fdb882380</v>
      </c>
      <c r="B121" s="2">
        <f>AlertAuditReport[[#This Row],[Timestamp]]</f>
        <v>43360.506520763891</v>
      </c>
      <c r="C121" t="str">
        <f>AlertAuditReport[[#This Row],[EventType]]</f>
        <v>Alert_New</v>
      </c>
      <c r="D121" t="str">
        <f>AlertAuditReport[[#This Row],[UserMail]]</f>
        <v/>
      </c>
      <c r="E121" s="4">
        <f>IF(B121&lt;&gt;"", ((B121 - VLOOKUP(A121, AlertHelper!$A$2:$C41119, 2, FALSE)) * 24 * 60), "")</f>
        <v>0</v>
      </c>
      <c r="F121" t="b">
        <f t="shared" si="1"/>
        <v>0</v>
      </c>
    </row>
    <row r="122" spans="1:6" x14ac:dyDescent="0.25">
      <c r="A122" t="str">
        <f>AlertAuditReport[[#This Row],[AlertId]]</f>
        <v>2518651210976201745_5e96895e-a675-4621-bcd3-024e6c29e857</v>
      </c>
      <c r="B122" s="2">
        <f>AlertAuditReport[[#This Row],[Timestamp]]</f>
        <v>43360.515073831019</v>
      </c>
      <c r="C122" t="str">
        <f>AlertAuditReport[[#This Row],[EventType]]</f>
        <v>Alert_New</v>
      </c>
      <c r="D122" t="str">
        <f>AlertAuditReport[[#This Row],[UserMail]]</f>
        <v/>
      </c>
      <c r="E122" s="4">
        <f>IF(B122&lt;&gt;"", ((B122 - VLOOKUP(A122, AlertHelper!$A$2:$C41120, 2, FALSE)) * 24 * 60), "")</f>
        <v>0</v>
      </c>
      <c r="F122" t="b">
        <f t="shared" si="1"/>
        <v>0</v>
      </c>
    </row>
    <row r="123" spans="1:6" x14ac:dyDescent="0.25">
      <c r="A123" t="str">
        <f>AlertAuditReport[[#This Row],[AlertId]]</f>
        <v>2518651210218261701_d10daa69-84ff-4c17-953f-cfd1682f8a5c</v>
      </c>
      <c r="B123" s="2">
        <f>AlertAuditReport[[#This Row],[Timestamp]]</f>
        <v>43360.515951076392</v>
      </c>
      <c r="C123" t="str">
        <f>AlertAuditReport[[#This Row],[EventType]]</f>
        <v>Alert_New</v>
      </c>
      <c r="D123" t="str">
        <f>AlertAuditReport[[#This Row],[UserMail]]</f>
        <v/>
      </c>
      <c r="E123" s="4">
        <f>IF(B123&lt;&gt;"", ((B123 - VLOOKUP(A123, AlertHelper!$A$2:$C41121, 2, FALSE)) * 24 * 60), "")</f>
        <v>0</v>
      </c>
      <c r="F123" t="b">
        <f t="shared" si="1"/>
        <v>0</v>
      </c>
    </row>
    <row r="124" spans="1:6" x14ac:dyDescent="0.25">
      <c r="A124" t="str">
        <f>AlertAuditReport[[#This Row],[AlertId]]</f>
        <v>2518651208261053239_894fa6a2-5f36-4ac8-b11a-cc7358b8f1c6</v>
      </c>
      <c r="B124" s="2">
        <f>AlertAuditReport[[#This Row],[Timestamp]]</f>
        <v>43360.518216365737</v>
      </c>
      <c r="C124" t="str">
        <f>AlertAuditReport[[#This Row],[EventType]]</f>
        <v>Alert_New</v>
      </c>
      <c r="D124" t="str">
        <f>AlertAuditReport[[#This Row],[UserMail]]</f>
        <v/>
      </c>
      <c r="E124" s="4">
        <f>IF(B124&lt;&gt;"", ((B124 - VLOOKUP(A124, AlertHelper!$A$2:$C41122, 2, FALSE)) * 24 * 60), "")</f>
        <v>0</v>
      </c>
      <c r="F124" t="b">
        <f t="shared" si="1"/>
        <v>0</v>
      </c>
    </row>
    <row r="125" spans="1:6" x14ac:dyDescent="0.25">
      <c r="A125" t="str">
        <f>AlertAuditReport[[#This Row],[AlertId]]</f>
        <v>2518651206904980781_425f312d-bfa9-4690-b3b7-e9aa4dfa20ae</v>
      </c>
      <c r="B125" s="2">
        <f>AlertAuditReport[[#This Row],[Timestamp]]</f>
        <v>43360.519785891207</v>
      </c>
      <c r="C125" t="str">
        <f>AlertAuditReport[[#This Row],[EventType]]</f>
        <v>Alert_New</v>
      </c>
      <c r="D125" t="str">
        <f>AlertAuditReport[[#This Row],[UserMail]]</f>
        <v/>
      </c>
      <c r="E125" s="4">
        <f>IF(B125&lt;&gt;"", ((B125 - VLOOKUP(A125, AlertHelper!$A$2:$C41123, 2, FALSE)) * 24 * 60), "")</f>
        <v>0</v>
      </c>
      <c r="F125" t="b">
        <f t="shared" si="1"/>
        <v>0</v>
      </c>
    </row>
    <row r="126" spans="1:6" x14ac:dyDescent="0.25">
      <c r="A126" t="str">
        <f>AlertAuditReport[[#This Row],[AlertId]]</f>
        <v>2518651201920232705_13885c13-90b8-4bf9-883c-f13053583066</v>
      </c>
      <c r="B126" s="2">
        <f>AlertAuditReport[[#This Row],[Timestamp]]</f>
        <v>43360.525555277774</v>
      </c>
      <c r="C126" t="str">
        <f>AlertAuditReport[[#This Row],[EventType]]</f>
        <v>Alert_New</v>
      </c>
      <c r="D126" t="str">
        <f>AlertAuditReport[[#This Row],[UserMail]]</f>
        <v/>
      </c>
      <c r="E126" s="4">
        <f>IF(B126&lt;&gt;"", ((B126 - VLOOKUP(A126, AlertHelper!$A$2:$C41124, 2, FALSE)) * 24 * 60), "")</f>
        <v>0</v>
      </c>
      <c r="F126" t="b">
        <f t="shared" si="1"/>
        <v>0</v>
      </c>
    </row>
    <row r="127" spans="1:6" x14ac:dyDescent="0.25">
      <c r="A127" t="str">
        <f>AlertAuditReport[[#This Row],[AlertId]]</f>
        <v>2518651195158099894_3cf48a9c-4dda-43c2-ae62-a2e9c111ed3c</v>
      </c>
      <c r="B127" s="2">
        <f>AlertAuditReport[[#This Row],[Timestamp]]</f>
        <v>43360.533381828704</v>
      </c>
      <c r="C127" t="str">
        <f>AlertAuditReport[[#This Row],[EventType]]</f>
        <v>Alert_New</v>
      </c>
      <c r="D127" t="str">
        <f>AlertAuditReport[[#This Row],[UserMail]]</f>
        <v/>
      </c>
      <c r="E127" s="4">
        <f>IF(B127&lt;&gt;"", ((B127 - VLOOKUP(A127, AlertHelper!$A$2:$C41125, 2, FALSE)) * 24 * 60), "")</f>
        <v>0</v>
      </c>
      <c r="F127" t="b">
        <f t="shared" si="1"/>
        <v>0</v>
      </c>
    </row>
    <row r="128" spans="1:6" x14ac:dyDescent="0.25">
      <c r="A128" t="str">
        <f>AlertAuditReport[[#This Row],[AlertId]]</f>
        <v>2518651191986257031_c51a86fd-2ea6-4524-aaf5-e05fd8eef0b6</v>
      </c>
      <c r="B128" s="2">
        <f>AlertAuditReport[[#This Row],[Timestamp]]</f>
        <v>43360.537052939813</v>
      </c>
      <c r="C128" t="str">
        <f>AlertAuditReport[[#This Row],[EventType]]</f>
        <v>Alert_New</v>
      </c>
      <c r="D128" t="str">
        <f>AlertAuditReport[[#This Row],[UserMail]]</f>
        <v/>
      </c>
      <c r="E128" s="4">
        <f>IF(B128&lt;&gt;"", ((B128 - VLOOKUP(A128, AlertHelper!$A$2:$C41126, 2, FALSE)) * 24 * 60), "")</f>
        <v>0</v>
      </c>
      <c r="F128" t="b">
        <f t="shared" si="1"/>
        <v>0</v>
      </c>
    </row>
    <row r="129" spans="1:6" x14ac:dyDescent="0.25">
      <c r="A129" t="str">
        <f>AlertAuditReport[[#This Row],[AlertId]]</f>
        <v>2518651191230584277_386f589c-5bf4-4b96-b771-39ef5d0e1b15</v>
      </c>
      <c r="B129" s="2">
        <f>AlertAuditReport[[#This Row],[Timestamp]]</f>
        <v>43360.537927557867</v>
      </c>
      <c r="C129" t="str">
        <f>AlertAuditReport[[#This Row],[EventType]]</f>
        <v>Alert_New</v>
      </c>
      <c r="D129" t="str">
        <f>AlertAuditReport[[#This Row],[UserMail]]</f>
        <v/>
      </c>
      <c r="E129" s="4">
        <f>IF(B129&lt;&gt;"", ((B129 - VLOOKUP(A129, AlertHelper!$A$2:$C41127, 2, FALSE)) * 24 * 60), "")</f>
        <v>0</v>
      </c>
      <c r="F129" t="b">
        <f t="shared" si="1"/>
        <v>0</v>
      </c>
    </row>
    <row r="130" spans="1:6" x14ac:dyDescent="0.25">
      <c r="A130" t="str">
        <f>AlertAuditReport[[#This Row],[AlertId]]</f>
        <v>2518651183831961561_f7e8f774-1845-4472-ba49-2ad959ef76ed</v>
      </c>
      <c r="B130" s="2">
        <f>AlertAuditReport[[#This Row],[Timestamp]]</f>
        <v>43360.546490775465</v>
      </c>
      <c r="C130" t="str">
        <f>AlertAuditReport[[#This Row],[EventType]]</f>
        <v>Alert_New</v>
      </c>
      <c r="D130" t="str">
        <f>AlertAuditReport[[#This Row],[UserMail]]</f>
        <v/>
      </c>
      <c r="E130" s="4">
        <f>IF(B130&lt;&gt;"", ((B130 - VLOOKUP(A130, AlertHelper!$A$2:$C41128, 2, FALSE)) * 24 * 60), "")</f>
        <v>0</v>
      </c>
      <c r="F130" t="b">
        <f t="shared" si="1"/>
        <v>0</v>
      </c>
    </row>
    <row r="131" spans="1:6" x14ac:dyDescent="0.25">
      <c r="A131" t="str">
        <f>AlertAuditReport[[#This Row],[AlertId]]</f>
        <v>2518651166200433812_7cccdd21-854f-4fe7-8ea7-ab37075de504</v>
      </c>
      <c r="B131" s="2">
        <f>AlertAuditReport[[#This Row],[Timestamp]]</f>
        <v>43360.566897638892</v>
      </c>
      <c r="C131" t="str">
        <f>AlertAuditReport[[#This Row],[EventType]]</f>
        <v>Alert_New</v>
      </c>
      <c r="D131" t="str">
        <f>AlertAuditReport[[#This Row],[UserMail]]</f>
        <v/>
      </c>
      <c r="E131" s="4">
        <f>IF(B131&lt;&gt;"", ((B131 - VLOOKUP(A131, AlertHelper!$A$2:$C41129, 2, FALSE)) * 24 * 60), "")</f>
        <v>0</v>
      </c>
      <c r="F131" t="b">
        <f t="shared" ref="F131:F194" si="2">IF(B131&lt;&gt;"", SUM((WEEKDAY(B131)=1), (WEEKDAY(B131)=7), (HOUR(B131)&lt;9),  (HOUR(B131)&gt;17))&gt;0, "")</f>
        <v>0</v>
      </c>
    </row>
    <row r="132" spans="1:6" x14ac:dyDescent="0.25">
      <c r="A132" t="str">
        <f>AlertAuditReport[[#This Row],[AlertId]]</f>
        <v>2518651162425568085_a2396d1d-1290-4239-b15b-15fcbe3cb7f5</v>
      </c>
      <c r="B132" s="2">
        <f>AlertAuditReport[[#This Row],[Timestamp]]</f>
        <v>43360.571266701387</v>
      </c>
      <c r="C132" t="str">
        <f>AlertAuditReport[[#This Row],[EventType]]</f>
        <v>Alert_New</v>
      </c>
      <c r="D132" t="str">
        <f>AlertAuditReport[[#This Row],[UserMail]]</f>
        <v/>
      </c>
      <c r="E132" s="4">
        <f>IF(B132&lt;&gt;"", ((B132 - VLOOKUP(A132, AlertHelper!$A$2:$C41130, 2, FALSE)) * 24 * 60), "")</f>
        <v>0</v>
      </c>
      <c r="F132" t="b">
        <f t="shared" si="2"/>
        <v>0</v>
      </c>
    </row>
    <row r="133" spans="1:6" x14ac:dyDescent="0.25">
      <c r="A133" t="str">
        <f>AlertAuditReport[[#This Row],[AlertId]]</f>
        <v>2518651161666184214_af0c190f-2cc6-4754-9a31-717e95cf6a55</v>
      </c>
      <c r="B133" s="2">
        <f>AlertAuditReport[[#This Row],[Timestamp]]</f>
        <v>43360.572145613427</v>
      </c>
      <c r="C133" t="str">
        <f>AlertAuditReport[[#This Row],[EventType]]</f>
        <v>Alert_New</v>
      </c>
      <c r="D133" t="str">
        <f>AlertAuditReport[[#This Row],[UserMail]]</f>
        <v/>
      </c>
      <c r="E133" s="4">
        <f>IF(B133&lt;&gt;"", ((B133 - VLOOKUP(A133, AlertHelper!$A$2:$C41131, 2, FALSE)) * 24 * 60), "")</f>
        <v>0</v>
      </c>
      <c r="F133" t="b">
        <f t="shared" si="2"/>
        <v>0</v>
      </c>
    </row>
    <row r="134" spans="1:6" x14ac:dyDescent="0.25">
      <c r="A134" t="str">
        <f>AlertAuditReport[[#This Row],[AlertId]]</f>
        <v>2518651159704882949_50e8cc93-c249-4846-89a7-a1c34245bf2c</v>
      </c>
      <c r="B134" s="2">
        <f>AlertAuditReport[[#This Row],[Timestamp]]</f>
        <v>43360.574415636576</v>
      </c>
      <c r="C134" t="str">
        <f>AlertAuditReport[[#This Row],[EventType]]</f>
        <v>Alert_New</v>
      </c>
      <c r="D134" t="str">
        <f>AlertAuditReport[[#This Row],[UserMail]]</f>
        <v/>
      </c>
      <c r="E134" s="4">
        <f>IF(B134&lt;&gt;"", ((B134 - VLOOKUP(A134, AlertHelper!$A$2:$C41132, 2, FALSE)) * 24 * 60), "")</f>
        <v>0</v>
      </c>
      <c r="F134" t="b">
        <f t="shared" si="2"/>
        <v>0</v>
      </c>
    </row>
    <row r="135" spans="1:6" x14ac:dyDescent="0.25">
      <c r="A135" t="str">
        <f>AlertAuditReport[[#This Row],[AlertId]]</f>
        <v>2518651157746175543_bd494bc3-33cd-4560-b06d-e3877f967624</v>
      </c>
      <c r="B135" s="2">
        <f>AlertAuditReport[[#This Row],[Timestamp]]</f>
        <v>43360.576682662038</v>
      </c>
      <c r="C135" t="str">
        <f>AlertAuditReport[[#This Row],[EventType]]</f>
        <v>Alert_New</v>
      </c>
      <c r="D135" t="str">
        <f>AlertAuditReport[[#This Row],[UserMail]]</f>
        <v/>
      </c>
      <c r="E135" s="4">
        <f>IF(B135&lt;&gt;"", ((B135 - VLOOKUP(A135, AlertHelper!$A$2:$C41133, 2, FALSE)) * 24 * 60), "")</f>
        <v>0</v>
      </c>
      <c r="F135" t="b">
        <f t="shared" si="2"/>
        <v>0</v>
      </c>
    </row>
    <row r="136" spans="1:6" x14ac:dyDescent="0.25">
      <c r="A136" t="str">
        <f>AlertAuditReport[[#This Row],[AlertId]]</f>
        <v>2518651156986986981_2b8d60c4-fe0f-455f-9254-7c3c10678373</v>
      </c>
      <c r="B136" s="2">
        <f>AlertAuditReport[[#This Row],[Timestamp]]</f>
        <v>43360.57756135417</v>
      </c>
      <c r="C136" t="str">
        <f>AlertAuditReport[[#This Row],[EventType]]</f>
        <v>Alert_New</v>
      </c>
      <c r="D136" t="str">
        <f>AlertAuditReport[[#This Row],[UserMail]]</f>
        <v/>
      </c>
      <c r="E136" s="4">
        <f>IF(B136&lt;&gt;"", ((B136 - VLOOKUP(A136, AlertHelper!$A$2:$C41134, 2, FALSE)) * 24 * 60), "")</f>
        <v>0</v>
      </c>
      <c r="F136" t="b">
        <f t="shared" si="2"/>
        <v>0</v>
      </c>
    </row>
    <row r="137" spans="1:6" x14ac:dyDescent="0.25">
      <c r="A137" t="str">
        <f>AlertAuditReport[[#This Row],[AlertId]]</f>
        <v>2518651150197177590_32c309f6-cae2-4e3a-9096-aec67c796072</v>
      </c>
      <c r="B137" s="2">
        <f>AlertAuditReport[[#This Row],[Timestamp]]</f>
        <v>43360.585419930554</v>
      </c>
      <c r="C137" t="str">
        <f>AlertAuditReport[[#This Row],[EventType]]</f>
        <v>Alert_New</v>
      </c>
      <c r="D137" t="str">
        <f>AlertAuditReport[[#This Row],[UserMail]]</f>
        <v/>
      </c>
      <c r="E137" s="4">
        <f>IF(B137&lt;&gt;"", ((B137 - VLOOKUP(A137, AlertHelper!$A$2:$C41135, 2, FALSE)) * 24 * 60), "")</f>
        <v>0</v>
      </c>
      <c r="F137" t="b">
        <f t="shared" si="2"/>
        <v>0</v>
      </c>
    </row>
    <row r="138" spans="1:6" x14ac:dyDescent="0.25">
      <c r="A138" t="str">
        <f>AlertAuditReport[[#This Row],[AlertId]]</f>
        <v>2518651150195927881_4289406a-b8e9-44bd-905f-b9a896e7ab30</v>
      </c>
      <c r="B138" s="2">
        <f>AlertAuditReport[[#This Row],[Timestamp]]</f>
        <v>43360.585421377313</v>
      </c>
      <c r="C138" t="str">
        <f>AlertAuditReport[[#This Row],[EventType]]</f>
        <v>Alert_New</v>
      </c>
      <c r="D138" t="str">
        <f>AlertAuditReport[[#This Row],[UserMail]]</f>
        <v/>
      </c>
      <c r="E138" s="4">
        <f>IF(B138&lt;&gt;"", ((B138 - VLOOKUP(A138, AlertHelper!$A$2:$C41136, 2, FALSE)) * 24 * 60), "")</f>
        <v>0</v>
      </c>
      <c r="F138" t="b">
        <f t="shared" si="2"/>
        <v>0</v>
      </c>
    </row>
    <row r="139" spans="1:6" x14ac:dyDescent="0.25">
      <c r="A139" t="str">
        <f>AlertAuditReport[[#This Row],[AlertId]]</f>
        <v>2518651146414337447_70f8c8bf-2655-4b27-ba93-9fdd04f04782</v>
      </c>
      <c r="B139" s="2">
        <f>AlertAuditReport[[#This Row],[Timestamp]]</f>
        <v>43360.589798217596</v>
      </c>
      <c r="C139" t="str">
        <f>AlertAuditReport[[#This Row],[EventType]]</f>
        <v>Alert_New</v>
      </c>
      <c r="D139" t="str">
        <f>AlertAuditReport[[#This Row],[UserMail]]</f>
        <v/>
      </c>
      <c r="E139" s="4">
        <f>IF(B139&lt;&gt;"", ((B139 - VLOOKUP(A139, AlertHelper!$A$2:$C41137, 2, FALSE)) * 24 * 60), "")</f>
        <v>0</v>
      </c>
      <c r="F139" t="b">
        <f t="shared" si="2"/>
        <v>0</v>
      </c>
    </row>
    <row r="140" spans="1:6" x14ac:dyDescent="0.25">
      <c r="A140" t="str">
        <f>AlertAuditReport[[#This Row],[AlertId]]</f>
        <v>2518651145057658861_4f6bce34-cd29-476e-8077-2a4fe87540f2</v>
      </c>
      <c r="B140" s="2">
        <f>AlertAuditReport[[#This Row],[Timestamp]]</f>
        <v>43360.591368449073</v>
      </c>
      <c r="C140" t="str">
        <f>AlertAuditReport[[#This Row],[EventType]]</f>
        <v>Alert_New</v>
      </c>
      <c r="D140" t="str">
        <f>AlertAuditReport[[#This Row],[UserMail]]</f>
        <v/>
      </c>
      <c r="E140" s="4">
        <f>IF(B140&lt;&gt;"", ((B140 - VLOOKUP(A140, AlertHelper!$A$2:$C41138, 2, FALSE)) * 24 * 60), "")</f>
        <v>0</v>
      </c>
      <c r="F140" t="b">
        <f t="shared" si="2"/>
        <v>0</v>
      </c>
    </row>
    <row r="141" spans="1:6" x14ac:dyDescent="0.25">
      <c r="A141" t="str">
        <f>AlertAuditReport[[#This Row],[AlertId]]</f>
        <v>2518651139472572313_4e4f036e-fbba-480c-908a-85c7d7e00dfb</v>
      </c>
      <c r="B141" s="2">
        <f>AlertAuditReport[[#This Row],[Timestamp]]</f>
        <v>43360.597832662039</v>
      </c>
      <c r="C141" t="str">
        <f>AlertAuditReport[[#This Row],[EventType]]</f>
        <v>Alert_New</v>
      </c>
      <c r="D141" t="str">
        <f>AlertAuditReport[[#This Row],[UserMail]]</f>
        <v/>
      </c>
      <c r="E141" s="4">
        <f>IF(B141&lt;&gt;"", ((B141 - VLOOKUP(A141, AlertHelper!$A$2:$C41139, 2, FALSE)) * 24 * 60), "")</f>
        <v>0</v>
      </c>
      <c r="F141" t="b">
        <f t="shared" si="2"/>
        <v>0</v>
      </c>
    </row>
    <row r="142" spans="1:6" x14ac:dyDescent="0.25">
      <c r="A142" t="str">
        <f>AlertAuditReport[[#This Row],[AlertId]]</f>
        <v>2518651138712084138_225a99a8-47fb-403b-b5ca-d5f1fc349607</v>
      </c>
      <c r="B142" s="2">
        <f>AlertAuditReport[[#This Row],[Timestamp]]</f>
        <v>43360.598712858795</v>
      </c>
      <c r="C142" t="str">
        <f>AlertAuditReport[[#This Row],[EventType]]</f>
        <v>Alert_New</v>
      </c>
      <c r="D142" t="str">
        <f>AlertAuditReport[[#This Row],[UserMail]]</f>
        <v/>
      </c>
      <c r="E142" s="4">
        <f>IF(B142&lt;&gt;"", ((B142 - VLOOKUP(A142, AlertHelper!$A$2:$C41140, 2, FALSE)) * 24 * 60), "")</f>
        <v>0</v>
      </c>
      <c r="F142" t="b">
        <f t="shared" si="2"/>
        <v>0</v>
      </c>
    </row>
    <row r="143" spans="1:6" x14ac:dyDescent="0.25">
      <c r="A143" t="str">
        <f>AlertAuditReport[[#This Row],[AlertId]]</f>
        <v>2518651136757350001_0845a709-efe6-4890-9e19-80bed9c17abf</v>
      </c>
      <c r="B143" s="2">
        <f>AlertAuditReport[[#This Row],[Timestamp]]</f>
        <v>43360.600975277775</v>
      </c>
      <c r="C143" t="str">
        <f>AlertAuditReport[[#This Row],[EventType]]</f>
        <v>Alert_New</v>
      </c>
      <c r="D143" t="str">
        <f>AlertAuditReport[[#This Row],[UserMail]]</f>
        <v/>
      </c>
      <c r="E143" s="4">
        <f>IF(B143&lt;&gt;"", ((B143 - VLOOKUP(A143, AlertHelper!$A$2:$C41141, 2, FALSE)) * 24 * 60), "")</f>
        <v>0</v>
      </c>
      <c r="F143" t="b">
        <f t="shared" si="2"/>
        <v>0</v>
      </c>
    </row>
    <row r="144" spans="1:6" x14ac:dyDescent="0.25">
      <c r="A144" t="str">
        <f>AlertAuditReport[[#This Row],[AlertId]]</f>
        <v>2518651133592496714_b5ba7d5e-c680-4260-aca8-a751fdd95f8a</v>
      </c>
      <c r="B144" s="2">
        <f>AlertAuditReport[[#This Row],[Timestamp]]</f>
        <v>43360.604638310186</v>
      </c>
      <c r="C144" t="str">
        <f>AlertAuditReport[[#This Row],[EventType]]</f>
        <v>Alert_New</v>
      </c>
      <c r="D144" t="str">
        <f>AlertAuditReport[[#This Row],[UserMail]]</f>
        <v/>
      </c>
      <c r="E144" s="4">
        <f>IF(B144&lt;&gt;"", ((B144 - VLOOKUP(A144, AlertHelper!$A$2:$C41142, 2, FALSE)) * 24 * 60), "")</f>
        <v>0</v>
      </c>
      <c r="F144" t="b">
        <f t="shared" si="2"/>
        <v>0</v>
      </c>
    </row>
    <row r="145" spans="1:6" x14ac:dyDescent="0.25">
      <c r="A145" t="str">
        <f>AlertAuditReport[[#This Row],[AlertId]]</f>
        <v>2518651130423044979_3542296c-020a-4968-b73d-ba0a0416efdd</v>
      </c>
      <c r="B145" s="2">
        <f>AlertAuditReport[[#This Row],[Timestamp]]</f>
        <v>43360.608306655093</v>
      </c>
      <c r="C145" t="str">
        <f>AlertAuditReport[[#This Row],[EventType]]</f>
        <v>Alert_New</v>
      </c>
      <c r="D145" t="str">
        <f>AlertAuditReport[[#This Row],[UserMail]]</f>
        <v/>
      </c>
      <c r="E145" s="4">
        <f>IF(B145&lt;&gt;"", ((B145 - VLOOKUP(A145, AlertHelper!$A$2:$C41143, 2, FALSE)) * 24 * 60), "")</f>
        <v>0</v>
      </c>
      <c r="F145" t="b">
        <f t="shared" si="2"/>
        <v>0</v>
      </c>
    </row>
    <row r="146" spans="1:6" x14ac:dyDescent="0.25">
      <c r="A146" t="str">
        <f>AlertAuditReport[[#This Row],[AlertId]]</f>
        <v>2518651127851617240_9488a3cf-86d0-4fc1-aa9c-9c4e2fea8d55</v>
      </c>
      <c r="B146" s="2">
        <f>AlertAuditReport[[#This Row],[Timestamp]]</f>
        <v>43360.611282847225</v>
      </c>
      <c r="C146" t="str">
        <f>AlertAuditReport[[#This Row],[EventType]]</f>
        <v>Alert_New</v>
      </c>
      <c r="D146" t="str">
        <f>AlertAuditReport[[#This Row],[UserMail]]</f>
        <v/>
      </c>
      <c r="E146" s="4">
        <f>IF(B146&lt;&gt;"", ((B146 - VLOOKUP(A146, AlertHelper!$A$2:$C41144, 2, FALSE)) * 24 * 60), "")</f>
        <v>0</v>
      </c>
      <c r="F146" t="b">
        <f t="shared" si="2"/>
        <v>0</v>
      </c>
    </row>
    <row r="147" spans="1:6" x14ac:dyDescent="0.25">
      <c r="A147" t="str">
        <f>AlertAuditReport[[#This Row],[AlertId]]</f>
        <v>2518651119257377656_d7ec8587-a958-4477-be16-65d0bc8cc579</v>
      </c>
      <c r="B147" s="2">
        <f>AlertAuditReport[[#This Row],[Timestamp]]</f>
        <v>43360.621229884258</v>
      </c>
      <c r="C147" t="str">
        <f>AlertAuditReport[[#This Row],[EventType]]</f>
        <v>Alert_New</v>
      </c>
      <c r="D147" t="str">
        <f>AlertAuditReport[[#This Row],[UserMail]]</f>
        <v/>
      </c>
      <c r="E147" s="4">
        <f>IF(B147&lt;&gt;"", ((B147 - VLOOKUP(A147, AlertHelper!$A$2:$C41145, 2, FALSE)) * 24 * 60), "")</f>
        <v>0</v>
      </c>
      <c r="F147" t="b">
        <f t="shared" si="2"/>
        <v>0</v>
      </c>
    </row>
    <row r="148" spans="1:6" x14ac:dyDescent="0.25">
      <c r="A148" t="str">
        <f>AlertAuditReport[[#This Row],[AlertId]]</f>
        <v>2518651118500366852_5791f206-62f9-4b0a-a424-ba57e69d5169</v>
      </c>
      <c r="B148" s="2">
        <f>AlertAuditReport[[#This Row],[Timestamp]]</f>
        <v>43360.622106053241</v>
      </c>
      <c r="C148" t="str">
        <f>AlertAuditReport[[#This Row],[EventType]]</f>
        <v>Alert_New</v>
      </c>
      <c r="D148" t="str">
        <f>AlertAuditReport[[#This Row],[UserMail]]</f>
        <v/>
      </c>
      <c r="E148" s="4">
        <f>IF(B148&lt;&gt;"", ((B148 - VLOOKUP(A148, AlertHelper!$A$2:$C41146, 2, FALSE)) * 24 * 60), "")</f>
        <v>0</v>
      </c>
      <c r="F148" t="b">
        <f t="shared" si="2"/>
        <v>0</v>
      </c>
    </row>
    <row r="149" spans="1:6" x14ac:dyDescent="0.25">
      <c r="A149" t="str">
        <f>AlertAuditReport[[#This Row],[AlertId]]</f>
        <v>2518651114727420576_37a1a61a-2279-4601-802c-b6ef4067def1</v>
      </c>
      <c r="B149" s="2">
        <f>AlertAuditReport[[#This Row],[Timestamp]]</f>
        <v>43360.626472881944</v>
      </c>
      <c r="C149" t="str">
        <f>AlertAuditReport[[#This Row],[EventType]]</f>
        <v>Alert_New</v>
      </c>
      <c r="D149" t="str">
        <f>AlertAuditReport[[#This Row],[UserMail]]</f>
        <v/>
      </c>
      <c r="E149" s="4">
        <f>IF(B149&lt;&gt;"", ((B149 - VLOOKUP(A149, AlertHelper!$A$2:$C41147, 2, FALSE)) * 24 * 60), "")</f>
        <v>0</v>
      </c>
      <c r="F149" t="b">
        <f t="shared" si="2"/>
        <v>0</v>
      </c>
    </row>
    <row r="150" spans="1:6" x14ac:dyDescent="0.25">
      <c r="A150" t="str">
        <f>AlertAuditReport[[#This Row],[AlertId]]</f>
        <v>2518651113964233464_a5ed410a-c1da-4181-9869-36aa4ac7ed11</v>
      </c>
      <c r="B150" s="2">
        <f>AlertAuditReport[[#This Row],[Timestamp]]</f>
        <v>43360.627356203702</v>
      </c>
      <c r="C150" t="str">
        <f>AlertAuditReport[[#This Row],[EventType]]</f>
        <v>Alert_New</v>
      </c>
      <c r="D150" t="str">
        <f>AlertAuditReport[[#This Row],[UserMail]]</f>
        <v/>
      </c>
      <c r="E150" s="4">
        <f>IF(B150&lt;&gt;"", ((B150 - VLOOKUP(A150, AlertHelper!$A$2:$C41148, 2, FALSE)) * 24 * 60), "")</f>
        <v>0</v>
      </c>
      <c r="F150" t="b">
        <f t="shared" si="2"/>
        <v>0</v>
      </c>
    </row>
    <row r="151" spans="1:6" x14ac:dyDescent="0.25">
      <c r="A151" t="str">
        <f>AlertAuditReport[[#This Row],[AlertId]]</f>
        <v>2518651110799373470_72d8fec0-5e44-4998-868b-a6f4e7841805</v>
      </c>
      <c r="B151" s="2">
        <f>AlertAuditReport[[#This Row],[Timestamp]]</f>
        <v>43360.631019236112</v>
      </c>
      <c r="C151" t="str">
        <f>AlertAuditReport[[#This Row],[EventType]]</f>
        <v>Alert_New</v>
      </c>
      <c r="D151" t="str">
        <f>AlertAuditReport[[#This Row],[UserMail]]</f>
        <v/>
      </c>
      <c r="E151" s="4">
        <f>IF(B151&lt;&gt;"", ((B151 - VLOOKUP(A151, AlertHelper!$A$2:$C41149, 2, FALSE)) * 24 * 60), "")</f>
        <v>0</v>
      </c>
      <c r="F151" t="b">
        <f t="shared" si="2"/>
        <v>0</v>
      </c>
    </row>
    <row r="152" spans="1:6" x14ac:dyDescent="0.25">
      <c r="A152" t="str">
        <f>AlertAuditReport[[#This Row],[AlertId]]</f>
        <v>2518651105200152225_e45f5f8f-191f-4f47-80ec-682fd5b06de5</v>
      </c>
      <c r="B152" s="2">
        <f>AlertAuditReport[[#This Row],[Timestamp]]</f>
        <v>43360.637499814817</v>
      </c>
      <c r="C152" t="str">
        <f>AlertAuditReport[[#This Row],[EventType]]</f>
        <v>Alert_New</v>
      </c>
      <c r="D152" t="str">
        <f>AlertAuditReport[[#This Row],[UserMail]]</f>
        <v/>
      </c>
      <c r="E152" s="4">
        <f>IF(B152&lt;&gt;"", ((B152 - VLOOKUP(A152, AlertHelper!$A$2:$C41150, 2, FALSE)) * 24 * 60), "")</f>
        <v>0</v>
      </c>
      <c r="F152" t="b">
        <f t="shared" si="2"/>
        <v>0</v>
      </c>
    </row>
    <row r="153" spans="1:6" x14ac:dyDescent="0.25">
      <c r="A153" t="str">
        <f>AlertAuditReport[[#This Row],[AlertId]]</f>
        <v>2518651103233367001_48c03f9a-ea8d-4661-986d-44a7de754dae</v>
      </c>
      <c r="B153" s="2">
        <f>AlertAuditReport[[#This Row],[Timestamp]]</f>
        <v>43360.639776192133</v>
      </c>
      <c r="C153" t="str">
        <f>AlertAuditReport[[#This Row],[EventType]]</f>
        <v>Alert_New</v>
      </c>
      <c r="D153" t="str">
        <f>AlertAuditReport[[#This Row],[UserMail]]</f>
        <v/>
      </c>
      <c r="E153" s="4">
        <f>IF(B153&lt;&gt;"", ((B153 - VLOOKUP(A153, AlertHelper!$A$2:$C41151, 2, FALSE)) * 24 * 60), "")</f>
        <v>0</v>
      </c>
      <c r="F153" t="b">
        <f t="shared" si="2"/>
        <v>0</v>
      </c>
    </row>
    <row r="154" spans="1:6" x14ac:dyDescent="0.25">
      <c r="A154" t="str">
        <f>AlertAuditReport[[#This Row],[AlertId]]</f>
        <v>2518651102480904990_4124af10-3640-408e-8a8c-39fe1c69a058</v>
      </c>
      <c r="B154" s="2">
        <f>AlertAuditReport[[#This Row],[Timestamp]]</f>
        <v>43360.640647094908</v>
      </c>
      <c r="C154" t="str">
        <f>AlertAuditReport[[#This Row],[EventType]]</f>
        <v>Alert_New</v>
      </c>
      <c r="D154" t="str">
        <f>AlertAuditReport[[#This Row],[UserMail]]</f>
        <v/>
      </c>
      <c r="E154" s="4">
        <f>IF(B154&lt;&gt;"", ((B154 - VLOOKUP(A154, AlertHelper!$A$2:$C41152, 2, FALSE)) * 24 * 60), "")</f>
        <v>0</v>
      </c>
      <c r="F154" t="b">
        <f t="shared" si="2"/>
        <v>0</v>
      </c>
    </row>
    <row r="155" spans="1:6" x14ac:dyDescent="0.25">
      <c r="A155" t="str">
        <f>AlertAuditReport[[#This Row],[AlertId]]</f>
        <v>2518651095086290462_29f7de9f-59e5-489f-b08b-d48710020d50</v>
      </c>
      <c r="B155" s="2">
        <f>AlertAuditReport[[#This Row],[Timestamp]]</f>
        <v>43360.649205671296</v>
      </c>
      <c r="C155" t="str">
        <f>AlertAuditReport[[#This Row],[EventType]]</f>
        <v>Alert_New</v>
      </c>
      <c r="D155" t="str">
        <f>AlertAuditReport[[#This Row],[UserMail]]</f>
        <v/>
      </c>
      <c r="E155" s="4">
        <f>IF(B155&lt;&gt;"", ((B155 - VLOOKUP(A155, AlertHelper!$A$2:$C41153, 2, FALSE)) * 24 * 60), "")</f>
        <v>0</v>
      </c>
      <c r="F155" t="b">
        <f t="shared" si="2"/>
        <v>0</v>
      </c>
    </row>
    <row r="156" spans="1:6" x14ac:dyDescent="0.25">
      <c r="A156" t="str">
        <f>AlertAuditReport[[#This Row],[AlertId]]</f>
        <v>2518651087094898668_9f13d510-0fc0-4e2a-b39c-449a4e91786e</v>
      </c>
      <c r="B156" s="2">
        <f>AlertAuditReport[[#This Row],[Timestamp]]</f>
        <v>43360.658454976852</v>
      </c>
      <c r="C156" t="str">
        <f>AlertAuditReport[[#This Row],[EventType]]</f>
        <v>Alert_New</v>
      </c>
      <c r="D156" t="str">
        <f>AlertAuditReport[[#This Row],[UserMail]]</f>
        <v/>
      </c>
      <c r="E156" s="4">
        <f>IF(B156&lt;&gt;"", ((B156 - VLOOKUP(A156, AlertHelper!$A$2:$C41154, 2, FALSE)) * 24 * 60), "")</f>
        <v>0</v>
      </c>
      <c r="F156" t="b">
        <f t="shared" si="2"/>
        <v>0</v>
      </c>
    </row>
    <row r="157" spans="1:6" x14ac:dyDescent="0.25">
      <c r="A157" t="str">
        <f>AlertAuditReport[[#This Row],[AlertId]]</f>
        <v>2518651073090534497_98f248cf-2ee5-45ce-b577-a7aae57926e4</v>
      </c>
      <c r="B157" s="2">
        <f>AlertAuditReport[[#This Row],[Timestamp]]</f>
        <v>43360.674663726852</v>
      </c>
      <c r="C157" t="str">
        <f>AlertAuditReport[[#This Row],[EventType]]</f>
        <v>Alert_New</v>
      </c>
      <c r="D157" t="str">
        <f>AlertAuditReport[[#This Row],[UserMail]]</f>
        <v/>
      </c>
      <c r="E157" s="4">
        <f>IF(B157&lt;&gt;"", ((B157 - VLOOKUP(A157, AlertHelper!$A$2:$C41155, 2, FALSE)) * 24 * 60), "")</f>
        <v>0</v>
      </c>
      <c r="F157" t="b">
        <f t="shared" si="2"/>
        <v>0</v>
      </c>
    </row>
    <row r="158" spans="1:6" x14ac:dyDescent="0.25">
      <c r="A158" t="str">
        <f>AlertAuditReport[[#This Row],[AlertId]]</f>
        <v>2518651035550411802_9ef1aa49-cb52-42f1-bdc7-d622f51f590b</v>
      </c>
      <c r="B158" s="2">
        <f>AlertAuditReport[[#This Row],[Timestamp]]</f>
        <v>43360.718112939816</v>
      </c>
      <c r="C158" t="str">
        <f>AlertAuditReport[[#This Row],[EventType]]</f>
        <v>Alert_New</v>
      </c>
      <c r="D158" t="str">
        <f>AlertAuditReport[[#This Row],[UserMail]]</f>
        <v/>
      </c>
      <c r="E158" s="4">
        <f>IF(B158&lt;&gt;"", ((B158 - VLOOKUP(A158, AlertHelper!$A$2:$C41156, 2, FALSE)) * 24 * 60), "")</f>
        <v>0</v>
      </c>
      <c r="F158" t="b">
        <f t="shared" si="2"/>
        <v>0</v>
      </c>
    </row>
    <row r="159" spans="1:6" x14ac:dyDescent="0.25">
      <c r="A159" t="str">
        <f>AlertAuditReport[[#This Row],[AlertId]]</f>
        <v>2518651017899457522_017a6d44-1f48-436a-bf62-9588b837b7b5</v>
      </c>
      <c r="B159" s="2">
        <f>AlertAuditReport[[#This Row],[Timestamp]]</f>
        <v>43360.738542291663</v>
      </c>
      <c r="C159" t="str">
        <f>AlertAuditReport[[#This Row],[EventType]]</f>
        <v>Alert_New</v>
      </c>
      <c r="D159" t="str">
        <f>AlertAuditReport[[#This Row],[UserMail]]</f>
        <v/>
      </c>
      <c r="E159" s="4">
        <f>IF(B159&lt;&gt;"", ((B159 - VLOOKUP(A159, AlertHelper!$A$2:$C41157, 2, FALSE)) * 24 * 60), "")</f>
        <v>0</v>
      </c>
      <c r="F159" t="b">
        <f t="shared" si="2"/>
        <v>0</v>
      </c>
    </row>
    <row r="160" spans="1:6" x14ac:dyDescent="0.25">
      <c r="A160" t="str">
        <f>AlertAuditReport[[#This Row],[AlertId]]</f>
        <v>2518650995468163391_72145f98-a2ba-4020-a2ea-e06590f84b77</v>
      </c>
      <c r="B160" s="2">
        <f>AlertAuditReport[[#This Row],[Timestamp]]</f>
        <v>43360.764504432867</v>
      </c>
      <c r="C160" t="str">
        <f>AlertAuditReport[[#This Row],[EventType]]</f>
        <v>Alert_New</v>
      </c>
      <c r="D160" t="str">
        <f>AlertAuditReport[[#This Row],[UserMail]]</f>
        <v/>
      </c>
      <c r="E160" s="4">
        <f>IF(B160&lt;&gt;"", ((B160 - VLOOKUP(A160, AlertHelper!$A$2:$C41158, 2, FALSE)) * 24 * 60), "")</f>
        <v>0</v>
      </c>
      <c r="F160" t="b">
        <f t="shared" si="2"/>
        <v>1</v>
      </c>
    </row>
    <row r="161" spans="1:6" x14ac:dyDescent="0.25">
      <c r="A161" t="str">
        <f>AlertAuditReport[[#This Row],[AlertId]]</f>
        <v>2518650963982381008_72468a0f-e4e0-4aa5-b870-5fbcd8410878</v>
      </c>
      <c r="B161" s="2">
        <f>AlertAuditReport[[#This Row],[Timestamp]]</f>
        <v>43360.800946307871</v>
      </c>
      <c r="C161" t="str">
        <f>AlertAuditReport[[#This Row],[EventType]]</f>
        <v>Alert_New</v>
      </c>
      <c r="D161" t="str">
        <f>AlertAuditReport[[#This Row],[UserMail]]</f>
        <v/>
      </c>
      <c r="E161" s="4">
        <f>IF(B161&lt;&gt;"", ((B161 - VLOOKUP(A161, AlertHelper!$A$2:$C41159, 2, FALSE)) * 24 * 60), "")</f>
        <v>0</v>
      </c>
      <c r="F161" t="b">
        <f t="shared" si="2"/>
        <v>1</v>
      </c>
    </row>
    <row r="162" spans="1:6" x14ac:dyDescent="0.25">
      <c r="A162" t="str">
        <f>AlertAuditReport[[#This Row],[AlertId]]</f>
        <v>2518650962622852763_48c61dbc-cc57-4e29-97e6-898d380741d1</v>
      </c>
      <c r="B162" s="2">
        <f>AlertAuditReport[[#This Row],[Timestamp]]</f>
        <v>43360.802519837962</v>
      </c>
      <c r="C162" t="str">
        <f>AlertAuditReport[[#This Row],[EventType]]</f>
        <v>Alert_New</v>
      </c>
      <c r="D162" t="str">
        <f>AlertAuditReport[[#This Row],[UserMail]]</f>
        <v/>
      </c>
      <c r="E162" s="4">
        <f>IF(B162&lt;&gt;"", ((B162 - VLOOKUP(A162, AlertHelper!$A$2:$C41160, 2, FALSE)) * 24 * 60), "")</f>
        <v>0</v>
      </c>
      <c r="F162" t="b">
        <f t="shared" si="2"/>
        <v>1</v>
      </c>
    </row>
    <row r="163" spans="1:6" x14ac:dyDescent="0.25">
      <c r="A163" t="str">
        <f>AlertAuditReport[[#This Row],[AlertId]]</f>
        <v>2518650870289755701_21de0e2e-e281-4788-ba9f-2f7de13b475a</v>
      </c>
      <c r="B163" s="2">
        <f>AlertAuditReport[[#This Row],[Timestamp]]</f>
        <v>43360.909386851854</v>
      </c>
      <c r="C163" t="str">
        <f>AlertAuditReport[[#This Row],[EventType]]</f>
        <v>Alert_New</v>
      </c>
      <c r="D163" t="str">
        <f>AlertAuditReport[[#This Row],[UserMail]]</f>
        <v/>
      </c>
      <c r="E163" s="4">
        <f>IF(B163&lt;&gt;"", ((B163 - VLOOKUP(A163, AlertHelper!$A$2:$C41161, 2, FALSE)) * 24 * 60), "")</f>
        <v>0</v>
      </c>
      <c r="F163" t="b">
        <f t="shared" si="2"/>
        <v>1</v>
      </c>
    </row>
    <row r="164" spans="1:6" x14ac:dyDescent="0.25">
      <c r="A164" t="str">
        <f>AlertAuditReport[[#This Row],[AlertId]]</f>
        <v>2518650868931949926_3dcd6f01-0bb5-49d2-a04d-4a3b70949bd6</v>
      </c>
      <c r="B164" s="2">
        <f>AlertAuditReport[[#This Row],[Timestamp]]</f>
        <v>43360.910958391207</v>
      </c>
      <c r="C164" t="str">
        <f>AlertAuditReport[[#This Row],[EventType]]</f>
        <v>Alert_New</v>
      </c>
      <c r="D164" t="str">
        <f>AlertAuditReport[[#This Row],[UserMail]]</f>
        <v/>
      </c>
      <c r="E164" s="4">
        <f>IF(B164&lt;&gt;"", ((B164 - VLOOKUP(A164, AlertHelper!$A$2:$C41162, 2, FALSE)) * 24 * 60), "")</f>
        <v>0</v>
      </c>
      <c r="F164" t="b">
        <f t="shared" si="2"/>
        <v>1</v>
      </c>
    </row>
    <row r="165" spans="1:6" x14ac:dyDescent="0.25">
      <c r="A165" t="str">
        <f>AlertAuditReport[[#This Row],[AlertId]]</f>
        <v>2518650534505767921_9b466e7f-99f5-4b6e-9d94-e68f7e709885</v>
      </c>
      <c r="B165" s="2">
        <f>AlertAuditReport[[#This Row],[Timestamp]]</f>
        <v>43361.298025729164</v>
      </c>
      <c r="C165" t="str">
        <f>AlertAuditReport[[#This Row],[EventType]]</f>
        <v>Alert_New</v>
      </c>
      <c r="D165" t="str">
        <f>AlertAuditReport[[#This Row],[UserMail]]</f>
        <v/>
      </c>
      <c r="E165" s="4">
        <f>IF(B165&lt;&gt;"", ((B165 - VLOOKUP(A165, AlertHelper!$A$2:$C41163, 2, FALSE)) * 24 * 60), "")</f>
        <v>0</v>
      </c>
      <c r="F165" t="b">
        <f t="shared" si="2"/>
        <v>1</v>
      </c>
    </row>
    <row r="166" spans="1:6" x14ac:dyDescent="0.25">
      <c r="A166" t="str">
        <f>AlertAuditReport[[#This Row],[AlertId]]</f>
        <v>2518650512078225294_e4205382-8062-4d02-8b71-f353707687d0</v>
      </c>
      <c r="B166" s="2">
        <f>AlertAuditReport[[#This Row],[Timestamp]]</f>
        <v>43361.323983530092</v>
      </c>
      <c r="C166" t="str">
        <f>AlertAuditReport[[#This Row],[EventType]]</f>
        <v>Alert_New</v>
      </c>
      <c r="D166" t="str">
        <f>AlertAuditReport[[#This Row],[UserMail]]</f>
        <v/>
      </c>
      <c r="E166" s="4">
        <f>IF(B166&lt;&gt;"", ((B166 - VLOOKUP(A166, AlertHelper!$A$2:$C41164, 2, FALSE)) * 24 * 60), "")</f>
        <v>0</v>
      </c>
      <c r="F166" t="b">
        <f t="shared" si="2"/>
        <v>1</v>
      </c>
    </row>
    <row r="167" spans="1:6" x14ac:dyDescent="0.25">
      <c r="A167" t="str">
        <f>AlertAuditReport[[#This Row],[AlertId]]</f>
        <v>2518650449256141697_d2851eae-9371-4c4c-8fe4-dfa274dc6358</v>
      </c>
      <c r="B167" s="2">
        <f>AlertAuditReport[[#This Row],[Timestamp]]</f>
        <v>43361.396694270836</v>
      </c>
      <c r="C167" t="str">
        <f>AlertAuditReport[[#This Row],[EventType]]</f>
        <v>Alert_New</v>
      </c>
      <c r="D167" t="str">
        <f>AlertAuditReport[[#This Row],[UserMail]]</f>
        <v/>
      </c>
      <c r="E167" s="4">
        <f>IF(B167&lt;&gt;"", ((B167 - VLOOKUP(A167, AlertHelper!$A$2:$C41165, 2, FALSE)) * 24 * 60), "")</f>
        <v>0</v>
      </c>
      <c r="F167" t="b">
        <f t="shared" si="2"/>
        <v>0</v>
      </c>
    </row>
    <row r="168" spans="1:6" x14ac:dyDescent="0.25">
      <c r="A168" t="str">
        <f>AlertAuditReport[[#This Row],[AlertId]]</f>
        <v>2518650443096275887_1669f83e-d420-4007-a3ad-d7e415d3dc50</v>
      </c>
      <c r="B168" s="2">
        <f>AlertAuditReport[[#This Row],[Timestamp]]</f>
        <v>43361.403823749999</v>
      </c>
      <c r="C168" t="str">
        <f>AlertAuditReport[[#This Row],[EventType]]</f>
        <v>Alert_New</v>
      </c>
      <c r="D168" t="str">
        <f>AlertAuditReport[[#This Row],[UserMail]]</f>
        <v/>
      </c>
      <c r="E168" s="4">
        <f>IF(B168&lt;&gt;"", ((B168 - VLOOKUP(A168, AlertHelper!$A$2:$C41166, 2, FALSE)) * 24 * 60), "")</f>
        <v>0</v>
      </c>
      <c r="F168" t="b">
        <f t="shared" si="2"/>
        <v>0</v>
      </c>
    </row>
    <row r="169" spans="1:6" x14ac:dyDescent="0.25">
      <c r="A169" t="str">
        <f>AlertAuditReport[[#This Row],[AlertId]]</f>
        <v>2518650441735103326_772b195d-9652-45dc-a705-a0aa41994cce</v>
      </c>
      <c r="B169" s="2">
        <f>AlertAuditReport[[#This Row],[Timestamp]]</f>
        <v>43361.405399178242</v>
      </c>
      <c r="C169" t="str">
        <f>AlertAuditReport[[#This Row],[EventType]]</f>
        <v>Alert_New</v>
      </c>
      <c r="D169" t="str">
        <f>AlertAuditReport[[#This Row],[UserMail]]</f>
        <v/>
      </c>
      <c r="E169" s="4">
        <f>IF(B169&lt;&gt;"", ((B169 - VLOOKUP(A169, AlertHelper!$A$2:$C41167, 2, FALSE)) * 24 * 60), "")</f>
        <v>0</v>
      </c>
      <c r="F169" t="b">
        <f t="shared" si="2"/>
        <v>0</v>
      </c>
    </row>
    <row r="170" spans="1:6" x14ac:dyDescent="0.25">
      <c r="A170" t="str">
        <f>AlertAuditReport[[#This Row],[AlertId]]</f>
        <v>2518650439165336001_3edeb63a-4781-4459-b46b-167284a4f534</v>
      </c>
      <c r="B170" s="2">
        <f>AlertAuditReport[[#This Row],[Timestamp]]</f>
        <v>43361.40837344907</v>
      </c>
      <c r="C170" t="str">
        <f>AlertAuditReport[[#This Row],[EventType]]</f>
        <v>Alert_New</v>
      </c>
      <c r="D170" t="str">
        <f>AlertAuditReport[[#This Row],[UserMail]]</f>
        <v/>
      </c>
      <c r="E170" s="4">
        <f>IF(B170&lt;&gt;"", ((B170 - VLOOKUP(A170, AlertHelper!$A$2:$C41168, 2, FALSE)) * 24 * 60), "")</f>
        <v>0</v>
      </c>
      <c r="F170" t="b">
        <f t="shared" si="2"/>
        <v>0</v>
      </c>
    </row>
    <row r="171" spans="1:6" x14ac:dyDescent="0.25">
      <c r="A171" t="str">
        <f>AlertAuditReport[[#This Row],[AlertId]]</f>
        <v>2518650431780073202_c18f5984-8036-474a-9637-fd9a5a36668f</v>
      </c>
      <c r="B171" s="2">
        <f>AlertAuditReport[[#This Row],[Timestamp]]</f>
        <v>43361.416921203701</v>
      </c>
      <c r="C171" t="str">
        <f>AlertAuditReport[[#This Row],[EventType]]</f>
        <v>Alert_New</v>
      </c>
      <c r="D171" t="str">
        <f>AlertAuditReport[[#This Row],[UserMail]]</f>
        <v/>
      </c>
      <c r="E171" s="4">
        <f>IF(B171&lt;&gt;"", ((B171 - VLOOKUP(A171, AlertHelper!$A$2:$C41169, 2, FALSE)) * 24 * 60), "")</f>
        <v>0</v>
      </c>
      <c r="F171" t="b">
        <f t="shared" si="2"/>
        <v>0</v>
      </c>
    </row>
    <row r="172" spans="1:6" x14ac:dyDescent="0.25">
      <c r="A172" t="str">
        <f>AlertAuditReport[[#This Row],[AlertId]]</f>
        <v>2518650431023155990_55bffba2-c6e9-4822-bfd6-717a57f300c7</v>
      </c>
      <c r="B172" s="2">
        <f>AlertAuditReport[[#This Row],[Timestamp]]</f>
        <v>43361.417797268521</v>
      </c>
      <c r="C172" t="str">
        <f>AlertAuditReport[[#This Row],[EventType]]</f>
        <v>Alert_New</v>
      </c>
      <c r="D172" t="str">
        <f>AlertAuditReport[[#This Row],[UserMail]]</f>
        <v/>
      </c>
      <c r="E172" s="4">
        <f>IF(B172&lt;&gt;"", ((B172 - VLOOKUP(A172, AlertHelper!$A$2:$C41170, 2, FALSE)) * 24 * 60), "")</f>
        <v>0</v>
      </c>
      <c r="F172" t="b">
        <f t="shared" si="2"/>
        <v>0</v>
      </c>
    </row>
    <row r="173" spans="1:6" x14ac:dyDescent="0.25">
      <c r="A173" t="str">
        <f>AlertAuditReport[[#This Row],[AlertId]]</f>
        <v>2518650425438262420_8daf526b-e208-4275-b4ba-42508fb0fb79</v>
      </c>
      <c r="B173" s="2">
        <f>AlertAuditReport[[#This Row],[Timestamp]]</f>
        <v>43361.424261261571</v>
      </c>
      <c r="C173" t="str">
        <f>AlertAuditReport[[#This Row],[EventType]]</f>
        <v>Alert_New</v>
      </c>
      <c r="D173" t="str">
        <f>AlertAuditReport[[#This Row],[UserMail]]</f>
        <v/>
      </c>
      <c r="E173" s="4">
        <f>IF(B173&lt;&gt;"", ((B173 - VLOOKUP(A173, AlertHelper!$A$2:$C41171, 2, FALSE)) * 24 * 60), "")</f>
        <v>0</v>
      </c>
      <c r="F173" t="b">
        <f t="shared" si="2"/>
        <v>0</v>
      </c>
    </row>
    <row r="174" spans="1:6" x14ac:dyDescent="0.25">
      <c r="A174" t="str">
        <f>AlertAuditReport[[#This Row],[AlertId]]</f>
        <v>2518650419269456505_745d2956-56c9-45ec-9589-a06801be3a92</v>
      </c>
      <c r="B174" s="2">
        <f>AlertAuditReport[[#This Row],[Timestamp]]</f>
        <v>43361.431401087961</v>
      </c>
      <c r="C174" t="str">
        <f>AlertAuditReport[[#This Row],[EventType]]</f>
        <v>Alert_New</v>
      </c>
      <c r="D174" t="str">
        <f>AlertAuditReport[[#This Row],[UserMail]]</f>
        <v/>
      </c>
      <c r="E174" s="4">
        <f>IF(B174&lt;&gt;"", ((B174 - VLOOKUP(A174, AlertHelper!$A$2:$C41172, 2, FALSE)) * 24 * 60), "")</f>
        <v>0</v>
      </c>
      <c r="F174" t="b">
        <f t="shared" si="2"/>
        <v>0</v>
      </c>
    </row>
    <row r="175" spans="1:6" x14ac:dyDescent="0.25">
      <c r="A175" t="str">
        <f>AlertAuditReport[[#This Row],[AlertId]]</f>
        <v>2518650408879176062_330e5384-8ef5-4a10-8cc1-2d18712a6dda</v>
      </c>
      <c r="B175" s="2">
        <f>AlertAuditReport[[#This Row],[Timestamp]]</f>
        <v>43361.443426874997</v>
      </c>
      <c r="C175" t="str">
        <f>AlertAuditReport[[#This Row],[EventType]]</f>
        <v>Alert_New</v>
      </c>
      <c r="D175" t="str">
        <f>AlertAuditReport[[#This Row],[UserMail]]</f>
        <v/>
      </c>
      <c r="E175" s="4">
        <f>IF(B175&lt;&gt;"", ((B175 - VLOOKUP(A175, AlertHelper!$A$2:$C41173, 2, FALSE)) * 24 * 60), "")</f>
        <v>0</v>
      </c>
      <c r="F175" t="b">
        <f t="shared" si="2"/>
        <v>0</v>
      </c>
    </row>
    <row r="176" spans="1:6" x14ac:dyDescent="0.25">
      <c r="A176" t="str">
        <f>AlertAuditReport[[#This Row],[AlertId]]</f>
        <v>2518650399688075196_f35c644e-5680-4254-9843-03e42e6f53a9</v>
      </c>
      <c r="B176" s="2">
        <f>AlertAuditReport[[#This Row],[Timestamp]]</f>
        <v>43361.454064722224</v>
      </c>
      <c r="C176" t="str">
        <f>AlertAuditReport[[#This Row],[EventType]]</f>
        <v>Alert_New</v>
      </c>
      <c r="D176" t="str">
        <f>AlertAuditReport[[#This Row],[UserMail]]</f>
        <v/>
      </c>
      <c r="E176" s="4">
        <f>IF(B176&lt;&gt;"", ((B176 - VLOOKUP(A176, AlertHelper!$A$2:$C41174, 2, FALSE)) * 24 * 60), "")</f>
        <v>0</v>
      </c>
      <c r="F176" t="b">
        <f t="shared" si="2"/>
        <v>0</v>
      </c>
    </row>
    <row r="177" spans="1:6" x14ac:dyDescent="0.25">
      <c r="A177" t="str">
        <f>AlertAuditReport[[#This Row],[AlertId]]</f>
        <v>2518650397728477731_702389e9-4701-4d94-864e-478ee3d60b8e</v>
      </c>
      <c r="B177" s="2">
        <f>AlertAuditReport[[#This Row],[Timestamp]]</f>
        <v>43361.45633277778</v>
      </c>
      <c r="C177" t="str">
        <f>AlertAuditReport[[#This Row],[EventType]]</f>
        <v>Alert_New</v>
      </c>
      <c r="D177" t="str">
        <f>AlertAuditReport[[#This Row],[UserMail]]</f>
        <v/>
      </c>
      <c r="E177" s="4">
        <f>IF(B177&lt;&gt;"", ((B177 - VLOOKUP(A177, AlertHelper!$A$2:$C41175, 2, FALSE)) * 24 * 60), "")</f>
        <v>0</v>
      </c>
      <c r="F177" t="b">
        <f t="shared" si="2"/>
        <v>0</v>
      </c>
    </row>
    <row r="178" spans="1:6" x14ac:dyDescent="0.25">
      <c r="A178" t="str">
        <f>AlertAuditReport[[#This Row],[AlertId]]</f>
        <v>2518650393367614876_c8888969-75a9-49b3-b958-4e92f5a72d62</v>
      </c>
      <c r="B178" s="2">
        <f>AlertAuditReport[[#This Row],[Timestamp]]</f>
        <v>43361.461380069442</v>
      </c>
      <c r="C178" t="str">
        <f>AlertAuditReport[[#This Row],[EventType]]</f>
        <v>Alert_New</v>
      </c>
      <c r="D178" t="str">
        <f>AlertAuditReport[[#This Row],[UserMail]]</f>
        <v/>
      </c>
      <c r="E178" s="4">
        <f>IF(B178&lt;&gt;"", ((B178 - VLOOKUP(A178, AlertHelper!$A$2:$C41176, 2, FALSE)) * 24 * 60), "")</f>
        <v>0</v>
      </c>
      <c r="F178" t="b">
        <f t="shared" si="2"/>
        <v>0</v>
      </c>
    </row>
    <row r="179" spans="1:6" x14ac:dyDescent="0.25">
      <c r="A179" t="str">
        <f>AlertAuditReport[[#This Row],[AlertId]]</f>
        <v>2518650390207214695_4873dddf-3a4d-424d-bc74-282fc3e6f063</v>
      </c>
      <c r="B179" s="2">
        <f>AlertAuditReport[[#This Row],[Timestamp]]</f>
        <v>43361.465037939815</v>
      </c>
      <c r="C179" t="str">
        <f>AlertAuditReport[[#This Row],[EventType]]</f>
        <v>Alert_New</v>
      </c>
      <c r="D179" t="str">
        <f>AlertAuditReport[[#This Row],[UserMail]]</f>
        <v/>
      </c>
      <c r="E179" s="4">
        <f>IF(B179&lt;&gt;"", ((B179 - VLOOKUP(A179, AlertHelper!$A$2:$C41177, 2, FALSE)) * 24 * 60), "")</f>
        <v>0</v>
      </c>
      <c r="F179" t="b">
        <f t="shared" si="2"/>
        <v>0</v>
      </c>
    </row>
    <row r="180" spans="1:6" x14ac:dyDescent="0.25">
      <c r="A180" t="str">
        <f>AlertAuditReport[[#This Row],[AlertId]]</f>
        <v>2518650377404765852_0da55a5e-e5f4-42f2-8c81-1013ae04b23b</v>
      </c>
      <c r="B180" s="2">
        <f>AlertAuditReport[[#This Row],[Timestamp]]</f>
        <v>43361.479855590274</v>
      </c>
      <c r="C180" t="str">
        <f>AlertAuditReport[[#This Row],[EventType]]</f>
        <v>Alert_New</v>
      </c>
      <c r="D180" t="str">
        <f>AlertAuditReport[[#This Row],[UserMail]]</f>
        <v/>
      </c>
      <c r="E180" s="4">
        <f>IF(B180&lt;&gt;"", ((B180 - VLOOKUP(A180, AlertHelper!$A$2:$C41178, 2, FALSE)) * 24 * 60), "")</f>
        <v>0</v>
      </c>
      <c r="F180" t="b">
        <f t="shared" si="2"/>
        <v>0</v>
      </c>
    </row>
    <row r="181" spans="1:6" x14ac:dyDescent="0.25">
      <c r="A181" t="str">
        <f>AlertAuditReport[[#This Row],[AlertId]]</f>
        <v>2518650376649971906_a0003ce0-bede-46c7-8f75-99ccce8ce2ba</v>
      </c>
      <c r="B181" s="2">
        <f>AlertAuditReport[[#This Row],[Timestamp]]</f>
        <v>43361.480729189818</v>
      </c>
      <c r="C181" t="str">
        <f>AlertAuditReport[[#This Row],[EventType]]</f>
        <v>Alert_New</v>
      </c>
      <c r="D181" t="str">
        <f>AlertAuditReport[[#This Row],[UserMail]]</f>
        <v/>
      </c>
      <c r="E181" s="4">
        <f>IF(B181&lt;&gt;"", ((B181 - VLOOKUP(A181, AlertHelper!$A$2:$C41179, 2, FALSE)) * 24 * 60), "")</f>
        <v>0</v>
      </c>
      <c r="F181" t="b">
        <f t="shared" si="2"/>
        <v>0</v>
      </c>
    </row>
    <row r="182" spans="1:6" x14ac:dyDescent="0.25">
      <c r="A182" t="str">
        <f>AlertAuditReport[[#This Row],[AlertId]]</f>
        <v>2518650374690960686_36551929-35b9-470f-bbe6-b64f373f9954</v>
      </c>
      <c r="B182" s="2">
        <f>AlertAuditReport[[#This Row],[Timestamp]]</f>
        <v>43361.482996562503</v>
      </c>
      <c r="C182" t="str">
        <f>AlertAuditReport[[#This Row],[EventType]]</f>
        <v>Alert_New</v>
      </c>
      <c r="D182" t="str">
        <f>AlertAuditReport[[#This Row],[UserMail]]</f>
        <v/>
      </c>
      <c r="E182" s="4">
        <f>IF(B182&lt;&gt;"", ((B182 - VLOOKUP(A182, AlertHelper!$A$2:$C41180, 2, FALSE)) * 24 * 60), "")</f>
        <v>0</v>
      </c>
      <c r="F182" t="b">
        <f t="shared" si="2"/>
        <v>0</v>
      </c>
    </row>
    <row r="183" spans="1:6" x14ac:dyDescent="0.25">
      <c r="A183" t="str">
        <f>AlertAuditReport[[#This Row],[AlertId]]</f>
        <v>2518650373937520769_c8e6cdd6-5e6a-42b1-80c2-b9d77d1fbf70</v>
      </c>
      <c r="B183" s="2">
        <f>AlertAuditReport[[#This Row],[Timestamp]]</f>
        <v>43361.483868599535</v>
      </c>
      <c r="C183" t="str">
        <f>AlertAuditReport[[#This Row],[EventType]]</f>
        <v>Alert_New</v>
      </c>
      <c r="D183" t="str">
        <f>AlertAuditReport[[#This Row],[UserMail]]</f>
        <v/>
      </c>
      <c r="E183" s="4">
        <f>IF(B183&lt;&gt;"", ((B183 - VLOOKUP(A183, AlertHelper!$A$2:$C41181, 2, FALSE)) * 24 * 60), "")</f>
        <v>0</v>
      </c>
      <c r="F183" t="b">
        <f t="shared" si="2"/>
        <v>0</v>
      </c>
    </row>
    <row r="184" spans="1:6" x14ac:dyDescent="0.25">
      <c r="A184" t="str">
        <f>AlertAuditReport[[#This Row],[AlertId]]</f>
        <v>2518650373779392526_63b540c6-b06e-4d51-a36d-4383cdb64acf</v>
      </c>
      <c r="B184" s="2">
        <f>AlertAuditReport[[#This Row],[Timestamp]]</f>
        <v>43361.484051620369</v>
      </c>
      <c r="C184" t="str">
        <f>AlertAuditReport[[#This Row],[EventType]]</f>
        <v>Alert_New</v>
      </c>
      <c r="D184" t="str">
        <f>AlertAuditReport[[#This Row],[UserMail]]</f>
        <v/>
      </c>
      <c r="E184" s="4">
        <f>IF(B184&lt;&gt;"", ((B184 - VLOOKUP(A184, AlertHelper!$A$2:$C41182, 2, FALSE)) * 24 * 60), "")</f>
        <v>0</v>
      </c>
      <c r="F184" t="b">
        <f t="shared" si="2"/>
        <v>0</v>
      </c>
    </row>
    <row r="185" spans="1:6" x14ac:dyDescent="0.25">
      <c r="A185" t="str">
        <f>AlertAuditReport[[#This Row],[AlertId]]</f>
        <v>2518650372417136132_d38379fc-4573-476b-be59-6aa8299dcfa9</v>
      </c>
      <c r="B185" s="2">
        <f>AlertAuditReport[[#This Row],[Timestamp]]</f>
        <v>43361.485628310184</v>
      </c>
      <c r="C185" t="str">
        <f>AlertAuditReport[[#This Row],[EventType]]</f>
        <v>Alert_New</v>
      </c>
      <c r="D185" t="str">
        <f>AlertAuditReport[[#This Row],[UserMail]]</f>
        <v/>
      </c>
      <c r="E185" s="4">
        <f>IF(B185&lt;&gt;"", ((B185 - VLOOKUP(A185, AlertHelper!$A$2:$C41183, 2, FALSE)) * 24 * 60), "")</f>
        <v>0</v>
      </c>
      <c r="F185" t="b">
        <f t="shared" si="2"/>
        <v>0</v>
      </c>
    </row>
    <row r="186" spans="1:6" x14ac:dyDescent="0.25">
      <c r="A186" t="str">
        <f>AlertAuditReport[[#This Row],[AlertId]]</f>
        <v>2518650368051117905_6be340d6-d849-4640-a900-f7188d7e4572</v>
      </c>
      <c r="B186" s="2">
        <f>AlertAuditReport[[#This Row],[Timestamp]]</f>
        <v>43361.490681574076</v>
      </c>
      <c r="C186" t="str">
        <f>AlertAuditReport[[#This Row],[EventType]]</f>
        <v>Alert_New</v>
      </c>
      <c r="D186" t="str">
        <f>AlertAuditReport[[#This Row],[UserMail]]</f>
        <v/>
      </c>
      <c r="E186" s="4">
        <f>IF(B186&lt;&gt;"", ((B186 - VLOOKUP(A186, AlertHelper!$A$2:$C41184, 2, FALSE)) * 24 * 60), "")</f>
        <v>0</v>
      </c>
      <c r="F186" t="b">
        <f t="shared" si="2"/>
        <v>0</v>
      </c>
    </row>
    <row r="187" spans="1:6" x14ac:dyDescent="0.25">
      <c r="A187" t="str">
        <f>AlertAuditReport[[#This Row],[AlertId]]</f>
        <v>2518650367293333754_f2cb94ad-ac27-4b22-8daa-84939f2040b3</v>
      </c>
      <c r="B187" s="2">
        <f>AlertAuditReport[[#This Row],[Timestamp]]</f>
        <v>43361.491558634261</v>
      </c>
      <c r="C187" t="str">
        <f>AlertAuditReport[[#This Row],[EventType]]</f>
        <v>Alert_New</v>
      </c>
      <c r="D187" t="str">
        <f>AlertAuditReport[[#This Row],[UserMail]]</f>
        <v/>
      </c>
      <c r="E187" s="4">
        <f>IF(B187&lt;&gt;"", ((B187 - VLOOKUP(A187, AlertHelper!$A$2:$C41185, 2, FALSE)) * 24 * 60), "")</f>
        <v>0</v>
      </c>
      <c r="F187" t="b">
        <f t="shared" si="2"/>
        <v>0</v>
      </c>
    </row>
    <row r="188" spans="1:6" x14ac:dyDescent="0.25">
      <c r="A188" t="str">
        <f>AlertAuditReport[[#This Row],[AlertId]]</f>
        <v>2518650367292313792_7a2a1dbe-49a6-4024-876b-fad905965d46</v>
      </c>
      <c r="B188" s="2">
        <f>AlertAuditReport[[#This Row],[Timestamp]]</f>
        <v>43361.491559814815</v>
      </c>
      <c r="C188" t="str">
        <f>AlertAuditReport[[#This Row],[EventType]]</f>
        <v>Alert_New</v>
      </c>
      <c r="D188" t="str">
        <f>AlertAuditReport[[#This Row],[UserMail]]</f>
        <v/>
      </c>
      <c r="E188" s="4">
        <f>IF(B188&lt;&gt;"", ((B188 - VLOOKUP(A188, AlertHelper!$A$2:$C41186, 2, FALSE)) * 24 * 60), "")</f>
        <v>0</v>
      </c>
      <c r="F188" t="b">
        <f t="shared" si="2"/>
        <v>0</v>
      </c>
    </row>
    <row r="189" spans="1:6" x14ac:dyDescent="0.25">
      <c r="A189" t="str">
        <f>AlertAuditReport[[#This Row],[AlertId]]</f>
        <v>2518650366533821789_9e1dadd9-55ee-4745-b005-f8b3b17c2cee</v>
      </c>
      <c r="B189" s="2">
        <f>AlertAuditReport[[#This Row],[Timestamp]]</f>
        <v>43361.492437696761</v>
      </c>
      <c r="C189" t="str">
        <f>AlertAuditReport[[#This Row],[EventType]]</f>
        <v>Alert_New</v>
      </c>
      <c r="D189" t="str">
        <f>AlertAuditReport[[#This Row],[UserMail]]</f>
        <v/>
      </c>
      <c r="E189" s="4">
        <f>IF(B189&lt;&gt;"", ((B189 - VLOOKUP(A189, AlertHelper!$A$2:$C41187, 2, FALSE)) * 24 * 60), "")</f>
        <v>0</v>
      </c>
      <c r="F189" t="b">
        <f t="shared" si="2"/>
        <v>0</v>
      </c>
    </row>
    <row r="190" spans="1:6" x14ac:dyDescent="0.25">
      <c r="A190" t="str">
        <f>AlertAuditReport[[#This Row],[AlertId]]</f>
        <v>2518650365777973651_c3b9927f-5948-4cef-beaa-3853eeffb45a</v>
      </c>
      <c r="B190" s="2">
        <f>AlertAuditReport[[#This Row],[Timestamp]]</f>
        <v>43361.493312523147</v>
      </c>
      <c r="C190" t="str">
        <f>AlertAuditReport[[#This Row],[EventType]]</f>
        <v>Alert_New</v>
      </c>
      <c r="D190" t="str">
        <f>AlertAuditReport[[#This Row],[UserMail]]</f>
        <v/>
      </c>
      <c r="E190" s="4">
        <f>IF(B190&lt;&gt;"", ((B190 - VLOOKUP(A190, AlertHelper!$A$2:$C41188, 2, FALSE)) * 24 * 60), "")</f>
        <v>0</v>
      </c>
      <c r="F190" t="b">
        <f t="shared" si="2"/>
        <v>0</v>
      </c>
    </row>
    <row r="191" spans="1:6" x14ac:dyDescent="0.25">
      <c r="A191" t="str">
        <f>AlertAuditReport[[#This Row],[AlertId]]</f>
        <v>2518650364418209265_c99d3a23-7f9e-4375-9d06-6598375965e3</v>
      </c>
      <c r="B191" s="2">
        <f>AlertAuditReport[[#This Row],[Timestamp]]</f>
        <v>43361.49488633102</v>
      </c>
      <c r="C191" t="str">
        <f>AlertAuditReport[[#This Row],[EventType]]</f>
        <v>Alert_New</v>
      </c>
      <c r="D191" t="str">
        <f>AlertAuditReport[[#This Row],[UserMail]]</f>
        <v/>
      </c>
      <c r="E191" s="4">
        <f>IF(B191&lt;&gt;"", ((B191 - VLOOKUP(A191, AlertHelper!$A$2:$C41189, 2, FALSE)) * 24 * 60), "")</f>
        <v>0</v>
      </c>
      <c r="F191" t="b">
        <f t="shared" si="2"/>
        <v>0</v>
      </c>
    </row>
    <row r="192" spans="1:6" x14ac:dyDescent="0.25">
      <c r="A192" t="str">
        <f>AlertAuditReport[[#This Row],[AlertId]]</f>
        <v>2518650362460415952_9548243f-56b5-4a02-a6fc-7920e8269f7e</v>
      </c>
      <c r="B192" s="2">
        <f>AlertAuditReport[[#This Row],[Timestamp]]</f>
        <v>43361.497152291668</v>
      </c>
      <c r="C192" t="str">
        <f>AlertAuditReport[[#This Row],[EventType]]</f>
        <v>Alert_New</v>
      </c>
      <c r="D192" t="str">
        <f>AlertAuditReport[[#This Row],[UserMail]]</f>
        <v/>
      </c>
      <c r="E192" s="4">
        <f>IF(B192&lt;&gt;"", ((B192 - VLOOKUP(A192, AlertHelper!$A$2:$C41190, 2, FALSE)) * 24 * 60), "")</f>
        <v>0</v>
      </c>
      <c r="F192" t="b">
        <f t="shared" si="2"/>
        <v>0</v>
      </c>
    </row>
    <row r="193" spans="1:6" x14ac:dyDescent="0.25">
      <c r="A193" t="str">
        <f>AlertAuditReport[[#This Row],[AlertId]]</f>
        <v>2518650358691495803_296f5f84-acfe-4fb4-91c7-6c1bd9575271</v>
      </c>
      <c r="B193" s="2">
        <f>AlertAuditReport[[#This Row],[Timestamp]]</f>
        <v>43361.501514467593</v>
      </c>
      <c r="C193" t="str">
        <f>AlertAuditReport[[#This Row],[EventType]]</f>
        <v>Alert_New</v>
      </c>
      <c r="D193" t="str">
        <f>AlertAuditReport[[#This Row],[UserMail]]</f>
        <v/>
      </c>
      <c r="E193" s="4">
        <f>IF(B193&lt;&gt;"", ((B193 - VLOOKUP(A193, AlertHelper!$A$2:$C41191, 2, FALSE)) * 24 * 60), "")</f>
        <v>0</v>
      </c>
      <c r="F193" t="b">
        <f t="shared" si="2"/>
        <v>0</v>
      </c>
    </row>
    <row r="194" spans="1:6" x14ac:dyDescent="0.25">
      <c r="A194" t="str">
        <f>AlertAuditReport[[#This Row],[AlertId]]</f>
        <v>2518650357936843296_90396a12-1623-46c7-b64f-51c59c4080c1</v>
      </c>
      <c r="B194" s="2">
        <f>AlertAuditReport[[#This Row],[Timestamp]]</f>
        <v>43361.502387905093</v>
      </c>
      <c r="C194" t="str">
        <f>AlertAuditReport[[#This Row],[EventType]]</f>
        <v>Alert_New</v>
      </c>
      <c r="D194" t="str">
        <f>AlertAuditReport[[#This Row],[UserMail]]</f>
        <v/>
      </c>
      <c r="E194" s="4">
        <f>IF(B194&lt;&gt;"", ((B194 - VLOOKUP(A194, AlertHelper!$A$2:$C41192, 2, FALSE)) * 24 * 60), "")</f>
        <v>0</v>
      </c>
      <c r="F194" t="b">
        <f t="shared" si="2"/>
        <v>0</v>
      </c>
    </row>
    <row r="195" spans="1:6" x14ac:dyDescent="0.25">
      <c r="A195" t="str">
        <f>AlertAuditReport[[#This Row],[AlertId]]</f>
        <v>2518650354162719025_2d3d2ec8-71a2-4560-b6f8-d6681f0dd8ab</v>
      </c>
      <c r="B195" s="2">
        <f>AlertAuditReport[[#This Row],[Timestamp]]</f>
        <v>43361.506756111114</v>
      </c>
      <c r="C195" t="str">
        <f>AlertAuditReport[[#This Row],[EventType]]</f>
        <v>Alert_New</v>
      </c>
      <c r="D195" t="str">
        <f>AlertAuditReport[[#This Row],[UserMail]]</f>
        <v/>
      </c>
      <c r="E195" s="4">
        <f>IF(B195&lt;&gt;"", ((B195 - VLOOKUP(A195, AlertHelper!$A$2:$C41193, 2, FALSE)) * 24 * 60), "")</f>
        <v>0</v>
      </c>
      <c r="F195" t="b">
        <f t="shared" ref="F195:F258" si="3">IF(B195&lt;&gt;"", SUM((WEEKDAY(B195)=1), (WEEKDAY(B195)=7), (HOUR(B195)&lt;9),  (HOUR(B195)&gt;17))&gt;0, "")</f>
        <v>0</v>
      </c>
    </row>
    <row r="196" spans="1:6" x14ac:dyDescent="0.25">
      <c r="A196" t="str">
        <f>AlertAuditReport[[#This Row],[AlertId]]</f>
        <v>2518650352200515333_cc54cb73-ac32-42b3-b362-a2ffae685191</v>
      </c>
      <c r="B196" s="2">
        <f>AlertAuditReport[[#This Row],[Timestamp]]</f>
        <v>43361.509027175925</v>
      </c>
      <c r="C196" t="str">
        <f>AlertAuditReport[[#This Row],[EventType]]</f>
        <v>Alert_New</v>
      </c>
      <c r="D196" t="str">
        <f>AlertAuditReport[[#This Row],[UserMail]]</f>
        <v/>
      </c>
      <c r="E196" s="4">
        <f>IF(B196&lt;&gt;"", ((B196 - VLOOKUP(A196, AlertHelper!$A$2:$C41194, 2, FALSE)) * 24 * 60), "")</f>
        <v>0</v>
      </c>
      <c r="F196" t="b">
        <f t="shared" si="3"/>
        <v>0</v>
      </c>
    </row>
    <row r="197" spans="1:6" x14ac:dyDescent="0.25">
      <c r="A197" t="str">
        <f>AlertAuditReport[[#This Row],[AlertId]]</f>
        <v>2518650341206200785_cd4aeef3-ea6d-4442-a6f3-be428c3ceb69</v>
      </c>
      <c r="B197" s="2">
        <f>AlertAuditReport[[#This Row],[Timestamp]]</f>
        <v>43361.521752071756</v>
      </c>
      <c r="C197" t="str">
        <f>AlertAuditReport[[#This Row],[EventType]]</f>
        <v>Alert_New</v>
      </c>
      <c r="D197" t="str">
        <f>AlertAuditReport[[#This Row],[UserMail]]</f>
        <v/>
      </c>
      <c r="E197" s="4">
        <f>IF(B197&lt;&gt;"", ((B197 - VLOOKUP(A197, AlertHelper!$A$2:$C41195, 2, FALSE)) * 24 * 60), "")</f>
        <v>0</v>
      </c>
      <c r="F197" t="b">
        <f t="shared" si="3"/>
        <v>0</v>
      </c>
    </row>
    <row r="198" spans="1:6" x14ac:dyDescent="0.25">
      <c r="A198" t="str">
        <f>AlertAuditReport[[#This Row],[AlertId]]</f>
        <v>2518650341046823193_154f6cb0-4090-4ce2-bfc4-0555ff7a19a2</v>
      </c>
      <c r="B198" s="2">
        <f>AlertAuditReport[[#This Row],[Timestamp]]</f>
        <v>43361.52193653935</v>
      </c>
      <c r="C198" t="str">
        <f>AlertAuditReport[[#This Row],[EventType]]</f>
        <v>Alert_New</v>
      </c>
      <c r="D198" t="str">
        <f>AlertAuditReport[[#This Row],[UserMail]]</f>
        <v/>
      </c>
      <c r="E198" s="4">
        <f>IF(B198&lt;&gt;"", ((B198 - VLOOKUP(A198, AlertHelper!$A$2:$C41196, 2, FALSE)) * 24 * 60), "")</f>
        <v>0</v>
      </c>
      <c r="F198" t="b">
        <f t="shared" si="3"/>
        <v>0</v>
      </c>
    </row>
    <row r="199" spans="1:6" x14ac:dyDescent="0.25">
      <c r="A199" t="str">
        <f>AlertAuditReport[[#This Row],[AlertId]]</f>
        <v>2518650340536928515_3365e33e-de3e-42dd-97db-2a3b926c9571</v>
      </c>
      <c r="B199" s="2">
        <f>AlertAuditReport[[#This Row],[Timestamp]]</f>
        <v>43361.522526701388</v>
      </c>
      <c r="C199" t="str">
        <f>AlertAuditReport[[#This Row],[EventType]]</f>
        <v>Alert_New</v>
      </c>
      <c r="D199" t="str">
        <f>AlertAuditReport[[#This Row],[UserMail]]</f>
        <v/>
      </c>
      <c r="E199" s="4">
        <f>IF(B199&lt;&gt;"", ((B199 - VLOOKUP(A199, AlertHelper!$A$2:$C41197, 2, FALSE)) * 24 * 60), "")</f>
        <v>0</v>
      </c>
      <c r="F199" t="b">
        <f t="shared" si="3"/>
        <v>0</v>
      </c>
    </row>
    <row r="200" spans="1:6" x14ac:dyDescent="0.25">
      <c r="A200" t="str">
        <f>AlertAuditReport[[#This Row],[AlertId]]</f>
        <v>2518650340536928515_3365e33e-de3e-42dd-97db-2a3b926c9571</v>
      </c>
      <c r="B200" s="2">
        <f>AlertAuditReport[[#This Row],[Timestamp]]</f>
        <v>43361.522682673611</v>
      </c>
      <c r="C200" t="str">
        <f>AlertAuditReport[[#This Row],[EventType]]</f>
        <v>Alert_Confirmed</v>
      </c>
      <c r="D200" t="str">
        <f>AlertAuditReport[[#This Row],[UserMail]]</f>
        <v>anna@derdack.com</v>
      </c>
      <c r="E200" s="4">
        <f>IF(B200&lt;&gt;"", ((B200 - VLOOKUP(A200, AlertHelper!$A$2:$C41198, 2, FALSE)) * 24 * 60), "")</f>
        <v>0.22460000007413328</v>
      </c>
      <c r="F200" t="b">
        <f t="shared" si="3"/>
        <v>0</v>
      </c>
    </row>
    <row r="201" spans="1:6" x14ac:dyDescent="0.25">
      <c r="A201" t="str">
        <f>AlertAuditReport[[#This Row],[AlertId]]</f>
        <v>2518650338701767552_20813aa8-6a8f-40dd-9d18-190e8e9725c9</v>
      </c>
      <c r="B201" s="2">
        <f>AlertAuditReport[[#This Row],[Timestamp]]</f>
        <v>43361.524650729167</v>
      </c>
      <c r="C201" t="str">
        <f>AlertAuditReport[[#This Row],[EventType]]</f>
        <v>Alert_New</v>
      </c>
      <c r="D201" t="str">
        <f>AlertAuditReport[[#This Row],[UserMail]]</f>
        <v/>
      </c>
      <c r="E201" s="4">
        <f>IF(B201&lt;&gt;"", ((B201 - VLOOKUP(A201, AlertHelper!$A$2:$C41199, 2, FALSE)) * 24 * 60), "")</f>
        <v>0</v>
      </c>
      <c r="F201" t="b">
        <f t="shared" si="3"/>
        <v>0</v>
      </c>
    </row>
    <row r="202" spans="1:6" x14ac:dyDescent="0.25">
      <c r="A202" t="str">
        <f>AlertAuditReport[[#This Row],[AlertId]]</f>
        <v>2518650338493936103_b5612716-a21b-4f0f-a5d4-a34e71e211fc</v>
      </c>
      <c r="B202" s="2">
        <f>AlertAuditReport[[#This Row],[Timestamp]]</f>
        <v>43361.524891273148</v>
      </c>
      <c r="C202" t="str">
        <f>AlertAuditReport[[#This Row],[EventType]]</f>
        <v>Alert_New</v>
      </c>
      <c r="D202" t="str">
        <f>AlertAuditReport[[#This Row],[UserMail]]</f>
        <v/>
      </c>
      <c r="E202" s="4">
        <f>IF(B202&lt;&gt;"", ((B202 - VLOOKUP(A202, AlertHelper!$A$2:$C41200, 2, FALSE)) * 24 * 60), "")</f>
        <v>0</v>
      </c>
      <c r="F202" t="b">
        <f t="shared" si="3"/>
        <v>0</v>
      </c>
    </row>
    <row r="203" spans="1:6" x14ac:dyDescent="0.25">
      <c r="A203" t="str">
        <f>AlertAuditReport[[#This Row],[AlertId]]</f>
        <v>2518650338701767552_20813aa8-6a8f-40dd-9d18-190e8e9725c9</v>
      </c>
      <c r="B203" s="2">
        <f>AlertAuditReport[[#This Row],[Timestamp]]</f>
        <v>43361.525388576389</v>
      </c>
      <c r="C203" t="str">
        <f>AlertAuditReport[[#This Row],[EventType]]</f>
        <v>Alert_Confirmed</v>
      </c>
      <c r="D203" t="str">
        <f>AlertAuditReport[[#This Row],[UserMail]]</f>
        <v>anna@derdack.com</v>
      </c>
      <c r="E203" s="4">
        <f>IF(B203&lt;&gt;"", ((B203 - VLOOKUP(A203, AlertHelper!$A$2:$C41201, 2, FALSE)) * 24 * 60), "")</f>
        <v>1.0624999995343387</v>
      </c>
      <c r="F203" t="b">
        <f t="shared" si="3"/>
        <v>0</v>
      </c>
    </row>
    <row r="204" spans="1:6" x14ac:dyDescent="0.25">
      <c r="A204" t="str">
        <f>AlertAuditReport[[#This Row],[AlertId]]</f>
        <v>2518650335283601723_260eedcf-ce08-4bef-88ad-555d3f1194d9</v>
      </c>
      <c r="B204" s="2">
        <f>AlertAuditReport[[#This Row],[Timestamp]]</f>
        <v>43361.528606932872</v>
      </c>
      <c r="C204" t="str">
        <f>AlertAuditReport[[#This Row],[EventType]]</f>
        <v>Alert_New</v>
      </c>
      <c r="D204" t="str">
        <f>AlertAuditReport[[#This Row],[UserMail]]</f>
        <v/>
      </c>
      <c r="E204" s="4">
        <f>IF(B204&lt;&gt;"", ((B204 - VLOOKUP(A204, AlertHelper!$A$2:$C41202, 2, FALSE)) * 24 * 60), "")</f>
        <v>0</v>
      </c>
      <c r="F204" t="b">
        <f t="shared" si="3"/>
        <v>0</v>
      </c>
    </row>
    <row r="205" spans="1:6" x14ac:dyDescent="0.25">
      <c r="A205" t="str">
        <f>AlertAuditReport[[#This Row],[AlertId]]</f>
        <v>2518650335283601723_260eedcf-ce08-4bef-88ad-555d3f1194d9</v>
      </c>
      <c r="B205" s="2">
        <f>AlertAuditReport[[#This Row],[Timestamp]]</f>
        <v>43361.528869641203</v>
      </c>
      <c r="C205" t="str">
        <f>AlertAuditReport[[#This Row],[EventType]]</f>
        <v>Alert_Confirmed</v>
      </c>
      <c r="D205" t="str">
        <f>AlertAuditReport[[#This Row],[UserMail]]</f>
        <v>anna@derdack.com</v>
      </c>
      <c r="E205" s="4">
        <f>IF(B205&lt;&gt;"", ((B205 - VLOOKUP(A205, AlertHelper!$A$2:$C41203, 2, FALSE)) * 24 * 60), "")</f>
        <v>0.37829999579116702</v>
      </c>
      <c r="F205" t="b">
        <f t="shared" si="3"/>
        <v>0</v>
      </c>
    </row>
    <row r="206" spans="1:6" x14ac:dyDescent="0.25">
      <c r="A206" t="str">
        <f>AlertAuditReport[[#This Row],[AlertId]]</f>
        <v>2518650335043867005_33da37cc-7167-4847-99a8-8c6924ecfe93</v>
      </c>
      <c r="B206" s="2">
        <f>AlertAuditReport[[#This Row],[Timestamp]]</f>
        <v>43361.528884409723</v>
      </c>
      <c r="C206" t="str">
        <f>AlertAuditReport[[#This Row],[EventType]]</f>
        <v>Alert_New</v>
      </c>
      <c r="D206" t="str">
        <f>AlertAuditReport[[#This Row],[UserMail]]</f>
        <v/>
      </c>
      <c r="E206" s="4">
        <f>IF(B206&lt;&gt;"", ((B206 - VLOOKUP(A206, AlertHelper!$A$2:$C41204, 2, FALSE)) * 24 * 60), "")</f>
        <v>0</v>
      </c>
      <c r="F206" t="b">
        <f t="shared" si="3"/>
        <v>0</v>
      </c>
    </row>
    <row r="207" spans="1:6" x14ac:dyDescent="0.25">
      <c r="A207" t="str">
        <f>AlertAuditReport[[#This Row],[AlertId]]</f>
        <v>2518650335043867005_33da37cc-7167-4847-99a8-8c6924ecfe93</v>
      </c>
      <c r="B207" s="2">
        <f>AlertAuditReport[[#This Row],[Timestamp]]</f>
        <v>43361.528965671299</v>
      </c>
      <c r="C207" t="str">
        <f>AlertAuditReport[[#This Row],[EventType]]</f>
        <v>Alert_Confirmed</v>
      </c>
      <c r="D207" t="str">
        <f>AlertAuditReport[[#This Row],[UserMail]]</f>
        <v>anna@derdack.com</v>
      </c>
      <c r="E207" s="4">
        <f>IF(B207&lt;&gt;"", ((B207 - VLOOKUP(A207, AlertHelper!$A$2:$C41205, 2, FALSE)) * 24 * 60), "")</f>
        <v>0.11701666982844472</v>
      </c>
      <c r="F207" t="b">
        <f t="shared" si="3"/>
        <v>0</v>
      </c>
    </row>
    <row r="208" spans="1:6" x14ac:dyDescent="0.25">
      <c r="A208" t="str">
        <f>AlertAuditReport[[#This Row],[AlertId]]</f>
        <v>2518650334726006293_c11fbb82-7f72-4a8f-a416-7e472b2b0dee</v>
      </c>
      <c r="B208" s="2">
        <f>AlertAuditReport[[#This Row],[Timestamp]]</f>
        <v>43361.52925230324</v>
      </c>
      <c r="C208" t="str">
        <f>AlertAuditReport[[#This Row],[EventType]]</f>
        <v>Alert_New</v>
      </c>
      <c r="D208" t="str">
        <f>AlertAuditReport[[#This Row],[UserMail]]</f>
        <v/>
      </c>
      <c r="E208" s="4">
        <f>IF(B208&lt;&gt;"", ((B208 - VLOOKUP(A208, AlertHelper!$A$2:$C41206, 2, FALSE)) * 24 * 60), "")</f>
        <v>0</v>
      </c>
      <c r="F208" t="b">
        <f t="shared" si="3"/>
        <v>0</v>
      </c>
    </row>
    <row r="209" spans="1:6" x14ac:dyDescent="0.25">
      <c r="A209" t="str">
        <f>AlertAuditReport[[#This Row],[AlertId]]</f>
        <v>2518650334725192628_6b35c880-c7ea-4085-9f6f-893710d85750</v>
      </c>
      <c r="B209" s="2">
        <f>AlertAuditReport[[#This Row],[Timestamp]]</f>
        <v>43361.52925324074</v>
      </c>
      <c r="C209" t="str">
        <f>AlertAuditReport[[#This Row],[EventType]]</f>
        <v>Alert_New</v>
      </c>
      <c r="D209" t="str">
        <f>AlertAuditReport[[#This Row],[UserMail]]</f>
        <v/>
      </c>
      <c r="E209" s="4">
        <f>IF(B209&lt;&gt;"", ((B209 - VLOOKUP(A209, AlertHelper!$A$2:$C41207, 2, FALSE)) * 24 * 60), "")</f>
        <v>0</v>
      </c>
      <c r="F209" t="b">
        <f t="shared" si="3"/>
        <v>0</v>
      </c>
    </row>
    <row r="210" spans="1:6" x14ac:dyDescent="0.25">
      <c r="A210" t="str">
        <f>AlertAuditReport[[#This Row],[AlertId]]</f>
        <v>2518650325745530241_21d3e2bb-93c1-4db8-a965-d6f29d9059b2</v>
      </c>
      <c r="B210" s="2">
        <f>AlertAuditReport[[#This Row],[Timestamp]]</f>
        <v>43361.539646365738</v>
      </c>
      <c r="C210" t="str">
        <f>AlertAuditReport[[#This Row],[EventType]]</f>
        <v>Alert_New</v>
      </c>
      <c r="D210" t="str">
        <f>AlertAuditReport[[#This Row],[UserMail]]</f>
        <v/>
      </c>
      <c r="E210" s="4">
        <f>IF(B210&lt;&gt;"", ((B210 - VLOOKUP(A210, AlertHelper!$A$2:$C41208, 2, FALSE)) * 24 * 60), "")</f>
        <v>0</v>
      </c>
      <c r="F210" t="b">
        <f t="shared" si="3"/>
        <v>0</v>
      </c>
    </row>
    <row r="211" spans="1:6" x14ac:dyDescent="0.25">
      <c r="A211" t="str">
        <f>AlertAuditReport[[#This Row],[AlertId]]</f>
        <v>2518650323119201687_08af8a78-c7bd-464a-88f8-e40a5333b954</v>
      </c>
      <c r="B211" s="2">
        <f>AlertAuditReport[[#This Row],[Timestamp]]</f>
        <v>43361.542686099536</v>
      </c>
      <c r="C211" t="str">
        <f>AlertAuditReport[[#This Row],[EventType]]</f>
        <v>Alert_New</v>
      </c>
      <c r="D211" t="str">
        <f>AlertAuditReport[[#This Row],[UserMail]]</f>
        <v/>
      </c>
      <c r="E211" s="4">
        <f>IF(B211&lt;&gt;"", ((B211 - VLOOKUP(A211, AlertHelper!$A$2:$C41209, 2, FALSE)) * 24 * 60), "")</f>
        <v>0</v>
      </c>
      <c r="F211" t="b">
        <f t="shared" si="3"/>
        <v>0</v>
      </c>
    </row>
    <row r="212" spans="1:6" x14ac:dyDescent="0.25">
      <c r="A212" t="str">
        <f>AlertAuditReport[[#This Row],[AlertId]]</f>
        <v>2518650320556551141_32f342e1-77b1-4c64-930d-89491cf46c71</v>
      </c>
      <c r="B212" s="2">
        <f>AlertAuditReport[[#This Row],[Timestamp]]</f>
        <v>43361.545652129629</v>
      </c>
      <c r="C212" t="str">
        <f>AlertAuditReport[[#This Row],[EventType]]</f>
        <v>Alert_New</v>
      </c>
      <c r="D212" t="str">
        <f>AlertAuditReport[[#This Row],[UserMail]]</f>
        <v/>
      </c>
      <c r="E212" s="4">
        <f>IF(B212&lt;&gt;"", ((B212 - VLOOKUP(A212, AlertHelper!$A$2:$C41210, 2, FALSE)) * 24 * 60), "")</f>
        <v>0</v>
      </c>
      <c r="F212" t="b">
        <f t="shared" si="3"/>
        <v>0</v>
      </c>
    </row>
    <row r="213" spans="1:6" x14ac:dyDescent="0.25">
      <c r="A213" t="str">
        <f>AlertAuditReport[[#This Row],[AlertId]]</f>
        <v>2518650320392069114_f2306556-7c4a-4642-87d2-a6da6c6719d6</v>
      </c>
      <c r="B213" s="2">
        <f>AlertAuditReport[[#This Row],[Timestamp]]</f>
        <v>43361.545842511572</v>
      </c>
      <c r="C213" t="str">
        <f>AlertAuditReport[[#This Row],[EventType]]</f>
        <v>Alert_New</v>
      </c>
      <c r="D213" t="str">
        <f>AlertAuditReport[[#This Row],[UserMail]]</f>
        <v/>
      </c>
      <c r="E213" s="4">
        <f>IF(B213&lt;&gt;"", ((B213 - VLOOKUP(A213, AlertHelper!$A$2:$C41211, 2, FALSE)) * 24 * 60), "")</f>
        <v>0</v>
      </c>
      <c r="F213" t="b">
        <f t="shared" si="3"/>
        <v>0</v>
      </c>
    </row>
    <row r="214" spans="1:6" x14ac:dyDescent="0.25">
      <c r="A214" t="str">
        <f>AlertAuditReport[[#This Row],[AlertId]]</f>
        <v>2518650318432884672_e3c89434-f804-479a-9884-1aa378aaa354</v>
      </c>
      <c r="B214" s="2">
        <f>AlertAuditReport[[#This Row],[Timestamp]]</f>
        <v>43361.548110081021</v>
      </c>
      <c r="C214" t="str">
        <f>AlertAuditReport[[#This Row],[EventType]]</f>
        <v>Alert_New</v>
      </c>
      <c r="D214" t="str">
        <f>AlertAuditReport[[#This Row],[UserMail]]</f>
        <v/>
      </c>
      <c r="E214" s="4">
        <f>IF(B214&lt;&gt;"", ((B214 - VLOOKUP(A214, AlertHelper!$A$2:$C41212, 2, FALSE)) * 24 * 60), "")</f>
        <v>0</v>
      </c>
      <c r="F214" t="b">
        <f t="shared" si="3"/>
        <v>0</v>
      </c>
    </row>
    <row r="215" spans="1:6" x14ac:dyDescent="0.25">
      <c r="A215" t="str">
        <f>AlertAuditReport[[#This Row],[AlertId]]</f>
        <v>2518650308013064280_6c1d366f-819e-4afd-bb41-2d72232e3fd1</v>
      </c>
      <c r="B215" s="2">
        <f>AlertAuditReport[[#This Row],[Timestamp]]</f>
        <v>43361.56017005787</v>
      </c>
      <c r="C215" t="str">
        <f>AlertAuditReport[[#This Row],[EventType]]</f>
        <v>Alert_New</v>
      </c>
      <c r="D215" t="str">
        <f>AlertAuditReport[[#This Row],[UserMail]]</f>
        <v/>
      </c>
      <c r="E215" s="4">
        <f>IF(B215&lt;&gt;"", ((B215 - VLOOKUP(A215, AlertHelper!$A$2:$C41213, 2, FALSE)) * 24 * 60), "")</f>
        <v>0</v>
      </c>
      <c r="F215" t="b">
        <f t="shared" si="3"/>
        <v>0</v>
      </c>
    </row>
    <row r="216" spans="1:6" x14ac:dyDescent="0.25">
      <c r="A216" t="str">
        <f>AlertAuditReport[[#This Row],[AlertId]]</f>
        <v>2518650298238458169_8b20b0df-4f29-46a2-8a82-9240d56adff9</v>
      </c>
      <c r="B216" s="2">
        <f>AlertAuditReport[[#This Row],[Timestamp]]</f>
        <v>43361.571483263891</v>
      </c>
      <c r="C216" t="str">
        <f>AlertAuditReport[[#This Row],[EventType]]</f>
        <v>Alert_New</v>
      </c>
      <c r="D216" t="str">
        <f>AlertAuditReport[[#This Row],[UserMail]]</f>
        <v/>
      </c>
      <c r="E216" s="4">
        <f>IF(B216&lt;&gt;"", ((B216 - VLOOKUP(A216, AlertHelper!$A$2:$C41214, 2, FALSE)) * 24 * 60), "")</f>
        <v>0</v>
      </c>
      <c r="F216" t="b">
        <f t="shared" si="3"/>
        <v>0</v>
      </c>
    </row>
    <row r="217" spans="1:6" x14ac:dyDescent="0.25">
      <c r="A217" t="str">
        <f>AlertAuditReport[[#This Row],[AlertId]]</f>
        <v>2518650288439495869_b757d09f-b4c0-4be3-b8bf-a6ec5db2c66f</v>
      </c>
      <c r="B217" s="2">
        <f>AlertAuditReport[[#This Row],[Timestamp]]</f>
        <v>43361.582824652774</v>
      </c>
      <c r="C217" t="str">
        <f>AlertAuditReport[[#This Row],[EventType]]</f>
        <v>Alert_New</v>
      </c>
      <c r="D217" t="str">
        <f>AlertAuditReport[[#This Row],[UserMail]]</f>
        <v/>
      </c>
      <c r="E217" s="4">
        <f>IF(B217&lt;&gt;"", ((B217 - VLOOKUP(A217, AlertHelper!$A$2:$C41215, 2, FALSE)) * 24 * 60), "")</f>
        <v>0</v>
      </c>
      <c r="F217" t="b">
        <f t="shared" si="3"/>
        <v>0</v>
      </c>
    </row>
    <row r="218" spans="1:6" x14ac:dyDescent="0.25">
      <c r="A218" t="str">
        <f>AlertAuditReport[[#This Row],[AlertId]]</f>
        <v>2518650286480656482_24427af0-964a-43c7-9ce2-b434f3fbd8b1</v>
      </c>
      <c r="B218" s="2">
        <f>AlertAuditReport[[#This Row],[Timestamp]]</f>
        <v>43361.585091828703</v>
      </c>
      <c r="C218" t="str">
        <f>AlertAuditReport[[#This Row],[EventType]]</f>
        <v>Alert_New</v>
      </c>
      <c r="D218" t="str">
        <f>AlertAuditReport[[#This Row],[UserMail]]</f>
        <v/>
      </c>
      <c r="E218" s="4">
        <f>IF(B218&lt;&gt;"", ((B218 - VLOOKUP(A218, AlertHelper!$A$2:$C41216, 2, FALSE)) * 24 * 60), "")</f>
        <v>0</v>
      </c>
      <c r="F218" t="b">
        <f t="shared" si="3"/>
        <v>0</v>
      </c>
    </row>
    <row r="219" spans="1:6" x14ac:dyDescent="0.25">
      <c r="A219" t="str">
        <f>AlertAuditReport[[#This Row],[AlertId]]</f>
        <v>2518650276685282051_7e5511dc-3cba-4a21-8a48-67fafc9ceb79</v>
      </c>
      <c r="B219" s="2">
        <f>AlertAuditReport[[#This Row],[Timestamp]]</f>
        <v>43361.596429062498</v>
      </c>
      <c r="C219" t="str">
        <f>AlertAuditReport[[#This Row],[EventType]]</f>
        <v>Alert_New</v>
      </c>
      <c r="D219" t="str">
        <f>AlertAuditReport[[#This Row],[UserMail]]</f>
        <v/>
      </c>
      <c r="E219" s="4">
        <f>IF(B219&lt;&gt;"", ((B219 - VLOOKUP(A219, AlertHelper!$A$2:$C41217, 2, FALSE)) * 24 * 60), "")</f>
        <v>0</v>
      </c>
      <c r="F219" t="b">
        <f t="shared" si="3"/>
        <v>0</v>
      </c>
    </row>
    <row r="220" spans="1:6" x14ac:dyDescent="0.25">
      <c r="A220" t="str">
        <f>AlertAuditReport[[#This Row],[AlertId]]</f>
        <v>2518650269790819629_5815b75c-47fa-40c3-8ee8-79368b9f8161</v>
      </c>
      <c r="B220" s="2">
        <f>AlertAuditReport[[#This Row],[Timestamp]]</f>
        <v>43361.60440877315</v>
      </c>
      <c r="C220" t="str">
        <f>AlertAuditReport[[#This Row],[EventType]]</f>
        <v>Alert_New</v>
      </c>
      <c r="D220" t="str">
        <f>AlertAuditReport[[#This Row],[UserMail]]</f>
        <v/>
      </c>
      <c r="E220" s="4">
        <f>IF(B220&lt;&gt;"", ((B220 - VLOOKUP(A220, AlertHelper!$A$2:$C41218, 2, FALSE)) * 24 * 60), "")</f>
        <v>0</v>
      </c>
      <c r="F220" t="b">
        <f t="shared" si="3"/>
        <v>0</v>
      </c>
    </row>
    <row r="221" spans="1:6" x14ac:dyDescent="0.25">
      <c r="A221" t="str">
        <f>AlertAuditReport[[#This Row],[AlertId]]</f>
        <v>2518650253970590363_13df2b7e-c4e6-4b8c-b4e2-7632b464f9e4</v>
      </c>
      <c r="B221" s="2">
        <f>AlertAuditReport[[#This Row],[Timestamp]]</f>
        <v>43361.622719212966</v>
      </c>
      <c r="C221" t="str">
        <f>AlertAuditReport[[#This Row],[EventType]]</f>
        <v>Alert_New</v>
      </c>
      <c r="D221" t="str">
        <f>AlertAuditReport[[#This Row],[UserMail]]</f>
        <v/>
      </c>
      <c r="E221" s="4">
        <f>IF(B221&lt;&gt;"", ((B221 - VLOOKUP(A221, AlertHelper!$A$2:$C41219, 2, FALSE)) * 24 * 60), "")</f>
        <v>0</v>
      </c>
      <c r="F221" t="b">
        <f t="shared" si="3"/>
        <v>0</v>
      </c>
    </row>
    <row r="222" spans="1:6" x14ac:dyDescent="0.25">
      <c r="A222" t="str">
        <f>AlertAuditReport[[#This Row],[AlertId]]</f>
        <v>2518650247790854770_2a89ae59-2630-4400-9588-9de3c5350c09</v>
      </c>
      <c r="B222" s="2">
        <f>AlertAuditReport[[#This Row],[Timestamp]]</f>
        <v>43361.629871689816</v>
      </c>
      <c r="C222" t="str">
        <f>AlertAuditReport[[#This Row],[EventType]]</f>
        <v>Alert_New</v>
      </c>
      <c r="D222" t="str">
        <f>AlertAuditReport[[#This Row],[UserMail]]</f>
        <v/>
      </c>
      <c r="E222" s="4">
        <f>IF(B222&lt;&gt;"", ((B222 - VLOOKUP(A222, AlertHelper!$A$2:$C41220, 2, FALSE)) * 24 * 60), "")</f>
        <v>0</v>
      </c>
      <c r="F222" t="b">
        <f t="shared" si="3"/>
        <v>0</v>
      </c>
    </row>
    <row r="223" spans="1:6" x14ac:dyDescent="0.25">
      <c r="A223" t="str">
        <f>AlertAuditReport[[#This Row],[AlertId]]</f>
        <v>2518650245242476077_2cfce92c-fd36-47c3-ba05-974c452f07cf</v>
      </c>
      <c r="B223" s="2">
        <f>AlertAuditReport[[#This Row],[Timestamp]]</f>
        <v>43361.632821203704</v>
      </c>
      <c r="C223" t="str">
        <f>AlertAuditReport[[#This Row],[EventType]]</f>
        <v>Alert_New</v>
      </c>
      <c r="D223" t="str">
        <f>AlertAuditReport[[#This Row],[UserMail]]</f>
        <v/>
      </c>
      <c r="E223" s="4">
        <f>IF(B223&lt;&gt;"", ((B223 - VLOOKUP(A223, AlertHelper!$A$2:$C41221, 2, FALSE)) * 24 * 60), "")</f>
        <v>0</v>
      </c>
      <c r="F223" t="b">
        <f t="shared" si="3"/>
        <v>0</v>
      </c>
    </row>
    <row r="224" spans="1:6" x14ac:dyDescent="0.25">
      <c r="A224" t="str">
        <f>AlertAuditReport[[#This Row],[AlertId]]</f>
        <v>2518650239666286296_1621dc45-d5f5-4b89-a57a-729fc5124787</v>
      </c>
      <c r="B224" s="2">
        <f>AlertAuditReport[[#This Row],[Timestamp]]</f>
        <v>43361.639275127316</v>
      </c>
      <c r="C224" t="str">
        <f>AlertAuditReport[[#This Row],[EventType]]</f>
        <v>Alert_New</v>
      </c>
      <c r="D224" t="str">
        <f>AlertAuditReport[[#This Row],[UserMail]]</f>
        <v/>
      </c>
      <c r="E224" s="4">
        <f>IF(B224&lt;&gt;"", ((B224 - VLOOKUP(A224, AlertHelper!$A$2:$C41222, 2, FALSE)) * 24 * 60), "")</f>
        <v>0</v>
      </c>
      <c r="F224" t="b">
        <f t="shared" si="3"/>
        <v>0</v>
      </c>
    </row>
    <row r="225" spans="1:6" x14ac:dyDescent="0.25">
      <c r="A225" t="str">
        <f>AlertAuditReport[[#This Row],[AlertId]]</f>
        <v>2518650238908252163_984d038f-d949-4263-9fa9-7b37be37d2a1</v>
      </c>
      <c r="B225" s="2">
        <f>AlertAuditReport[[#This Row],[Timestamp]]</f>
        <v>43361.640152476852</v>
      </c>
      <c r="C225" t="str">
        <f>AlertAuditReport[[#This Row],[EventType]]</f>
        <v>Alert_New</v>
      </c>
      <c r="D225" t="str">
        <f>AlertAuditReport[[#This Row],[UserMail]]</f>
        <v/>
      </c>
      <c r="E225" s="4">
        <f>IF(B225&lt;&gt;"", ((B225 - VLOOKUP(A225, AlertHelper!$A$2:$C41223, 2, FALSE)) * 24 * 60), "")</f>
        <v>0</v>
      </c>
      <c r="F225" t="b">
        <f t="shared" si="3"/>
        <v>0</v>
      </c>
    </row>
    <row r="226" spans="1:6" x14ac:dyDescent="0.25">
      <c r="A226" t="str">
        <f>AlertAuditReport[[#This Row],[AlertId]]</f>
        <v>2518650236937134610_3a77992d-843d-4091-8a75-026236f45508</v>
      </c>
      <c r="B226" s="2">
        <f>AlertAuditReport[[#This Row],[Timestamp]]</f>
        <v>43361.642433865738</v>
      </c>
      <c r="C226" t="str">
        <f>AlertAuditReport[[#This Row],[EventType]]</f>
        <v>Alert_New</v>
      </c>
      <c r="D226" t="str">
        <f>AlertAuditReport[[#This Row],[UserMail]]</f>
        <v/>
      </c>
      <c r="E226" s="4">
        <f>IF(B226&lt;&gt;"", ((B226 - VLOOKUP(A226, AlertHelper!$A$2:$C41224, 2, FALSE)) * 24 * 60), "")</f>
        <v>0</v>
      </c>
      <c r="F226" t="b">
        <f t="shared" si="3"/>
        <v>0</v>
      </c>
    </row>
    <row r="227" spans="1:6" x14ac:dyDescent="0.25">
      <c r="A227" t="str">
        <f>AlertAuditReport[[#This Row],[AlertId]]</f>
        <v>2518650233769747953_6fb81631-ee23-4f20-a797-f61931c5f85e</v>
      </c>
      <c r="B227" s="2">
        <f>AlertAuditReport[[#This Row],[Timestamp]]</f>
        <v>43361.646099826386</v>
      </c>
      <c r="C227" t="str">
        <f>AlertAuditReport[[#This Row],[EventType]]</f>
        <v>Alert_New</v>
      </c>
      <c r="D227" t="str">
        <f>AlertAuditReport[[#This Row],[UserMail]]</f>
        <v/>
      </c>
      <c r="E227" s="4">
        <f>IF(B227&lt;&gt;"", ((B227 - VLOOKUP(A227, AlertHelper!$A$2:$C41225, 2, FALSE)) * 24 * 60), "")</f>
        <v>0</v>
      </c>
      <c r="F227" t="b">
        <f t="shared" si="3"/>
        <v>0</v>
      </c>
    </row>
    <row r="228" spans="1:6" x14ac:dyDescent="0.25">
      <c r="A228" t="str">
        <f>AlertAuditReport[[#This Row],[AlertId]]</f>
        <v>2518650228803972262_075503cb-30f9-4326-b438-b0288c07c115</v>
      </c>
      <c r="B228" s="2">
        <f>AlertAuditReport[[#This Row],[Timestamp]]</f>
        <v>43361.651847245368</v>
      </c>
      <c r="C228" t="str">
        <f>AlertAuditReport[[#This Row],[EventType]]</f>
        <v>Alert_New</v>
      </c>
      <c r="D228" t="str">
        <f>AlertAuditReport[[#This Row],[UserMail]]</f>
        <v/>
      </c>
      <c r="E228" s="4">
        <f>IF(B228&lt;&gt;"", ((B228 - VLOOKUP(A228, AlertHelper!$A$2:$C41226, 2, FALSE)) * 24 * 60), "")</f>
        <v>0</v>
      </c>
      <c r="F228" t="b">
        <f t="shared" si="3"/>
        <v>0</v>
      </c>
    </row>
    <row r="229" spans="1:6" x14ac:dyDescent="0.25">
      <c r="A229" t="str">
        <f>AlertAuditReport[[#This Row],[AlertId]]</f>
        <v>2518650225034571846_0a3b7777-48f0-40bf-b2f1-8ac04b9c7713</v>
      </c>
      <c r="B229" s="2">
        <f>AlertAuditReport[[#This Row],[Timestamp]]</f>
        <v>43361.656209976849</v>
      </c>
      <c r="C229" t="str">
        <f>AlertAuditReport[[#This Row],[EventType]]</f>
        <v>Alert_New</v>
      </c>
      <c r="D229" t="str">
        <f>AlertAuditReport[[#This Row],[UserMail]]</f>
        <v/>
      </c>
      <c r="E229" s="4">
        <f>IF(B229&lt;&gt;"", ((B229 - VLOOKUP(A229, AlertHelper!$A$2:$C41227, 2, FALSE)) * 24 * 60), "")</f>
        <v>0</v>
      </c>
      <c r="F229" t="b">
        <f t="shared" si="3"/>
        <v>0</v>
      </c>
    </row>
    <row r="230" spans="1:6" x14ac:dyDescent="0.25">
      <c r="A230" t="str">
        <f>AlertAuditReport[[#This Row],[AlertId]]</f>
        <v>2518650223679013953_214bca91-2263-4b4b-a515-5ce63207bfd4</v>
      </c>
      <c r="B230" s="2">
        <f>AlertAuditReport[[#This Row],[Timestamp]]</f>
        <v>43361.657778912035</v>
      </c>
      <c r="C230" t="str">
        <f>AlertAuditReport[[#This Row],[EventType]]</f>
        <v>Alert_New</v>
      </c>
      <c r="D230" t="str">
        <f>AlertAuditReport[[#This Row],[UserMail]]</f>
        <v/>
      </c>
      <c r="E230" s="4">
        <f>IF(B230&lt;&gt;"", ((B230 - VLOOKUP(A230, AlertHelper!$A$2:$C41228, 2, FALSE)) * 24 * 60), "")</f>
        <v>0</v>
      </c>
      <c r="F230" t="b">
        <f t="shared" si="3"/>
        <v>0</v>
      </c>
    </row>
    <row r="231" spans="1:6" x14ac:dyDescent="0.25">
      <c r="A231" t="str">
        <f>AlertAuditReport[[#This Row],[AlertId]]</f>
        <v>2518650223524679118_ba2c9699-a679-4ac4-9193-6c3e2b0cdbd1</v>
      </c>
      <c r="B231" s="2">
        <f>AlertAuditReport[[#This Row],[Timestamp]]</f>
        <v>43361.657957546297</v>
      </c>
      <c r="C231" t="str">
        <f>AlertAuditReport[[#This Row],[EventType]]</f>
        <v>Alert_New</v>
      </c>
      <c r="D231" t="str">
        <f>AlertAuditReport[[#This Row],[UserMail]]</f>
        <v/>
      </c>
      <c r="E231" s="4">
        <f>IF(B231&lt;&gt;"", ((B231 - VLOOKUP(A231, AlertHelper!$A$2:$C41229, 2, FALSE)) * 24 * 60), "")</f>
        <v>0</v>
      </c>
      <c r="F231" t="b">
        <f t="shared" si="3"/>
        <v>0</v>
      </c>
    </row>
    <row r="232" spans="1:6" x14ac:dyDescent="0.25">
      <c r="A232" t="str">
        <f>AlertAuditReport[[#This Row],[AlertId]]</f>
        <v>2518650216138571752_33b6124f-b79f-41e7-806e-1b4e1b8a0411</v>
      </c>
      <c r="B232" s="2">
        <f>AlertAuditReport[[#This Row],[Timestamp]]</f>
        <v>43361.666506273148</v>
      </c>
      <c r="C232" t="str">
        <f>AlertAuditReport[[#This Row],[EventType]]</f>
        <v>Alert_New</v>
      </c>
      <c r="D232" t="str">
        <f>AlertAuditReport[[#This Row],[UserMail]]</f>
        <v/>
      </c>
      <c r="E232" s="4">
        <f>IF(B232&lt;&gt;"", ((B232 - VLOOKUP(A232, AlertHelper!$A$2:$C41230, 2, FALSE)) * 24 * 60), "")</f>
        <v>0</v>
      </c>
      <c r="F232" t="b">
        <f t="shared" si="3"/>
        <v>0</v>
      </c>
    </row>
    <row r="233" spans="1:6" x14ac:dyDescent="0.25">
      <c r="A233" t="str">
        <f>AlertAuditReport[[#This Row],[AlertId]]</f>
        <v>2518650214780225861_d43807b4-228b-4614-b3e0-d34ab48c6d7e</v>
      </c>
      <c r="B233" s="2">
        <f>AlertAuditReport[[#This Row],[Timestamp]]</f>
        <v>43361.668078437498</v>
      </c>
      <c r="C233" t="str">
        <f>AlertAuditReport[[#This Row],[EventType]]</f>
        <v>Alert_New</v>
      </c>
      <c r="D233" t="str">
        <f>AlertAuditReport[[#This Row],[UserMail]]</f>
        <v/>
      </c>
      <c r="E233" s="4">
        <f>IF(B233&lt;&gt;"", ((B233 - VLOOKUP(A233, AlertHelper!$A$2:$C41231, 2, FALSE)) * 24 * 60), "")</f>
        <v>0</v>
      </c>
      <c r="F233" t="b">
        <f t="shared" si="3"/>
        <v>0</v>
      </c>
    </row>
    <row r="234" spans="1:6" x14ac:dyDescent="0.25">
      <c r="A234" t="str">
        <f>AlertAuditReport[[#This Row],[AlertId]]</f>
        <v>2518650212217032348_6157dbd1-213b-4f23-9895-195236012d35</v>
      </c>
      <c r="B234" s="2">
        <f>AlertAuditReport[[#This Row],[Timestamp]]</f>
        <v>43361.671045092589</v>
      </c>
      <c r="C234" t="str">
        <f>AlertAuditReport[[#This Row],[EventType]]</f>
        <v>Alert_New</v>
      </c>
      <c r="D234" t="str">
        <f>AlertAuditReport[[#This Row],[UserMail]]</f>
        <v/>
      </c>
      <c r="E234" s="4">
        <f>IF(B234&lt;&gt;"", ((B234 - VLOOKUP(A234, AlertHelper!$A$2:$C41232, 2, FALSE)) * 24 * 60), "")</f>
        <v>0</v>
      </c>
      <c r="F234" t="b">
        <f t="shared" si="3"/>
        <v>0</v>
      </c>
    </row>
    <row r="235" spans="1:6" x14ac:dyDescent="0.25">
      <c r="A235" t="str">
        <f>AlertAuditReport[[#This Row],[AlertId]]</f>
        <v>2518650206637534742_6c0d011a-ee9c-4a78-b942-d839df446e74</v>
      </c>
      <c r="B235" s="2">
        <f>AlertAuditReport[[#This Row],[Timestamp]]</f>
        <v>43361.677502847226</v>
      </c>
      <c r="C235" t="str">
        <f>AlertAuditReport[[#This Row],[EventType]]</f>
        <v>Alert_New</v>
      </c>
      <c r="D235" t="str">
        <f>AlertAuditReport[[#This Row],[UserMail]]</f>
        <v/>
      </c>
      <c r="E235" s="4">
        <f>IF(B235&lt;&gt;"", ((B235 - VLOOKUP(A235, AlertHelper!$A$2:$C41233, 2, FALSE)) * 24 * 60), "")</f>
        <v>0</v>
      </c>
      <c r="F235" t="b">
        <f t="shared" si="3"/>
        <v>0</v>
      </c>
    </row>
    <row r="236" spans="1:6" x14ac:dyDescent="0.25">
      <c r="A236" t="str">
        <f>AlertAuditReport[[#This Row],[AlertId]]</f>
        <v>2518650199251468767_773ea374-cc84-4cdf-86d1-f71ffcc0cff1</v>
      </c>
      <c r="B236" s="2">
        <f>AlertAuditReport[[#This Row],[Timestamp]]</f>
        <v>43361.686051539349</v>
      </c>
      <c r="C236" t="str">
        <f>AlertAuditReport[[#This Row],[EventType]]</f>
        <v>Alert_New</v>
      </c>
      <c r="D236" t="str">
        <f>AlertAuditReport[[#This Row],[UserMail]]</f>
        <v/>
      </c>
      <c r="E236" s="4">
        <f>IF(B236&lt;&gt;"", ((B236 - VLOOKUP(A236, AlertHelper!$A$2:$C41234, 2, FALSE)) * 24 * 60), "")</f>
        <v>0</v>
      </c>
      <c r="F236" t="b">
        <f t="shared" si="3"/>
        <v>0</v>
      </c>
    </row>
    <row r="237" spans="1:6" x14ac:dyDescent="0.25">
      <c r="A237" t="str">
        <f>AlertAuditReport[[#This Row],[AlertId]]</f>
        <v>2518650191872807075_5e1eee98-eaa3-4977-808b-6a98d0ff6f12</v>
      </c>
      <c r="B237" s="2">
        <f>AlertAuditReport[[#This Row],[Timestamp]]</f>
        <v>43361.69459165509</v>
      </c>
      <c r="C237" t="str">
        <f>AlertAuditReport[[#This Row],[EventType]]</f>
        <v>Alert_New</v>
      </c>
      <c r="D237" t="str">
        <f>AlertAuditReport[[#This Row],[UserMail]]</f>
        <v/>
      </c>
      <c r="E237" s="4">
        <f>IF(B237&lt;&gt;"", ((B237 - VLOOKUP(A237, AlertHelper!$A$2:$C41235, 2, FALSE)) * 24 * 60), "")</f>
        <v>0</v>
      </c>
      <c r="F237" t="b">
        <f t="shared" si="3"/>
        <v>0</v>
      </c>
    </row>
    <row r="238" spans="1:6" x14ac:dyDescent="0.25">
      <c r="A238" t="str">
        <f>AlertAuditReport[[#This Row],[AlertId]]</f>
        <v>2518650191871318260_97700ef3-e32f-4cb4-91d3-1d81fe2ffcaf</v>
      </c>
      <c r="B238" s="2">
        <f>AlertAuditReport[[#This Row],[Timestamp]]</f>
        <v>43361.694593379631</v>
      </c>
      <c r="C238" t="str">
        <f>AlertAuditReport[[#This Row],[EventType]]</f>
        <v>Alert_New</v>
      </c>
      <c r="D238" t="str">
        <f>AlertAuditReport[[#This Row],[UserMail]]</f>
        <v/>
      </c>
      <c r="E238" s="4">
        <f>IF(B238&lt;&gt;"", ((B238 - VLOOKUP(A238, AlertHelper!$A$2:$C41236, 2, FALSE)) * 24 * 60), "")</f>
        <v>0</v>
      </c>
      <c r="F238" t="b">
        <f t="shared" si="3"/>
        <v>0</v>
      </c>
    </row>
    <row r="239" spans="1:6" x14ac:dyDescent="0.25">
      <c r="A239" t="str">
        <f>AlertAuditReport[[#This Row],[AlertId]]</f>
        <v>2518650191115578713_63b1a0fe-4b24-483a-8470-3b62f087b303</v>
      </c>
      <c r="B239" s="2">
        <f>AlertAuditReport[[#This Row],[Timestamp]]</f>
        <v>43361.695468078702</v>
      </c>
      <c r="C239" t="str">
        <f>AlertAuditReport[[#This Row],[EventType]]</f>
        <v>Alert_New</v>
      </c>
      <c r="D239" t="str">
        <f>AlertAuditReport[[#This Row],[UserMail]]</f>
        <v/>
      </c>
      <c r="E239" s="4">
        <f>IF(B239&lt;&gt;"", ((B239 - VLOOKUP(A239, AlertHelper!$A$2:$C41237, 2, FALSE)) * 24 * 60), "")</f>
        <v>0</v>
      </c>
      <c r="F239" t="b">
        <f t="shared" si="3"/>
        <v>0</v>
      </c>
    </row>
    <row r="240" spans="1:6" x14ac:dyDescent="0.25">
      <c r="A240" t="str">
        <f>AlertAuditReport[[#This Row],[AlertId]]</f>
        <v>2518650177701332811_62ee3352-50b5-4ffe-ad69-691a79920f29</v>
      </c>
      <c r="B240" s="2">
        <f>AlertAuditReport[[#This Row],[Timestamp]]</f>
        <v>43361.710993819448</v>
      </c>
      <c r="C240" t="str">
        <f>AlertAuditReport[[#This Row],[EventType]]</f>
        <v>Alert_New</v>
      </c>
      <c r="D240" t="str">
        <f>AlertAuditReport[[#This Row],[UserMail]]</f>
        <v/>
      </c>
      <c r="E240" s="4">
        <f>IF(B240&lt;&gt;"", ((B240 - VLOOKUP(A240, AlertHelper!$A$2:$C41238, 2, FALSE)) * 24 * 60), "")</f>
        <v>0</v>
      </c>
      <c r="F240" t="b">
        <f t="shared" si="3"/>
        <v>0</v>
      </c>
    </row>
    <row r="241" spans="1:6" x14ac:dyDescent="0.25">
      <c r="A241" t="str">
        <f>AlertAuditReport[[#This Row],[AlertId]]</f>
        <v>2518650175741642281_292cfd23-972a-46bf-bc35-899b7694cba5</v>
      </c>
      <c r="B241" s="2">
        <f>AlertAuditReport[[#This Row],[Timestamp]]</f>
        <v>43361.713261979166</v>
      </c>
      <c r="C241" t="str">
        <f>AlertAuditReport[[#This Row],[EventType]]</f>
        <v>Alert_New</v>
      </c>
      <c r="D241" t="str">
        <f>AlertAuditReport[[#This Row],[UserMail]]</f>
        <v/>
      </c>
      <c r="E241" s="4">
        <f>IF(B241&lt;&gt;"", ((B241 - VLOOKUP(A241, AlertHelper!$A$2:$C41239, 2, FALSE)) * 24 * 60), "")</f>
        <v>0</v>
      </c>
      <c r="F241" t="b">
        <f t="shared" si="3"/>
        <v>0</v>
      </c>
    </row>
    <row r="242" spans="1:6" x14ac:dyDescent="0.25">
      <c r="A242" t="str">
        <f>AlertAuditReport[[#This Row],[AlertId]]</f>
        <v>2518650173776473018_074cc9cc-4eec-4978-9498-091781eab008</v>
      </c>
      <c r="B242" s="2">
        <f>AlertAuditReport[[#This Row],[Timestamp]]</f>
        <v>43361.715536481483</v>
      </c>
      <c r="C242" t="str">
        <f>AlertAuditReport[[#This Row],[EventType]]</f>
        <v>Alert_New</v>
      </c>
      <c r="D242" t="str">
        <f>AlertAuditReport[[#This Row],[UserMail]]</f>
        <v/>
      </c>
      <c r="E242" s="4">
        <f>IF(B242&lt;&gt;"", ((B242 - VLOOKUP(A242, AlertHelper!$A$2:$C41240, 2, FALSE)) * 24 * 60), "")</f>
        <v>0</v>
      </c>
      <c r="F242" t="b">
        <f t="shared" si="3"/>
        <v>0</v>
      </c>
    </row>
    <row r="243" spans="1:6" x14ac:dyDescent="0.25">
      <c r="A243" t="str">
        <f>AlertAuditReport[[#This Row],[AlertId]]</f>
        <v>2518650168214300543_f3c885f5-bb2e-4172-9fb3-82f0bbbb6e9a</v>
      </c>
      <c r="B243" s="2">
        <f>AlertAuditReport[[#This Row],[Timestamp]]</f>
        <v>43361.721974178239</v>
      </c>
      <c r="C243" t="str">
        <f>AlertAuditReport[[#This Row],[EventType]]</f>
        <v>Alert_New</v>
      </c>
      <c r="D243" t="str">
        <f>AlertAuditReport[[#This Row],[UserMail]]</f>
        <v/>
      </c>
      <c r="E243" s="4">
        <f>IF(B243&lt;&gt;"", ((B243 - VLOOKUP(A243, AlertHelper!$A$2:$C41241, 2, FALSE)) * 24 * 60), "")</f>
        <v>0</v>
      </c>
      <c r="F243" t="b">
        <f t="shared" si="3"/>
        <v>0</v>
      </c>
    </row>
    <row r="244" spans="1:6" x14ac:dyDescent="0.25">
      <c r="A244" t="str">
        <f>AlertAuditReport[[#This Row],[AlertId]]</f>
        <v>2518650161432093111_3da8e9ea-689d-427e-8e84-32723a3edcaa</v>
      </c>
      <c r="B244" s="2">
        <f>AlertAuditReport[[#This Row],[Timestamp]]</f>
        <v>43361.729823958332</v>
      </c>
      <c r="C244" t="str">
        <f>AlertAuditReport[[#This Row],[EventType]]</f>
        <v>Alert_New</v>
      </c>
      <c r="D244" t="str">
        <f>AlertAuditReport[[#This Row],[UserMail]]</f>
        <v/>
      </c>
      <c r="E244" s="4">
        <f>IF(B244&lt;&gt;"", ((B244 - VLOOKUP(A244, AlertHelper!$A$2:$C41242, 2, FALSE)) * 24 * 60), "")</f>
        <v>0</v>
      </c>
      <c r="F244" t="b">
        <f t="shared" si="3"/>
        <v>0</v>
      </c>
    </row>
    <row r="245" spans="1:6" x14ac:dyDescent="0.25">
      <c r="A245" t="str">
        <f>AlertAuditReport[[#This Row],[AlertId]]</f>
        <v>2518650152848427728_97711103-7d46-4bea-81c0-ca14eba5c311</v>
      </c>
      <c r="B245" s="2">
        <f>AlertAuditReport[[#This Row],[Timestamp]]</f>
        <v>43361.739758761571</v>
      </c>
      <c r="C245" t="str">
        <f>AlertAuditReport[[#This Row],[EventType]]</f>
        <v>Alert_New</v>
      </c>
      <c r="D245" t="str">
        <f>AlertAuditReport[[#This Row],[UserMail]]</f>
        <v/>
      </c>
      <c r="E245" s="4">
        <f>IF(B245&lt;&gt;"", ((B245 - VLOOKUP(A245, AlertHelper!$A$2:$C41243, 2, FALSE)) * 24 * 60), "")</f>
        <v>0</v>
      </c>
      <c r="F245" t="b">
        <f t="shared" si="3"/>
        <v>0</v>
      </c>
    </row>
    <row r="246" spans="1:6" x14ac:dyDescent="0.25">
      <c r="A246" t="str">
        <f>AlertAuditReport[[#This Row],[AlertId]]</f>
        <v>2518650091875473629_f36415f3-8f5b-4f1d-a028-dcc7a3163d76</v>
      </c>
      <c r="B246" s="2">
        <f>AlertAuditReport[[#This Row],[Timestamp]]</f>
        <v>43361.810329305554</v>
      </c>
      <c r="C246" t="str">
        <f>AlertAuditReport[[#This Row],[EventType]]</f>
        <v>Alert_New</v>
      </c>
      <c r="D246" t="str">
        <f>AlertAuditReport[[#This Row],[UserMail]]</f>
        <v/>
      </c>
      <c r="E246" s="4">
        <f>IF(B246&lt;&gt;"", ((B246 - VLOOKUP(A246, AlertHelper!$A$2:$C41244, 2, FALSE)) * 24 * 60), "")</f>
        <v>0</v>
      </c>
      <c r="F246" t="b">
        <f t="shared" si="3"/>
        <v>1</v>
      </c>
    </row>
    <row r="247" spans="1:6" x14ac:dyDescent="0.25">
      <c r="A247" t="str">
        <f>AlertAuditReport[[#This Row],[AlertId]]</f>
        <v>2518649989334088787_2b13e757-203f-484f-9606-03bfbeb43182</v>
      </c>
      <c r="B247" s="2">
        <f>AlertAuditReport[[#This Row],[Timestamp]]</f>
        <v>43361.929011469911</v>
      </c>
      <c r="C247" t="str">
        <f>AlertAuditReport[[#This Row],[EventType]]</f>
        <v>Alert_New</v>
      </c>
      <c r="D247" t="str">
        <f>AlertAuditReport[[#This Row],[UserMail]]</f>
        <v/>
      </c>
      <c r="E247" s="4">
        <f>IF(B247&lt;&gt;"", ((B247 - VLOOKUP(A247, AlertHelper!$A$2:$C41245, 2, FALSE)) * 24 * 60), "")</f>
        <v>0</v>
      </c>
      <c r="F247" t="b">
        <f t="shared" si="3"/>
        <v>1</v>
      </c>
    </row>
    <row r="248" spans="1:6" x14ac:dyDescent="0.25">
      <c r="A248" t="str">
        <f>AlertAuditReport[[#This Row],[AlertId]]</f>
        <v>2518649636299270894_5dd263ab-1f77-4a48-945d-3e8f4891df61</v>
      </c>
      <c r="B248" s="2">
        <f>AlertAuditReport[[#This Row],[Timestamp]]</f>
        <v>43362.337616574077</v>
      </c>
      <c r="C248" t="str">
        <f>AlertAuditReport[[#This Row],[EventType]]</f>
        <v>Alert_New</v>
      </c>
      <c r="D248" t="str">
        <f>AlertAuditReport[[#This Row],[UserMail]]</f>
        <v/>
      </c>
      <c r="E248" s="4">
        <f>IF(B248&lt;&gt;"", ((B248 - VLOOKUP(A248, AlertHelper!$A$2:$C41246, 2, FALSE)) * 24 * 60), "")</f>
        <v>0</v>
      </c>
      <c r="F248" t="b">
        <f t="shared" si="3"/>
        <v>1</v>
      </c>
    </row>
    <row r="249" spans="1:6" x14ac:dyDescent="0.25">
      <c r="A249" t="str">
        <f>AlertAuditReport[[#This Row],[AlertId]]</f>
        <v>2518649609048651222_5565b53b-90ce-41d8-ab11-647f974c50d2</v>
      </c>
      <c r="B249" s="2">
        <f>AlertAuditReport[[#This Row],[Timestamp]]</f>
        <v>43362.369156643515</v>
      </c>
      <c r="C249" t="str">
        <f>AlertAuditReport[[#This Row],[EventType]]</f>
        <v>Alert_New</v>
      </c>
      <c r="D249" t="str">
        <f>AlertAuditReport[[#This Row],[UserMail]]</f>
        <v/>
      </c>
      <c r="E249" s="4">
        <f>IF(B249&lt;&gt;"", ((B249 - VLOOKUP(A249, AlertHelper!$A$2:$C41247, 2, FALSE)) * 24 * 60), "")</f>
        <v>0</v>
      </c>
      <c r="F249" t="b">
        <f t="shared" si="3"/>
        <v>1</v>
      </c>
    </row>
    <row r="250" spans="1:6" x14ac:dyDescent="0.25">
      <c r="A250" t="str">
        <f>AlertAuditReport[[#This Row],[AlertId]]</f>
        <v>2518649606491975507_5d596bb2-f96f-41b2-a6ce-f4c2e31d1b72</v>
      </c>
      <c r="B250" s="2">
        <f>AlertAuditReport[[#This Row],[Timestamp]]</f>
        <v>43362.372115763887</v>
      </c>
      <c r="C250" t="str">
        <f>AlertAuditReport[[#This Row],[EventType]]</f>
        <v>Alert_New</v>
      </c>
      <c r="D250" t="str">
        <f>AlertAuditReport[[#This Row],[UserMail]]</f>
        <v/>
      </c>
      <c r="E250" s="4">
        <f>IF(B250&lt;&gt;"", ((B250 - VLOOKUP(A250, AlertHelper!$A$2:$C41248, 2, FALSE)) * 24 * 60), "")</f>
        <v>0</v>
      </c>
      <c r="F250" t="b">
        <f t="shared" si="3"/>
        <v>1</v>
      </c>
    </row>
    <row r="251" spans="1:6" x14ac:dyDescent="0.25">
      <c r="A251" t="str">
        <f>AlertAuditReport[[#This Row],[AlertId]]</f>
        <v>2518649605128425301_dbcdc576-4d5c-4ca9-b145-3ed7f4396ff7</v>
      </c>
      <c r="B251" s="2">
        <f>AlertAuditReport[[#This Row],[Timestamp]]</f>
        <v>43362.373693946756</v>
      </c>
      <c r="C251" t="str">
        <f>AlertAuditReport[[#This Row],[EventType]]</f>
        <v>Alert_New</v>
      </c>
      <c r="D251" t="str">
        <f>AlertAuditReport[[#This Row],[UserMail]]</f>
        <v/>
      </c>
      <c r="E251" s="4">
        <f>IF(B251&lt;&gt;"", ((B251 - VLOOKUP(A251, AlertHelper!$A$2:$C41249, 2, FALSE)) * 24 * 60), "")</f>
        <v>0</v>
      </c>
      <c r="F251" t="b">
        <f t="shared" si="3"/>
        <v>1</v>
      </c>
    </row>
    <row r="252" spans="1:6" x14ac:dyDescent="0.25">
      <c r="A252" t="str">
        <f>AlertAuditReport[[#This Row],[AlertId]]</f>
        <v>2518649603166325748_7ae4cfb6-4dc3-4d62-b08d-aa15f913ac38</v>
      </c>
      <c r="B252" s="2">
        <f>AlertAuditReport[[#This Row],[Timestamp]]</f>
        <v>43362.375964895837</v>
      </c>
      <c r="C252" t="str">
        <f>AlertAuditReport[[#This Row],[EventType]]</f>
        <v>Alert_New</v>
      </c>
      <c r="D252" t="str">
        <f>AlertAuditReport[[#This Row],[UserMail]]</f>
        <v/>
      </c>
      <c r="E252" s="4">
        <f>IF(B252&lt;&gt;"", ((B252 - VLOOKUP(A252, AlertHelper!$A$2:$C41250, 2, FALSE)) * 24 * 60), "")</f>
        <v>0</v>
      </c>
      <c r="F252" t="b">
        <f t="shared" si="3"/>
        <v>0</v>
      </c>
    </row>
    <row r="253" spans="1:6" x14ac:dyDescent="0.25">
      <c r="A253" t="str">
        <f>AlertAuditReport[[#This Row],[AlertId]]</f>
        <v>2518649602411292803_58c2f344-c46c-42c6-9b48-1e6f1391cabb</v>
      </c>
      <c r="B253" s="2">
        <f>AlertAuditReport[[#This Row],[Timestamp]]</f>
        <v>43362.376838773147</v>
      </c>
      <c r="C253" t="str">
        <f>AlertAuditReport[[#This Row],[EventType]]</f>
        <v>Alert_New</v>
      </c>
      <c r="D253" t="str">
        <f>AlertAuditReport[[#This Row],[UserMail]]</f>
        <v/>
      </c>
      <c r="E253" s="4">
        <f>IF(B253&lt;&gt;"", ((B253 - VLOOKUP(A253, AlertHelper!$A$2:$C41251, 2, FALSE)) * 24 * 60), "")</f>
        <v>0</v>
      </c>
      <c r="F253" t="b">
        <f t="shared" si="3"/>
        <v>0</v>
      </c>
    </row>
    <row r="254" spans="1:6" x14ac:dyDescent="0.25">
      <c r="A254" t="str">
        <f>AlertAuditReport[[#This Row],[AlertId]]</f>
        <v>2518649597417750031_41cecceb-aa04-4d69-949e-ff5bc10ee6f3</v>
      </c>
      <c r="B254" s="2">
        <f>AlertAuditReport[[#This Row],[Timestamp]]</f>
        <v>43362.382618333337</v>
      </c>
      <c r="C254" t="str">
        <f>AlertAuditReport[[#This Row],[EventType]]</f>
        <v>Alert_New</v>
      </c>
      <c r="D254" t="str">
        <f>AlertAuditReport[[#This Row],[UserMail]]</f>
        <v/>
      </c>
      <c r="E254" s="4">
        <f>IF(B254&lt;&gt;"", ((B254 - VLOOKUP(A254, AlertHelper!$A$2:$C41252, 2, FALSE)) * 24 * 60), "")</f>
        <v>0</v>
      </c>
      <c r="F254" t="b">
        <f t="shared" si="3"/>
        <v>0</v>
      </c>
    </row>
    <row r="255" spans="1:6" x14ac:dyDescent="0.25">
      <c r="A255" t="str">
        <f>AlertAuditReport[[#This Row],[AlertId]]</f>
        <v>2518649594260551412_9508bef5-a67d-4388-a851-d57f627a9dd1</v>
      </c>
      <c r="B255" s="2">
        <f>AlertAuditReport[[#This Row],[Timestamp]]</f>
        <v>43362.3862725</v>
      </c>
      <c r="C255" t="str">
        <f>AlertAuditReport[[#This Row],[EventType]]</f>
        <v>Alert_New</v>
      </c>
      <c r="D255" t="str">
        <f>AlertAuditReport[[#This Row],[UserMail]]</f>
        <v/>
      </c>
      <c r="E255" s="4">
        <f>IF(B255&lt;&gt;"", ((B255 - VLOOKUP(A255, AlertHelper!$A$2:$C41253, 2, FALSE)) * 24 * 60), "")</f>
        <v>0</v>
      </c>
      <c r="F255" t="b">
        <f t="shared" si="3"/>
        <v>0</v>
      </c>
    </row>
    <row r="256" spans="1:6" x14ac:dyDescent="0.25">
      <c r="A256" t="str">
        <f>AlertAuditReport[[#This Row],[AlertId]]</f>
        <v>2518649593504109435_7adb5849-b346-4a09-a8d5-780f1d298072</v>
      </c>
      <c r="B256" s="2">
        <f>AlertAuditReport[[#This Row],[Timestamp]]</f>
        <v>43362.387148020833</v>
      </c>
      <c r="C256" t="str">
        <f>AlertAuditReport[[#This Row],[EventType]]</f>
        <v>Alert_New</v>
      </c>
      <c r="D256" t="str">
        <f>AlertAuditReport[[#This Row],[UserMail]]</f>
        <v/>
      </c>
      <c r="E256" s="4">
        <f>IF(B256&lt;&gt;"", ((B256 - VLOOKUP(A256, AlertHelper!$A$2:$C41254, 2, FALSE)) * 24 * 60), "")</f>
        <v>0</v>
      </c>
      <c r="F256" t="b">
        <f t="shared" si="3"/>
        <v>0</v>
      </c>
    </row>
    <row r="257" spans="1:6" x14ac:dyDescent="0.25">
      <c r="A257" t="str">
        <f>AlertAuditReport[[#This Row],[AlertId]]</f>
        <v>2518649581296468594_ae7ab4ce-16de-4afb-b686-73ebf2b196b5</v>
      </c>
      <c r="B257" s="2">
        <f>AlertAuditReport[[#This Row],[Timestamp]]</f>
        <v>43362.401277233796</v>
      </c>
      <c r="C257" t="str">
        <f>AlertAuditReport[[#This Row],[EventType]]</f>
        <v>Alert_New</v>
      </c>
      <c r="D257" t="str">
        <f>AlertAuditReport[[#This Row],[UserMail]]</f>
        <v/>
      </c>
      <c r="E257" s="4">
        <f>IF(B257&lt;&gt;"", ((B257 - VLOOKUP(A257, AlertHelper!$A$2:$C41255, 2, FALSE)) * 24 * 60), "")</f>
        <v>0</v>
      </c>
      <c r="F257" t="b">
        <f t="shared" si="3"/>
        <v>0</v>
      </c>
    </row>
    <row r="258" spans="1:6" x14ac:dyDescent="0.25">
      <c r="A258" t="str">
        <f>AlertAuditReport[[#This Row],[AlertId]]</f>
        <v>2518649580520416378_45078c96-65a6-4a6e-9f0a-3eb59aa4969e</v>
      </c>
      <c r="B258" s="2">
        <f>AlertAuditReport[[#This Row],[Timestamp]]</f>
        <v>43362.402175439813</v>
      </c>
      <c r="C258" t="str">
        <f>AlertAuditReport[[#This Row],[EventType]]</f>
        <v>Alert_New</v>
      </c>
      <c r="D258" t="str">
        <f>AlertAuditReport[[#This Row],[UserMail]]</f>
        <v/>
      </c>
      <c r="E258" s="4">
        <f>IF(B258&lt;&gt;"", ((B258 - VLOOKUP(A258, AlertHelper!$A$2:$C41256, 2, FALSE)) * 24 * 60), "")</f>
        <v>0</v>
      </c>
      <c r="F258" t="b">
        <f t="shared" si="3"/>
        <v>0</v>
      </c>
    </row>
    <row r="259" spans="1:6" x14ac:dyDescent="0.25">
      <c r="A259" t="str">
        <f>AlertAuditReport[[#This Row],[AlertId]]</f>
        <v>2518649578553459975_55296d5c-9728-45b1-a2c3-83a17feaeb54</v>
      </c>
      <c r="B259" s="2">
        <f>AlertAuditReport[[#This Row],[Timestamp]]</f>
        <v>43362.404452013892</v>
      </c>
      <c r="C259" t="str">
        <f>AlertAuditReport[[#This Row],[EventType]]</f>
        <v>Alert_New</v>
      </c>
      <c r="D259" t="str">
        <f>AlertAuditReport[[#This Row],[UserMail]]</f>
        <v/>
      </c>
      <c r="E259" s="4">
        <f>IF(B259&lt;&gt;"", ((B259 - VLOOKUP(A259, AlertHelper!$A$2:$C41257, 2, FALSE)) * 24 * 60), "")</f>
        <v>0</v>
      </c>
      <c r="F259" t="b">
        <f t="shared" ref="F259:F322" si="4">IF(B259&lt;&gt;"", SUM((WEEKDAY(B259)=1), (WEEKDAY(B259)=7), (HOUR(B259)&lt;9),  (HOUR(B259)&gt;17))&gt;0, "")</f>
        <v>0</v>
      </c>
    </row>
    <row r="260" spans="1:6" x14ac:dyDescent="0.25">
      <c r="A260" t="str">
        <f>AlertAuditReport[[#This Row],[AlertId]]</f>
        <v>2518649576591610819_9e92ae27-710f-4300-866a-589a4ac24af5</v>
      </c>
      <c r="B260" s="2">
        <f>AlertAuditReport[[#This Row],[Timestamp]]</f>
        <v>43362.406722662039</v>
      </c>
      <c r="C260" t="str">
        <f>AlertAuditReport[[#This Row],[EventType]]</f>
        <v>Alert_New</v>
      </c>
      <c r="D260" t="str">
        <f>AlertAuditReport[[#This Row],[UserMail]]</f>
        <v/>
      </c>
      <c r="E260" s="4">
        <f>IF(B260&lt;&gt;"", ((B260 - VLOOKUP(A260, AlertHelper!$A$2:$C41258, 2, FALSE)) * 24 * 60), "")</f>
        <v>0</v>
      </c>
      <c r="F260" t="b">
        <f t="shared" si="4"/>
        <v>0</v>
      </c>
    </row>
    <row r="261" spans="1:6" x14ac:dyDescent="0.25">
      <c r="A261" t="str">
        <f>AlertAuditReport[[#This Row],[AlertId]]</f>
        <v>2518649570990470863_8a05e7b9-b248-4eff-961d-67611d218c99</v>
      </c>
      <c r="B261" s="2">
        <f>AlertAuditReport[[#This Row],[Timestamp]]</f>
        <v>43362.413205462966</v>
      </c>
      <c r="C261" t="str">
        <f>AlertAuditReport[[#This Row],[EventType]]</f>
        <v>Alert_New</v>
      </c>
      <c r="D261" t="str">
        <f>AlertAuditReport[[#This Row],[UserMail]]</f>
        <v/>
      </c>
      <c r="E261" s="4">
        <f>IF(B261&lt;&gt;"", ((B261 - VLOOKUP(A261, AlertHelper!$A$2:$C41259, 2, FALSE)) * 24 * 60), "")</f>
        <v>0</v>
      </c>
      <c r="F261" t="b">
        <f t="shared" si="4"/>
        <v>0</v>
      </c>
    </row>
    <row r="262" spans="1:6" x14ac:dyDescent="0.25">
      <c r="A262" t="str">
        <f>AlertAuditReport[[#This Row],[AlertId]]</f>
        <v>2518649570990470863_8a05e7b9-b248-4eff-961d-67611d218c99</v>
      </c>
      <c r="B262" s="2">
        <f>AlertAuditReport[[#This Row],[Timestamp]]</f>
        <v>43362.413209155093</v>
      </c>
      <c r="C262" t="str">
        <f>AlertAuditReport[[#This Row],[EventType]]</f>
        <v>Notification_Sent</v>
      </c>
      <c r="D262" t="str">
        <f>AlertAuditReport[[#This Row],[UserMail]]</f>
        <v>john@derdack.com</v>
      </c>
      <c r="E262" s="4">
        <f>IF(B262&lt;&gt;"", ((B262 - VLOOKUP(A262, AlertHelper!$A$2:$C41260, 2, FALSE)) * 24 * 60), "")</f>
        <v>5.3166621364653111E-3</v>
      </c>
      <c r="F262" t="b">
        <f t="shared" si="4"/>
        <v>0</v>
      </c>
    </row>
    <row r="263" spans="1:6" x14ac:dyDescent="0.25">
      <c r="A263" t="str">
        <f>AlertAuditReport[[#This Row],[AlertId]]</f>
        <v>2518649569635127631_6bfe01f1-6221-4f2f-a791-84182985e82d</v>
      </c>
      <c r="B263" s="2">
        <f>AlertAuditReport[[#This Row],[Timestamp]]</f>
        <v>43362.414774155091</v>
      </c>
      <c r="C263" t="str">
        <f>AlertAuditReport[[#This Row],[EventType]]</f>
        <v>Alert_New</v>
      </c>
      <c r="D263" t="str">
        <f>AlertAuditReport[[#This Row],[UserMail]]</f>
        <v/>
      </c>
      <c r="E263" s="4">
        <f>IF(B263&lt;&gt;"", ((B263 - VLOOKUP(A263, AlertHelper!$A$2:$C41261, 2, FALSE)) * 24 * 60), "")</f>
        <v>0</v>
      </c>
      <c r="F263" t="b">
        <f t="shared" si="4"/>
        <v>0</v>
      </c>
    </row>
    <row r="264" spans="1:6" x14ac:dyDescent="0.25">
      <c r="A264" t="str">
        <f>AlertAuditReport[[#This Row],[AlertId]]</f>
        <v>2518649569635127631_6bfe01f1-6221-4f2f-a791-84182985e82d</v>
      </c>
      <c r="B264" s="2">
        <f>AlertAuditReport[[#This Row],[Timestamp]]</f>
        <v>43362.414778124999</v>
      </c>
      <c r="C264" t="str">
        <f>AlertAuditReport[[#This Row],[EventType]]</f>
        <v>Notification_Sent</v>
      </c>
      <c r="D264" t="str">
        <f>AlertAuditReport[[#This Row],[UserMail]]</f>
        <v>john@derdack.com</v>
      </c>
      <c r="E264" s="4">
        <f>IF(B264&lt;&gt;"", ((B264 - VLOOKUP(A264, AlertHelper!$A$2:$C41262, 2, FALSE)) * 24 * 60), "")</f>
        <v>5.7166675105690956E-3</v>
      </c>
      <c r="F264" t="b">
        <f t="shared" si="4"/>
        <v>0</v>
      </c>
    </row>
    <row r="265" spans="1:6" x14ac:dyDescent="0.25">
      <c r="A265" t="str">
        <f>AlertAuditReport[[#This Row],[AlertId]]</f>
        <v>2518649563455105733_65c7f0b3-7ce4-4c32-8797-e487b1bbda78</v>
      </c>
      <c r="B265" s="2">
        <f>AlertAuditReport[[#This Row],[Timestamp]]</f>
        <v>43362.42192695602</v>
      </c>
      <c r="C265" t="str">
        <f>AlertAuditReport[[#This Row],[EventType]]</f>
        <v>Alert_New</v>
      </c>
      <c r="D265" t="str">
        <f>AlertAuditReport[[#This Row],[UserMail]]</f>
        <v/>
      </c>
      <c r="E265" s="4">
        <f>IF(B265&lt;&gt;"", ((B265 - VLOOKUP(A265, AlertHelper!$A$2:$C41263, 2, FALSE)) * 24 * 60), "")</f>
        <v>0</v>
      </c>
      <c r="F265" t="b">
        <f t="shared" si="4"/>
        <v>0</v>
      </c>
    </row>
    <row r="266" spans="1:6" x14ac:dyDescent="0.25">
      <c r="A266" t="str">
        <f>AlertAuditReport[[#This Row],[AlertId]]</f>
        <v>2518649563455105733_65c7f0b3-7ce4-4c32-8797-e487b1bbda78</v>
      </c>
      <c r="B266" s="2">
        <f>AlertAuditReport[[#This Row],[Timestamp]]</f>
        <v>43362.421927326388</v>
      </c>
      <c r="C266" t="str">
        <f>AlertAuditReport[[#This Row],[EventType]]</f>
        <v>Notification_Sent</v>
      </c>
      <c r="D266" t="str">
        <f>AlertAuditReport[[#This Row],[UserMail]]</f>
        <v>john@derdack.com</v>
      </c>
      <c r="E266" s="4">
        <f>IF(B266&lt;&gt;"", ((B266 - VLOOKUP(A266, AlertHelper!$A$2:$C41264, 2, FALSE)) * 24 * 60), "")</f>
        <v>5.3333002142608166E-4</v>
      </c>
      <c r="F266" t="b">
        <f t="shared" si="4"/>
        <v>0</v>
      </c>
    </row>
    <row r="267" spans="1:6" x14ac:dyDescent="0.25">
      <c r="A267" t="str">
        <f>AlertAuditReport[[#This Row],[AlertId]]</f>
        <v>2518649560288445157_a74f6073-145e-4ff8-9c40-de89dcd3db97</v>
      </c>
      <c r="B267" s="2">
        <f>AlertAuditReport[[#This Row],[Timestamp]]</f>
        <v>43362.425592071762</v>
      </c>
      <c r="C267" t="str">
        <f>AlertAuditReport[[#This Row],[EventType]]</f>
        <v>Alert_New</v>
      </c>
      <c r="D267" t="str">
        <f>AlertAuditReport[[#This Row],[UserMail]]</f>
        <v/>
      </c>
      <c r="E267" s="4">
        <f>IF(B267&lt;&gt;"", ((B267 - VLOOKUP(A267, AlertHelper!$A$2:$C41265, 2, FALSE)) * 24 * 60), "")</f>
        <v>0</v>
      </c>
      <c r="F267" t="b">
        <f t="shared" si="4"/>
        <v>0</v>
      </c>
    </row>
    <row r="268" spans="1:6" x14ac:dyDescent="0.25">
      <c r="A268" t="str">
        <f>AlertAuditReport[[#This Row],[AlertId]]</f>
        <v>2518649560288445157_a74f6073-145e-4ff8-9c40-de89dcd3db97</v>
      </c>
      <c r="B268" s="2">
        <f>AlertAuditReport[[#This Row],[Timestamp]]</f>
        <v>43362.425593842592</v>
      </c>
      <c r="C268" t="str">
        <f>AlertAuditReport[[#This Row],[EventType]]</f>
        <v>Notification_Sent</v>
      </c>
      <c r="D268" t="str">
        <f>AlertAuditReport[[#This Row],[UserMail]]</f>
        <v>john@derdack.com</v>
      </c>
      <c r="E268" s="4">
        <f>IF(B268&lt;&gt;"", ((B268 - VLOOKUP(A268, AlertHelper!$A$2:$C41266, 2, FALSE)) * 24 * 60), "")</f>
        <v>2.54999496974051E-3</v>
      </c>
      <c r="F268" t="b">
        <f t="shared" si="4"/>
        <v>0</v>
      </c>
    </row>
    <row r="269" spans="1:6" x14ac:dyDescent="0.25">
      <c r="A269" t="str">
        <f>AlertAuditReport[[#This Row],[AlertId]]</f>
        <v>2518649557725863678_a56edb57-7f13-4651-9210-1d0ece738760</v>
      </c>
      <c r="B269" s="2">
        <f>AlertAuditReport[[#This Row],[Timestamp]]</f>
        <v>43362.428558020831</v>
      </c>
      <c r="C269" t="str">
        <f>AlertAuditReport[[#This Row],[EventType]]</f>
        <v>Alert_New</v>
      </c>
      <c r="D269" t="str">
        <f>AlertAuditReport[[#This Row],[UserMail]]</f>
        <v/>
      </c>
      <c r="E269" s="4">
        <f>IF(B269&lt;&gt;"", ((B269 - VLOOKUP(A269, AlertHelper!$A$2:$C41267, 2, FALSE)) * 24 * 60), "")</f>
        <v>0</v>
      </c>
      <c r="F269" t="b">
        <f t="shared" si="4"/>
        <v>0</v>
      </c>
    </row>
    <row r="270" spans="1:6" x14ac:dyDescent="0.25">
      <c r="A270" t="str">
        <f>AlertAuditReport[[#This Row],[AlertId]]</f>
        <v>2518649557725863678_a56edb57-7f13-4651-9210-1d0ece738760</v>
      </c>
      <c r="B270" s="2">
        <f>AlertAuditReport[[#This Row],[Timestamp]]</f>
        <v>43362.428561458335</v>
      </c>
      <c r="C270" t="str">
        <f>AlertAuditReport[[#This Row],[EventType]]</f>
        <v>Notification_Sent</v>
      </c>
      <c r="D270" t="str">
        <f>AlertAuditReport[[#This Row],[UserMail]]</f>
        <v>john@derdack.com</v>
      </c>
      <c r="E270" s="4">
        <f>IF(B270&lt;&gt;"", ((B270 - VLOOKUP(A270, AlertHelper!$A$2:$C41268, 2, FALSE)) * 24 * 60), "")</f>
        <v>4.9500062596052885E-3</v>
      </c>
      <c r="F270" t="b">
        <f t="shared" si="4"/>
        <v>0</v>
      </c>
    </row>
    <row r="271" spans="1:6" x14ac:dyDescent="0.25">
      <c r="A271" t="str">
        <f>AlertAuditReport[[#This Row],[AlertId]]</f>
        <v>2518649555161558924_3c09ba61-7104-4940-ae5a-79430f869245</v>
      </c>
      <c r="B271" s="2">
        <f>AlertAuditReport[[#This Row],[Timestamp]]</f>
        <v>43362.431525972221</v>
      </c>
      <c r="C271" t="str">
        <f>AlertAuditReport[[#This Row],[EventType]]</f>
        <v>Alert_New</v>
      </c>
      <c r="D271" t="str">
        <f>AlertAuditReport[[#This Row],[UserMail]]</f>
        <v/>
      </c>
      <c r="E271" s="4">
        <f>IF(B271&lt;&gt;"", ((B271 - VLOOKUP(A271, AlertHelper!$A$2:$C41269, 2, FALSE)) * 24 * 60), "")</f>
        <v>0</v>
      </c>
      <c r="F271" t="b">
        <f t="shared" si="4"/>
        <v>0</v>
      </c>
    </row>
    <row r="272" spans="1:6" x14ac:dyDescent="0.25">
      <c r="A272" t="str">
        <f>AlertAuditReport[[#This Row],[AlertId]]</f>
        <v>2518649555161558924_3c09ba61-7104-4940-ae5a-79430f869245</v>
      </c>
      <c r="B272" s="2">
        <f>AlertAuditReport[[#This Row],[Timestamp]]</f>
        <v>43362.431526990738</v>
      </c>
      <c r="C272" t="str">
        <f>AlertAuditReport[[#This Row],[EventType]]</f>
        <v>Notification_Sent</v>
      </c>
      <c r="D272" t="str">
        <f>AlertAuditReport[[#This Row],[UserMail]]</f>
        <v>john@derdack.com</v>
      </c>
      <c r="E272" s="4">
        <f>IF(B272&lt;&gt;"", ((B272 - VLOOKUP(A272, AlertHelper!$A$2:$C41270, 2, FALSE)) * 24 * 60), "")</f>
        <v>1.4666654169559479E-3</v>
      </c>
      <c r="F272" t="b">
        <f t="shared" si="4"/>
        <v>0</v>
      </c>
    </row>
    <row r="273" spans="1:6" x14ac:dyDescent="0.25">
      <c r="A273" t="str">
        <f>AlertAuditReport[[#This Row],[AlertId]]</f>
        <v>2518649555010136749_af96a474-b484-4312-9285-df061d4494b2</v>
      </c>
      <c r="B273" s="2">
        <f>AlertAuditReport[[#This Row],[Timestamp]]</f>
        <v>43362.431701226851</v>
      </c>
      <c r="C273" t="str">
        <f>AlertAuditReport[[#This Row],[EventType]]</f>
        <v>Alert_New</v>
      </c>
      <c r="D273" t="str">
        <f>AlertAuditReport[[#This Row],[UserMail]]</f>
        <v/>
      </c>
      <c r="E273" s="4">
        <f>IF(B273&lt;&gt;"", ((B273 - VLOOKUP(A273, AlertHelper!$A$2:$C41271, 2, FALSE)) * 24 * 60), "")</f>
        <v>0</v>
      </c>
      <c r="F273" t="b">
        <f t="shared" si="4"/>
        <v>0</v>
      </c>
    </row>
    <row r="274" spans="1:6" x14ac:dyDescent="0.25">
      <c r="A274" t="str">
        <f>AlertAuditReport[[#This Row],[AlertId]]</f>
        <v>2518649555010136749_af96a474-b484-4312-9285-df061d4494b2</v>
      </c>
      <c r="B274" s="2">
        <f>AlertAuditReport[[#This Row],[Timestamp]]</f>
        <v>43362.431703692127</v>
      </c>
      <c r="C274" t="str">
        <f>AlertAuditReport[[#This Row],[EventType]]</f>
        <v>Notification_Sent</v>
      </c>
      <c r="D274" t="str">
        <f>AlertAuditReport[[#This Row],[UserMail]]</f>
        <v>john@derdack.com</v>
      </c>
      <c r="E274" s="4">
        <f>IF(B274&lt;&gt;"", ((B274 - VLOOKUP(A274, AlertHelper!$A$2:$C41272, 2, FALSE)) * 24 * 60), "")</f>
        <v>3.549997927621007E-3</v>
      </c>
      <c r="F274" t="b">
        <f t="shared" si="4"/>
        <v>0</v>
      </c>
    </row>
    <row r="275" spans="1:6" x14ac:dyDescent="0.25">
      <c r="A275" t="str">
        <f>AlertAuditReport[[#This Row],[AlertId]]</f>
        <v>2518649548821754633_e2f2b949-2c30-40e7-981b-a2e2a8973b96</v>
      </c>
      <c r="B275" s="2">
        <f>AlertAuditReport[[#This Row],[Timestamp]]</f>
        <v>43362.438863703705</v>
      </c>
      <c r="C275" t="str">
        <f>AlertAuditReport[[#This Row],[EventType]]</f>
        <v>Alert_New</v>
      </c>
      <c r="D275" t="str">
        <f>AlertAuditReport[[#This Row],[UserMail]]</f>
        <v/>
      </c>
      <c r="E275" s="4">
        <f>IF(B275&lt;&gt;"", ((B275 - VLOOKUP(A275, AlertHelper!$A$2:$C41273, 2, FALSE)) * 24 * 60), "")</f>
        <v>0</v>
      </c>
      <c r="F275" t="b">
        <f t="shared" si="4"/>
        <v>0</v>
      </c>
    </row>
    <row r="276" spans="1:6" x14ac:dyDescent="0.25">
      <c r="A276" t="str">
        <f>AlertAuditReport[[#This Row],[AlertId]]</f>
        <v>2518649548821754633_e2f2b949-2c30-40e7-981b-a2e2a8973b96</v>
      </c>
      <c r="B276" s="2">
        <f>AlertAuditReport[[#This Row],[Timestamp]]</f>
        <v>43362.438864606484</v>
      </c>
      <c r="C276" t="str">
        <f>AlertAuditReport[[#This Row],[EventType]]</f>
        <v>Notification_Sent</v>
      </c>
      <c r="D276" t="str">
        <f>AlertAuditReport[[#This Row],[UserMail]]</f>
        <v>john@derdack.com</v>
      </c>
      <c r="E276" s="4">
        <f>IF(B276&lt;&gt;"", ((B276 - VLOOKUP(A276, AlertHelper!$A$2:$C41274, 2, FALSE)) * 24 * 60), "")</f>
        <v>1.3000017497688532E-3</v>
      </c>
      <c r="F276" t="b">
        <f t="shared" si="4"/>
        <v>0</v>
      </c>
    </row>
    <row r="277" spans="1:6" x14ac:dyDescent="0.25">
      <c r="A277" t="str">
        <f>AlertAuditReport[[#This Row],[AlertId]]</f>
        <v>2518649546858602450_df39fef9-9bfe-442d-8838-c372e1157123</v>
      </c>
      <c r="B277" s="2">
        <f>AlertAuditReport[[#This Row],[Timestamp]]</f>
        <v>43362.441135868059</v>
      </c>
      <c r="C277" t="str">
        <f>AlertAuditReport[[#This Row],[EventType]]</f>
        <v>Alert_New</v>
      </c>
      <c r="D277" t="str">
        <f>AlertAuditReport[[#This Row],[UserMail]]</f>
        <v/>
      </c>
      <c r="E277" s="4">
        <f>IF(B277&lt;&gt;"", ((B277 - VLOOKUP(A277, AlertHelper!$A$2:$C41275, 2, FALSE)) * 24 * 60), "")</f>
        <v>0</v>
      </c>
      <c r="F277" t="b">
        <f t="shared" si="4"/>
        <v>0</v>
      </c>
    </row>
    <row r="278" spans="1:6" x14ac:dyDescent="0.25">
      <c r="A278" t="str">
        <f>AlertAuditReport[[#This Row],[AlertId]]</f>
        <v>2518649546858602450_df39fef9-9bfe-442d-8838-c372e1157123</v>
      </c>
      <c r="B278" s="2">
        <f>AlertAuditReport[[#This Row],[Timestamp]]</f>
        <v>43362.441139131945</v>
      </c>
      <c r="C278" t="str">
        <f>AlertAuditReport[[#This Row],[EventType]]</f>
        <v>Notification_Sent</v>
      </c>
      <c r="D278" t="str">
        <f>AlertAuditReport[[#This Row],[UserMail]]</f>
        <v>john@derdack.com</v>
      </c>
      <c r="E278" s="4">
        <f>IF(B278&lt;&gt;"", ((B278 - VLOOKUP(A278, AlertHelper!$A$2:$C41276, 2, FALSE)) * 24 * 60), "")</f>
        <v>4.6999950427561998E-3</v>
      </c>
      <c r="F278" t="b">
        <f t="shared" si="4"/>
        <v>0</v>
      </c>
    </row>
    <row r="279" spans="1:6" x14ac:dyDescent="0.25">
      <c r="A279" t="str">
        <f>AlertAuditReport[[#This Row],[AlertId]]</f>
        <v>2518649605128425301_dbcdc576-4d5c-4ca9-b145-3ed7f4396ff7</v>
      </c>
      <c r="B279" s="2">
        <f>AlertAuditReport[[#This Row],[Timestamp]]</f>
        <v>43362.444575671296</v>
      </c>
      <c r="C279" t="str">
        <f>AlertAuditReport[[#This Row],[EventType]]</f>
        <v>Alert_Confirmed</v>
      </c>
      <c r="D279" t="str">
        <f>AlertAuditReport[[#This Row],[UserMail]]</f>
        <v>paul@derdack.com</v>
      </c>
      <c r="E279" s="4">
        <f>IF(B279&lt;&gt;"", ((B279 - VLOOKUP(A279, AlertHelper!$A$2:$C41277, 2, FALSE)) * 24 * 60), "")</f>
        <v>102.06968333688565</v>
      </c>
      <c r="F279" t="b">
        <f t="shared" si="4"/>
        <v>0</v>
      </c>
    </row>
    <row r="280" spans="1:6" x14ac:dyDescent="0.25">
      <c r="A280" t="str">
        <f>AlertAuditReport[[#This Row],[AlertId]]</f>
        <v>2518649605128425301_dbcdc576-4d5c-4ca9-b145-3ed7f4396ff7</v>
      </c>
      <c r="B280" s="2">
        <f>AlertAuditReport[[#This Row],[Timestamp]]</f>
        <v>43362.44462991898</v>
      </c>
      <c r="C280" t="str">
        <f>AlertAuditReport[[#This Row],[EventType]]</f>
        <v>Alert_Closed</v>
      </c>
      <c r="D280" t="str">
        <f>AlertAuditReport[[#This Row],[UserMail]]</f>
        <v>paul@derdack.com</v>
      </c>
      <c r="E280" s="4">
        <f>IF(B280&lt;&gt;"", ((B280 - VLOOKUP(A280, AlertHelper!$A$2:$C41278, 2, FALSE)) * 24 * 60), "")</f>
        <v>102.14780000271276</v>
      </c>
      <c r="F280" t="b">
        <f t="shared" si="4"/>
        <v>0</v>
      </c>
    </row>
    <row r="281" spans="1:6" x14ac:dyDescent="0.25">
      <c r="A281" t="str">
        <f>AlertAuditReport[[#This Row],[AlertId]]</f>
        <v>2518650191872807075_5e1eee98-eaa3-4977-808b-6a98d0ff6f12</v>
      </c>
      <c r="B281" s="2">
        <f>AlertAuditReport[[#This Row],[Timestamp]]</f>
        <v>43362.444832453701</v>
      </c>
      <c r="C281" t="str">
        <f>AlertAuditReport[[#This Row],[EventType]]</f>
        <v>Alert_Confirmed</v>
      </c>
      <c r="D281" t="str">
        <f>AlertAuditReport[[#This Row],[UserMail]]</f>
        <v>paul@derdack.com</v>
      </c>
      <c r="E281" s="4">
        <f>IF(B281&lt;&gt;"", ((B281 - VLOOKUP(A281, AlertHelper!$A$2:$C41279, 2, FALSE)) * 24 * 60), "")</f>
        <v>1080.3467499988619</v>
      </c>
      <c r="F281" t="b">
        <f t="shared" si="4"/>
        <v>0</v>
      </c>
    </row>
    <row r="282" spans="1:6" x14ac:dyDescent="0.25">
      <c r="A282" t="str">
        <f>AlertAuditReport[[#This Row],[AlertId]]</f>
        <v>2518650191872807075_5e1eee98-eaa3-4977-808b-6a98d0ff6f12</v>
      </c>
      <c r="B282" s="2">
        <f>AlertAuditReport[[#This Row],[Timestamp]]</f>
        <v>43362.444851631946</v>
      </c>
      <c r="C282" t="str">
        <f>AlertAuditReport[[#This Row],[EventType]]</f>
        <v>Alert_Closed</v>
      </c>
      <c r="D282" t="str">
        <f>AlertAuditReport[[#This Row],[UserMail]]</f>
        <v>paul@derdack.com</v>
      </c>
      <c r="E282" s="4">
        <f>IF(B282&lt;&gt;"", ((B282 - VLOOKUP(A282, AlertHelper!$A$2:$C41280, 2, FALSE)) * 24 * 60), "")</f>
        <v>1080.3743666724768</v>
      </c>
      <c r="F282" t="b">
        <f t="shared" si="4"/>
        <v>0</v>
      </c>
    </row>
    <row r="283" spans="1:6" x14ac:dyDescent="0.25">
      <c r="A283" t="str">
        <f>AlertAuditReport[[#This Row],[AlertId]]</f>
        <v>2518649546858602450_df39fef9-9bfe-442d-8838-c372e1157123</v>
      </c>
      <c r="B283" s="2">
        <f>AlertAuditReport[[#This Row],[Timestamp]]</f>
        <v>43362.445473402775</v>
      </c>
      <c r="C283" t="str">
        <f>AlertAuditReport[[#This Row],[EventType]]</f>
        <v>Alert_Confirmed</v>
      </c>
      <c r="D283" t="str">
        <f>AlertAuditReport[[#This Row],[UserMail]]</f>
        <v>paul@derdack.com</v>
      </c>
      <c r="E283" s="4">
        <f>IF(B283&lt;&gt;"", ((B283 - VLOOKUP(A283, AlertHelper!$A$2:$C41281, 2, FALSE)) * 24 * 60), "")</f>
        <v>6.2460499908775091</v>
      </c>
      <c r="F283" t="b">
        <f t="shared" si="4"/>
        <v>0</v>
      </c>
    </row>
    <row r="284" spans="1:6" x14ac:dyDescent="0.25">
      <c r="A284" t="str">
        <f>AlertAuditReport[[#This Row],[AlertId]]</f>
        <v>2518649546858602450_df39fef9-9bfe-442d-8838-c372e1157123</v>
      </c>
      <c r="B284" s="2">
        <f>AlertAuditReport[[#This Row],[Timestamp]]</f>
        <v>43362.445496666667</v>
      </c>
      <c r="C284" t="str">
        <f>AlertAuditReport[[#This Row],[EventType]]</f>
        <v>Alert_Closed</v>
      </c>
      <c r="D284" t="str">
        <f>AlertAuditReport[[#This Row],[UserMail]]</f>
        <v>paul@derdack.com</v>
      </c>
      <c r="E284" s="4">
        <f>IF(B284&lt;&gt;"", ((B284 - VLOOKUP(A284, AlertHelper!$A$2:$C41282, 2, FALSE)) * 24 * 60), "")</f>
        <v>6.2795499956700951</v>
      </c>
      <c r="F284" t="b">
        <f t="shared" si="4"/>
        <v>0</v>
      </c>
    </row>
    <row r="285" spans="1:6" x14ac:dyDescent="0.25">
      <c r="A285" t="str">
        <f>AlertAuditReport[[#This Row],[AlertId]]</f>
        <v>2518649548821754633_e2f2b949-2c30-40e7-981b-a2e2a8973b96</v>
      </c>
      <c r="B285" s="2">
        <f>AlertAuditReport[[#This Row],[Timestamp]]</f>
        <v>43362.446390763886</v>
      </c>
      <c r="C285" t="str">
        <f>AlertAuditReport[[#This Row],[EventType]]</f>
        <v>Alert_Confirmed</v>
      </c>
      <c r="D285" t="str">
        <f>AlertAuditReport[[#This Row],[UserMail]]</f>
        <v>john@derdack.com</v>
      </c>
      <c r="E285" s="4">
        <f>IF(B285&lt;&gt;"", ((B285 - VLOOKUP(A285, AlertHelper!$A$2:$C41283, 2, FALSE)) * 24 * 60), "")</f>
        <v>10.838966660667211</v>
      </c>
      <c r="F285" t="b">
        <f t="shared" si="4"/>
        <v>0</v>
      </c>
    </row>
    <row r="286" spans="1:6" x14ac:dyDescent="0.25">
      <c r="A286" t="str">
        <f>AlertAuditReport[[#This Row],[AlertId]]</f>
        <v>2518649555010136749_af96a474-b484-4312-9285-df061d4494b2</v>
      </c>
      <c r="B286" s="2">
        <f>AlertAuditReport[[#This Row],[Timestamp]]</f>
        <v>43362.446390763886</v>
      </c>
      <c r="C286" t="str">
        <f>AlertAuditReport[[#This Row],[EventType]]</f>
        <v>Alert_Confirmed</v>
      </c>
      <c r="D286" t="str">
        <f>AlertAuditReport[[#This Row],[UserMail]]</f>
        <v>john@derdack.com</v>
      </c>
      <c r="E286" s="4">
        <f>IF(B286&lt;&gt;"", ((B286 - VLOOKUP(A286, AlertHelper!$A$2:$C41284, 2, FALSE)) * 24 * 60), "")</f>
        <v>21.152933329576626</v>
      </c>
      <c r="F286" t="b">
        <f t="shared" si="4"/>
        <v>0</v>
      </c>
    </row>
    <row r="287" spans="1:6" x14ac:dyDescent="0.25">
      <c r="A287" t="str">
        <f>AlertAuditReport[[#This Row],[AlertId]]</f>
        <v>2518649555161558924_3c09ba61-7104-4940-ae5a-79430f869245</v>
      </c>
      <c r="B287" s="2">
        <f>AlertAuditReport[[#This Row],[Timestamp]]</f>
        <v>43362.446390763886</v>
      </c>
      <c r="C287" t="str">
        <f>AlertAuditReport[[#This Row],[EventType]]</f>
        <v>Alert_Confirmed</v>
      </c>
      <c r="D287" t="str">
        <f>AlertAuditReport[[#This Row],[UserMail]]</f>
        <v>john@derdack.com</v>
      </c>
      <c r="E287" s="4">
        <f>IF(B287&lt;&gt;"", ((B287 - VLOOKUP(A287, AlertHelper!$A$2:$C41285, 2, FALSE)) * 24 * 60), "")</f>
        <v>21.405299997422844</v>
      </c>
      <c r="F287" t="b">
        <f t="shared" si="4"/>
        <v>0</v>
      </c>
    </row>
    <row r="288" spans="1:6" x14ac:dyDescent="0.25">
      <c r="A288" t="str">
        <f>AlertAuditReport[[#This Row],[AlertId]]</f>
        <v>2518649557725863678_a56edb57-7f13-4651-9210-1d0ece738760</v>
      </c>
      <c r="B288" s="2">
        <f>AlertAuditReport[[#This Row],[Timestamp]]</f>
        <v>43362.446390763886</v>
      </c>
      <c r="C288" t="str">
        <f>AlertAuditReport[[#This Row],[EventType]]</f>
        <v>Alert_Confirmed</v>
      </c>
      <c r="D288" t="str">
        <f>AlertAuditReport[[#This Row],[UserMail]]</f>
        <v>john@derdack.com</v>
      </c>
      <c r="E288" s="4">
        <f>IF(B288&lt;&gt;"", ((B288 - VLOOKUP(A288, AlertHelper!$A$2:$C41286, 2, FALSE)) * 24 * 60), "")</f>
        <v>25.679149999050424</v>
      </c>
      <c r="F288" t="b">
        <f t="shared" si="4"/>
        <v>0</v>
      </c>
    </row>
    <row r="289" spans="1:6" x14ac:dyDescent="0.25">
      <c r="A289" t="str">
        <f>AlertAuditReport[[#This Row],[AlertId]]</f>
        <v>2518649560288445157_a74f6073-145e-4ff8-9c40-de89dcd3db97</v>
      </c>
      <c r="B289" s="2">
        <f>AlertAuditReport[[#This Row],[Timestamp]]</f>
        <v>43362.446390763886</v>
      </c>
      <c r="C289" t="str">
        <f>AlertAuditReport[[#This Row],[EventType]]</f>
        <v>Alert_Confirmed</v>
      </c>
      <c r="D289" t="str">
        <f>AlertAuditReport[[#This Row],[UserMail]]</f>
        <v>john@derdack.com</v>
      </c>
      <c r="E289" s="4">
        <f>IF(B289&lt;&gt;"", ((B289 - VLOOKUP(A289, AlertHelper!$A$2:$C41287, 2, FALSE)) * 24 * 60), "")</f>
        <v>29.95011665741913</v>
      </c>
      <c r="F289" t="b">
        <f t="shared" si="4"/>
        <v>0</v>
      </c>
    </row>
    <row r="290" spans="1:6" x14ac:dyDescent="0.25">
      <c r="A290" t="str">
        <f>AlertAuditReport[[#This Row],[AlertId]]</f>
        <v>2518649563455105733_65c7f0b3-7ce4-4c32-8797-e487b1bbda78</v>
      </c>
      <c r="B290" s="2">
        <f>AlertAuditReport[[#This Row],[Timestamp]]</f>
        <v>43362.446390763886</v>
      </c>
      <c r="C290" t="str">
        <f>AlertAuditReport[[#This Row],[EventType]]</f>
        <v>Alert_Confirmed</v>
      </c>
      <c r="D290" t="str">
        <f>AlertAuditReport[[#This Row],[UserMail]]</f>
        <v>john@derdack.com</v>
      </c>
      <c r="E290" s="4">
        <f>IF(B290&lt;&gt;"", ((B290 - VLOOKUP(A290, AlertHelper!$A$2:$C41288, 2, FALSE)) * 24 * 60), "")</f>
        <v>35.227883326588199</v>
      </c>
      <c r="F290" t="b">
        <f t="shared" si="4"/>
        <v>0</v>
      </c>
    </row>
    <row r="291" spans="1:6" x14ac:dyDescent="0.25">
      <c r="A291" t="str">
        <f>AlertAuditReport[[#This Row],[AlertId]]</f>
        <v>2518649569635127631_6bfe01f1-6221-4f2f-a791-84182985e82d</v>
      </c>
      <c r="B291" s="2">
        <f>AlertAuditReport[[#This Row],[Timestamp]]</f>
        <v>43362.446390763886</v>
      </c>
      <c r="C291" t="str">
        <f>AlertAuditReport[[#This Row],[EventType]]</f>
        <v>Alert_Confirmed</v>
      </c>
      <c r="D291" t="str">
        <f>AlertAuditReport[[#This Row],[UserMail]]</f>
        <v>john@derdack.com</v>
      </c>
      <c r="E291" s="4">
        <f>IF(B291&lt;&gt;"", ((B291 - VLOOKUP(A291, AlertHelper!$A$2:$C41289, 2, FALSE)) * 24 * 60), "")</f>
        <v>45.527916663559154</v>
      </c>
      <c r="F291" t="b">
        <f t="shared" si="4"/>
        <v>0</v>
      </c>
    </row>
    <row r="292" spans="1:6" x14ac:dyDescent="0.25">
      <c r="A292" t="str">
        <f>AlertAuditReport[[#This Row],[AlertId]]</f>
        <v>2518649570990470863_8a05e7b9-b248-4eff-961d-67611d218c99</v>
      </c>
      <c r="B292" s="2">
        <f>AlertAuditReport[[#This Row],[Timestamp]]</f>
        <v>43362.446390763886</v>
      </c>
      <c r="C292" t="str">
        <f>AlertAuditReport[[#This Row],[EventType]]</f>
        <v>Alert_Confirmed</v>
      </c>
      <c r="D292" t="str">
        <f>AlertAuditReport[[#This Row],[UserMail]]</f>
        <v>john@derdack.com</v>
      </c>
      <c r="E292" s="4">
        <f>IF(B292&lt;&gt;"", ((B292 - VLOOKUP(A292, AlertHelper!$A$2:$C41290, 2, FALSE)) * 24 * 60), "")</f>
        <v>47.786833323771134</v>
      </c>
      <c r="F292" t="b">
        <f t="shared" si="4"/>
        <v>0</v>
      </c>
    </row>
    <row r="293" spans="1:6" x14ac:dyDescent="0.25">
      <c r="A293" t="str">
        <f>AlertAuditReport[[#This Row],[AlertId]]</f>
        <v>2518649576591610819_9e92ae27-710f-4300-866a-589a4ac24af5</v>
      </c>
      <c r="B293" s="2">
        <f>AlertAuditReport[[#This Row],[Timestamp]]</f>
        <v>43362.446390763886</v>
      </c>
      <c r="C293" t="str">
        <f>AlertAuditReport[[#This Row],[EventType]]</f>
        <v>Alert_Confirmed</v>
      </c>
      <c r="D293" t="str">
        <f>AlertAuditReport[[#This Row],[UserMail]]</f>
        <v>john@derdack.com</v>
      </c>
      <c r="E293" s="4">
        <f>IF(B293&lt;&gt;"", ((B293 - VLOOKUP(A293, AlertHelper!$A$2:$C41291, 2, FALSE)) * 24 * 60), "")</f>
        <v>57.12206665892154</v>
      </c>
      <c r="F293" t="b">
        <f t="shared" si="4"/>
        <v>0</v>
      </c>
    </row>
    <row r="294" spans="1:6" x14ac:dyDescent="0.25">
      <c r="A294" t="str">
        <f>AlertAuditReport[[#This Row],[AlertId]]</f>
        <v>2518649578553459975_55296d5c-9728-45b1-a2c3-83a17feaeb54</v>
      </c>
      <c r="B294" s="2">
        <f>AlertAuditReport[[#This Row],[Timestamp]]</f>
        <v>43362.446390763886</v>
      </c>
      <c r="C294" t="str">
        <f>AlertAuditReport[[#This Row],[EventType]]</f>
        <v>Alert_Confirmed</v>
      </c>
      <c r="D294" t="str">
        <f>AlertAuditReport[[#This Row],[UserMail]]</f>
        <v>john@derdack.com</v>
      </c>
      <c r="E294" s="4">
        <f>IF(B294&lt;&gt;"", ((B294 - VLOOKUP(A294, AlertHelper!$A$2:$C41292, 2, FALSE)) * 24 * 60), "")</f>
        <v>60.391799990320578</v>
      </c>
      <c r="F294" t="b">
        <f t="shared" si="4"/>
        <v>0</v>
      </c>
    </row>
    <row r="295" spans="1:6" x14ac:dyDescent="0.25">
      <c r="A295" t="str">
        <f>AlertAuditReport[[#This Row],[AlertId]]</f>
        <v>2518649580520416378_45078c96-65a6-4a6e-9f0a-3eb59aa4969e</v>
      </c>
      <c r="B295" s="2">
        <f>AlertAuditReport[[#This Row],[Timestamp]]</f>
        <v>43362.446390763886</v>
      </c>
      <c r="C295" t="str">
        <f>AlertAuditReport[[#This Row],[EventType]]</f>
        <v>Alert_Confirmed</v>
      </c>
      <c r="D295" t="str">
        <f>AlertAuditReport[[#This Row],[UserMail]]</f>
        <v>john@derdack.com</v>
      </c>
      <c r="E295" s="4">
        <f>IF(B295&lt;&gt;"", ((B295 - VLOOKUP(A295, AlertHelper!$A$2:$C41293, 2, FALSE)) * 24 * 60), "")</f>
        <v>63.670066664926708</v>
      </c>
      <c r="F295" t="b">
        <f t="shared" si="4"/>
        <v>0</v>
      </c>
    </row>
    <row r="296" spans="1:6" x14ac:dyDescent="0.25">
      <c r="A296" t="str">
        <f>AlertAuditReport[[#This Row],[AlertId]]</f>
        <v>2518649581296468594_ae7ab4ce-16de-4afb-b686-73ebf2b196b5</v>
      </c>
      <c r="B296" s="2">
        <f>AlertAuditReport[[#This Row],[Timestamp]]</f>
        <v>43362.446390763886</v>
      </c>
      <c r="C296" t="str">
        <f>AlertAuditReport[[#This Row],[EventType]]</f>
        <v>Alert_Confirmed</v>
      </c>
      <c r="D296" t="str">
        <f>AlertAuditReport[[#This Row],[UserMail]]</f>
        <v>john@derdack.com</v>
      </c>
      <c r="E296" s="4">
        <f>IF(B296&lt;&gt;"", ((B296 - VLOOKUP(A296, AlertHelper!$A$2:$C41294, 2, FALSE)) * 24 * 60), "")</f>
        <v>64.963483329629526</v>
      </c>
      <c r="F296" t="b">
        <f t="shared" si="4"/>
        <v>0</v>
      </c>
    </row>
    <row r="297" spans="1:6" x14ac:dyDescent="0.25">
      <c r="A297" t="str">
        <f>AlertAuditReport[[#This Row],[AlertId]]</f>
        <v>2518649593504109435_7adb5849-b346-4a09-a8d5-780f1d298072</v>
      </c>
      <c r="B297" s="2">
        <f>AlertAuditReport[[#This Row],[Timestamp]]</f>
        <v>43362.446390763886</v>
      </c>
      <c r="C297" t="str">
        <f>AlertAuditReport[[#This Row],[EventType]]</f>
        <v>Alert_Confirmed</v>
      </c>
      <c r="D297" t="str">
        <f>AlertAuditReport[[#This Row],[UserMail]]</f>
        <v>john@derdack.com</v>
      </c>
      <c r="E297" s="4">
        <f>IF(B297&lt;&gt;"", ((B297 - VLOOKUP(A297, AlertHelper!$A$2:$C41295, 2, FALSE)) * 24 * 60), "")</f>
        <v>85.309549996163696</v>
      </c>
      <c r="F297" t="b">
        <f t="shared" si="4"/>
        <v>0</v>
      </c>
    </row>
    <row r="298" spans="1:6" x14ac:dyDescent="0.25">
      <c r="A298" t="str">
        <f>AlertAuditReport[[#This Row],[AlertId]]</f>
        <v>2518649594260551412_9508bef5-a67d-4388-a851-d57f627a9dd1</v>
      </c>
      <c r="B298" s="2">
        <f>AlertAuditReport[[#This Row],[Timestamp]]</f>
        <v>43362.446390763886</v>
      </c>
      <c r="C298" t="str">
        <f>AlertAuditReport[[#This Row],[EventType]]</f>
        <v>Alert_Confirmed</v>
      </c>
      <c r="D298" t="str">
        <f>AlertAuditReport[[#This Row],[UserMail]]</f>
        <v>john@derdack.com</v>
      </c>
      <c r="E298" s="4">
        <f>IF(B298&lt;&gt;"", ((B298 - VLOOKUP(A298, AlertHelper!$A$2:$C41296, 2, FALSE)) * 24 * 60), "")</f>
        <v>86.570299995364621</v>
      </c>
      <c r="F298" t="b">
        <f t="shared" si="4"/>
        <v>0</v>
      </c>
    </row>
    <row r="299" spans="1:6" x14ac:dyDescent="0.25">
      <c r="A299" t="str">
        <f>AlertAuditReport[[#This Row],[AlertId]]</f>
        <v>2518649597417750031_41cecceb-aa04-4d69-949e-ff5bc10ee6f3</v>
      </c>
      <c r="B299" s="2">
        <f>AlertAuditReport[[#This Row],[Timestamp]]</f>
        <v>43362.446390763886</v>
      </c>
      <c r="C299" t="str">
        <f>AlertAuditReport[[#This Row],[EventType]]</f>
        <v>Alert_Confirmed</v>
      </c>
      <c r="D299" t="str">
        <f>AlertAuditReport[[#This Row],[UserMail]]</f>
        <v>john@derdack.com</v>
      </c>
      <c r="E299" s="4">
        <f>IF(B299&lt;&gt;"", ((B299 - VLOOKUP(A299, AlertHelper!$A$2:$C41297, 2, FALSE)) * 24 * 60), "")</f>
        <v>91.832299990346655</v>
      </c>
      <c r="F299" t="b">
        <f t="shared" si="4"/>
        <v>0</v>
      </c>
    </row>
    <row r="300" spans="1:6" x14ac:dyDescent="0.25">
      <c r="A300" t="str">
        <f>AlertAuditReport[[#This Row],[AlertId]]</f>
        <v>2518649602411292803_58c2f344-c46c-42c6-9b48-1e6f1391cabb</v>
      </c>
      <c r="B300" s="2">
        <f>AlertAuditReport[[#This Row],[Timestamp]]</f>
        <v>43362.446390763886</v>
      </c>
      <c r="C300" t="str">
        <f>AlertAuditReport[[#This Row],[EventType]]</f>
        <v>Alert_Confirmed</v>
      </c>
      <c r="D300" t="str">
        <f>AlertAuditReport[[#This Row],[UserMail]]</f>
        <v>john@derdack.com</v>
      </c>
      <c r="E300" s="4">
        <f>IF(B300&lt;&gt;"", ((B300 - VLOOKUP(A300, AlertHelper!$A$2:$C41298, 2, FALSE)) * 24 * 60), "")</f>
        <v>100.15486666350625</v>
      </c>
      <c r="F300" t="b">
        <f t="shared" si="4"/>
        <v>0</v>
      </c>
    </row>
    <row r="301" spans="1:6" x14ac:dyDescent="0.25">
      <c r="A301" t="str">
        <f>AlertAuditReport[[#This Row],[AlertId]]</f>
        <v>2518649603166325748_7ae4cfb6-4dc3-4d62-b08d-aa15f913ac38</v>
      </c>
      <c r="B301" s="2">
        <f>AlertAuditReport[[#This Row],[Timestamp]]</f>
        <v>43362.446390763886</v>
      </c>
      <c r="C301" t="str">
        <f>AlertAuditReport[[#This Row],[EventType]]</f>
        <v>Alert_Confirmed</v>
      </c>
      <c r="D301" t="str">
        <f>AlertAuditReport[[#This Row],[UserMail]]</f>
        <v>john@derdack.com</v>
      </c>
      <c r="E301" s="4">
        <f>IF(B301&lt;&gt;"", ((B301 - VLOOKUP(A301, AlertHelper!$A$2:$C41299, 2, FALSE)) * 24 * 60), "")</f>
        <v>101.41324999043718</v>
      </c>
      <c r="F301" t="b">
        <f t="shared" si="4"/>
        <v>0</v>
      </c>
    </row>
    <row r="302" spans="1:6" x14ac:dyDescent="0.25">
      <c r="A302" t="str">
        <f>AlertAuditReport[[#This Row],[AlertId]]</f>
        <v>2518649606491975507_5d596bb2-f96f-41b2-a6ce-f4c2e31d1b72</v>
      </c>
      <c r="B302" s="2">
        <f>AlertAuditReport[[#This Row],[Timestamp]]</f>
        <v>43362.446390763886</v>
      </c>
      <c r="C302" t="str">
        <f>AlertAuditReport[[#This Row],[EventType]]</f>
        <v>Alert_Confirmed</v>
      </c>
      <c r="D302" t="str">
        <f>AlertAuditReport[[#This Row],[UserMail]]</f>
        <v>john@derdack.com</v>
      </c>
      <c r="E302" s="4">
        <f>IF(B302&lt;&gt;"", ((B302 - VLOOKUP(A302, AlertHelper!$A$2:$C41300, 2, FALSE)) * 24 * 60), "")</f>
        <v>106.9559999986086</v>
      </c>
      <c r="F302" t="b">
        <f t="shared" si="4"/>
        <v>0</v>
      </c>
    </row>
    <row r="303" spans="1:6" x14ac:dyDescent="0.25">
      <c r="A303" t="str">
        <f>AlertAuditReport[[#This Row],[AlertId]]</f>
        <v>2518649609048651222_5565b53b-90ce-41d8-ab11-647f974c50d2</v>
      </c>
      <c r="B303" s="2">
        <f>AlertAuditReport[[#This Row],[Timestamp]]</f>
        <v>43362.446390763886</v>
      </c>
      <c r="C303" t="str">
        <f>AlertAuditReport[[#This Row],[EventType]]</f>
        <v>Alert_Confirmed</v>
      </c>
      <c r="D303" t="str">
        <f>AlertAuditReport[[#This Row],[UserMail]]</f>
        <v>john@derdack.com</v>
      </c>
      <c r="E303" s="4">
        <f>IF(B303&lt;&gt;"", ((B303 - VLOOKUP(A303, AlertHelper!$A$2:$C41301, 2, FALSE)) * 24 * 60), "")</f>
        <v>111.21713333297521</v>
      </c>
      <c r="F303" t="b">
        <f t="shared" si="4"/>
        <v>0</v>
      </c>
    </row>
    <row r="304" spans="1:6" x14ac:dyDescent="0.25">
      <c r="A304" t="str">
        <f>AlertAuditReport[[#This Row],[AlertId]]</f>
        <v>2518649636299270894_5dd263ab-1f77-4a48-945d-3e8f4891df61</v>
      </c>
      <c r="B304" s="2">
        <f>AlertAuditReport[[#This Row],[Timestamp]]</f>
        <v>43362.446390763886</v>
      </c>
      <c r="C304" t="str">
        <f>AlertAuditReport[[#This Row],[EventType]]</f>
        <v>Alert_Confirmed</v>
      </c>
      <c r="D304" t="str">
        <f>AlertAuditReport[[#This Row],[UserMail]]</f>
        <v>john@derdack.com</v>
      </c>
      <c r="E304" s="4">
        <f>IF(B304&lt;&gt;"", ((B304 - VLOOKUP(A304, AlertHelper!$A$2:$C41302, 2, FALSE)) * 24 * 60), "")</f>
        <v>156.63483332376927</v>
      </c>
      <c r="F304" t="b">
        <f t="shared" si="4"/>
        <v>0</v>
      </c>
    </row>
    <row r="305" spans="1:6" x14ac:dyDescent="0.25">
      <c r="A305" t="str">
        <f>AlertAuditReport[[#This Row],[AlertId]]</f>
        <v>2518649989334088787_2b13e757-203f-484f-9606-03bfbeb43182</v>
      </c>
      <c r="B305" s="2">
        <f>AlertAuditReport[[#This Row],[Timestamp]]</f>
        <v>43362.446390763886</v>
      </c>
      <c r="C305" t="str">
        <f>AlertAuditReport[[#This Row],[EventType]]</f>
        <v>Alert_Confirmed</v>
      </c>
      <c r="D305" t="str">
        <f>AlertAuditReport[[#This Row],[UserMail]]</f>
        <v>john@derdack.com</v>
      </c>
      <c r="E305" s="4">
        <f>IF(B305&lt;&gt;"", ((B305 - VLOOKUP(A305, AlertHelper!$A$2:$C41303, 2, FALSE)) * 24 * 60), "")</f>
        <v>745.02618332393467</v>
      </c>
      <c r="F305" t="b">
        <f t="shared" si="4"/>
        <v>0</v>
      </c>
    </row>
    <row r="306" spans="1:6" x14ac:dyDescent="0.25">
      <c r="A306" t="str">
        <f>AlertAuditReport[[#This Row],[AlertId]]</f>
        <v>2518650091875473629_f36415f3-8f5b-4f1d-a028-dcc7a3163d76</v>
      </c>
      <c r="B306" s="2">
        <f>AlertAuditReport[[#This Row],[Timestamp]]</f>
        <v>43362.446390763886</v>
      </c>
      <c r="C306" t="str">
        <f>AlertAuditReport[[#This Row],[EventType]]</f>
        <v>Alert_Confirmed</v>
      </c>
      <c r="D306" t="str">
        <f>AlertAuditReport[[#This Row],[UserMail]]</f>
        <v>john@derdack.com</v>
      </c>
      <c r="E306" s="4">
        <f>IF(B306&lt;&gt;"", ((B306 - VLOOKUP(A306, AlertHelper!$A$2:$C41304, 2, FALSE)) * 24 * 60), "")</f>
        <v>915.92849999782629</v>
      </c>
      <c r="F306" t="b">
        <f t="shared" si="4"/>
        <v>0</v>
      </c>
    </row>
    <row r="307" spans="1:6" x14ac:dyDescent="0.25">
      <c r="A307" t="str">
        <f>AlertAuditReport[[#This Row],[AlertId]]</f>
        <v>2518650152848427728_97711103-7d46-4bea-81c0-ca14eba5c311</v>
      </c>
      <c r="B307" s="2">
        <f>AlertAuditReport[[#This Row],[Timestamp]]</f>
        <v>43362.446390763886</v>
      </c>
      <c r="C307" t="str">
        <f>AlertAuditReport[[#This Row],[EventType]]</f>
        <v>Alert_Confirmed</v>
      </c>
      <c r="D307" t="str">
        <f>AlertAuditReport[[#This Row],[UserMail]]</f>
        <v>john@derdack.com</v>
      </c>
      <c r="E307" s="4">
        <f>IF(B307&lt;&gt;"", ((B307 - VLOOKUP(A307, AlertHelper!$A$2:$C41305, 2, FALSE)) * 24 * 60), "")</f>
        <v>1017.5500833336264</v>
      </c>
      <c r="F307" t="b">
        <f t="shared" si="4"/>
        <v>0</v>
      </c>
    </row>
    <row r="308" spans="1:6" x14ac:dyDescent="0.25">
      <c r="A308" t="str">
        <f>AlertAuditReport[[#This Row],[AlertId]]</f>
        <v>2518650161432093111_3da8e9ea-689d-427e-8e84-32723a3edcaa</v>
      </c>
      <c r="B308" s="2">
        <f>AlertAuditReport[[#This Row],[Timestamp]]</f>
        <v>43362.446390763886</v>
      </c>
      <c r="C308" t="str">
        <f>AlertAuditReport[[#This Row],[EventType]]</f>
        <v>Alert_Confirmed</v>
      </c>
      <c r="D308" t="str">
        <f>AlertAuditReport[[#This Row],[UserMail]]</f>
        <v>john@derdack.com</v>
      </c>
      <c r="E308" s="4">
        <f>IF(B308&lt;&gt;"", ((B308 - VLOOKUP(A308, AlertHelper!$A$2:$C41306, 2, FALSE)) * 24 * 60), "")</f>
        <v>1031.8561999965459</v>
      </c>
      <c r="F308" t="b">
        <f t="shared" si="4"/>
        <v>0</v>
      </c>
    </row>
    <row r="309" spans="1:6" x14ac:dyDescent="0.25">
      <c r="A309" t="str">
        <f>AlertAuditReport[[#This Row],[AlertId]]</f>
        <v>2518650168214300543_f3c885f5-bb2e-4172-9fb3-82f0bbbb6e9a</v>
      </c>
      <c r="B309" s="2">
        <f>AlertAuditReport[[#This Row],[Timestamp]]</f>
        <v>43362.446390763886</v>
      </c>
      <c r="C309" t="str">
        <f>AlertAuditReport[[#This Row],[EventType]]</f>
        <v>Alert_Confirmed</v>
      </c>
      <c r="D309" t="str">
        <f>AlertAuditReport[[#This Row],[UserMail]]</f>
        <v>john@derdack.com</v>
      </c>
      <c r="E309" s="4">
        <f>IF(B309&lt;&gt;"", ((B309 - VLOOKUP(A309, AlertHelper!$A$2:$C41307, 2, FALSE)) * 24 * 60), "")</f>
        <v>1043.159883330809</v>
      </c>
      <c r="F309" t="b">
        <f t="shared" si="4"/>
        <v>0</v>
      </c>
    </row>
    <row r="310" spans="1:6" x14ac:dyDescent="0.25">
      <c r="A310" t="str">
        <f>AlertAuditReport[[#This Row],[AlertId]]</f>
        <v>2518650173776473018_074cc9cc-4eec-4978-9498-091781eab008</v>
      </c>
      <c r="B310" s="2">
        <f>AlertAuditReport[[#This Row],[Timestamp]]</f>
        <v>43362.446390763886</v>
      </c>
      <c r="C310" t="str">
        <f>AlertAuditReport[[#This Row],[EventType]]</f>
        <v>Alert_Confirmed</v>
      </c>
      <c r="D310" t="str">
        <f>AlertAuditReport[[#This Row],[UserMail]]</f>
        <v>john@derdack.com</v>
      </c>
      <c r="E310" s="4">
        <f>IF(B310&lt;&gt;"", ((B310 - VLOOKUP(A310, AlertHelper!$A$2:$C41308, 2, FALSE)) * 24 * 60), "")</f>
        <v>1052.4301666603424</v>
      </c>
      <c r="F310" t="b">
        <f t="shared" si="4"/>
        <v>0</v>
      </c>
    </row>
    <row r="311" spans="1:6" x14ac:dyDescent="0.25">
      <c r="A311" t="str">
        <f>AlertAuditReport[[#This Row],[AlertId]]</f>
        <v>2518650175741642281_292cfd23-972a-46bf-bc35-899b7694cba5</v>
      </c>
      <c r="B311" s="2">
        <f>AlertAuditReport[[#This Row],[Timestamp]]</f>
        <v>43362.446390763886</v>
      </c>
      <c r="C311" t="str">
        <f>AlertAuditReport[[#This Row],[EventType]]</f>
        <v>Alert_Confirmed</v>
      </c>
      <c r="D311" t="str">
        <f>AlertAuditReport[[#This Row],[UserMail]]</f>
        <v>john@derdack.com</v>
      </c>
      <c r="E311" s="4">
        <f>IF(B311&lt;&gt;"", ((B311 - VLOOKUP(A311, AlertHelper!$A$2:$C41309, 2, FALSE)) * 24 * 60), "")</f>
        <v>1055.7054499955848</v>
      </c>
      <c r="F311" t="b">
        <f t="shared" si="4"/>
        <v>0</v>
      </c>
    </row>
    <row r="312" spans="1:6" x14ac:dyDescent="0.25">
      <c r="A312" t="str">
        <f>AlertAuditReport[[#This Row],[AlertId]]</f>
        <v>2518650177701332811_62ee3352-50b5-4ffe-ad69-691a79920f29</v>
      </c>
      <c r="B312" s="2">
        <f>AlertAuditReport[[#This Row],[Timestamp]]</f>
        <v>43362.446390763886</v>
      </c>
      <c r="C312" t="str">
        <f>AlertAuditReport[[#This Row],[EventType]]</f>
        <v>Alert_Confirmed</v>
      </c>
      <c r="D312" t="str">
        <f>AlertAuditReport[[#This Row],[UserMail]]</f>
        <v>john@derdack.com</v>
      </c>
      <c r="E312" s="4">
        <f>IF(B312&lt;&gt;"", ((B312 - VLOOKUP(A312, AlertHelper!$A$2:$C41310, 2, FALSE)) * 24 * 60), "")</f>
        <v>1058.9715999900363</v>
      </c>
      <c r="F312" t="b">
        <f t="shared" si="4"/>
        <v>0</v>
      </c>
    </row>
    <row r="313" spans="1:6" x14ac:dyDescent="0.25">
      <c r="A313" t="str">
        <f>AlertAuditReport[[#This Row],[AlertId]]</f>
        <v>2518650191115578713_63b1a0fe-4b24-483a-8470-3b62f087b303</v>
      </c>
      <c r="B313" s="2">
        <f>AlertAuditReport[[#This Row],[Timestamp]]</f>
        <v>43362.446390763886</v>
      </c>
      <c r="C313" t="str">
        <f>AlertAuditReport[[#This Row],[EventType]]</f>
        <v>Alert_Confirmed</v>
      </c>
      <c r="D313" t="str">
        <f>AlertAuditReport[[#This Row],[UserMail]]</f>
        <v>john@derdack.com</v>
      </c>
      <c r="E313" s="4">
        <f>IF(B313&lt;&gt;"", ((B313 - VLOOKUP(A313, AlertHelper!$A$2:$C41311, 2, FALSE)) * 24 * 60), "")</f>
        <v>1081.3286666641943</v>
      </c>
      <c r="F313" t="b">
        <f t="shared" si="4"/>
        <v>0</v>
      </c>
    </row>
    <row r="314" spans="1:6" x14ac:dyDescent="0.25">
      <c r="A314" t="str">
        <f>AlertAuditReport[[#This Row],[AlertId]]</f>
        <v>2518650191871318260_97700ef3-e32f-4cb4-91d3-1d81fe2ffcaf</v>
      </c>
      <c r="B314" s="2">
        <f>AlertAuditReport[[#This Row],[Timestamp]]</f>
        <v>43362.446390763886</v>
      </c>
      <c r="C314" t="str">
        <f>AlertAuditReport[[#This Row],[EventType]]</f>
        <v>Alert_Confirmed</v>
      </c>
      <c r="D314" t="str">
        <f>AlertAuditReport[[#This Row],[UserMail]]</f>
        <v>john@derdack.com</v>
      </c>
      <c r="E314" s="4">
        <f>IF(B314&lt;&gt;"", ((B314 - VLOOKUP(A314, AlertHelper!$A$2:$C41312, 2, FALSE)) * 24 * 60), "")</f>
        <v>1082.5882333272602</v>
      </c>
      <c r="F314" t="b">
        <f t="shared" si="4"/>
        <v>0</v>
      </c>
    </row>
    <row r="315" spans="1:6" x14ac:dyDescent="0.25">
      <c r="A315" t="str">
        <f>AlertAuditReport[[#This Row],[AlertId]]</f>
        <v>2518650199251468767_773ea374-cc84-4cdf-86d1-f71ffcc0cff1</v>
      </c>
      <c r="B315" s="2">
        <f>AlertAuditReport[[#This Row],[Timestamp]]</f>
        <v>43362.446390763886</v>
      </c>
      <c r="C315" t="str">
        <f>AlertAuditReport[[#This Row],[EventType]]</f>
        <v>Alert_Confirmed</v>
      </c>
      <c r="D315" t="str">
        <f>AlertAuditReport[[#This Row],[UserMail]]</f>
        <v>john@derdack.com</v>
      </c>
      <c r="E315" s="4">
        <f>IF(B315&lt;&gt;"", ((B315 - VLOOKUP(A315, AlertHelper!$A$2:$C41313, 2, FALSE)) * 24 * 60), "")</f>
        <v>1094.8884833324701</v>
      </c>
      <c r="F315" t="b">
        <f t="shared" si="4"/>
        <v>0</v>
      </c>
    </row>
    <row r="316" spans="1:6" x14ac:dyDescent="0.25">
      <c r="A316" t="str">
        <f>AlertAuditReport[[#This Row],[AlertId]]</f>
        <v>2518650206637534742_6c0d011a-ee9c-4a78-b942-d839df446e74</v>
      </c>
      <c r="B316" s="2">
        <f>AlertAuditReport[[#This Row],[Timestamp]]</f>
        <v>43362.446390763886</v>
      </c>
      <c r="C316" t="str">
        <f>AlertAuditReport[[#This Row],[EventType]]</f>
        <v>Alert_Confirmed</v>
      </c>
      <c r="D316" t="str">
        <f>AlertAuditReport[[#This Row],[UserMail]]</f>
        <v>john@derdack.com</v>
      </c>
      <c r="E316" s="4">
        <f>IF(B316&lt;&gt;"", ((B316 - VLOOKUP(A316, AlertHelper!$A$2:$C41314, 2, FALSE)) * 24 * 60), "")</f>
        <v>1107.1985999902245</v>
      </c>
      <c r="F316" t="b">
        <f t="shared" si="4"/>
        <v>0</v>
      </c>
    </row>
    <row r="317" spans="1:6" x14ac:dyDescent="0.25">
      <c r="A317" t="str">
        <f>AlertAuditReport[[#This Row],[AlertId]]</f>
        <v>2518650212217032348_6157dbd1-213b-4f23-9895-195236012d35</v>
      </c>
      <c r="B317" s="2">
        <f>AlertAuditReport[[#This Row],[Timestamp]]</f>
        <v>43362.446390763886</v>
      </c>
      <c r="C317" t="str">
        <f>AlertAuditReport[[#This Row],[EventType]]</f>
        <v>Alert_Confirmed</v>
      </c>
      <c r="D317" t="str">
        <f>AlertAuditReport[[#This Row],[UserMail]]</f>
        <v>john@derdack.com</v>
      </c>
      <c r="E317" s="4">
        <f>IF(B317&lt;&gt;"", ((B317 - VLOOKUP(A317, AlertHelper!$A$2:$C41315, 2, FALSE)) * 24 * 60), "")</f>
        <v>1116.49776666658</v>
      </c>
      <c r="F317" t="b">
        <f t="shared" si="4"/>
        <v>0</v>
      </c>
    </row>
    <row r="318" spans="1:6" x14ac:dyDescent="0.25">
      <c r="A318" t="str">
        <f>AlertAuditReport[[#This Row],[AlertId]]</f>
        <v>2518650214780225861_d43807b4-228b-4614-b3e0-d34ab48c6d7e</v>
      </c>
      <c r="B318" s="2">
        <f>AlertAuditReport[[#This Row],[Timestamp]]</f>
        <v>43362.446390763886</v>
      </c>
      <c r="C318" t="str">
        <f>AlertAuditReport[[#This Row],[EventType]]</f>
        <v>Alert_Confirmed</v>
      </c>
      <c r="D318" t="str">
        <f>AlertAuditReport[[#This Row],[UserMail]]</f>
        <v>john@derdack.com</v>
      </c>
      <c r="E318" s="4">
        <f>IF(B318&lt;&gt;"", ((B318 - VLOOKUP(A318, AlertHelper!$A$2:$C41316, 2, FALSE)) * 24 * 60), "")</f>
        <v>1120.7697499974165</v>
      </c>
      <c r="F318" t="b">
        <f t="shared" si="4"/>
        <v>0</v>
      </c>
    </row>
    <row r="319" spans="1:6" x14ac:dyDescent="0.25">
      <c r="A319" t="str">
        <f>AlertAuditReport[[#This Row],[AlertId]]</f>
        <v>2518650216138571752_33b6124f-b79f-41e7-806e-1b4e1b8a0411</v>
      </c>
      <c r="B319" s="2">
        <f>AlertAuditReport[[#This Row],[Timestamp]]</f>
        <v>43362.446390763886</v>
      </c>
      <c r="C319" t="str">
        <f>AlertAuditReport[[#This Row],[EventType]]</f>
        <v>Alert_Confirmed</v>
      </c>
      <c r="D319" t="str">
        <f>AlertAuditReport[[#This Row],[UserMail]]</f>
        <v>john@derdack.com</v>
      </c>
      <c r="E319" s="4">
        <f>IF(B319&lt;&gt;"", ((B319 - VLOOKUP(A319, AlertHelper!$A$2:$C41317, 2, FALSE)) * 24 * 60), "")</f>
        <v>1123.0336666619405</v>
      </c>
      <c r="F319" t="b">
        <f t="shared" si="4"/>
        <v>0</v>
      </c>
    </row>
    <row r="320" spans="1:6" x14ac:dyDescent="0.25">
      <c r="A320" t="str">
        <f>AlertAuditReport[[#This Row],[AlertId]]</f>
        <v>2518650223524679118_ba2c9699-a679-4ac4-9193-6c3e2b0cdbd1</v>
      </c>
      <c r="B320" s="2">
        <f>AlertAuditReport[[#This Row],[Timestamp]]</f>
        <v>43362.446390763886</v>
      </c>
      <c r="C320" t="str">
        <f>AlertAuditReport[[#This Row],[EventType]]</f>
        <v>Alert_Confirmed</v>
      </c>
      <c r="D320" t="str">
        <f>AlertAuditReport[[#This Row],[UserMail]]</f>
        <v>john@derdack.com</v>
      </c>
      <c r="E320" s="4">
        <f>IF(B320&lt;&gt;"", ((B320 - VLOOKUP(A320, AlertHelper!$A$2:$C41318, 2, FALSE)) * 24 * 60), "")</f>
        <v>1135.3438333282247</v>
      </c>
      <c r="F320" t="b">
        <f t="shared" si="4"/>
        <v>0</v>
      </c>
    </row>
    <row r="321" spans="1:6" x14ac:dyDescent="0.25">
      <c r="A321" t="str">
        <f>AlertAuditReport[[#This Row],[AlertId]]</f>
        <v>2518650223679013953_214bca91-2263-4b4b-a515-5ce63207bfd4</v>
      </c>
      <c r="B321" s="2">
        <f>AlertAuditReport[[#This Row],[Timestamp]]</f>
        <v>43362.446390763886</v>
      </c>
      <c r="C321" t="str">
        <f>AlertAuditReport[[#This Row],[EventType]]</f>
        <v>Alert_Confirmed</v>
      </c>
      <c r="D321" t="str">
        <f>AlertAuditReport[[#This Row],[UserMail]]</f>
        <v>john@derdack.com</v>
      </c>
      <c r="E321" s="4">
        <f>IF(B321&lt;&gt;"", ((B321 - VLOOKUP(A321, AlertHelper!$A$2:$C41319, 2, FALSE)) * 24 * 60), "")</f>
        <v>1135.6010666652583</v>
      </c>
      <c r="F321" t="b">
        <f t="shared" si="4"/>
        <v>0</v>
      </c>
    </row>
    <row r="322" spans="1:6" x14ac:dyDescent="0.25">
      <c r="A322" t="str">
        <f>AlertAuditReport[[#This Row],[AlertId]]</f>
        <v>2518650225034571846_0a3b7777-48f0-40bf-b2f1-8ac04b9c7713</v>
      </c>
      <c r="B322" s="2">
        <f>AlertAuditReport[[#This Row],[Timestamp]]</f>
        <v>43362.446390763886</v>
      </c>
      <c r="C322" t="str">
        <f>AlertAuditReport[[#This Row],[EventType]]</f>
        <v>Alert_Confirmed</v>
      </c>
      <c r="D322" t="str">
        <f>AlertAuditReport[[#This Row],[UserMail]]</f>
        <v>john@derdack.com</v>
      </c>
      <c r="E322" s="4">
        <f>IF(B322&lt;&gt;"", ((B322 - VLOOKUP(A322, AlertHelper!$A$2:$C41320, 2, FALSE)) * 24 * 60), "")</f>
        <v>1137.8603333327919</v>
      </c>
      <c r="F322" t="b">
        <f t="shared" si="4"/>
        <v>0</v>
      </c>
    </row>
    <row r="323" spans="1:6" x14ac:dyDescent="0.25">
      <c r="A323" t="str">
        <f>AlertAuditReport[[#This Row],[AlertId]]</f>
        <v>2518650228803972262_075503cb-30f9-4326-b438-b0288c07c115</v>
      </c>
      <c r="B323" s="2">
        <f>AlertAuditReport[[#This Row],[Timestamp]]</f>
        <v>43362.446390763886</v>
      </c>
      <c r="C323" t="str">
        <f>AlertAuditReport[[#This Row],[EventType]]</f>
        <v>Alert_Confirmed</v>
      </c>
      <c r="D323" t="str">
        <f>AlertAuditReport[[#This Row],[UserMail]]</f>
        <v>john@derdack.com</v>
      </c>
      <c r="E323" s="4">
        <f>IF(B323&lt;&gt;"", ((B323 - VLOOKUP(A323, AlertHelper!$A$2:$C41321, 2, FALSE)) * 24 * 60), "")</f>
        <v>1144.1426666651387</v>
      </c>
      <c r="F323" t="b">
        <f t="shared" ref="F323:F386" si="5">IF(B323&lt;&gt;"", SUM((WEEKDAY(B323)=1), (WEEKDAY(B323)=7), (HOUR(B323)&lt;9),  (HOUR(B323)&gt;17))&gt;0, "")</f>
        <v>0</v>
      </c>
    </row>
    <row r="324" spans="1:6" x14ac:dyDescent="0.25">
      <c r="A324" t="str">
        <f>AlertAuditReport[[#This Row],[AlertId]]</f>
        <v>2518650233769747953_6fb81631-ee23-4f20-a797-f61931c5f85e</v>
      </c>
      <c r="B324" s="2">
        <f>AlertAuditReport[[#This Row],[Timestamp]]</f>
        <v>43362.446390763886</v>
      </c>
      <c r="C324" t="str">
        <f>AlertAuditReport[[#This Row],[EventType]]</f>
        <v>Alert_Confirmed</v>
      </c>
      <c r="D324" t="str">
        <f>AlertAuditReport[[#This Row],[UserMail]]</f>
        <v>john@derdack.com</v>
      </c>
      <c r="E324" s="4">
        <f>IF(B324&lt;&gt;"", ((B324 - VLOOKUP(A324, AlertHelper!$A$2:$C41322, 2, FALSE)) * 24 * 60), "")</f>
        <v>1152.4189499986824</v>
      </c>
      <c r="F324" t="b">
        <f t="shared" si="5"/>
        <v>0</v>
      </c>
    </row>
    <row r="325" spans="1:6" x14ac:dyDescent="0.25">
      <c r="A325" t="str">
        <f>AlertAuditReport[[#This Row],[AlertId]]</f>
        <v>2518650236937134610_3a77992d-843d-4091-8a75-026236f45508</v>
      </c>
      <c r="B325" s="2">
        <f>AlertAuditReport[[#This Row],[Timestamp]]</f>
        <v>43362.446390763886</v>
      </c>
      <c r="C325" t="str">
        <f>AlertAuditReport[[#This Row],[EventType]]</f>
        <v>Alert_Confirmed</v>
      </c>
      <c r="D325" t="str">
        <f>AlertAuditReport[[#This Row],[UserMail]]</f>
        <v>john@derdack.com</v>
      </c>
      <c r="E325" s="4">
        <f>IF(B325&lt;&gt;"", ((B325 - VLOOKUP(A325, AlertHelper!$A$2:$C41323, 2, FALSE)) * 24 * 60), "")</f>
        <v>1157.6979333325289</v>
      </c>
      <c r="F325" t="b">
        <f t="shared" si="5"/>
        <v>0</v>
      </c>
    </row>
    <row r="326" spans="1:6" x14ac:dyDescent="0.25">
      <c r="A326" t="str">
        <f>AlertAuditReport[[#This Row],[AlertId]]</f>
        <v>2518650238908252163_984d038f-d949-4263-9fa9-7b37be37d2a1</v>
      </c>
      <c r="B326" s="2">
        <f>AlertAuditReport[[#This Row],[Timestamp]]</f>
        <v>43362.446390763886</v>
      </c>
      <c r="C326" t="str">
        <f>AlertAuditReport[[#This Row],[EventType]]</f>
        <v>Alert_Confirmed</v>
      </c>
      <c r="D326" t="str">
        <f>AlertAuditReport[[#This Row],[UserMail]]</f>
        <v>john@derdack.com</v>
      </c>
      <c r="E326" s="4">
        <f>IF(B326&lt;&gt;"", ((B326 - VLOOKUP(A326, AlertHelper!$A$2:$C41324, 2, FALSE)) * 24 * 60), "")</f>
        <v>1160.9831333288457</v>
      </c>
      <c r="F326" t="b">
        <f t="shared" si="5"/>
        <v>0</v>
      </c>
    </row>
    <row r="327" spans="1:6" x14ac:dyDescent="0.25">
      <c r="A327" t="str">
        <f>AlertAuditReport[[#This Row],[AlertId]]</f>
        <v>2518650239666286296_1621dc45-d5f5-4b89-a57a-729fc5124787</v>
      </c>
      <c r="B327" s="2">
        <f>AlertAuditReport[[#This Row],[Timestamp]]</f>
        <v>43362.446390763886</v>
      </c>
      <c r="C327" t="str">
        <f>AlertAuditReport[[#This Row],[EventType]]</f>
        <v>Alert_Confirmed</v>
      </c>
      <c r="D327" t="str">
        <f>AlertAuditReport[[#This Row],[UserMail]]</f>
        <v>john@derdack.com</v>
      </c>
      <c r="E327" s="4">
        <f>IF(B327&lt;&gt;"", ((B327 - VLOOKUP(A327, AlertHelper!$A$2:$C41325, 2, FALSE)) * 24 * 60), "")</f>
        <v>1162.2465166600887</v>
      </c>
      <c r="F327" t="b">
        <f t="shared" si="5"/>
        <v>0</v>
      </c>
    </row>
    <row r="328" spans="1:6" x14ac:dyDescent="0.25">
      <c r="A328" t="str">
        <f>AlertAuditReport[[#This Row],[AlertId]]</f>
        <v>2518650245242476077_2cfce92c-fd36-47c3-ba05-974c452f07cf</v>
      </c>
      <c r="B328" s="2">
        <f>AlertAuditReport[[#This Row],[Timestamp]]</f>
        <v>43362.446390763886</v>
      </c>
      <c r="C328" t="str">
        <f>AlertAuditReport[[#This Row],[EventType]]</f>
        <v>Alert_Confirmed</v>
      </c>
      <c r="D328" t="str">
        <f>AlertAuditReport[[#This Row],[UserMail]]</f>
        <v>john@derdack.com</v>
      </c>
      <c r="E328" s="4">
        <f>IF(B328&lt;&gt;"", ((B328 - VLOOKUP(A328, AlertHelper!$A$2:$C41326, 2, FALSE)) * 24 * 60), "")</f>
        <v>1171.5401666611433</v>
      </c>
      <c r="F328" t="b">
        <f t="shared" si="5"/>
        <v>0</v>
      </c>
    </row>
    <row r="329" spans="1:6" x14ac:dyDescent="0.25">
      <c r="A329" t="str">
        <f>AlertAuditReport[[#This Row],[AlertId]]</f>
        <v>2518650247790854770_2a89ae59-2630-4400-9588-9de3c5350c09</v>
      </c>
      <c r="B329" s="2">
        <f>AlertAuditReport[[#This Row],[Timestamp]]</f>
        <v>43362.446390763886</v>
      </c>
      <c r="C329" t="str">
        <f>AlertAuditReport[[#This Row],[EventType]]</f>
        <v>Alert_Confirmed</v>
      </c>
      <c r="D329" t="str">
        <f>AlertAuditReport[[#This Row],[UserMail]]</f>
        <v>john@derdack.com</v>
      </c>
      <c r="E329" s="4">
        <f>IF(B329&lt;&gt;"", ((B329 - VLOOKUP(A329, AlertHelper!$A$2:$C41327, 2, FALSE)) * 24 * 60), "")</f>
        <v>1175.7874666596763</v>
      </c>
      <c r="F329" t="b">
        <f t="shared" si="5"/>
        <v>0</v>
      </c>
    </row>
    <row r="330" spans="1:6" x14ac:dyDescent="0.25">
      <c r="A330" t="str">
        <f>AlertAuditReport[[#This Row],[AlertId]]</f>
        <v>2518650253970590363_13df2b7e-c4e6-4b8c-b4e2-7632b464f9e4</v>
      </c>
      <c r="B330" s="2">
        <f>AlertAuditReport[[#This Row],[Timestamp]]</f>
        <v>43362.446390763886</v>
      </c>
      <c r="C330" t="str">
        <f>AlertAuditReport[[#This Row],[EventType]]</f>
        <v>Alert_Confirmed</v>
      </c>
      <c r="D330" t="str">
        <f>AlertAuditReport[[#This Row],[UserMail]]</f>
        <v>john@derdack.com</v>
      </c>
      <c r="E330" s="4">
        <f>IF(B330&lt;&gt;"", ((B330 - VLOOKUP(A330, AlertHelper!$A$2:$C41328, 2, FALSE)) * 24 * 60), "")</f>
        <v>1186.0870333237108</v>
      </c>
      <c r="F330" t="b">
        <f t="shared" si="5"/>
        <v>0</v>
      </c>
    </row>
    <row r="331" spans="1:6" x14ac:dyDescent="0.25">
      <c r="A331" t="str">
        <f>AlertAuditReport[[#This Row],[AlertId]]</f>
        <v>2518650269790819629_5815b75c-47fa-40c3-8ee8-79368b9f8161</v>
      </c>
      <c r="B331" s="2">
        <f>AlertAuditReport[[#This Row],[Timestamp]]</f>
        <v>43362.446390763886</v>
      </c>
      <c r="C331" t="str">
        <f>AlertAuditReport[[#This Row],[EventType]]</f>
        <v>Alert_Confirmed</v>
      </c>
      <c r="D331" t="str">
        <f>AlertAuditReport[[#This Row],[UserMail]]</f>
        <v>john@derdack.com</v>
      </c>
      <c r="E331" s="4">
        <f>IF(B331&lt;&gt;"", ((B331 - VLOOKUP(A331, AlertHelper!$A$2:$C41329, 2, FALSE)) * 24 * 60), "")</f>
        <v>1212.4540666595567</v>
      </c>
      <c r="F331" t="b">
        <f t="shared" si="5"/>
        <v>0</v>
      </c>
    </row>
    <row r="332" spans="1:6" x14ac:dyDescent="0.25">
      <c r="A332" t="str">
        <f>AlertAuditReport[[#This Row],[AlertId]]</f>
        <v>2518650276685282051_7e5511dc-3cba-4a21-8a48-67fafc9ceb79</v>
      </c>
      <c r="B332" s="2">
        <f>AlertAuditReport[[#This Row],[Timestamp]]</f>
        <v>43362.446390763886</v>
      </c>
      <c r="C332" t="str">
        <f>AlertAuditReport[[#This Row],[EventType]]</f>
        <v>Alert_Confirmed</v>
      </c>
      <c r="D332" t="str">
        <f>AlertAuditReport[[#This Row],[UserMail]]</f>
        <v>john@derdack.com</v>
      </c>
      <c r="E332" s="4">
        <f>IF(B332&lt;&gt;"", ((B332 - VLOOKUP(A332, AlertHelper!$A$2:$C41330, 2, FALSE)) * 24 * 60), "")</f>
        <v>1223.9448499982245</v>
      </c>
      <c r="F332" t="b">
        <f t="shared" si="5"/>
        <v>0</v>
      </c>
    </row>
    <row r="333" spans="1:6" x14ac:dyDescent="0.25">
      <c r="A333" t="str">
        <f>AlertAuditReport[[#This Row],[AlertId]]</f>
        <v>2518650286480656482_24427af0-964a-43c7-9ce2-b434f3fbd8b1</v>
      </c>
      <c r="B333" s="2">
        <f>AlertAuditReport[[#This Row],[Timestamp]]</f>
        <v>43362.446390763886</v>
      </c>
      <c r="C333" t="str">
        <f>AlertAuditReport[[#This Row],[EventType]]</f>
        <v>Alert_Confirmed</v>
      </c>
      <c r="D333" t="str">
        <f>AlertAuditReport[[#This Row],[UserMail]]</f>
        <v>john@derdack.com</v>
      </c>
      <c r="E333" s="4">
        <f>IF(B333&lt;&gt;"", ((B333 - VLOOKUP(A333, AlertHelper!$A$2:$C41331, 2, FALSE)) * 24 * 60), "")</f>
        <v>1240.2704666624777</v>
      </c>
      <c r="F333" t="b">
        <f t="shared" si="5"/>
        <v>0</v>
      </c>
    </row>
    <row r="334" spans="1:6" x14ac:dyDescent="0.25">
      <c r="A334" t="str">
        <f>AlertAuditReport[[#This Row],[AlertId]]</f>
        <v>2518650288439495869_b757d09f-b4c0-4be3-b8bf-a6ec5db2c66f</v>
      </c>
      <c r="B334" s="2">
        <f>AlertAuditReport[[#This Row],[Timestamp]]</f>
        <v>43362.446390763886</v>
      </c>
      <c r="C334" t="str">
        <f>AlertAuditReport[[#This Row],[EventType]]</f>
        <v>Alert_Confirmed</v>
      </c>
      <c r="D334" t="str">
        <f>AlertAuditReport[[#This Row],[UserMail]]</f>
        <v>john@derdack.com</v>
      </c>
      <c r="E334" s="4">
        <f>IF(B334&lt;&gt;"", ((B334 - VLOOKUP(A334, AlertHelper!$A$2:$C41332, 2, FALSE)) * 24 * 60), "")</f>
        <v>1243.5352000000421</v>
      </c>
      <c r="F334" t="b">
        <f t="shared" si="5"/>
        <v>0</v>
      </c>
    </row>
    <row r="335" spans="1:6" x14ac:dyDescent="0.25">
      <c r="A335" t="str">
        <f>AlertAuditReport[[#This Row],[AlertId]]</f>
        <v>2518650298238458169_8b20b0df-4f29-46a2-8a82-9240d56adff9</v>
      </c>
      <c r="B335" s="2">
        <f>AlertAuditReport[[#This Row],[Timestamp]]</f>
        <v>43362.446390763886</v>
      </c>
      <c r="C335" t="str">
        <f>AlertAuditReport[[#This Row],[EventType]]</f>
        <v>Alert_Confirmed</v>
      </c>
      <c r="D335" t="str">
        <f>AlertAuditReport[[#This Row],[UserMail]]</f>
        <v>john@derdack.com</v>
      </c>
      <c r="E335" s="4">
        <f>IF(B335&lt;&gt;"", ((B335 - VLOOKUP(A335, AlertHelper!$A$2:$C41333, 2, FALSE)) * 24 * 60), "")</f>
        <v>1259.8667999915779</v>
      </c>
      <c r="F335" t="b">
        <f t="shared" si="5"/>
        <v>0</v>
      </c>
    </row>
    <row r="336" spans="1:6" x14ac:dyDescent="0.25">
      <c r="A336" t="str">
        <f>AlertAuditReport[[#This Row],[AlertId]]</f>
        <v>2518650308013064280_6c1d366f-819e-4afd-bb41-2d72232e3fd1</v>
      </c>
      <c r="B336" s="2">
        <f>AlertAuditReport[[#This Row],[Timestamp]]</f>
        <v>43362.446390763886</v>
      </c>
      <c r="C336" t="str">
        <f>AlertAuditReport[[#This Row],[EventType]]</f>
        <v>Alert_Confirmed</v>
      </c>
      <c r="D336" t="str">
        <f>AlertAuditReport[[#This Row],[UserMail]]</f>
        <v>john@derdack.com</v>
      </c>
      <c r="E336" s="4">
        <f>IF(B336&lt;&gt;"", ((B336 - VLOOKUP(A336, AlertHelper!$A$2:$C41334, 2, FALSE)) * 24 * 60), "")</f>
        <v>1276.1578166624531</v>
      </c>
      <c r="F336" t="b">
        <f t="shared" si="5"/>
        <v>0</v>
      </c>
    </row>
    <row r="337" spans="1:6" x14ac:dyDescent="0.25">
      <c r="A337" t="str">
        <f>AlertAuditReport[[#This Row],[AlertId]]</f>
        <v>2518650318432884672_e3c89434-f804-479a-9884-1aa378aaa354</v>
      </c>
      <c r="B337" s="2">
        <f>AlertAuditReport[[#This Row],[Timestamp]]</f>
        <v>43362.446390763886</v>
      </c>
      <c r="C337" t="str">
        <f>AlertAuditReport[[#This Row],[EventType]]</f>
        <v>Alert_Confirmed</v>
      </c>
      <c r="D337" t="str">
        <f>AlertAuditReport[[#This Row],[UserMail]]</f>
        <v>john@derdack.com</v>
      </c>
      <c r="E337" s="4">
        <f>IF(B337&lt;&gt;"", ((B337 - VLOOKUP(A337, AlertHelper!$A$2:$C41335, 2, FALSE)) * 24 * 60), "")</f>
        <v>1293.524183324771</v>
      </c>
      <c r="F337" t="b">
        <f t="shared" si="5"/>
        <v>0</v>
      </c>
    </row>
    <row r="338" spans="1:6" x14ac:dyDescent="0.25">
      <c r="A338" t="str">
        <f>AlertAuditReport[[#This Row],[AlertId]]</f>
        <v>2518650320392069114_f2306556-7c4a-4642-87d2-a6da6c6719d6</v>
      </c>
      <c r="B338" s="2">
        <f>AlertAuditReport[[#This Row],[Timestamp]]</f>
        <v>43362.446390763886</v>
      </c>
      <c r="C338" t="str">
        <f>AlertAuditReport[[#This Row],[EventType]]</f>
        <v>Alert_Confirmed</v>
      </c>
      <c r="D338" t="str">
        <f>AlertAuditReport[[#This Row],[UserMail]]</f>
        <v>john@derdack.com</v>
      </c>
      <c r="E338" s="4">
        <f>IF(B338&lt;&gt;"", ((B338 - VLOOKUP(A338, AlertHelper!$A$2:$C41336, 2, FALSE)) * 24 * 60), "")</f>
        <v>1296.7894833313767</v>
      </c>
      <c r="F338" t="b">
        <f t="shared" si="5"/>
        <v>0</v>
      </c>
    </row>
    <row r="339" spans="1:6" x14ac:dyDescent="0.25">
      <c r="A339" t="str">
        <f>AlertAuditReport[[#This Row],[AlertId]]</f>
        <v>2518650320556551141_32f342e1-77b1-4c64-930d-89491cf46c71</v>
      </c>
      <c r="B339" s="2">
        <f>AlertAuditReport[[#This Row],[Timestamp]]</f>
        <v>43362.446390763886</v>
      </c>
      <c r="C339" t="str">
        <f>AlertAuditReport[[#This Row],[EventType]]</f>
        <v>Alert_Confirmed</v>
      </c>
      <c r="D339" t="str">
        <f>AlertAuditReport[[#This Row],[UserMail]]</f>
        <v>john@derdack.com</v>
      </c>
      <c r="E339" s="4">
        <f>IF(B339&lt;&gt;"", ((B339 - VLOOKUP(A339, AlertHelper!$A$2:$C41337, 2, FALSE)) * 24 * 60), "")</f>
        <v>1297.063633329235</v>
      </c>
      <c r="F339" t="b">
        <f t="shared" si="5"/>
        <v>0</v>
      </c>
    </row>
    <row r="340" spans="1:6" x14ac:dyDescent="0.25">
      <c r="A340" t="str">
        <f>AlertAuditReport[[#This Row],[AlertId]]</f>
        <v>2518650323119201687_08af8a78-c7bd-464a-88f8-e40a5333b954</v>
      </c>
      <c r="B340" s="2">
        <f>AlertAuditReport[[#This Row],[Timestamp]]</f>
        <v>43362.446390763886</v>
      </c>
      <c r="C340" t="str">
        <f>AlertAuditReport[[#This Row],[EventType]]</f>
        <v>Alert_Confirmed</v>
      </c>
      <c r="D340" t="str">
        <f>AlertAuditReport[[#This Row],[UserMail]]</f>
        <v>john@derdack.com</v>
      </c>
      <c r="E340" s="4">
        <f>IF(B340&lt;&gt;"", ((B340 - VLOOKUP(A340, AlertHelper!$A$2:$C41338, 2, FALSE)) * 24 * 60), "")</f>
        <v>1301.3347166636959</v>
      </c>
      <c r="F340" t="b">
        <f t="shared" si="5"/>
        <v>0</v>
      </c>
    </row>
    <row r="341" spans="1:6" x14ac:dyDescent="0.25">
      <c r="A341" t="str">
        <f>AlertAuditReport[[#This Row],[AlertId]]</f>
        <v>2518650325745530241_21d3e2bb-93c1-4db8-a965-d6f29d9059b2</v>
      </c>
      <c r="B341" s="2">
        <f>AlertAuditReport[[#This Row],[Timestamp]]</f>
        <v>43362.446390763886</v>
      </c>
      <c r="C341" t="str">
        <f>AlertAuditReport[[#This Row],[EventType]]</f>
        <v>Alert_Confirmed</v>
      </c>
      <c r="D341" t="str">
        <f>AlertAuditReport[[#This Row],[UserMail]]</f>
        <v>john@derdack.com</v>
      </c>
      <c r="E341" s="4">
        <f>IF(B341&lt;&gt;"", ((B341 - VLOOKUP(A341, AlertHelper!$A$2:$C41339, 2, FALSE)) * 24 * 60), "")</f>
        <v>1305.7119333324954</v>
      </c>
      <c r="F341" t="b">
        <f t="shared" si="5"/>
        <v>0</v>
      </c>
    </row>
    <row r="342" spans="1:6" x14ac:dyDescent="0.25">
      <c r="A342" t="str">
        <f>AlertAuditReport[[#This Row],[AlertId]]</f>
        <v>2518650334725192628_6b35c880-c7ea-4085-9f6f-893710d85750</v>
      </c>
      <c r="B342" s="2">
        <f>AlertAuditReport[[#This Row],[Timestamp]]</f>
        <v>43362.446390763886</v>
      </c>
      <c r="C342" t="str">
        <f>AlertAuditReport[[#This Row],[EventType]]</f>
        <v>Alert_Confirmed</v>
      </c>
      <c r="D342" t="str">
        <f>AlertAuditReport[[#This Row],[UserMail]]</f>
        <v>john@derdack.com</v>
      </c>
      <c r="E342" s="4">
        <f>IF(B342&lt;&gt;"", ((B342 - VLOOKUP(A342, AlertHelper!$A$2:$C41340, 2, FALSE)) * 24 * 60), "")</f>
        <v>1320.6780333293136</v>
      </c>
      <c r="F342" t="b">
        <f t="shared" si="5"/>
        <v>0</v>
      </c>
    </row>
    <row r="343" spans="1:6" x14ac:dyDescent="0.25">
      <c r="A343" t="str">
        <f>AlertAuditReport[[#This Row],[AlertId]]</f>
        <v>2518650334726006293_c11fbb82-7f72-4a8f-a416-7e472b2b0dee</v>
      </c>
      <c r="B343" s="2">
        <f>AlertAuditReport[[#This Row],[Timestamp]]</f>
        <v>43362.446390763886</v>
      </c>
      <c r="C343" t="str">
        <f>AlertAuditReport[[#This Row],[EventType]]</f>
        <v>Alert_Confirmed</v>
      </c>
      <c r="D343" t="str">
        <f>AlertAuditReport[[#This Row],[UserMail]]</f>
        <v>john@derdack.com</v>
      </c>
      <c r="E343" s="4">
        <f>IF(B343&lt;&gt;"", ((B343 - VLOOKUP(A343, AlertHelper!$A$2:$C41341, 2, FALSE)) * 24 * 60), "")</f>
        <v>1320.6793833291158</v>
      </c>
      <c r="F343" t="b">
        <f t="shared" si="5"/>
        <v>0</v>
      </c>
    </row>
    <row r="344" spans="1:6" x14ac:dyDescent="0.25">
      <c r="A344" t="str">
        <f>AlertAuditReport[[#This Row],[AlertId]]</f>
        <v>2518650338493936103_b5612716-a21b-4f0f-a5d4-a34e71e211fc</v>
      </c>
      <c r="B344" s="2">
        <f>AlertAuditReport[[#This Row],[Timestamp]]</f>
        <v>43362.446390763886</v>
      </c>
      <c r="C344" t="str">
        <f>AlertAuditReport[[#This Row],[EventType]]</f>
        <v>Alert_Confirmed</v>
      </c>
      <c r="D344" t="str">
        <f>AlertAuditReport[[#This Row],[UserMail]]</f>
        <v>john@derdack.com</v>
      </c>
      <c r="E344" s="4">
        <f>IF(B344&lt;&gt;"", ((B344 - VLOOKUP(A344, AlertHelper!$A$2:$C41342, 2, FALSE)) * 24 * 60), "")</f>
        <v>1326.9592666625977</v>
      </c>
      <c r="F344" t="b">
        <f t="shared" si="5"/>
        <v>0</v>
      </c>
    </row>
    <row r="345" spans="1:6" x14ac:dyDescent="0.25">
      <c r="A345" t="str">
        <f>AlertAuditReport[[#This Row],[AlertId]]</f>
        <v>2518650341046823193_154f6cb0-4090-4ce2-bfc4-0555ff7a19a2</v>
      </c>
      <c r="B345" s="2">
        <f>AlertAuditReport[[#This Row],[Timestamp]]</f>
        <v>43362.446390763886</v>
      </c>
      <c r="C345" t="str">
        <f>AlertAuditReport[[#This Row],[EventType]]</f>
        <v>Alert_Confirmed</v>
      </c>
      <c r="D345" t="str">
        <f>AlertAuditReport[[#This Row],[UserMail]]</f>
        <v>john@derdack.com</v>
      </c>
      <c r="E345" s="4">
        <f>IF(B345&lt;&gt;"", ((B345 - VLOOKUP(A345, AlertHelper!$A$2:$C41343, 2, FALSE)) * 24 * 60), "")</f>
        <v>1331.2140833318699</v>
      </c>
      <c r="F345" t="b">
        <f t="shared" si="5"/>
        <v>0</v>
      </c>
    </row>
    <row r="346" spans="1:6" x14ac:dyDescent="0.25">
      <c r="A346" t="str">
        <f>AlertAuditReport[[#This Row],[AlertId]]</f>
        <v>2518650341206200785_cd4aeef3-ea6d-4442-a6f3-be428c3ceb69</v>
      </c>
      <c r="B346" s="2">
        <f>AlertAuditReport[[#This Row],[Timestamp]]</f>
        <v>43362.446390763886</v>
      </c>
      <c r="C346" t="str">
        <f>AlertAuditReport[[#This Row],[EventType]]</f>
        <v>Alert_Confirmed</v>
      </c>
      <c r="D346" t="str">
        <f>AlertAuditReport[[#This Row],[UserMail]]</f>
        <v>john@derdack.com</v>
      </c>
      <c r="E346" s="4">
        <f>IF(B346&lt;&gt;"", ((B346 - VLOOKUP(A346, AlertHelper!$A$2:$C41344, 2, FALSE)) * 24 * 60), "")</f>
        <v>1331.4797166665085</v>
      </c>
      <c r="F346" t="b">
        <f t="shared" si="5"/>
        <v>0</v>
      </c>
    </row>
    <row r="347" spans="1:6" x14ac:dyDescent="0.25">
      <c r="A347" t="str">
        <f>AlertAuditReport[[#This Row],[AlertId]]</f>
        <v>2518650352200515333_cc54cb73-ac32-42b3-b362-a2ffae685191</v>
      </c>
      <c r="B347" s="2">
        <f>AlertAuditReport[[#This Row],[Timestamp]]</f>
        <v>43362.446390763886</v>
      </c>
      <c r="C347" t="str">
        <f>AlertAuditReport[[#This Row],[EventType]]</f>
        <v>Alert_Confirmed</v>
      </c>
      <c r="D347" t="str">
        <f>AlertAuditReport[[#This Row],[UserMail]]</f>
        <v>john@derdack.com</v>
      </c>
      <c r="E347" s="4">
        <f>IF(B347&lt;&gt;"", ((B347 - VLOOKUP(A347, AlertHelper!$A$2:$C41345, 2, FALSE)) * 24 * 60), "")</f>
        <v>1349.8035666625947</v>
      </c>
      <c r="F347" t="b">
        <f t="shared" si="5"/>
        <v>0</v>
      </c>
    </row>
    <row r="348" spans="1:6" x14ac:dyDescent="0.25">
      <c r="A348" t="str">
        <f>AlertAuditReport[[#This Row],[AlertId]]</f>
        <v>2518650354162719025_2d3d2ec8-71a2-4560-b6f8-d6681f0dd8ab</v>
      </c>
      <c r="B348" s="2">
        <f>AlertAuditReport[[#This Row],[Timestamp]]</f>
        <v>43362.446390763886</v>
      </c>
      <c r="C348" t="str">
        <f>AlertAuditReport[[#This Row],[EventType]]</f>
        <v>Alert_Confirmed</v>
      </c>
      <c r="D348" t="str">
        <f>AlertAuditReport[[#This Row],[UserMail]]</f>
        <v>john@derdack.com</v>
      </c>
      <c r="E348" s="4">
        <f>IF(B348&lt;&gt;"", ((B348 - VLOOKUP(A348, AlertHelper!$A$2:$C41346, 2, FALSE)) * 24 * 60), "")</f>
        <v>1353.0738999915775</v>
      </c>
      <c r="F348" t="b">
        <f t="shared" si="5"/>
        <v>0</v>
      </c>
    </row>
    <row r="349" spans="1:6" x14ac:dyDescent="0.25">
      <c r="A349" t="str">
        <f>AlertAuditReport[[#This Row],[AlertId]]</f>
        <v>2518650357936843296_90396a12-1623-46c7-b64f-51c59c4080c1</v>
      </c>
      <c r="B349" s="2">
        <f>AlertAuditReport[[#This Row],[Timestamp]]</f>
        <v>43362.446390763886</v>
      </c>
      <c r="C349" t="str">
        <f>AlertAuditReport[[#This Row],[EventType]]</f>
        <v>Alert_Confirmed</v>
      </c>
      <c r="D349" t="str">
        <f>AlertAuditReport[[#This Row],[UserMail]]</f>
        <v>john@derdack.com</v>
      </c>
      <c r="E349" s="4">
        <f>IF(B349&lt;&gt;"", ((B349 - VLOOKUP(A349, AlertHelper!$A$2:$C41347, 2, FALSE)) * 24 * 60), "")</f>
        <v>1359.3641166610178</v>
      </c>
      <c r="F349" t="b">
        <f t="shared" si="5"/>
        <v>0</v>
      </c>
    </row>
    <row r="350" spans="1:6" x14ac:dyDescent="0.25">
      <c r="A350" t="str">
        <f>AlertAuditReport[[#This Row],[AlertId]]</f>
        <v>2518650358691495803_296f5f84-acfe-4fb4-91c7-6c1bd9575271</v>
      </c>
      <c r="B350" s="2">
        <f>AlertAuditReport[[#This Row],[Timestamp]]</f>
        <v>43362.446390763886</v>
      </c>
      <c r="C350" t="str">
        <f>AlertAuditReport[[#This Row],[EventType]]</f>
        <v>Alert_Confirmed</v>
      </c>
      <c r="D350" t="str">
        <f>AlertAuditReport[[#This Row],[UserMail]]</f>
        <v>john@derdack.com</v>
      </c>
      <c r="E350" s="4">
        <f>IF(B350&lt;&gt;"", ((B350 - VLOOKUP(A350, AlertHelper!$A$2:$C41348, 2, FALSE)) * 24 * 60), "")</f>
        <v>1360.6218666618224</v>
      </c>
      <c r="F350" t="b">
        <f t="shared" si="5"/>
        <v>0</v>
      </c>
    </row>
    <row r="351" spans="1:6" x14ac:dyDescent="0.25">
      <c r="A351" t="str">
        <f>AlertAuditReport[[#This Row],[AlertId]]</f>
        <v>2518650362460415952_9548243f-56b5-4a02-a6fc-7920e8269f7e</v>
      </c>
      <c r="B351" s="2">
        <f>AlertAuditReport[[#This Row],[Timestamp]]</f>
        <v>43362.446390763886</v>
      </c>
      <c r="C351" t="str">
        <f>AlertAuditReport[[#This Row],[EventType]]</f>
        <v>Alert_Confirmed</v>
      </c>
      <c r="D351" t="str">
        <f>AlertAuditReport[[#This Row],[UserMail]]</f>
        <v>john@derdack.com</v>
      </c>
      <c r="E351" s="4">
        <f>IF(B351&lt;&gt;"", ((B351 - VLOOKUP(A351, AlertHelper!$A$2:$C41349, 2, FALSE)) * 24 * 60), "")</f>
        <v>1366.9033999938983</v>
      </c>
      <c r="F351" t="b">
        <f t="shared" si="5"/>
        <v>0</v>
      </c>
    </row>
    <row r="352" spans="1:6" x14ac:dyDescent="0.25">
      <c r="A352" t="str">
        <f>AlertAuditReport[[#This Row],[AlertId]]</f>
        <v>2518650364418209265_c99d3a23-7f9e-4375-9d06-6598375965e3</v>
      </c>
      <c r="B352" s="2">
        <f>AlertAuditReport[[#This Row],[Timestamp]]</f>
        <v>43362.446390763886</v>
      </c>
      <c r="C352" t="str">
        <f>AlertAuditReport[[#This Row],[EventType]]</f>
        <v>Alert_Confirmed</v>
      </c>
      <c r="D352" t="str">
        <f>AlertAuditReport[[#This Row],[UserMail]]</f>
        <v>john@derdack.com</v>
      </c>
      <c r="E352" s="4">
        <f>IF(B352&lt;&gt;"", ((B352 - VLOOKUP(A352, AlertHelper!$A$2:$C41350, 2, FALSE)) * 24 * 60), "")</f>
        <v>1370.1663833262865</v>
      </c>
      <c r="F352" t="b">
        <f t="shared" si="5"/>
        <v>0</v>
      </c>
    </row>
    <row r="353" spans="1:6" x14ac:dyDescent="0.25">
      <c r="A353" t="str">
        <f>AlertAuditReport[[#This Row],[AlertId]]</f>
        <v>2518650365777973651_c3b9927f-5948-4cef-beaa-3853eeffb45a</v>
      </c>
      <c r="B353" s="2">
        <f>AlertAuditReport[[#This Row],[Timestamp]]</f>
        <v>43362.446390763886</v>
      </c>
      <c r="C353" t="str">
        <f>AlertAuditReport[[#This Row],[EventType]]</f>
        <v>Alert_Confirmed</v>
      </c>
      <c r="D353" t="str">
        <f>AlertAuditReport[[#This Row],[UserMail]]</f>
        <v>john@derdack.com</v>
      </c>
      <c r="E353" s="4">
        <f>IF(B353&lt;&gt;"", ((B353 - VLOOKUP(A353, AlertHelper!$A$2:$C41351, 2, FALSE)) * 24 * 60), "")</f>
        <v>1372.4326666630805</v>
      </c>
      <c r="F353" t="b">
        <f t="shared" si="5"/>
        <v>0</v>
      </c>
    </row>
    <row r="354" spans="1:6" x14ac:dyDescent="0.25">
      <c r="A354" t="str">
        <f>AlertAuditReport[[#This Row],[AlertId]]</f>
        <v>2518650366533821789_9e1dadd9-55ee-4745-b005-f8b3b17c2cee</v>
      </c>
      <c r="B354" s="2">
        <f>AlertAuditReport[[#This Row],[Timestamp]]</f>
        <v>43362.446390763886</v>
      </c>
      <c r="C354" t="str">
        <f>AlertAuditReport[[#This Row],[EventType]]</f>
        <v>Alert_Confirmed</v>
      </c>
      <c r="D354" t="str">
        <f>AlertAuditReport[[#This Row],[UserMail]]</f>
        <v>john@derdack.com</v>
      </c>
      <c r="E354" s="4">
        <f>IF(B354&lt;&gt;"", ((B354 - VLOOKUP(A354, AlertHelper!$A$2:$C41352, 2, FALSE)) * 24 * 60), "")</f>
        <v>1373.6924166593235</v>
      </c>
      <c r="F354" t="b">
        <f t="shared" si="5"/>
        <v>0</v>
      </c>
    </row>
    <row r="355" spans="1:6" x14ac:dyDescent="0.25">
      <c r="A355" t="str">
        <f>AlertAuditReport[[#This Row],[AlertId]]</f>
        <v>2518650367292313792_7a2a1dbe-49a6-4024-876b-fad905965d46</v>
      </c>
      <c r="B355" s="2">
        <f>AlertAuditReport[[#This Row],[Timestamp]]</f>
        <v>43362.446390763886</v>
      </c>
      <c r="C355" t="str">
        <f>AlertAuditReport[[#This Row],[EventType]]</f>
        <v>Alert_Confirmed</v>
      </c>
      <c r="D355" t="str">
        <f>AlertAuditReport[[#This Row],[UserMail]]</f>
        <v>john@derdack.com</v>
      </c>
      <c r="E355" s="4">
        <f>IF(B355&lt;&gt;"", ((B355 - VLOOKUP(A355, AlertHelper!$A$2:$C41353, 2, FALSE)) * 24 * 60), "")</f>
        <v>1374.9565666622948</v>
      </c>
      <c r="F355" t="b">
        <f t="shared" si="5"/>
        <v>0</v>
      </c>
    </row>
    <row r="356" spans="1:6" x14ac:dyDescent="0.25">
      <c r="A356" t="str">
        <f>AlertAuditReport[[#This Row],[AlertId]]</f>
        <v>2518650367293333754_f2cb94ad-ac27-4b22-8daa-84939f2040b3</v>
      </c>
      <c r="B356" s="2">
        <f>AlertAuditReport[[#This Row],[Timestamp]]</f>
        <v>43362.446390763886</v>
      </c>
      <c r="C356" t="str">
        <f>AlertAuditReport[[#This Row],[EventType]]</f>
        <v>Alert_Confirmed</v>
      </c>
      <c r="D356" t="str">
        <f>AlertAuditReport[[#This Row],[UserMail]]</f>
        <v>john@derdack.com</v>
      </c>
      <c r="E356" s="4">
        <f>IF(B356&lt;&gt;"", ((B356 - VLOOKUP(A356, AlertHelper!$A$2:$C41354, 2, FALSE)) * 24 * 60), "")</f>
        <v>1374.9582666589413</v>
      </c>
      <c r="F356" t="b">
        <f t="shared" si="5"/>
        <v>0</v>
      </c>
    </row>
    <row r="357" spans="1:6" x14ac:dyDescent="0.25">
      <c r="A357" t="str">
        <f>AlertAuditReport[[#This Row],[AlertId]]</f>
        <v>2518650368051117905_6be340d6-d849-4640-a900-f7188d7e4572</v>
      </c>
      <c r="B357" s="2">
        <f>AlertAuditReport[[#This Row],[Timestamp]]</f>
        <v>43362.446390763886</v>
      </c>
      <c r="C357" t="str">
        <f>AlertAuditReport[[#This Row],[EventType]]</f>
        <v>Alert_Confirmed</v>
      </c>
      <c r="D357" t="str">
        <f>AlertAuditReport[[#This Row],[UserMail]]</f>
        <v>john@derdack.com</v>
      </c>
      <c r="E357" s="4">
        <f>IF(B357&lt;&gt;"", ((B357 - VLOOKUP(A357, AlertHelper!$A$2:$C41355, 2, FALSE)) * 24 * 60), "")</f>
        <v>1376.2212333257776</v>
      </c>
      <c r="F357" t="b">
        <f t="shared" si="5"/>
        <v>0</v>
      </c>
    </row>
    <row r="358" spans="1:6" x14ac:dyDescent="0.25">
      <c r="A358" t="str">
        <f>AlertAuditReport[[#This Row],[AlertId]]</f>
        <v>2518650372417136132_d38379fc-4573-476b-be59-6aa8299dcfa9</v>
      </c>
      <c r="B358" s="2">
        <f>AlertAuditReport[[#This Row],[Timestamp]]</f>
        <v>43362.446390763886</v>
      </c>
      <c r="C358" t="str">
        <f>AlertAuditReport[[#This Row],[EventType]]</f>
        <v>Alert_Confirmed</v>
      </c>
      <c r="D358" t="str">
        <f>AlertAuditReport[[#This Row],[UserMail]]</f>
        <v>john@derdack.com</v>
      </c>
      <c r="E358" s="4">
        <f>IF(B358&lt;&gt;"", ((B358 - VLOOKUP(A358, AlertHelper!$A$2:$C41356, 2, FALSE)) * 24 * 60), "")</f>
        <v>1383.4979333309457</v>
      </c>
      <c r="F358" t="b">
        <f t="shared" si="5"/>
        <v>0</v>
      </c>
    </row>
    <row r="359" spans="1:6" x14ac:dyDescent="0.25">
      <c r="A359" t="str">
        <f>AlertAuditReport[[#This Row],[AlertId]]</f>
        <v>2518650373779392526_63b540c6-b06e-4d51-a36d-4383cdb64acf</v>
      </c>
      <c r="B359" s="2">
        <f>AlertAuditReport[[#This Row],[Timestamp]]</f>
        <v>43362.446390763886</v>
      </c>
      <c r="C359" t="str">
        <f>AlertAuditReport[[#This Row],[EventType]]</f>
        <v>Alert_Confirmed</v>
      </c>
      <c r="D359" t="str">
        <f>AlertAuditReport[[#This Row],[UserMail]]</f>
        <v>john@derdack.com</v>
      </c>
      <c r="E359" s="4">
        <f>IF(B359&lt;&gt;"", ((B359 - VLOOKUP(A359, AlertHelper!$A$2:$C41357, 2, FALSE)) * 24 * 60), "")</f>
        <v>1385.7683666632511</v>
      </c>
      <c r="F359" t="b">
        <f t="shared" si="5"/>
        <v>0</v>
      </c>
    </row>
    <row r="360" spans="1:6" x14ac:dyDescent="0.25">
      <c r="A360" t="str">
        <f>AlertAuditReport[[#This Row],[AlertId]]</f>
        <v>2518650373937520769_c8e6cdd6-5e6a-42b1-80c2-b9d77d1fbf70</v>
      </c>
      <c r="B360" s="2">
        <f>AlertAuditReport[[#This Row],[Timestamp]]</f>
        <v>43362.446390763886</v>
      </c>
      <c r="C360" t="str">
        <f>AlertAuditReport[[#This Row],[EventType]]</f>
        <v>Alert_Confirmed</v>
      </c>
      <c r="D360" t="str">
        <f>AlertAuditReport[[#This Row],[UserMail]]</f>
        <v>john@derdack.com</v>
      </c>
      <c r="E360" s="4">
        <f>IF(B360&lt;&gt;"", ((B360 - VLOOKUP(A360, AlertHelper!$A$2:$C41358, 2, FALSE)) * 24 * 60), "")</f>
        <v>1386.031916665379</v>
      </c>
      <c r="F360" t="b">
        <f t="shared" si="5"/>
        <v>0</v>
      </c>
    </row>
    <row r="361" spans="1:6" x14ac:dyDescent="0.25">
      <c r="A361" t="str">
        <f>AlertAuditReport[[#This Row],[AlertId]]</f>
        <v>2518650374690960686_36551929-35b9-470f-bbe6-b64f373f9954</v>
      </c>
      <c r="B361" s="2">
        <f>AlertAuditReport[[#This Row],[Timestamp]]</f>
        <v>43362.446390763886</v>
      </c>
      <c r="C361" t="str">
        <f>AlertAuditReport[[#This Row],[EventType]]</f>
        <v>Alert_Confirmed</v>
      </c>
      <c r="D361" t="str">
        <f>AlertAuditReport[[#This Row],[UserMail]]</f>
        <v>john@derdack.com</v>
      </c>
      <c r="E361" s="4">
        <f>IF(B361&lt;&gt;"", ((B361 - VLOOKUP(A361, AlertHelper!$A$2:$C41359, 2, FALSE)) * 24 * 60), "")</f>
        <v>1387.2876499907579</v>
      </c>
      <c r="F361" t="b">
        <f t="shared" si="5"/>
        <v>0</v>
      </c>
    </row>
    <row r="362" spans="1:6" x14ac:dyDescent="0.25">
      <c r="A362" t="str">
        <f>AlertAuditReport[[#This Row],[AlertId]]</f>
        <v>2518650376649971906_a0003ce0-bede-46c7-8f75-99ccce8ce2ba</v>
      </c>
      <c r="B362" s="2">
        <f>AlertAuditReport[[#This Row],[Timestamp]]</f>
        <v>43362.446390763886</v>
      </c>
      <c r="C362" t="str">
        <f>AlertAuditReport[[#This Row],[EventType]]</f>
        <v>Alert_Confirmed</v>
      </c>
      <c r="D362" t="str">
        <f>AlertAuditReport[[#This Row],[UserMail]]</f>
        <v>john@derdack.com</v>
      </c>
      <c r="E362" s="4">
        <f>IF(B362&lt;&gt;"", ((B362 - VLOOKUP(A362, AlertHelper!$A$2:$C41360, 2, FALSE)) * 24 * 60), "")</f>
        <v>1390.5526666576043</v>
      </c>
      <c r="F362" t="b">
        <f t="shared" si="5"/>
        <v>0</v>
      </c>
    </row>
    <row r="363" spans="1:6" x14ac:dyDescent="0.25">
      <c r="A363" t="str">
        <f>AlertAuditReport[[#This Row],[AlertId]]</f>
        <v>2518650377404765852_0da55a5e-e5f4-42f2-8c81-1013ae04b23b</v>
      </c>
      <c r="B363" s="2">
        <f>AlertAuditReport[[#This Row],[Timestamp]]</f>
        <v>43362.446390763886</v>
      </c>
      <c r="C363" t="str">
        <f>AlertAuditReport[[#This Row],[EventType]]</f>
        <v>Alert_Confirmed</v>
      </c>
      <c r="D363" t="str">
        <f>AlertAuditReport[[#This Row],[UserMail]]</f>
        <v>john@derdack.com</v>
      </c>
      <c r="E363" s="4">
        <f>IF(B363&lt;&gt;"", ((B363 - VLOOKUP(A363, AlertHelper!$A$2:$C41361, 2, FALSE)) * 24 * 60), "")</f>
        <v>1391.8106500001159</v>
      </c>
      <c r="F363" t="b">
        <f t="shared" si="5"/>
        <v>0</v>
      </c>
    </row>
    <row r="364" spans="1:6" x14ac:dyDescent="0.25">
      <c r="A364" t="str">
        <f>AlertAuditReport[[#This Row],[AlertId]]</f>
        <v>2518650390207214695_4873dddf-3a4d-424d-bc74-282fc3e6f063</v>
      </c>
      <c r="B364" s="2">
        <f>AlertAuditReport[[#This Row],[Timestamp]]</f>
        <v>43362.446390763886</v>
      </c>
      <c r="C364" t="str">
        <f>AlertAuditReport[[#This Row],[EventType]]</f>
        <v>Alert_Confirmed</v>
      </c>
      <c r="D364" t="str">
        <f>AlertAuditReport[[#This Row],[UserMail]]</f>
        <v>john@derdack.com</v>
      </c>
      <c r="E364" s="4">
        <f>IF(B364&lt;&gt;"", ((B364 - VLOOKUP(A364, AlertHelper!$A$2:$C41362, 2, FALSE)) * 24 * 60), "")</f>
        <v>1413.1480666610878</v>
      </c>
      <c r="F364" t="b">
        <f t="shared" si="5"/>
        <v>0</v>
      </c>
    </row>
    <row r="365" spans="1:6" x14ac:dyDescent="0.25">
      <c r="A365" t="str">
        <f>AlertAuditReport[[#This Row],[AlertId]]</f>
        <v>2518650393367614876_c8888969-75a9-49b3-b958-4e92f5a72d62</v>
      </c>
      <c r="B365" s="2">
        <f>AlertAuditReport[[#This Row],[Timestamp]]</f>
        <v>43362.446390763886</v>
      </c>
      <c r="C365" t="str">
        <f>AlertAuditReport[[#This Row],[EventType]]</f>
        <v>Alert_Confirmed</v>
      </c>
      <c r="D365" t="str">
        <f>AlertAuditReport[[#This Row],[UserMail]]</f>
        <v>john@derdack.com</v>
      </c>
      <c r="E365" s="4">
        <f>IF(B365&lt;&gt;"", ((B365 - VLOOKUP(A365, AlertHelper!$A$2:$C41363, 2, FALSE)) * 24 * 60), "")</f>
        <v>1418.4153999981936</v>
      </c>
      <c r="F365" t="b">
        <f t="shared" si="5"/>
        <v>0</v>
      </c>
    </row>
    <row r="366" spans="1:6" x14ac:dyDescent="0.25">
      <c r="A366" t="str">
        <f>AlertAuditReport[[#This Row],[AlertId]]</f>
        <v>2518650397728477731_702389e9-4701-4d94-864e-478ee3d60b8e</v>
      </c>
      <c r="B366" s="2">
        <f>AlertAuditReport[[#This Row],[Timestamp]]</f>
        <v>43362.446390763886</v>
      </c>
      <c r="C366" t="str">
        <f>AlertAuditReport[[#This Row],[EventType]]</f>
        <v>Alert_Confirmed</v>
      </c>
      <c r="D366" t="str">
        <f>AlertAuditReport[[#This Row],[UserMail]]</f>
        <v>john@derdack.com</v>
      </c>
      <c r="E366" s="4">
        <f>IF(B366&lt;&gt;"", ((B366 - VLOOKUP(A366, AlertHelper!$A$2:$C41364, 2, FALSE)) * 24 * 60), "")</f>
        <v>1425.6834999925923</v>
      </c>
      <c r="F366" t="b">
        <f t="shared" si="5"/>
        <v>0</v>
      </c>
    </row>
    <row r="367" spans="1:6" x14ac:dyDescent="0.25">
      <c r="A367" t="str">
        <f>AlertAuditReport[[#This Row],[AlertId]]</f>
        <v>2518650399688075196_f35c644e-5680-4254-9843-03e42e6f53a9</v>
      </c>
      <c r="B367" s="2">
        <f>AlertAuditReport[[#This Row],[Timestamp]]</f>
        <v>43362.446390763886</v>
      </c>
      <c r="C367" t="str">
        <f>AlertAuditReport[[#This Row],[EventType]]</f>
        <v>Alert_Confirmed</v>
      </c>
      <c r="D367" t="str">
        <f>AlertAuditReport[[#This Row],[UserMail]]</f>
        <v>john@derdack.com</v>
      </c>
      <c r="E367" s="4">
        <f>IF(B367&lt;&gt;"", ((B367 - VLOOKUP(A367, AlertHelper!$A$2:$C41365, 2, FALSE)) * 24 * 60), "")</f>
        <v>1428.9494999928866</v>
      </c>
      <c r="F367" t="b">
        <f t="shared" si="5"/>
        <v>0</v>
      </c>
    </row>
    <row r="368" spans="1:6" x14ac:dyDescent="0.25">
      <c r="A368" t="str">
        <f>AlertAuditReport[[#This Row],[AlertId]]</f>
        <v>2518650408879176062_330e5384-8ef5-4a10-8cc1-2d18712a6dda</v>
      </c>
      <c r="B368" s="2">
        <f>AlertAuditReport[[#This Row],[Timestamp]]</f>
        <v>43362.446390763886</v>
      </c>
      <c r="C368" t="str">
        <f>AlertAuditReport[[#This Row],[EventType]]</f>
        <v>Alert_Confirmed</v>
      </c>
      <c r="D368" t="str">
        <f>AlertAuditReport[[#This Row],[UserMail]]</f>
        <v>john@derdack.com</v>
      </c>
      <c r="E368" s="4">
        <f>IF(B368&lt;&gt;"", ((B368 - VLOOKUP(A368, AlertHelper!$A$2:$C41366, 2, FALSE)) * 24 * 60), "")</f>
        <v>1444.2679999989923</v>
      </c>
      <c r="F368" t="b">
        <f t="shared" si="5"/>
        <v>0</v>
      </c>
    </row>
    <row r="369" spans="1:6" x14ac:dyDescent="0.25">
      <c r="A369" t="str">
        <f>AlertAuditReport[[#This Row],[AlertId]]</f>
        <v>2518650419269456505_745d2956-56c9-45ec-9589-a06801be3a92</v>
      </c>
      <c r="B369" s="2">
        <f>AlertAuditReport[[#This Row],[Timestamp]]</f>
        <v>43362.446390763886</v>
      </c>
      <c r="C369" t="str">
        <f>AlertAuditReport[[#This Row],[EventType]]</f>
        <v>Alert_Confirmed</v>
      </c>
      <c r="D369" t="str">
        <f>AlertAuditReport[[#This Row],[UserMail]]</f>
        <v>john@derdack.com</v>
      </c>
      <c r="E369" s="4">
        <f>IF(B369&lt;&gt;"", ((B369 - VLOOKUP(A369, AlertHelper!$A$2:$C41367, 2, FALSE)) * 24 * 60), "")</f>
        <v>1461.5851333318278</v>
      </c>
      <c r="F369" t="b">
        <f t="shared" si="5"/>
        <v>0</v>
      </c>
    </row>
    <row r="370" spans="1:6" x14ac:dyDescent="0.25">
      <c r="A370" t="str">
        <f>AlertAuditReport[[#This Row],[AlertId]]</f>
        <v>2518650425438262420_8daf526b-e208-4275-b4ba-42508fb0fb79</v>
      </c>
      <c r="B370" s="2">
        <f>AlertAuditReport[[#This Row],[Timestamp]]</f>
        <v>43362.446390763886</v>
      </c>
      <c r="C370" t="str">
        <f>AlertAuditReport[[#This Row],[EventType]]</f>
        <v>Alert_Confirmed</v>
      </c>
      <c r="D370" t="str">
        <f>AlertAuditReport[[#This Row],[UserMail]]</f>
        <v>john@derdack.com</v>
      </c>
      <c r="E370" s="4">
        <f>IF(B370&lt;&gt;"", ((B370 - VLOOKUP(A370, AlertHelper!$A$2:$C41368, 2, FALSE)) * 24 * 60), "")</f>
        <v>1471.8664833332878</v>
      </c>
      <c r="F370" t="b">
        <f t="shared" si="5"/>
        <v>0</v>
      </c>
    </row>
    <row r="371" spans="1:6" x14ac:dyDescent="0.25">
      <c r="A371" t="str">
        <f>AlertAuditReport[[#This Row],[AlertId]]</f>
        <v>2518650431023155990_55bffba2-c6e9-4822-bfd6-717a57f300c7</v>
      </c>
      <c r="B371" s="2">
        <f>AlertAuditReport[[#This Row],[Timestamp]]</f>
        <v>43362.446390763886</v>
      </c>
      <c r="C371" t="str">
        <f>AlertAuditReport[[#This Row],[EventType]]</f>
        <v>Alert_Confirmed</v>
      </c>
      <c r="D371" t="str">
        <f>AlertAuditReport[[#This Row],[UserMail]]</f>
        <v>john@derdack.com</v>
      </c>
      <c r="E371" s="4">
        <f>IF(B371&lt;&gt;"", ((B371 - VLOOKUP(A371, AlertHelper!$A$2:$C41369, 2, FALSE)) * 24 * 60), "")</f>
        <v>1481.1746333248448</v>
      </c>
      <c r="F371" t="b">
        <f t="shared" si="5"/>
        <v>0</v>
      </c>
    </row>
    <row r="372" spans="1:6" x14ac:dyDescent="0.25">
      <c r="A372" t="str">
        <f>AlertAuditReport[[#This Row],[AlertId]]</f>
        <v>2518650431780073202_c18f5984-8036-474a-9637-fd9a5a36668f</v>
      </c>
      <c r="B372" s="2">
        <f>AlertAuditReport[[#This Row],[Timestamp]]</f>
        <v>43362.446390763886</v>
      </c>
      <c r="C372" t="str">
        <f>AlertAuditReport[[#This Row],[EventType]]</f>
        <v>Alert_Confirmed</v>
      </c>
      <c r="D372" t="str">
        <f>AlertAuditReport[[#This Row],[UserMail]]</f>
        <v>john@derdack.com</v>
      </c>
      <c r="E372" s="4">
        <f>IF(B372&lt;&gt;"", ((B372 - VLOOKUP(A372, AlertHelper!$A$2:$C41370, 2, FALSE)) * 24 * 60), "")</f>
        <v>1482.436166665284</v>
      </c>
      <c r="F372" t="b">
        <f t="shared" si="5"/>
        <v>0</v>
      </c>
    </row>
    <row r="373" spans="1:6" x14ac:dyDescent="0.25">
      <c r="A373" t="str">
        <f>AlertAuditReport[[#This Row],[AlertId]]</f>
        <v>2518650439165336001_3edeb63a-4781-4459-b46b-167284a4f534</v>
      </c>
      <c r="B373" s="2">
        <f>AlertAuditReport[[#This Row],[Timestamp]]</f>
        <v>43362.446390763886</v>
      </c>
      <c r="C373" t="str">
        <f>AlertAuditReport[[#This Row],[EventType]]</f>
        <v>Alert_Confirmed</v>
      </c>
      <c r="D373" t="str">
        <f>AlertAuditReport[[#This Row],[UserMail]]</f>
        <v>john@derdack.com</v>
      </c>
      <c r="E373" s="4">
        <f>IF(B373&lt;&gt;"", ((B373 - VLOOKUP(A373, AlertHelper!$A$2:$C41371, 2, FALSE)) * 24 * 60), "")</f>
        <v>1494.7449333337136</v>
      </c>
      <c r="F373" t="b">
        <f t="shared" si="5"/>
        <v>0</v>
      </c>
    </row>
    <row r="374" spans="1:6" x14ac:dyDescent="0.25">
      <c r="A374" t="str">
        <f>AlertAuditReport[[#This Row],[AlertId]]</f>
        <v>2518650441735103326_772b195d-9652-45dc-a705-a0aa41994cce</v>
      </c>
      <c r="B374" s="2">
        <f>AlertAuditReport[[#This Row],[Timestamp]]</f>
        <v>43362.446390763886</v>
      </c>
      <c r="C374" t="str">
        <f>AlertAuditReport[[#This Row],[EventType]]</f>
        <v>Alert_Confirmed</v>
      </c>
      <c r="D374" t="str">
        <f>AlertAuditReport[[#This Row],[UserMail]]</f>
        <v>john@derdack.com</v>
      </c>
      <c r="E374" s="4">
        <f>IF(B374&lt;&gt;"", ((B374 - VLOOKUP(A374, AlertHelper!$A$2:$C41372, 2, FALSE)) * 24 * 60), "")</f>
        <v>1499.0278833266348</v>
      </c>
      <c r="F374" t="b">
        <f t="shared" si="5"/>
        <v>0</v>
      </c>
    </row>
    <row r="375" spans="1:6" x14ac:dyDescent="0.25">
      <c r="A375" t="str">
        <f>AlertAuditReport[[#This Row],[AlertId]]</f>
        <v>2518650443096275887_1669f83e-d420-4007-a3ad-d7e415d3dc50</v>
      </c>
      <c r="B375" s="2">
        <f>AlertAuditReport[[#This Row],[Timestamp]]</f>
        <v>43362.446390763886</v>
      </c>
      <c r="C375" t="str">
        <f>AlertAuditReport[[#This Row],[EventType]]</f>
        <v>Alert_Confirmed</v>
      </c>
      <c r="D375" t="str">
        <f>AlertAuditReport[[#This Row],[UserMail]]</f>
        <v>john@derdack.com</v>
      </c>
      <c r="E375" s="4">
        <f>IF(B375&lt;&gt;"", ((B375 - VLOOKUP(A375, AlertHelper!$A$2:$C41373, 2, FALSE)) * 24 * 60), "")</f>
        <v>1501.2964999966789</v>
      </c>
      <c r="F375" t="b">
        <f t="shared" si="5"/>
        <v>0</v>
      </c>
    </row>
    <row r="376" spans="1:6" x14ac:dyDescent="0.25">
      <c r="A376" t="str">
        <f>AlertAuditReport[[#This Row],[AlertId]]</f>
        <v>2518650449256141697_d2851eae-9371-4c4c-8fe4-dfa274dc6358</v>
      </c>
      <c r="B376" s="2">
        <f>AlertAuditReport[[#This Row],[Timestamp]]</f>
        <v>43362.446390763886</v>
      </c>
      <c r="C376" t="str">
        <f>AlertAuditReport[[#This Row],[EventType]]</f>
        <v>Alert_Confirmed</v>
      </c>
      <c r="D376" t="str">
        <f>AlertAuditReport[[#This Row],[UserMail]]</f>
        <v>john@derdack.com</v>
      </c>
      <c r="E376" s="4">
        <f>IF(B376&lt;&gt;"", ((B376 - VLOOKUP(A376, AlertHelper!$A$2:$C41374, 2, FALSE)) * 24 * 60), "")</f>
        <v>1511.562949991785</v>
      </c>
      <c r="F376" t="b">
        <f t="shared" si="5"/>
        <v>0</v>
      </c>
    </row>
    <row r="377" spans="1:6" x14ac:dyDescent="0.25">
      <c r="A377" t="str">
        <f>AlertAuditReport[[#This Row],[AlertId]]</f>
        <v>2518650512078225294_e4205382-8062-4d02-8b71-f353707687d0</v>
      </c>
      <c r="B377" s="2">
        <f>AlertAuditReport[[#This Row],[Timestamp]]</f>
        <v>43362.446390763886</v>
      </c>
      <c r="C377" t="str">
        <f>AlertAuditReport[[#This Row],[EventType]]</f>
        <v>Alert_Confirmed</v>
      </c>
      <c r="D377" t="str">
        <f>AlertAuditReport[[#This Row],[UserMail]]</f>
        <v>john@derdack.com</v>
      </c>
      <c r="E377" s="4">
        <f>IF(B377&lt;&gt;"", ((B377 - VLOOKUP(A377, AlertHelper!$A$2:$C41375, 2, FALSE)) * 24 * 60), "")</f>
        <v>1616.2664166628383</v>
      </c>
      <c r="F377" t="b">
        <f t="shared" si="5"/>
        <v>0</v>
      </c>
    </row>
    <row r="378" spans="1:6" x14ac:dyDescent="0.25">
      <c r="A378" t="str">
        <f>AlertAuditReport[[#This Row],[AlertId]]</f>
        <v>2518650534505767921_9b466e7f-99f5-4b6e-9d94-e68f7e709885</v>
      </c>
      <c r="B378" s="2">
        <f>AlertAuditReport[[#This Row],[Timestamp]]</f>
        <v>43362.446390763886</v>
      </c>
      <c r="C378" t="str">
        <f>AlertAuditReport[[#This Row],[EventType]]</f>
        <v>Alert_Confirmed</v>
      </c>
      <c r="D378" t="str">
        <f>AlertAuditReport[[#This Row],[UserMail]]</f>
        <v>john@derdack.com</v>
      </c>
      <c r="E378" s="4">
        <f>IF(B378&lt;&gt;"", ((B378 - VLOOKUP(A378, AlertHelper!$A$2:$C41376, 2, FALSE)) * 24 * 60), "")</f>
        <v>1653.6456499993801</v>
      </c>
      <c r="F378" t="b">
        <f t="shared" si="5"/>
        <v>0</v>
      </c>
    </row>
    <row r="379" spans="1:6" x14ac:dyDescent="0.25">
      <c r="A379" t="str">
        <f>AlertAuditReport[[#This Row],[AlertId]]</f>
        <v>2518650868931949926_3dcd6f01-0bb5-49d2-a04d-4a3b70949bd6</v>
      </c>
      <c r="B379" s="2">
        <f>AlertAuditReport[[#This Row],[Timestamp]]</f>
        <v>43362.446390763886</v>
      </c>
      <c r="C379" t="str">
        <f>AlertAuditReport[[#This Row],[EventType]]</f>
        <v>Alert_Confirmed</v>
      </c>
      <c r="D379" t="str">
        <f>AlertAuditReport[[#This Row],[UserMail]]</f>
        <v>john@derdack.com</v>
      </c>
      <c r="E379" s="4">
        <f>IF(B379&lt;&gt;"", ((B379 - VLOOKUP(A379, AlertHelper!$A$2:$C41377, 2, FALSE)) * 24 * 60), "")</f>
        <v>2211.0226166574284</v>
      </c>
      <c r="F379" t="b">
        <f t="shared" si="5"/>
        <v>0</v>
      </c>
    </row>
    <row r="380" spans="1:6" x14ac:dyDescent="0.25">
      <c r="A380" t="str">
        <f>AlertAuditReport[[#This Row],[AlertId]]</f>
        <v>2518650870289755701_21de0e2e-e281-4788-ba9f-2f7de13b475a</v>
      </c>
      <c r="B380" s="2">
        <f>AlertAuditReport[[#This Row],[Timestamp]]</f>
        <v>43362.446390763886</v>
      </c>
      <c r="C380" t="str">
        <f>AlertAuditReport[[#This Row],[EventType]]</f>
        <v>Alert_Confirmed</v>
      </c>
      <c r="D380" t="str">
        <f>AlertAuditReport[[#This Row],[UserMail]]</f>
        <v>john@derdack.com</v>
      </c>
      <c r="E380" s="4">
        <f>IF(B380&lt;&gt;"", ((B380 - VLOOKUP(A380, AlertHelper!$A$2:$C41378, 2, FALSE)) * 24 * 60), "")</f>
        <v>2213.2856333255768</v>
      </c>
      <c r="F380" t="b">
        <f t="shared" si="5"/>
        <v>0</v>
      </c>
    </row>
    <row r="381" spans="1:6" x14ac:dyDescent="0.25">
      <c r="A381" t="str">
        <f>AlertAuditReport[[#This Row],[AlertId]]</f>
        <v>2518650960568913614_d1981d02-4569-47bb-923c-375af9577f89</v>
      </c>
      <c r="B381" s="2">
        <f>AlertAuditReport[[#This Row],[Timestamp]]</f>
        <v>43362.446390763886</v>
      </c>
      <c r="C381" t="str">
        <f>AlertAuditReport[[#This Row],[EventType]]</f>
        <v>Alert_Confirmed</v>
      </c>
      <c r="D381" t="str">
        <f>AlertAuditReport[[#This Row],[UserMail]]</f>
        <v>john@derdack.com</v>
      </c>
      <c r="E381" s="4">
        <f>IF(B381&lt;&gt;"", ((B381 - VLOOKUP(A381, AlertHelper!$A$2:$C41379, 2, FALSE)) * 24 * 60), "")</f>
        <v>0</v>
      </c>
      <c r="F381" t="b">
        <f t="shared" si="5"/>
        <v>0</v>
      </c>
    </row>
    <row r="382" spans="1:6" x14ac:dyDescent="0.25">
      <c r="A382" t="str">
        <f>AlertAuditReport[[#This Row],[AlertId]]</f>
        <v>2518650962622852763_48c61dbc-cc57-4e29-97e6-898d380741d1</v>
      </c>
      <c r="B382" s="2">
        <f>AlertAuditReport[[#This Row],[Timestamp]]</f>
        <v>43362.446390763886</v>
      </c>
      <c r="C382" t="str">
        <f>AlertAuditReport[[#This Row],[EventType]]</f>
        <v>Alert_Confirmed</v>
      </c>
      <c r="D382" t="str">
        <f>AlertAuditReport[[#This Row],[UserMail]]</f>
        <v>john@derdack.com</v>
      </c>
      <c r="E382" s="4">
        <f>IF(B382&lt;&gt;"", ((B382 - VLOOKUP(A382, AlertHelper!$A$2:$C41380, 2, FALSE)) * 24 * 60), "")</f>
        <v>2367.1741333301179</v>
      </c>
      <c r="F382" t="b">
        <f t="shared" si="5"/>
        <v>0</v>
      </c>
    </row>
    <row r="383" spans="1:6" x14ac:dyDescent="0.25">
      <c r="A383" t="str">
        <f>AlertAuditReport[[#This Row],[AlertId]]</f>
        <v>2518650963982381008_72468a0f-e4e0-4aa5-b870-5fbcd8410878</v>
      </c>
      <c r="B383" s="2">
        <f>AlertAuditReport[[#This Row],[Timestamp]]</f>
        <v>43362.446390763886</v>
      </c>
      <c r="C383" t="str">
        <f>AlertAuditReport[[#This Row],[EventType]]</f>
        <v>Alert_Confirmed</v>
      </c>
      <c r="D383" t="str">
        <f>AlertAuditReport[[#This Row],[UserMail]]</f>
        <v>john@derdack.com</v>
      </c>
      <c r="E383" s="4">
        <f>IF(B383&lt;&gt;"", ((B383 - VLOOKUP(A383, AlertHelper!$A$2:$C41381, 2, FALSE)) * 24 * 60), "")</f>
        <v>2369.4400166615378</v>
      </c>
      <c r="F383" t="b">
        <f t="shared" si="5"/>
        <v>0</v>
      </c>
    </row>
    <row r="384" spans="1:6" x14ac:dyDescent="0.25">
      <c r="A384" t="str">
        <f>AlertAuditReport[[#This Row],[AlertId]]</f>
        <v>2518650995468163391_72145f98-a2ba-4020-a2ea-e06590f84b77</v>
      </c>
      <c r="B384" s="2">
        <f>AlertAuditReport[[#This Row],[Timestamp]]</f>
        <v>43362.446390763886</v>
      </c>
      <c r="C384" t="str">
        <f>AlertAuditReport[[#This Row],[EventType]]</f>
        <v>Alert_Confirmed</v>
      </c>
      <c r="D384" t="str">
        <f>AlertAuditReport[[#This Row],[UserMail]]</f>
        <v>john@derdack.com</v>
      </c>
      <c r="E384" s="4">
        <f>IF(B384&lt;&gt;"", ((B384 - VLOOKUP(A384, AlertHelper!$A$2:$C41382, 2, FALSE)) * 24 * 60), "")</f>
        <v>2421.9163166661747</v>
      </c>
      <c r="F384" t="b">
        <f t="shared" si="5"/>
        <v>0</v>
      </c>
    </row>
    <row r="385" spans="1:6" x14ac:dyDescent="0.25">
      <c r="A385" t="str">
        <f>AlertAuditReport[[#This Row],[AlertId]]</f>
        <v>2518651017899457522_017a6d44-1f48-436a-bf62-9588b837b7b5</v>
      </c>
      <c r="B385" s="2">
        <f>AlertAuditReport[[#This Row],[Timestamp]]</f>
        <v>43362.446390763886</v>
      </c>
      <c r="C385" t="str">
        <f>AlertAuditReport[[#This Row],[EventType]]</f>
        <v>Alert_Confirmed</v>
      </c>
      <c r="D385" t="str">
        <f>AlertAuditReport[[#This Row],[UserMail]]</f>
        <v>john@derdack.com</v>
      </c>
      <c r="E385" s="4">
        <f>IF(B385&lt;&gt;"", ((B385 - VLOOKUP(A385, AlertHelper!$A$2:$C41383, 2, FALSE)) * 24 * 60), "")</f>
        <v>2459.3018000002485</v>
      </c>
      <c r="F385" t="b">
        <f t="shared" si="5"/>
        <v>0</v>
      </c>
    </row>
    <row r="386" spans="1:6" x14ac:dyDescent="0.25">
      <c r="A386" t="str">
        <f>AlertAuditReport[[#This Row],[AlertId]]</f>
        <v>2518651035550411802_9ef1aa49-cb52-42f1-bdc7-d622f51f590b</v>
      </c>
      <c r="B386" s="2">
        <f>AlertAuditReport[[#This Row],[Timestamp]]</f>
        <v>43362.446390763886</v>
      </c>
      <c r="C386" t="str">
        <f>AlertAuditReport[[#This Row],[EventType]]</f>
        <v>Alert_Confirmed</v>
      </c>
      <c r="D386" t="str">
        <f>AlertAuditReport[[#This Row],[UserMail]]</f>
        <v>john@derdack.com</v>
      </c>
      <c r="E386" s="4">
        <f>IF(B386&lt;&gt;"", ((B386 - VLOOKUP(A386, AlertHelper!$A$2:$C41384, 2, FALSE)) * 24 * 60), "")</f>
        <v>2488.7200666603167</v>
      </c>
      <c r="F386" t="b">
        <f t="shared" si="5"/>
        <v>0</v>
      </c>
    </row>
    <row r="387" spans="1:6" x14ac:dyDescent="0.25">
      <c r="A387" t="str">
        <f>AlertAuditReport[[#This Row],[AlertId]]</f>
        <v>2518651073090534497_98f248cf-2ee5-45ce-b577-a7aae57926e4</v>
      </c>
      <c r="B387" s="2">
        <f>AlertAuditReport[[#This Row],[Timestamp]]</f>
        <v>43362.446390763886</v>
      </c>
      <c r="C387" t="str">
        <f>AlertAuditReport[[#This Row],[EventType]]</f>
        <v>Alert_Confirmed</v>
      </c>
      <c r="D387" t="str">
        <f>AlertAuditReport[[#This Row],[UserMail]]</f>
        <v>john@derdack.com</v>
      </c>
      <c r="E387" s="4">
        <f>IF(B387&lt;&gt;"", ((B387 - VLOOKUP(A387, AlertHelper!$A$2:$C41385, 2, FALSE)) * 24 * 60), "")</f>
        <v>2551.2869333289564</v>
      </c>
      <c r="F387" t="b">
        <f t="shared" ref="F387:F450" si="6">IF(B387&lt;&gt;"", SUM((WEEKDAY(B387)=1), (WEEKDAY(B387)=7), (HOUR(B387)&lt;9),  (HOUR(B387)&gt;17))&gt;0, "")</f>
        <v>0</v>
      </c>
    </row>
    <row r="388" spans="1:6" x14ac:dyDescent="0.25">
      <c r="A388" t="str">
        <f>AlertAuditReport[[#This Row],[AlertId]]</f>
        <v>2518651087094898668_9f13d510-0fc0-4e2a-b39c-449a4e91786e</v>
      </c>
      <c r="B388" s="2">
        <f>AlertAuditReport[[#This Row],[Timestamp]]</f>
        <v>43362.446390763886</v>
      </c>
      <c r="C388" t="str">
        <f>AlertAuditReport[[#This Row],[EventType]]</f>
        <v>Alert_Confirmed</v>
      </c>
      <c r="D388" t="str">
        <f>AlertAuditReport[[#This Row],[UserMail]]</f>
        <v>john@derdack.com</v>
      </c>
      <c r="E388" s="4">
        <f>IF(B388&lt;&gt;"", ((B388 - VLOOKUP(A388, AlertHelper!$A$2:$C41386, 2, FALSE)) * 24 * 60), "")</f>
        <v>2574.6275333280209</v>
      </c>
      <c r="F388" t="b">
        <f t="shared" si="6"/>
        <v>0</v>
      </c>
    </row>
    <row r="389" spans="1:6" x14ac:dyDescent="0.25">
      <c r="A389" t="str">
        <f>AlertAuditReport[[#This Row],[AlertId]]</f>
        <v>2518651095086290462_29f7de9f-59e5-489f-b08b-d48710020d50</v>
      </c>
      <c r="B389" s="2">
        <f>AlertAuditReport[[#This Row],[Timestamp]]</f>
        <v>43362.446390763886</v>
      </c>
      <c r="C389" t="str">
        <f>AlertAuditReport[[#This Row],[EventType]]</f>
        <v>Alert_Confirmed</v>
      </c>
      <c r="D389" t="str">
        <f>AlertAuditReport[[#This Row],[UserMail]]</f>
        <v>john@derdack.com</v>
      </c>
      <c r="E389" s="4">
        <f>IF(B389&lt;&gt;"", ((B389 - VLOOKUP(A389, AlertHelper!$A$2:$C41387, 2, FALSE)) * 24 * 60), "")</f>
        <v>2587.9465333290864</v>
      </c>
      <c r="F389" t="b">
        <f t="shared" si="6"/>
        <v>0</v>
      </c>
    </row>
    <row r="390" spans="1:6" x14ac:dyDescent="0.25">
      <c r="A390" t="str">
        <f>AlertAuditReport[[#This Row],[AlertId]]</f>
        <v>2518651102480904990_4124af10-3640-408e-8a8c-39fe1c69a058</v>
      </c>
      <c r="B390" s="2">
        <f>AlertAuditReport[[#This Row],[Timestamp]]</f>
        <v>43362.446390763886</v>
      </c>
      <c r="C390" t="str">
        <f>AlertAuditReport[[#This Row],[EventType]]</f>
        <v>Alert_Confirmed</v>
      </c>
      <c r="D390" t="str">
        <f>AlertAuditReport[[#This Row],[UserMail]]</f>
        <v>john@derdack.com</v>
      </c>
      <c r="E390" s="4">
        <f>IF(B390&lt;&gt;"", ((B390 - VLOOKUP(A390, AlertHelper!$A$2:$C41388, 2, FALSE)) * 24 * 60), "")</f>
        <v>2600.2708833280485</v>
      </c>
      <c r="F390" t="b">
        <f t="shared" si="6"/>
        <v>0</v>
      </c>
    </row>
    <row r="391" spans="1:6" x14ac:dyDescent="0.25">
      <c r="A391" t="str">
        <f>AlertAuditReport[[#This Row],[AlertId]]</f>
        <v>2518651103233367001_48c03f9a-ea8d-4661-986d-44a7de754dae</v>
      </c>
      <c r="B391" s="2">
        <f>AlertAuditReport[[#This Row],[Timestamp]]</f>
        <v>43362.446390763886</v>
      </c>
      <c r="C391" t="str">
        <f>AlertAuditReport[[#This Row],[EventType]]</f>
        <v>Alert_Confirmed</v>
      </c>
      <c r="D391" t="str">
        <f>AlertAuditReport[[#This Row],[UserMail]]</f>
        <v>john@derdack.com</v>
      </c>
      <c r="E391" s="4">
        <f>IF(B391&lt;&gt;"", ((B391 - VLOOKUP(A391, AlertHelper!$A$2:$C41389, 2, FALSE)) * 24 * 60), "")</f>
        <v>2601.5249833243433</v>
      </c>
      <c r="F391" t="b">
        <f t="shared" si="6"/>
        <v>0</v>
      </c>
    </row>
    <row r="392" spans="1:6" x14ac:dyDescent="0.25">
      <c r="A392" t="str">
        <f>AlertAuditReport[[#This Row],[AlertId]]</f>
        <v>2518651105200152225_e45f5f8f-191f-4f47-80ec-682fd5b06de5</v>
      </c>
      <c r="B392" s="2">
        <f>AlertAuditReport[[#This Row],[Timestamp]]</f>
        <v>43362.446390763886</v>
      </c>
      <c r="C392" t="str">
        <f>AlertAuditReport[[#This Row],[EventType]]</f>
        <v>Alert_Confirmed</v>
      </c>
      <c r="D392" t="str">
        <f>AlertAuditReport[[#This Row],[UserMail]]</f>
        <v>john@derdack.com</v>
      </c>
      <c r="E392" s="4">
        <f>IF(B392&lt;&gt;"", ((B392 - VLOOKUP(A392, AlertHelper!$A$2:$C41390, 2, FALSE)) * 24 * 60), "")</f>
        <v>2604.8029666591901</v>
      </c>
      <c r="F392" t="b">
        <f t="shared" si="6"/>
        <v>0</v>
      </c>
    </row>
    <row r="393" spans="1:6" x14ac:dyDescent="0.25">
      <c r="A393" t="str">
        <f>AlertAuditReport[[#This Row],[AlertId]]</f>
        <v>2518651110799373470_72d8fec0-5e44-4998-868b-a6f4e7841805</v>
      </c>
      <c r="B393" s="2">
        <f>AlertAuditReport[[#This Row],[Timestamp]]</f>
        <v>43362.446390763886</v>
      </c>
      <c r="C393" t="str">
        <f>AlertAuditReport[[#This Row],[EventType]]</f>
        <v>Alert_Confirmed</v>
      </c>
      <c r="D393" t="str">
        <f>AlertAuditReport[[#This Row],[UserMail]]</f>
        <v>john@derdack.com</v>
      </c>
      <c r="E393" s="4">
        <f>IF(B393&lt;&gt;"", ((B393 - VLOOKUP(A393, AlertHelper!$A$2:$C41391, 2, FALSE)) * 24 * 60), "")</f>
        <v>2614.1349999932572</v>
      </c>
      <c r="F393" t="b">
        <f t="shared" si="6"/>
        <v>0</v>
      </c>
    </row>
    <row r="394" spans="1:6" x14ac:dyDescent="0.25">
      <c r="A394" t="str">
        <f>AlertAuditReport[[#This Row],[AlertId]]</f>
        <v>2518651113964233464_a5ed410a-c1da-4181-9869-36aa4ac7ed11</v>
      </c>
      <c r="B394" s="2">
        <f>AlertAuditReport[[#This Row],[Timestamp]]</f>
        <v>43362.446390763886</v>
      </c>
      <c r="C394" t="str">
        <f>AlertAuditReport[[#This Row],[EventType]]</f>
        <v>Alert_Confirmed</v>
      </c>
      <c r="D394" t="str">
        <f>AlertAuditReport[[#This Row],[UserMail]]</f>
        <v>john@derdack.com</v>
      </c>
      <c r="E394" s="4">
        <f>IF(B394&lt;&gt;"", ((B394 - VLOOKUP(A394, AlertHelper!$A$2:$C41392, 2, FALSE)) * 24 * 60), "")</f>
        <v>2619.40976666403</v>
      </c>
      <c r="F394" t="b">
        <f t="shared" si="6"/>
        <v>0</v>
      </c>
    </row>
    <row r="395" spans="1:6" x14ac:dyDescent="0.25">
      <c r="A395" t="str">
        <f>AlertAuditReport[[#This Row],[AlertId]]</f>
        <v>2518651114727420576_37a1a61a-2279-4601-802c-b6ef4067def1</v>
      </c>
      <c r="B395" s="2">
        <f>AlertAuditReport[[#This Row],[Timestamp]]</f>
        <v>43362.446390763886</v>
      </c>
      <c r="C395" t="str">
        <f>AlertAuditReport[[#This Row],[EventType]]</f>
        <v>Alert_Confirmed</v>
      </c>
      <c r="D395" t="str">
        <f>AlertAuditReport[[#This Row],[UserMail]]</f>
        <v>john@derdack.com</v>
      </c>
      <c r="E395" s="4">
        <f>IF(B395&lt;&gt;"", ((B395 - VLOOKUP(A395, AlertHelper!$A$2:$C41393, 2, FALSE)) * 24 * 60), "")</f>
        <v>2620.681749995565</v>
      </c>
      <c r="F395" t="b">
        <f t="shared" si="6"/>
        <v>0</v>
      </c>
    </row>
    <row r="396" spans="1:6" x14ac:dyDescent="0.25">
      <c r="A396" t="str">
        <f>AlertAuditReport[[#This Row],[AlertId]]</f>
        <v>2518651118500366852_5791f206-62f9-4b0a-a424-ba57e69d5169</v>
      </c>
      <c r="B396" s="2">
        <f>AlertAuditReport[[#This Row],[Timestamp]]</f>
        <v>43362.446390763886</v>
      </c>
      <c r="C396" t="str">
        <f>AlertAuditReport[[#This Row],[EventType]]</f>
        <v>Alert_Confirmed</v>
      </c>
      <c r="D396" t="str">
        <f>AlertAuditReport[[#This Row],[UserMail]]</f>
        <v>john@derdack.com</v>
      </c>
      <c r="E396" s="4">
        <f>IF(B396&lt;&gt;"", ((B396 - VLOOKUP(A396, AlertHelper!$A$2:$C41394, 2, FALSE)) * 24 * 60), "")</f>
        <v>2626.9699833285995</v>
      </c>
      <c r="F396" t="b">
        <f t="shared" si="6"/>
        <v>0</v>
      </c>
    </row>
    <row r="397" spans="1:6" x14ac:dyDescent="0.25">
      <c r="A397" t="str">
        <f>AlertAuditReport[[#This Row],[AlertId]]</f>
        <v>2518651119257377656_d7ec8587-a958-4477-be16-65d0bc8cc579</v>
      </c>
      <c r="B397" s="2">
        <f>AlertAuditReport[[#This Row],[Timestamp]]</f>
        <v>43362.446390763886</v>
      </c>
      <c r="C397" t="str">
        <f>AlertAuditReport[[#This Row],[EventType]]</f>
        <v>Alert_Confirmed</v>
      </c>
      <c r="D397" t="str">
        <f>AlertAuditReport[[#This Row],[UserMail]]</f>
        <v>john@derdack.com</v>
      </c>
      <c r="E397" s="4">
        <f>IF(B397&lt;&gt;"", ((B397 - VLOOKUP(A397, AlertHelper!$A$2:$C41395, 2, FALSE)) * 24 * 60), "")</f>
        <v>2628.2316666631959</v>
      </c>
      <c r="F397" t="b">
        <f t="shared" si="6"/>
        <v>0</v>
      </c>
    </row>
    <row r="398" spans="1:6" x14ac:dyDescent="0.25">
      <c r="A398" t="str">
        <f>AlertAuditReport[[#This Row],[AlertId]]</f>
        <v>2518651127851617240_9488a3cf-86d0-4fc1-aa9c-9c4e2fea8d55</v>
      </c>
      <c r="B398" s="2">
        <f>AlertAuditReport[[#This Row],[Timestamp]]</f>
        <v>43362.446390763886</v>
      </c>
      <c r="C398" t="str">
        <f>AlertAuditReport[[#This Row],[EventType]]</f>
        <v>Alert_Confirmed</v>
      </c>
      <c r="D398" t="str">
        <f>AlertAuditReport[[#This Row],[UserMail]]</f>
        <v>john@derdack.com</v>
      </c>
      <c r="E398" s="4">
        <f>IF(B398&lt;&gt;"", ((B398 - VLOOKUP(A398, AlertHelper!$A$2:$C41396, 2, FALSE)) * 24 * 60), "")</f>
        <v>2642.5553999911062</v>
      </c>
      <c r="F398" t="b">
        <f t="shared" si="6"/>
        <v>0</v>
      </c>
    </row>
    <row r="399" spans="1:6" x14ac:dyDescent="0.25">
      <c r="A399" t="str">
        <f>AlertAuditReport[[#This Row],[AlertId]]</f>
        <v>2518651130423044979_3542296c-020a-4968-b73d-ba0a0416efdd</v>
      </c>
      <c r="B399" s="2">
        <f>AlertAuditReport[[#This Row],[Timestamp]]</f>
        <v>43362.446390763886</v>
      </c>
      <c r="C399" t="str">
        <f>AlertAuditReport[[#This Row],[EventType]]</f>
        <v>Alert_Confirmed</v>
      </c>
      <c r="D399" t="str">
        <f>AlertAuditReport[[#This Row],[UserMail]]</f>
        <v>john@derdack.com</v>
      </c>
      <c r="E399" s="4">
        <f>IF(B399&lt;&gt;"", ((B399 - VLOOKUP(A399, AlertHelper!$A$2:$C41397, 2, FALSE)) * 24 * 60), "")</f>
        <v>2646.8411166616715</v>
      </c>
      <c r="F399" t="b">
        <f t="shared" si="6"/>
        <v>0</v>
      </c>
    </row>
    <row r="400" spans="1:6" x14ac:dyDescent="0.25">
      <c r="A400" t="str">
        <f>AlertAuditReport[[#This Row],[AlertId]]</f>
        <v>2518651133592496714_b5ba7d5e-c680-4260-aca8-a751fdd95f8a</v>
      </c>
      <c r="B400" s="2">
        <f>AlertAuditReport[[#This Row],[Timestamp]]</f>
        <v>43362.446390763886</v>
      </c>
      <c r="C400" t="str">
        <f>AlertAuditReport[[#This Row],[EventType]]</f>
        <v>Alert_Confirmed</v>
      </c>
      <c r="D400" t="str">
        <f>AlertAuditReport[[#This Row],[UserMail]]</f>
        <v>john@derdack.com</v>
      </c>
      <c r="E400" s="4">
        <f>IF(B400&lt;&gt;"", ((B400 - VLOOKUP(A400, AlertHelper!$A$2:$C41398, 2, FALSE)) * 24 * 60), "")</f>
        <v>2652.123533327831</v>
      </c>
      <c r="F400" t="b">
        <f t="shared" si="6"/>
        <v>0</v>
      </c>
    </row>
    <row r="401" spans="1:6" x14ac:dyDescent="0.25">
      <c r="A401" t="str">
        <f>AlertAuditReport[[#This Row],[AlertId]]</f>
        <v>2518651136757350001_0845a709-efe6-4890-9e19-80bed9c17abf</v>
      </c>
      <c r="B401" s="2">
        <f>AlertAuditReport[[#This Row],[Timestamp]]</f>
        <v>43362.446390763886</v>
      </c>
      <c r="C401" t="str">
        <f>AlertAuditReport[[#This Row],[EventType]]</f>
        <v>Alert_Confirmed</v>
      </c>
      <c r="D401" t="str">
        <f>AlertAuditReport[[#This Row],[UserMail]]</f>
        <v>john@derdack.com</v>
      </c>
      <c r="E401" s="4">
        <f>IF(B401&lt;&gt;"", ((B401 - VLOOKUP(A401, AlertHelper!$A$2:$C41399, 2, FALSE)) * 24 * 60), "")</f>
        <v>2657.3982999986038</v>
      </c>
      <c r="F401" t="b">
        <f t="shared" si="6"/>
        <v>0</v>
      </c>
    </row>
    <row r="402" spans="1:6" x14ac:dyDescent="0.25">
      <c r="A402" t="str">
        <f>AlertAuditReport[[#This Row],[AlertId]]</f>
        <v>2518651138712084138_225a99a8-47fb-403b-b5ca-d5f1fc349607</v>
      </c>
      <c r="B402" s="2">
        <f>AlertAuditReport[[#This Row],[Timestamp]]</f>
        <v>43362.446390763886</v>
      </c>
      <c r="C402" t="str">
        <f>AlertAuditReport[[#This Row],[EventType]]</f>
        <v>Alert_Confirmed</v>
      </c>
      <c r="D402" t="str">
        <f>AlertAuditReport[[#This Row],[UserMail]]</f>
        <v>john@derdack.com</v>
      </c>
      <c r="E402" s="4">
        <f>IF(B402&lt;&gt;"", ((B402 - VLOOKUP(A402, AlertHelper!$A$2:$C41400, 2, FALSE)) * 24 * 60), "")</f>
        <v>2660.656183330575</v>
      </c>
      <c r="F402" t="b">
        <f t="shared" si="6"/>
        <v>0</v>
      </c>
    </row>
    <row r="403" spans="1:6" x14ac:dyDescent="0.25">
      <c r="A403" t="str">
        <f>AlertAuditReport[[#This Row],[AlertId]]</f>
        <v>2518651139472572313_4e4f036e-fbba-480c-908a-85c7d7e00dfb</v>
      </c>
      <c r="B403" s="2">
        <f>AlertAuditReport[[#This Row],[Timestamp]]</f>
        <v>43362.446390763886</v>
      </c>
      <c r="C403" t="str">
        <f>AlertAuditReport[[#This Row],[EventType]]</f>
        <v>Alert_Confirmed</v>
      </c>
      <c r="D403" t="str">
        <f>AlertAuditReport[[#This Row],[UserMail]]</f>
        <v>john@derdack.com</v>
      </c>
      <c r="E403" s="4">
        <f>IF(B403&lt;&gt;"", ((B403 - VLOOKUP(A403, AlertHelper!$A$2:$C41401, 2, FALSE)) * 24 * 60), "")</f>
        <v>2661.9236666592769</v>
      </c>
      <c r="F403" t="b">
        <f t="shared" si="6"/>
        <v>0</v>
      </c>
    </row>
    <row r="404" spans="1:6" x14ac:dyDescent="0.25">
      <c r="A404" t="str">
        <f>AlertAuditReport[[#This Row],[AlertId]]</f>
        <v>2518651145057658861_4f6bce34-cd29-476e-8077-2a4fe87540f2</v>
      </c>
      <c r="B404" s="2">
        <f>AlertAuditReport[[#This Row],[Timestamp]]</f>
        <v>43362.446390763886</v>
      </c>
      <c r="C404" t="str">
        <f>AlertAuditReport[[#This Row],[EventType]]</f>
        <v>Alert_Confirmed</v>
      </c>
      <c r="D404" t="str">
        <f>AlertAuditReport[[#This Row],[UserMail]]</f>
        <v>john@derdack.com</v>
      </c>
      <c r="E404" s="4">
        <f>IF(B404&lt;&gt;"", ((B404 - VLOOKUP(A404, AlertHelper!$A$2:$C41402, 2, FALSE)) * 24 * 60), "")</f>
        <v>2671.2321333296131</v>
      </c>
      <c r="F404" t="b">
        <f t="shared" si="6"/>
        <v>0</v>
      </c>
    </row>
    <row r="405" spans="1:6" x14ac:dyDescent="0.25">
      <c r="A405" t="str">
        <f>AlertAuditReport[[#This Row],[AlertId]]</f>
        <v>2518651146414337447_70f8c8bf-2655-4b27-ba93-9fdd04f04782</v>
      </c>
      <c r="B405" s="2">
        <f>AlertAuditReport[[#This Row],[Timestamp]]</f>
        <v>43362.446390763886</v>
      </c>
      <c r="C405" t="str">
        <f>AlertAuditReport[[#This Row],[EventType]]</f>
        <v>Alert_Confirmed</v>
      </c>
      <c r="D405" t="str">
        <f>AlertAuditReport[[#This Row],[UserMail]]</f>
        <v>john@derdack.com</v>
      </c>
      <c r="E405" s="4">
        <f>IF(B405&lt;&gt;"", ((B405 - VLOOKUP(A405, AlertHelper!$A$2:$C41403, 2, FALSE)) * 24 * 60), "")</f>
        <v>2673.4932666574605</v>
      </c>
      <c r="F405" t="b">
        <f t="shared" si="6"/>
        <v>0</v>
      </c>
    </row>
    <row r="406" spans="1:6" x14ac:dyDescent="0.25">
      <c r="A406" t="str">
        <f>AlertAuditReport[[#This Row],[AlertId]]</f>
        <v>2518651150195927881_4289406a-b8e9-44bd-905f-b9a896e7ab30</v>
      </c>
      <c r="B406" s="2">
        <f>AlertAuditReport[[#This Row],[Timestamp]]</f>
        <v>43362.446390763886</v>
      </c>
      <c r="C406" t="str">
        <f>AlertAuditReport[[#This Row],[EventType]]</f>
        <v>Alert_Confirmed</v>
      </c>
      <c r="D406" t="str">
        <f>AlertAuditReport[[#This Row],[UserMail]]</f>
        <v>john@derdack.com</v>
      </c>
      <c r="E406" s="4">
        <f>IF(B406&lt;&gt;"", ((B406 - VLOOKUP(A406, AlertHelper!$A$2:$C41404, 2, FALSE)) * 24 * 60), "")</f>
        <v>2679.7959166648798</v>
      </c>
      <c r="F406" t="b">
        <f t="shared" si="6"/>
        <v>0</v>
      </c>
    </row>
    <row r="407" spans="1:6" x14ac:dyDescent="0.25">
      <c r="A407" t="str">
        <f>AlertAuditReport[[#This Row],[AlertId]]</f>
        <v>2518651150197177590_32c309f6-cae2-4e3a-9096-aec67c796072</v>
      </c>
      <c r="B407" s="2">
        <f>AlertAuditReport[[#This Row],[Timestamp]]</f>
        <v>43362.446390763886</v>
      </c>
      <c r="C407" t="str">
        <f>AlertAuditReport[[#This Row],[EventType]]</f>
        <v>Alert_Confirmed</v>
      </c>
      <c r="D407" t="str">
        <f>AlertAuditReport[[#This Row],[UserMail]]</f>
        <v>john@derdack.com</v>
      </c>
      <c r="E407" s="4">
        <f>IF(B407&lt;&gt;"", ((B407 - VLOOKUP(A407, AlertHelper!$A$2:$C41405, 2, FALSE)) * 24 * 60), "")</f>
        <v>2679.7979999973904</v>
      </c>
      <c r="F407" t="b">
        <f t="shared" si="6"/>
        <v>0</v>
      </c>
    </row>
    <row r="408" spans="1:6" x14ac:dyDescent="0.25">
      <c r="A408" t="str">
        <f>AlertAuditReport[[#This Row],[AlertId]]</f>
        <v>2518651156986986981_2b8d60c4-fe0f-455f-9254-7c3c10678373</v>
      </c>
      <c r="B408" s="2">
        <f>AlertAuditReport[[#This Row],[Timestamp]]</f>
        <v>43362.446390763886</v>
      </c>
      <c r="C408" t="str">
        <f>AlertAuditReport[[#This Row],[EventType]]</f>
        <v>Alert_Confirmed</v>
      </c>
      <c r="D408" t="str">
        <f>AlertAuditReport[[#This Row],[UserMail]]</f>
        <v>john@derdack.com</v>
      </c>
      <c r="E408" s="4">
        <f>IF(B408&lt;&gt;"", ((B408 - VLOOKUP(A408, AlertHelper!$A$2:$C41406, 2, FALSE)) * 24 * 60), "")</f>
        <v>2691.1143499903847</v>
      </c>
      <c r="F408" t="b">
        <f t="shared" si="6"/>
        <v>0</v>
      </c>
    </row>
    <row r="409" spans="1:6" x14ac:dyDescent="0.25">
      <c r="A409" t="str">
        <f>AlertAuditReport[[#This Row],[AlertId]]</f>
        <v>2518651157746175543_bd494bc3-33cd-4560-b06d-e3877f967624</v>
      </c>
      <c r="B409" s="2">
        <f>AlertAuditReport[[#This Row],[Timestamp]]</f>
        <v>43362.446390763886</v>
      </c>
      <c r="C409" t="str">
        <f>AlertAuditReport[[#This Row],[EventType]]</f>
        <v>Alert_Confirmed</v>
      </c>
      <c r="D409" t="str">
        <f>AlertAuditReport[[#This Row],[UserMail]]</f>
        <v>john@derdack.com</v>
      </c>
      <c r="E409" s="4">
        <f>IF(B409&lt;&gt;"", ((B409 - VLOOKUP(A409, AlertHelper!$A$2:$C41407, 2, FALSE)) * 24 * 60), "")</f>
        <v>2692.379666659981</v>
      </c>
      <c r="F409" t="b">
        <f t="shared" si="6"/>
        <v>0</v>
      </c>
    </row>
    <row r="410" spans="1:6" x14ac:dyDescent="0.25">
      <c r="A410" t="str">
        <f>AlertAuditReport[[#This Row],[AlertId]]</f>
        <v>2518651159704882949_50e8cc93-c249-4846-89a7-a1c34245bf2c</v>
      </c>
      <c r="B410" s="2">
        <f>AlertAuditReport[[#This Row],[Timestamp]]</f>
        <v>43362.446390763886</v>
      </c>
      <c r="C410" t="str">
        <f>AlertAuditReport[[#This Row],[EventType]]</f>
        <v>Alert_Confirmed</v>
      </c>
      <c r="D410" t="str">
        <f>AlertAuditReport[[#This Row],[UserMail]]</f>
        <v>john@derdack.com</v>
      </c>
      <c r="E410" s="4">
        <f>IF(B410&lt;&gt;"", ((B410 - VLOOKUP(A410, AlertHelper!$A$2:$C41408, 2, FALSE)) * 24 * 60), "")</f>
        <v>2695.6441833253484</v>
      </c>
      <c r="F410" t="b">
        <f t="shared" si="6"/>
        <v>0</v>
      </c>
    </row>
    <row r="411" spans="1:6" x14ac:dyDescent="0.25">
      <c r="A411" t="str">
        <f>AlertAuditReport[[#This Row],[AlertId]]</f>
        <v>2518651161666184214_af0c190f-2cc6-4754-9a31-717e95cf6a55</v>
      </c>
      <c r="B411" s="2">
        <f>AlertAuditReport[[#This Row],[Timestamp]]</f>
        <v>43362.446390763886</v>
      </c>
      <c r="C411" t="str">
        <f>AlertAuditReport[[#This Row],[EventType]]</f>
        <v>Alert_Confirmed</v>
      </c>
      <c r="D411" t="str">
        <f>AlertAuditReport[[#This Row],[UserMail]]</f>
        <v>john@derdack.com</v>
      </c>
      <c r="E411" s="4">
        <f>IF(B411&lt;&gt;"", ((B411 - VLOOKUP(A411, AlertHelper!$A$2:$C41409, 2, FALSE)) * 24 * 60), "")</f>
        <v>2698.9130166603718</v>
      </c>
      <c r="F411" t="b">
        <f t="shared" si="6"/>
        <v>0</v>
      </c>
    </row>
    <row r="412" spans="1:6" x14ac:dyDescent="0.25">
      <c r="A412" t="str">
        <f>AlertAuditReport[[#This Row],[AlertId]]</f>
        <v>2518651162425568085_a2396d1d-1290-4239-b15b-15fcbe3cb7f5</v>
      </c>
      <c r="B412" s="2">
        <f>AlertAuditReport[[#This Row],[Timestamp]]</f>
        <v>43362.446390763886</v>
      </c>
      <c r="C412" t="str">
        <f>AlertAuditReport[[#This Row],[EventType]]</f>
        <v>Alert_Confirmed</v>
      </c>
      <c r="D412" t="str">
        <f>AlertAuditReport[[#This Row],[UserMail]]</f>
        <v>john@derdack.com</v>
      </c>
      <c r="E412" s="4">
        <f>IF(B412&lt;&gt;"", ((B412 - VLOOKUP(A412, AlertHelper!$A$2:$C41410, 2, FALSE)) * 24 * 60), "")</f>
        <v>2700.17864999827</v>
      </c>
      <c r="F412" t="b">
        <f t="shared" si="6"/>
        <v>0</v>
      </c>
    </row>
    <row r="413" spans="1:6" x14ac:dyDescent="0.25">
      <c r="A413" t="str">
        <f>AlertAuditReport[[#This Row],[AlertId]]</f>
        <v>2518651166200433812_7cccdd21-854f-4fe7-8ea7-ab37075de504</v>
      </c>
      <c r="B413" s="2">
        <f>AlertAuditReport[[#This Row],[Timestamp]]</f>
        <v>43362.446390763886</v>
      </c>
      <c r="C413" t="str">
        <f>AlertAuditReport[[#This Row],[EventType]]</f>
        <v>Alert_Confirmed</v>
      </c>
      <c r="D413" t="str">
        <f>AlertAuditReport[[#This Row],[UserMail]]</f>
        <v>john@derdack.com</v>
      </c>
      <c r="E413" s="4">
        <f>IF(B413&lt;&gt;"", ((B413 - VLOOKUP(A413, AlertHelper!$A$2:$C41411, 2, FALSE)) * 24 * 60), "")</f>
        <v>2706.4700999914203</v>
      </c>
      <c r="F413" t="b">
        <f t="shared" si="6"/>
        <v>0</v>
      </c>
    </row>
    <row r="414" spans="1:6" x14ac:dyDescent="0.25">
      <c r="A414" t="str">
        <f>AlertAuditReport[[#This Row],[AlertId]]</f>
        <v>2518651183831961561_f7e8f774-1845-4472-ba49-2ad959ef76ed</v>
      </c>
      <c r="B414" s="2">
        <f>AlertAuditReport[[#This Row],[Timestamp]]</f>
        <v>43362.446390763886</v>
      </c>
      <c r="C414" t="str">
        <f>AlertAuditReport[[#This Row],[EventType]]</f>
        <v>Alert_Confirmed</v>
      </c>
      <c r="D414" t="str">
        <f>AlertAuditReport[[#This Row],[UserMail]]</f>
        <v>john@derdack.com</v>
      </c>
      <c r="E414" s="4">
        <f>IF(B414&lt;&gt;"", ((B414 - VLOOKUP(A414, AlertHelper!$A$2:$C41412, 2, FALSE)) * 24 * 60), "")</f>
        <v>2735.8559833257459</v>
      </c>
      <c r="F414" t="b">
        <f t="shared" si="6"/>
        <v>0</v>
      </c>
    </row>
    <row r="415" spans="1:6" x14ac:dyDescent="0.25">
      <c r="A415" t="str">
        <f>AlertAuditReport[[#This Row],[AlertId]]</f>
        <v>2518651191230584277_386f589c-5bf4-4b96-b771-39ef5d0e1b15</v>
      </c>
      <c r="B415" s="2">
        <f>AlertAuditReport[[#This Row],[Timestamp]]</f>
        <v>43362.446390763886</v>
      </c>
      <c r="C415" t="str">
        <f>AlertAuditReport[[#This Row],[EventType]]</f>
        <v>Alert_Confirmed</v>
      </c>
      <c r="D415" t="str">
        <f>AlertAuditReport[[#This Row],[UserMail]]</f>
        <v>john@derdack.com</v>
      </c>
      <c r="E415" s="4">
        <f>IF(B415&lt;&gt;"", ((B415 - VLOOKUP(A415, AlertHelper!$A$2:$C41413, 2, FALSE)) * 24 * 60), "")</f>
        <v>2748.187016666634</v>
      </c>
      <c r="F415" t="b">
        <f t="shared" si="6"/>
        <v>0</v>
      </c>
    </row>
    <row r="416" spans="1:6" x14ac:dyDescent="0.25">
      <c r="A416" t="str">
        <f>AlertAuditReport[[#This Row],[AlertId]]</f>
        <v>2518651191986257031_c51a86fd-2ea6-4524-aaf5-e05fd8eef0b6</v>
      </c>
      <c r="B416" s="2">
        <f>AlertAuditReport[[#This Row],[Timestamp]]</f>
        <v>43362.446390763886</v>
      </c>
      <c r="C416" t="str">
        <f>AlertAuditReport[[#This Row],[EventType]]</f>
        <v>Alert_Confirmed</v>
      </c>
      <c r="D416" t="str">
        <f>AlertAuditReport[[#This Row],[UserMail]]</f>
        <v>john@derdack.com</v>
      </c>
      <c r="E416" s="4">
        <f>IF(B416&lt;&gt;"", ((B416 - VLOOKUP(A416, AlertHelper!$A$2:$C41414, 2, FALSE)) * 24 * 60), "")</f>
        <v>2749.4464666640852</v>
      </c>
      <c r="F416" t="b">
        <f t="shared" si="6"/>
        <v>0</v>
      </c>
    </row>
    <row r="417" spans="1:6" x14ac:dyDescent="0.25">
      <c r="A417" t="str">
        <f>AlertAuditReport[[#This Row],[AlertId]]</f>
        <v>2518651195158099894_3cf48a9c-4dda-43c2-ae62-a2e9c111ed3c</v>
      </c>
      <c r="B417" s="2">
        <f>AlertAuditReport[[#This Row],[Timestamp]]</f>
        <v>43362.446390763886</v>
      </c>
      <c r="C417" t="str">
        <f>AlertAuditReport[[#This Row],[EventType]]</f>
        <v>Alert_Confirmed</v>
      </c>
      <c r="D417" t="str">
        <f>AlertAuditReport[[#This Row],[UserMail]]</f>
        <v>john@derdack.com</v>
      </c>
      <c r="E417" s="4">
        <f>IF(B417&lt;&gt;"", ((B417 - VLOOKUP(A417, AlertHelper!$A$2:$C41415, 2, FALSE)) * 24 * 60), "")</f>
        <v>2754.7328666620888</v>
      </c>
      <c r="F417" t="b">
        <f t="shared" si="6"/>
        <v>0</v>
      </c>
    </row>
    <row r="418" spans="1:6" x14ac:dyDescent="0.25">
      <c r="A418" t="str">
        <f>AlertAuditReport[[#This Row],[AlertId]]</f>
        <v>2518651201920232705_13885c13-90b8-4bf9-883c-f13053583066</v>
      </c>
      <c r="B418" s="2">
        <f>AlertAuditReport[[#This Row],[Timestamp]]</f>
        <v>43362.446390763886</v>
      </c>
      <c r="C418" t="str">
        <f>AlertAuditReport[[#This Row],[EventType]]</f>
        <v>Alert_Confirmed</v>
      </c>
      <c r="D418" t="str">
        <f>AlertAuditReport[[#This Row],[UserMail]]</f>
        <v>john@derdack.com</v>
      </c>
      <c r="E418" s="4">
        <f>IF(B418&lt;&gt;"", ((B418 - VLOOKUP(A418, AlertHelper!$A$2:$C41416, 2, FALSE)) * 24 * 60), "")</f>
        <v>2766.003100000089</v>
      </c>
      <c r="F418" t="b">
        <f t="shared" si="6"/>
        <v>0</v>
      </c>
    </row>
    <row r="419" spans="1:6" x14ac:dyDescent="0.25">
      <c r="A419" t="str">
        <f>AlertAuditReport[[#This Row],[AlertId]]</f>
        <v>2518651206904980781_425f312d-bfa9-4690-b3b7-e9aa4dfa20ae</v>
      </c>
      <c r="B419" s="2">
        <f>AlertAuditReport[[#This Row],[Timestamp]]</f>
        <v>43362.446390763886</v>
      </c>
      <c r="C419" t="str">
        <f>AlertAuditReport[[#This Row],[EventType]]</f>
        <v>Alert_Confirmed</v>
      </c>
      <c r="D419" t="str">
        <f>AlertAuditReport[[#This Row],[UserMail]]</f>
        <v>john@derdack.com</v>
      </c>
      <c r="E419" s="4">
        <f>IF(B419&lt;&gt;"", ((B419 - VLOOKUP(A419, AlertHelper!$A$2:$C41417, 2, FALSE)) * 24 * 60), "")</f>
        <v>2774.3110166571569</v>
      </c>
      <c r="F419" t="b">
        <f t="shared" si="6"/>
        <v>0</v>
      </c>
    </row>
    <row r="420" spans="1:6" x14ac:dyDescent="0.25">
      <c r="A420" t="str">
        <f>AlertAuditReport[[#This Row],[AlertId]]</f>
        <v>2518651208261053239_894fa6a2-5f36-4ac8-b11a-cc7358b8f1c6</v>
      </c>
      <c r="B420" s="2">
        <f>AlertAuditReport[[#This Row],[Timestamp]]</f>
        <v>43362.446390763886</v>
      </c>
      <c r="C420" t="str">
        <f>AlertAuditReport[[#This Row],[EventType]]</f>
        <v>Alert_Confirmed</v>
      </c>
      <c r="D420" t="str">
        <f>AlertAuditReport[[#This Row],[UserMail]]</f>
        <v>john@derdack.com</v>
      </c>
      <c r="E420" s="4">
        <f>IF(B420&lt;&gt;"", ((B420 - VLOOKUP(A420, AlertHelper!$A$2:$C41418, 2, FALSE)) * 24 * 60), "")</f>
        <v>2776.5711333334912</v>
      </c>
      <c r="F420" t="b">
        <f t="shared" si="6"/>
        <v>0</v>
      </c>
    </row>
    <row r="421" spans="1:6" x14ac:dyDescent="0.25">
      <c r="A421" t="str">
        <f>AlertAuditReport[[#This Row],[AlertId]]</f>
        <v>2518651210218261701_d10daa69-84ff-4c17-953f-cfd1682f8a5c</v>
      </c>
      <c r="B421" s="2">
        <f>AlertAuditReport[[#This Row],[Timestamp]]</f>
        <v>43362.446390763886</v>
      </c>
      <c r="C421" t="str">
        <f>AlertAuditReport[[#This Row],[EventType]]</f>
        <v>Alert_Confirmed</v>
      </c>
      <c r="D421" t="str">
        <f>AlertAuditReport[[#This Row],[UserMail]]</f>
        <v>john@derdack.com</v>
      </c>
      <c r="E421" s="4">
        <f>IF(B421&lt;&gt;"", ((B421 - VLOOKUP(A421, AlertHelper!$A$2:$C41419, 2, FALSE)) * 24 * 60), "")</f>
        <v>2779.8331499914639</v>
      </c>
      <c r="F421" t="b">
        <f t="shared" si="6"/>
        <v>0</v>
      </c>
    </row>
    <row r="422" spans="1:6" x14ac:dyDescent="0.25">
      <c r="A422" t="str">
        <f>AlertAuditReport[[#This Row],[AlertId]]</f>
        <v>2518651210976201745_5e96895e-a675-4621-bcd3-024e6c29e857</v>
      </c>
      <c r="B422" s="2">
        <f>AlertAuditReport[[#This Row],[Timestamp]]</f>
        <v>43362.446390763886</v>
      </c>
      <c r="C422" t="str">
        <f>AlertAuditReport[[#This Row],[EventType]]</f>
        <v>Alert_Confirmed</v>
      </c>
      <c r="D422" t="str">
        <f>AlertAuditReport[[#This Row],[UserMail]]</f>
        <v>john@derdack.com</v>
      </c>
      <c r="E422" s="4">
        <f>IF(B422&lt;&gt;"", ((B422 - VLOOKUP(A422, AlertHelper!$A$2:$C41420, 2, FALSE)) * 24 * 60), "")</f>
        <v>2781.0963833285496</v>
      </c>
      <c r="F422" t="b">
        <f t="shared" si="6"/>
        <v>0</v>
      </c>
    </row>
    <row r="423" spans="1:6" x14ac:dyDescent="0.25">
      <c r="A423" t="str">
        <f>AlertAuditReport[[#This Row],[AlertId]]</f>
        <v>2518651218366053146_78a322ff-f3ce-472e-b057-473fdb882380</v>
      </c>
      <c r="B423" s="2">
        <f>AlertAuditReport[[#This Row],[Timestamp]]</f>
        <v>43362.446390763886</v>
      </c>
      <c r="C423" t="str">
        <f>AlertAuditReport[[#This Row],[EventType]]</f>
        <v>Alert_Confirmed</v>
      </c>
      <c r="D423" t="str">
        <f>AlertAuditReport[[#This Row],[UserMail]]</f>
        <v>john@derdack.com</v>
      </c>
      <c r="E423" s="4">
        <f>IF(B423&lt;&gt;"", ((B423 - VLOOKUP(A423, AlertHelper!$A$2:$C41421, 2, FALSE)) * 24 * 60), "")</f>
        <v>2793.4127999923658</v>
      </c>
      <c r="F423" t="b">
        <f t="shared" si="6"/>
        <v>0</v>
      </c>
    </row>
    <row r="424" spans="1:6" x14ac:dyDescent="0.25">
      <c r="A424" t="str">
        <f>AlertAuditReport[[#This Row],[AlertId]]</f>
        <v>2518651220542904465_158385e4-a270-4935-80d8-88d7ca849d22</v>
      </c>
      <c r="B424" s="2">
        <f>AlertAuditReport[[#This Row],[Timestamp]]</f>
        <v>43362.446390763886</v>
      </c>
      <c r="C424" t="str">
        <f>AlertAuditReport[[#This Row],[EventType]]</f>
        <v>Alert_Confirmed</v>
      </c>
      <c r="D424" t="str">
        <f>AlertAuditReport[[#This Row],[UserMail]]</f>
        <v>john@derdack.com</v>
      </c>
      <c r="E424" s="4">
        <f>IF(B424&lt;&gt;"", ((B424 - VLOOKUP(A424, AlertHelper!$A$2:$C41422, 2, FALSE)) * 24 * 60), "")</f>
        <v>2797.0408833317924</v>
      </c>
      <c r="F424" t="b">
        <f t="shared" si="6"/>
        <v>0</v>
      </c>
    </row>
    <row r="425" spans="1:6" x14ac:dyDescent="0.25">
      <c r="A425" t="str">
        <f>AlertAuditReport[[#This Row],[AlertId]]</f>
        <v>2518651220866404920_cc27395f-8a8d-41ae-aeea-eb2369ec2e98</v>
      </c>
      <c r="B425" s="2">
        <f>AlertAuditReport[[#This Row],[Timestamp]]</f>
        <v>43362.446390763886</v>
      </c>
      <c r="C425" t="str">
        <f>AlertAuditReport[[#This Row],[EventType]]</f>
        <v>Alert_Confirmed</v>
      </c>
      <c r="D425" t="str">
        <f>AlertAuditReport[[#This Row],[UserMail]]</f>
        <v>john@derdack.com</v>
      </c>
      <c r="E425" s="4">
        <f>IF(B425&lt;&gt;"", ((B425 - VLOOKUP(A425, AlertHelper!$A$2:$C41423, 2, FALSE)) * 24 * 60), "")</f>
        <v>2797.5800499971956</v>
      </c>
      <c r="F425" t="b">
        <f t="shared" si="6"/>
        <v>0</v>
      </c>
    </row>
    <row r="426" spans="1:6" x14ac:dyDescent="0.25">
      <c r="A426" t="str">
        <f>AlertAuditReport[[#This Row],[AlertId]]</f>
        <v>2518651234782174423_c34e95af-4edd-4d87-bd84-c9ed31912179</v>
      </c>
      <c r="B426" s="2">
        <f>AlertAuditReport[[#This Row],[Timestamp]]</f>
        <v>43362.446390763886</v>
      </c>
      <c r="C426" t="str">
        <f>AlertAuditReport[[#This Row],[EventType]]</f>
        <v>Alert_Confirmed</v>
      </c>
      <c r="D426" t="str">
        <f>AlertAuditReport[[#This Row],[UserMail]]</f>
        <v>john@derdack.com</v>
      </c>
      <c r="E426" s="4">
        <f>IF(B426&lt;&gt;"", ((B426 - VLOOKUP(A426, AlertHelper!$A$2:$C41424, 2, FALSE)) * 24 * 60), "")</f>
        <v>2820.7729999953881</v>
      </c>
      <c r="F426" t="b">
        <f t="shared" si="6"/>
        <v>0</v>
      </c>
    </row>
    <row r="427" spans="1:6" x14ac:dyDescent="0.25">
      <c r="A427" t="str">
        <f>AlertAuditReport[[#This Row],[AlertId]]</f>
        <v>2518651235535881432_53d90063-6cd6-4b98-9e0d-e502c8ebe8a3</v>
      </c>
      <c r="B427" s="2">
        <f>AlertAuditReport[[#This Row],[Timestamp]]</f>
        <v>43362.446390763886</v>
      </c>
      <c r="C427" t="str">
        <f>AlertAuditReport[[#This Row],[EventType]]</f>
        <v>Alert_Confirmed</v>
      </c>
      <c r="D427" t="str">
        <f>AlertAuditReport[[#This Row],[UserMail]]</f>
        <v>john@derdack.com</v>
      </c>
      <c r="E427" s="4">
        <f>IF(B427&lt;&gt;"", ((B427 - VLOOKUP(A427, AlertHelper!$A$2:$C41425, 2, FALSE)) * 24 * 60), "")</f>
        <v>2822.0291833241936</v>
      </c>
      <c r="F427" t="b">
        <f t="shared" si="6"/>
        <v>0</v>
      </c>
    </row>
    <row r="428" spans="1:6" x14ac:dyDescent="0.25">
      <c r="A428" t="str">
        <f>AlertAuditReport[[#This Row],[AlertId]]</f>
        <v>2518651238695002088_805017fa-976e-4d02-9420-fbf668d7dd90</v>
      </c>
      <c r="B428" s="2">
        <f>AlertAuditReport[[#This Row],[Timestamp]]</f>
        <v>43362.446390763886</v>
      </c>
      <c r="C428" t="str">
        <f>AlertAuditReport[[#This Row],[EventType]]</f>
        <v>Alert_Confirmed</v>
      </c>
      <c r="D428" t="str">
        <f>AlertAuditReport[[#This Row],[UserMail]]</f>
        <v>john@derdack.com</v>
      </c>
      <c r="E428" s="4">
        <f>IF(B428&lt;&gt;"", ((B428 - VLOOKUP(A428, AlertHelper!$A$2:$C41426, 2, FALSE)) * 24 * 60), "")</f>
        <v>2827.2943833307363</v>
      </c>
      <c r="F428" t="b">
        <f t="shared" si="6"/>
        <v>0</v>
      </c>
    </row>
    <row r="429" spans="1:6" x14ac:dyDescent="0.25">
      <c r="A429" t="str">
        <f>AlertAuditReport[[#This Row],[AlertId]]</f>
        <v>2518651241905223665_6c87cb92-ebfe-407b-9ad4-2ca077865ec8</v>
      </c>
      <c r="B429" s="2">
        <f>AlertAuditReport[[#This Row],[Timestamp]]</f>
        <v>43362.446390763886</v>
      </c>
      <c r="C429" t="str">
        <f>AlertAuditReport[[#This Row],[EventType]]</f>
        <v>Alert_Confirmed</v>
      </c>
      <c r="D429" t="str">
        <f>AlertAuditReport[[#This Row],[UserMail]]</f>
        <v>john@derdack.com</v>
      </c>
      <c r="E429" s="4">
        <f>IF(B429&lt;&gt;"", ((B429 - VLOOKUP(A429, AlertHelper!$A$2:$C41427, 2, FALSE)) * 24 * 60), "")</f>
        <v>2832.6447499904316</v>
      </c>
      <c r="F429" t="b">
        <f t="shared" si="6"/>
        <v>0</v>
      </c>
    </row>
    <row r="430" spans="1:6" x14ac:dyDescent="0.25">
      <c r="A430" t="str">
        <f>AlertAuditReport[[#This Row],[AlertId]]</f>
        <v>2518651243266622022_3ed45986-05e2-4055-82c1-0d10b6922222</v>
      </c>
      <c r="B430" s="2">
        <f>AlertAuditReport[[#This Row],[Timestamp]]</f>
        <v>43362.446390763886</v>
      </c>
      <c r="C430" t="str">
        <f>AlertAuditReport[[#This Row],[EventType]]</f>
        <v>Alert_Confirmed</v>
      </c>
      <c r="D430" t="str">
        <f>AlertAuditReport[[#This Row],[UserMail]]</f>
        <v>john@derdack.com</v>
      </c>
      <c r="E430" s="4">
        <f>IF(B430&lt;&gt;"", ((B430 - VLOOKUP(A430, AlertHelper!$A$2:$C41428, 2, FALSE)) * 24 * 60), "")</f>
        <v>2834.9137499963399</v>
      </c>
      <c r="F430" t="b">
        <f t="shared" si="6"/>
        <v>0</v>
      </c>
    </row>
    <row r="431" spans="1:6" x14ac:dyDescent="0.25">
      <c r="A431" t="str">
        <f>AlertAuditReport[[#This Row],[AlertId]]</f>
        <v>2518651245235153831_190e15f0-cf07-479e-a13c-5dccd07315c2</v>
      </c>
      <c r="B431" s="2">
        <f>AlertAuditReport[[#This Row],[Timestamp]]</f>
        <v>43362.446390763886</v>
      </c>
      <c r="C431" t="str">
        <f>AlertAuditReport[[#This Row],[EventType]]</f>
        <v>Alert_Confirmed</v>
      </c>
      <c r="D431" t="str">
        <f>AlertAuditReport[[#This Row],[UserMail]]</f>
        <v>john@derdack.com</v>
      </c>
      <c r="E431" s="4">
        <f>IF(B431&lt;&gt;"", ((B431 - VLOOKUP(A431, AlertHelper!$A$2:$C41429, 2, FALSE)) * 24 * 60), "")</f>
        <v>2838.1946333334781</v>
      </c>
      <c r="F431" t="b">
        <f t="shared" si="6"/>
        <v>0</v>
      </c>
    </row>
    <row r="432" spans="1:6" x14ac:dyDescent="0.25">
      <c r="A432" t="str">
        <f>AlertAuditReport[[#This Row],[AlertId]]</f>
        <v>2518651247798614149_39a4fa5b-60e6-4dfa-8ed2-62f4768b3c1e</v>
      </c>
      <c r="B432" s="2">
        <f>AlertAuditReport[[#This Row],[Timestamp]]</f>
        <v>43362.446390763886</v>
      </c>
      <c r="C432" t="str">
        <f>AlertAuditReport[[#This Row],[EventType]]</f>
        <v>Alert_Confirmed</v>
      </c>
      <c r="D432" t="str">
        <f>AlertAuditReport[[#This Row],[UserMail]]</f>
        <v>john@derdack.com</v>
      </c>
      <c r="E432" s="4">
        <f>IF(B432&lt;&gt;"", ((B432 - VLOOKUP(A432, AlertHelper!$A$2:$C41430, 2, FALSE)) * 24 * 60), "")</f>
        <v>2842.4670666572638</v>
      </c>
      <c r="F432" t="b">
        <f t="shared" si="6"/>
        <v>0</v>
      </c>
    </row>
    <row r="433" spans="1:6" x14ac:dyDescent="0.25">
      <c r="A433" t="str">
        <f>AlertAuditReport[[#This Row],[AlertId]]</f>
        <v>2518651253372321261_d0f9d457-b402-459c-b503-1d971fe24e98</v>
      </c>
      <c r="B433" s="2">
        <f>AlertAuditReport[[#This Row],[Timestamp]]</f>
        <v>43362.446390763886</v>
      </c>
      <c r="C433" t="str">
        <f>AlertAuditReport[[#This Row],[EventType]]</f>
        <v>Alert_Confirmed</v>
      </c>
      <c r="D433" t="str">
        <f>AlertAuditReport[[#This Row],[UserMail]]</f>
        <v>john@derdack.com</v>
      </c>
      <c r="E433" s="4">
        <f>IF(B433&lt;&gt;"", ((B433 - VLOOKUP(A433, AlertHelper!$A$2:$C41431, 2, FALSE)) * 24 * 60), "")</f>
        <v>2851.7565833323169</v>
      </c>
      <c r="F433" t="b">
        <f t="shared" si="6"/>
        <v>0</v>
      </c>
    </row>
    <row r="434" spans="1:6" x14ac:dyDescent="0.25">
      <c r="A434" t="str">
        <f>AlertAuditReport[[#This Row],[AlertId]]</f>
        <v>2518649548821754633_e2f2b949-2c30-40e7-981b-a2e2a8973b96</v>
      </c>
      <c r="B434" s="2">
        <f>AlertAuditReport[[#This Row],[Timestamp]]</f>
        <v>43362.449345567133</v>
      </c>
      <c r="C434" t="str">
        <f>AlertAuditReport[[#This Row],[EventType]]</f>
        <v>Alert_Closed</v>
      </c>
      <c r="D434" t="str">
        <f>AlertAuditReport[[#This Row],[UserMail]]</f>
        <v>john@derdack.com</v>
      </c>
      <c r="E434" s="4">
        <f>IF(B434&lt;&gt;"", ((B434 - VLOOKUP(A434, AlertHelper!$A$2:$C41432, 2, FALSE)) * 24 * 60), "")</f>
        <v>15.093883336521685</v>
      </c>
      <c r="F434" t="b">
        <f t="shared" si="6"/>
        <v>0</v>
      </c>
    </row>
    <row r="435" spans="1:6" x14ac:dyDescent="0.25">
      <c r="A435" t="str">
        <f>AlertAuditReport[[#This Row],[AlertId]]</f>
        <v>2518649555010136749_af96a474-b484-4312-9285-df061d4494b2</v>
      </c>
      <c r="B435" s="2">
        <f>AlertAuditReport[[#This Row],[Timestamp]]</f>
        <v>43362.449352442127</v>
      </c>
      <c r="C435" t="str">
        <f>AlertAuditReport[[#This Row],[EventType]]</f>
        <v>Alert_Closed</v>
      </c>
      <c r="D435" t="str">
        <f>AlertAuditReport[[#This Row],[UserMail]]</f>
        <v>john@derdack.com</v>
      </c>
      <c r="E435" s="4">
        <f>IF(B435&lt;&gt;"", ((B435 - VLOOKUP(A435, AlertHelper!$A$2:$C41433, 2, FALSE)) * 24 * 60), "")</f>
        <v>25.417749996995553</v>
      </c>
      <c r="F435" t="b">
        <f t="shared" si="6"/>
        <v>0</v>
      </c>
    </row>
    <row r="436" spans="1:6" x14ac:dyDescent="0.25">
      <c r="A436" t="str">
        <f>AlertAuditReport[[#This Row],[AlertId]]</f>
        <v>2518649555161558924_3c09ba61-7104-4940-ae5a-79430f869245</v>
      </c>
      <c r="B436" s="2">
        <f>AlertAuditReport[[#This Row],[Timestamp]]</f>
        <v>43362.449355694444</v>
      </c>
      <c r="C436" t="str">
        <f>AlertAuditReport[[#This Row],[EventType]]</f>
        <v>Alert_Closed</v>
      </c>
      <c r="D436" t="str">
        <f>AlertAuditReport[[#This Row],[UserMail]]</f>
        <v>john@derdack.com</v>
      </c>
      <c r="E436" s="4">
        <f>IF(B436&lt;&gt;"", ((B436 - VLOOKUP(A436, AlertHelper!$A$2:$C41434, 2, FALSE)) * 24 * 60), "")</f>
        <v>25.674800000851974</v>
      </c>
      <c r="F436" t="b">
        <f t="shared" si="6"/>
        <v>0</v>
      </c>
    </row>
    <row r="437" spans="1:6" x14ac:dyDescent="0.25">
      <c r="A437" t="str">
        <f>AlertAuditReport[[#This Row],[AlertId]]</f>
        <v>2518649557725863678_a56edb57-7f13-4651-9210-1d0ece738760</v>
      </c>
      <c r="B437" s="2">
        <f>AlertAuditReport[[#This Row],[Timestamp]]</f>
        <v>43362.449360763887</v>
      </c>
      <c r="C437" t="str">
        <f>AlertAuditReport[[#This Row],[EventType]]</f>
        <v>Alert_Closed</v>
      </c>
      <c r="D437" t="str">
        <f>AlertAuditReport[[#This Row],[UserMail]]</f>
        <v>john@derdack.com</v>
      </c>
      <c r="E437" s="4">
        <f>IF(B437&lt;&gt;"", ((B437 - VLOOKUP(A437, AlertHelper!$A$2:$C41435, 2, FALSE)) * 24 * 60), "")</f>
        <v>29.955950001021847</v>
      </c>
      <c r="F437" t="b">
        <f t="shared" si="6"/>
        <v>0</v>
      </c>
    </row>
    <row r="438" spans="1:6" x14ac:dyDescent="0.25">
      <c r="A438" t="str">
        <f>AlertAuditReport[[#This Row],[AlertId]]</f>
        <v>2518649560288445157_a74f6073-145e-4ff8-9c40-de89dcd3db97</v>
      </c>
      <c r="B438" s="2">
        <f>AlertAuditReport[[#This Row],[Timestamp]]</f>
        <v>43362.449364016204</v>
      </c>
      <c r="C438" t="str">
        <f>AlertAuditReport[[#This Row],[EventType]]</f>
        <v>Alert_Closed</v>
      </c>
      <c r="D438" t="str">
        <f>AlertAuditReport[[#This Row],[UserMail]]</f>
        <v>john@derdack.com</v>
      </c>
      <c r="E438" s="4">
        <f>IF(B438&lt;&gt;"", ((B438 - VLOOKUP(A438, AlertHelper!$A$2:$C41436, 2, FALSE)) * 24 * 60), "")</f>
        <v>34.231599995400757</v>
      </c>
      <c r="F438" t="b">
        <f t="shared" si="6"/>
        <v>0</v>
      </c>
    </row>
    <row r="439" spans="1:6" x14ac:dyDescent="0.25">
      <c r="A439" t="str">
        <f>AlertAuditReport[[#This Row],[AlertId]]</f>
        <v>2518649563455105733_65c7f0b3-7ce4-4c32-8797-e487b1bbda78</v>
      </c>
      <c r="B439" s="2">
        <f>AlertAuditReport[[#This Row],[Timestamp]]</f>
        <v>43362.44936885417</v>
      </c>
      <c r="C439" t="str">
        <f>AlertAuditReport[[#This Row],[EventType]]</f>
        <v>Alert_Closed</v>
      </c>
      <c r="D439" t="str">
        <f>AlertAuditReport[[#This Row],[UserMail]]</f>
        <v>john@derdack.com</v>
      </c>
      <c r="E439" s="4">
        <f>IF(B439&lt;&gt;"", ((B439 - VLOOKUP(A439, AlertHelper!$A$2:$C41437, 2, FALSE)) * 24 * 60), "")</f>
        <v>39.516333335777745</v>
      </c>
      <c r="F439" t="b">
        <f t="shared" si="6"/>
        <v>0</v>
      </c>
    </row>
    <row r="440" spans="1:6" x14ac:dyDescent="0.25">
      <c r="A440" t="str">
        <f>AlertAuditReport[[#This Row],[AlertId]]</f>
        <v>2518649569635127631_6bfe01f1-6221-4f2f-a791-84182985e82d</v>
      </c>
      <c r="B440" s="2">
        <f>AlertAuditReport[[#This Row],[Timestamp]]</f>
        <v>43362.449389212961</v>
      </c>
      <c r="C440" t="str">
        <f>AlertAuditReport[[#This Row],[EventType]]</f>
        <v>Alert_Closed</v>
      </c>
      <c r="D440" t="str">
        <f>AlertAuditReport[[#This Row],[UserMail]]</f>
        <v>john@derdack.com</v>
      </c>
      <c r="E440" s="4">
        <f>IF(B440&lt;&gt;"", ((B440 - VLOOKUP(A440, AlertHelper!$A$2:$C41438, 2, FALSE)) * 24 * 60), "")</f>
        <v>49.845683332532644</v>
      </c>
      <c r="F440" t="b">
        <f t="shared" si="6"/>
        <v>0</v>
      </c>
    </row>
    <row r="441" spans="1:6" x14ac:dyDescent="0.25">
      <c r="A441" t="str">
        <f>AlertAuditReport[[#This Row],[AlertId]]</f>
        <v>2518649576591610819_9e92ae27-710f-4300-866a-589a4ac24af5</v>
      </c>
      <c r="B441" s="2">
        <f>AlertAuditReport[[#This Row],[Timestamp]]</f>
        <v>43362.449395937503</v>
      </c>
      <c r="C441" t="str">
        <f>AlertAuditReport[[#This Row],[EventType]]</f>
        <v>Alert_Closed</v>
      </c>
      <c r="D441" t="str">
        <f>AlertAuditReport[[#This Row],[UserMail]]</f>
        <v>john@derdack.com</v>
      </c>
      <c r="E441" s="4">
        <f>IF(B441&lt;&gt;"", ((B441 - VLOOKUP(A441, AlertHelper!$A$2:$C41439, 2, FALSE)) * 24 * 60), "")</f>
        <v>61.449516668217257</v>
      </c>
      <c r="F441" t="b">
        <f t="shared" si="6"/>
        <v>0</v>
      </c>
    </row>
    <row r="442" spans="1:6" x14ac:dyDescent="0.25">
      <c r="A442" t="str">
        <f>AlertAuditReport[[#This Row],[AlertId]]</f>
        <v>2518649578553459975_55296d5c-9728-45b1-a2c3-83a17feaeb54</v>
      </c>
      <c r="B442" s="2">
        <f>AlertAuditReport[[#This Row],[Timestamp]]</f>
        <v>43362.44939991898</v>
      </c>
      <c r="C442" t="str">
        <f>AlertAuditReport[[#This Row],[EventType]]</f>
        <v>Alert_Closed</v>
      </c>
      <c r="D442" t="str">
        <f>AlertAuditReport[[#This Row],[UserMail]]</f>
        <v>john@derdack.com</v>
      </c>
      <c r="E442" s="4">
        <f>IF(B442&lt;&gt;"", ((B442 - VLOOKUP(A442, AlertHelper!$A$2:$C41440, 2, FALSE)) * 24 * 60), "")</f>
        <v>64.724983326159418</v>
      </c>
      <c r="F442" t="b">
        <f t="shared" si="6"/>
        <v>0</v>
      </c>
    </row>
    <row r="443" spans="1:6" x14ac:dyDescent="0.25">
      <c r="A443" t="str">
        <f>AlertAuditReport[[#This Row],[AlertId]]</f>
        <v>2518649580520416378_45078c96-65a6-4a6e-9f0a-3eb59aa4969e</v>
      </c>
      <c r="B443" s="2">
        <f>AlertAuditReport[[#This Row],[Timestamp]]</f>
        <v>43362.449402858794</v>
      </c>
      <c r="C443" t="str">
        <f>AlertAuditReport[[#This Row],[EventType]]</f>
        <v>Alert_Closed</v>
      </c>
      <c r="D443" t="str">
        <f>AlertAuditReport[[#This Row],[UserMail]]</f>
        <v>john@derdack.com</v>
      </c>
      <c r="E443" s="4">
        <f>IF(B443&lt;&gt;"", ((B443 - VLOOKUP(A443, AlertHelper!$A$2:$C41441, 2, FALSE)) * 24 * 60), "")</f>
        <v>68.007483333349228</v>
      </c>
      <c r="F443" t="b">
        <f t="shared" si="6"/>
        <v>0</v>
      </c>
    </row>
    <row r="444" spans="1:6" x14ac:dyDescent="0.25">
      <c r="A444" t="str">
        <f>AlertAuditReport[[#This Row],[AlertId]]</f>
        <v>2518649581296468594_ae7ab4ce-16de-4afb-b686-73ebf2b196b5</v>
      </c>
      <c r="B444" s="2">
        <f>AlertAuditReport[[#This Row],[Timestamp]]</f>
        <v>43362.449406111111</v>
      </c>
      <c r="C444" t="str">
        <f>AlertAuditReport[[#This Row],[EventType]]</f>
        <v>Alert_Closed</v>
      </c>
      <c r="D444" t="str">
        <f>AlertAuditReport[[#This Row],[UserMail]]</f>
        <v>john@derdack.com</v>
      </c>
      <c r="E444" s="4">
        <f>IF(B444&lt;&gt;"", ((B444 - VLOOKUP(A444, AlertHelper!$A$2:$C41442, 2, FALSE)) * 24 * 60), "")</f>
        <v>69.305583334062248</v>
      </c>
      <c r="F444" t="b">
        <f t="shared" si="6"/>
        <v>0</v>
      </c>
    </row>
    <row r="445" spans="1:6" x14ac:dyDescent="0.25">
      <c r="A445" t="str">
        <f>AlertAuditReport[[#This Row],[AlertId]]</f>
        <v>2518649593504109435_7adb5849-b346-4a09-a8d5-780f1d298072</v>
      </c>
      <c r="B445" s="2">
        <f>AlertAuditReport[[#This Row],[Timestamp]]</f>
        <v>43362.449409363428</v>
      </c>
      <c r="C445" t="str">
        <f>AlertAuditReport[[#This Row],[EventType]]</f>
        <v>Alert_Closed</v>
      </c>
      <c r="D445" t="str">
        <f>AlertAuditReport[[#This Row],[UserMail]]</f>
        <v>john@derdack.com</v>
      </c>
      <c r="E445" s="4">
        <f>IF(B445&lt;&gt;"", ((B445 - VLOOKUP(A445, AlertHelper!$A$2:$C41443, 2, FALSE)) * 24 * 60), "")</f>
        <v>89.656333336606622</v>
      </c>
      <c r="F445" t="b">
        <f t="shared" si="6"/>
        <v>0</v>
      </c>
    </row>
    <row r="446" spans="1:6" x14ac:dyDescent="0.25">
      <c r="A446" t="str">
        <f>AlertAuditReport[[#This Row],[AlertId]]</f>
        <v>2518649570990470863_8a05e7b9-b248-4eff-961d-67611d218c99</v>
      </c>
      <c r="B446" s="2">
        <f>AlertAuditReport[[#This Row],[Timestamp]]</f>
        <v>43362.449412986112</v>
      </c>
      <c r="C446" t="str">
        <f>AlertAuditReport[[#This Row],[EventType]]</f>
        <v>Alert_Closed</v>
      </c>
      <c r="D446" t="str">
        <f>AlertAuditReport[[#This Row],[UserMail]]</f>
        <v>john@derdack.com</v>
      </c>
      <c r="E446" s="4">
        <f>IF(B446&lt;&gt;"", ((B446 - VLOOKUP(A446, AlertHelper!$A$2:$C41444, 2, FALSE)) * 24 * 60), "")</f>
        <v>52.138833330245689</v>
      </c>
      <c r="F446" t="b">
        <f t="shared" si="6"/>
        <v>0</v>
      </c>
    </row>
    <row r="447" spans="1:6" x14ac:dyDescent="0.25">
      <c r="A447" t="str">
        <f>AlertAuditReport[[#This Row],[AlertId]]</f>
        <v>2518649594260551412_9508bef5-a67d-4388-a851-d57f627a9dd1</v>
      </c>
      <c r="B447" s="2">
        <f>AlertAuditReport[[#This Row],[Timestamp]]</f>
        <v>43362.449436134259</v>
      </c>
      <c r="C447" t="str">
        <f>AlertAuditReport[[#This Row],[EventType]]</f>
        <v>Alert_Closed</v>
      </c>
      <c r="D447" t="str">
        <f>AlertAuditReport[[#This Row],[UserMail]]</f>
        <v>john@derdack.com</v>
      </c>
      <c r="E447" s="4">
        <f>IF(B447&lt;&gt;"", ((B447 - VLOOKUP(A447, AlertHelper!$A$2:$C41445, 2, FALSE)) * 24 * 60), "")</f>
        <v>90.955633332487196</v>
      </c>
      <c r="F447" t="b">
        <f t="shared" si="6"/>
        <v>0</v>
      </c>
    </row>
    <row r="448" spans="1:6" x14ac:dyDescent="0.25">
      <c r="A448" t="str">
        <f>AlertAuditReport[[#This Row],[AlertId]]</f>
        <v>2518649602411292803_58c2f344-c46c-42c6-9b48-1e6f1391cabb</v>
      </c>
      <c r="B448" s="2">
        <f>AlertAuditReport[[#This Row],[Timestamp]]</f>
        <v>43362.449443912039</v>
      </c>
      <c r="C448" t="str">
        <f>AlertAuditReport[[#This Row],[EventType]]</f>
        <v>Alert_Closed</v>
      </c>
      <c r="D448" t="str">
        <f>AlertAuditReport[[#This Row],[UserMail]]</f>
        <v>john@derdack.com</v>
      </c>
      <c r="E448" s="4">
        <f>IF(B448&lt;&gt;"", ((B448 - VLOOKUP(A448, AlertHelper!$A$2:$C41446, 2, FALSE)) * 24 * 60), "")</f>
        <v>104.55140000442043</v>
      </c>
      <c r="F448" t="b">
        <f t="shared" si="6"/>
        <v>0</v>
      </c>
    </row>
    <row r="449" spans="1:6" x14ac:dyDescent="0.25">
      <c r="A449" t="str">
        <f>AlertAuditReport[[#This Row],[AlertId]]</f>
        <v>2518649603166325748_7ae4cfb6-4dc3-4d62-b08d-aa15f913ac38</v>
      </c>
      <c r="B449" s="2">
        <f>AlertAuditReport[[#This Row],[Timestamp]]</f>
        <v>43362.449447164348</v>
      </c>
      <c r="C449" t="str">
        <f>AlertAuditReport[[#This Row],[EventType]]</f>
        <v>Alert_Closed</v>
      </c>
      <c r="D449" t="str">
        <f>AlertAuditReport[[#This Row],[UserMail]]</f>
        <v>john@derdack.com</v>
      </c>
      <c r="E449" s="4">
        <f>IF(B449&lt;&gt;"", ((B449 - VLOOKUP(A449, AlertHelper!$A$2:$C41447, 2, FALSE)) * 24 * 60), "")</f>
        <v>105.81446665688418</v>
      </c>
      <c r="F449" t="b">
        <f t="shared" si="6"/>
        <v>0</v>
      </c>
    </row>
    <row r="450" spans="1:6" x14ac:dyDescent="0.25">
      <c r="A450" t="str">
        <f>AlertAuditReport[[#This Row],[AlertId]]</f>
        <v>2518649606491975507_5d596bb2-f96f-41b2-a6ce-f4c2e31d1b72</v>
      </c>
      <c r="B450" s="2">
        <f>AlertAuditReport[[#This Row],[Timestamp]]</f>
        <v>43362.44945443287</v>
      </c>
      <c r="C450" t="str">
        <f>AlertAuditReport[[#This Row],[EventType]]</f>
        <v>Alert_Closed</v>
      </c>
      <c r="D450" t="str">
        <f>AlertAuditReport[[#This Row],[UserMail]]</f>
        <v>john@derdack.com</v>
      </c>
      <c r="E450" s="4">
        <f>IF(B450&lt;&gt;"", ((B450 - VLOOKUP(A450, AlertHelper!$A$2:$C41448, 2, FALSE)) * 24 * 60), "")</f>
        <v>111.36768333613873</v>
      </c>
      <c r="F450" t="b">
        <f t="shared" si="6"/>
        <v>0</v>
      </c>
    </row>
    <row r="451" spans="1:6" x14ac:dyDescent="0.25">
      <c r="A451" t="str">
        <f>AlertAuditReport[[#This Row],[AlertId]]</f>
        <v>2518649597417750031_41cecceb-aa04-4d69-949e-ff5bc10ee6f3</v>
      </c>
      <c r="B451" s="2">
        <f>AlertAuditReport[[#This Row],[Timestamp]]</f>
        <v>43362.449458055555</v>
      </c>
      <c r="C451" t="str">
        <f>AlertAuditReport[[#This Row],[EventType]]</f>
        <v>Alert_Closed</v>
      </c>
      <c r="D451" t="str">
        <f>AlertAuditReport[[#This Row],[UserMail]]</f>
        <v>john@derdack.com</v>
      </c>
      <c r="E451" s="4">
        <f>IF(B451&lt;&gt;"", ((B451 - VLOOKUP(A451, AlertHelper!$A$2:$C41449, 2, FALSE)) * 24 * 60), "")</f>
        <v>96.249199993908405</v>
      </c>
      <c r="F451" t="b">
        <f t="shared" ref="F451:F514" si="7">IF(B451&lt;&gt;"", SUM((WEEKDAY(B451)=1), (WEEKDAY(B451)=7), (HOUR(B451)&lt;9),  (HOUR(B451)&gt;17))&gt;0, "")</f>
        <v>0</v>
      </c>
    </row>
    <row r="452" spans="1:6" x14ac:dyDescent="0.25">
      <c r="A452" t="str">
        <f>AlertAuditReport[[#This Row],[AlertId]]</f>
        <v>2518649609048651222_5565b53b-90ce-41d8-ab11-647f974c50d2</v>
      </c>
      <c r="B452" s="2">
        <f>AlertAuditReport[[#This Row],[Timestamp]]</f>
        <v>43362.449477465278</v>
      </c>
      <c r="C452" t="str">
        <f>AlertAuditReport[[#This Row],[EventType]]</f>
        <v>Alert_Closed</v>
      </c>
      <c r="D452" t="str">
        <f>AlertAuditReport[[#This Row],[UserMail]]</f>
        <v>john@derdack.com</v>
      </c>
      <c r="E452" s="4">
        <f>IF(B452&lt;&gt;"", ((B452 - VLOOKUP(A452, AlertHelper!$A$2:$C41450, 2, FALSE)) * 24 * 60), "")</f>
        <v>115.66198333748616</v>
      </c>
      <c r="F452" t="b">
        <f t="shared" si="7"/>
        <v>0</v>
      </c>
    </row>
    <row r="453" spans="1:6" x14ac:dyDescent="0.25">
      <c r="A453" t="str">
        <f>AlertAuditReport[[#This Row],[AlertId]]</f>
        <v>2518649989334088787_2b13e757-203f-484f-9606-03bfbeb43182</v>
      </c>
      <c r="B453" s="2">
        <f>AlertAuditReport[[#This Row],[Timestamp]]</f>
        <v>43362.449484733799</v>
      </c>
      <c r="C453" t="str">
        <f>AlertAuditReport[[#This Row],[EventType]]</f>
        <v>Alert_Closed</v>
      </c>
      <c r="D453" t="str">
        <f>AlertAuditReport[[#This Row],[UserMail]]</f>
        <v>john@derdack.com</v>
      </c>
      <c r="E453" s="4">
        <f>IF(B453&lt;&gt;"", ((B453 - VLOOKUP(A453, AlertHelper!$A$2:$C41451, 2, FALSE)) * 24 * 60), "")</f>
        <v>749.48149999952875</v>
      </c>
      <c r="F453" t="b">
        <f t="shared" si="7"/>
        <v>0</v>
      </c>
    </row>
    <row r="454" spans="1:6" x14ac:dyDescent="0.25">
      <c r="A454" t="str">
        <f>AlertAuditReport[[#This Row],[AlertId]]</f>
        <v>2518650091875473629_f36415f3-8f5b-4f1d-a028-dcc7a3163d76</v>
      </c>
      <c r="B454" s="2">
        <f>AlertAuditReport[[#This Row],[Timestamp]]</f>
        <v>43362.449488171296</v>
      </c>
      <c r="C454" t="str">
        <f>AlertAuditReport[[#This Row],[EventType]]</f>
        <v>Alert_Closed</v>
      </c>
      <c r="D454" t="str">
        <f>AlertAuditReport[[#This Row],[UserMail]]</f>
        <v>john@derdack.com</v>
      </c>
      <c r="E454" s="4">
        <f>IF(B454&lt;&gt;"", ((B454 - VLOOKUP(A454, AlertHelper!$A$2:$C41452, 2, FALSE)) * 24 * 60), "")</f>
        <v>920.3887666692026</v>
      </c>
      <c r="F454" t="b">
        <f t="shared" si="7"/>
        <v>0</v>
      </c>
    </row>
    <row r="455" spans="1:6" x14ac:dyDescent="0.25">
      <c r="A455" t="str">
        <f>AlertAuditReport[[#This Row],[AlertId]]</f>
        <v>2518650152848427728_97711103-7d46-4bea-81c0-ca14eba5c311</v>
      </c>
      <c r="B455" s="2">
        <f>AlertAuditReport[[#This Row],[Timestamp]]</f>
        <v>43362.449492870372</v>
      </c>
      <c r="C455" t="str">
        <f>AlertAuditReport[[#This Row],[EventType]]</f>
        <v>Alert_Closed</v>
      </c>
      <c r="D455" t="str">
        <f>AlertAuditReport[[#This Row],[UserMail]]</f>
        <v>john@derdack.com</v>
      </c>
      <c r="E455" s="4">
        <f>IF(B455&lt;&gt;"", ((B455 - VLOOKUP(A455, AlertHelper!$A$2:$C41453, 2, FALSE)) * 24 * 60), "")</f>
        <v>1022.0171166735236</v>
      </c>
      <c r="F455" t="b">
        <f t="shared" si="7"/>
        <v>0</v>
      </c>
    </row>
    <row r="456" spans="1:6" x14ac:dyDescent="0.25">
      <c r="A456" t="str">
        <f>AlertAuditReport[[#This Row],[AlertId]]</f>
        <v>2518650161432093111_3da8e9ea-689d-427e-8e84-32723a3edcaa</v>
      </c>
      <c r="B456" s="2">
        <f>AlertAuditReport[[#This Row],[Timestamp]]</f>
        <v>43362.449496365742</v>
      </c>
      <c r="C456" t="str">
        <f>AlertAuditReport[[#This Row],[EventType]]</f>
        <v>Alert_Closed</v>
      </c>
      <c r="D456" t="str">
        <f>AlertAuditReport[[#This Row],[UserMail]]</f>
        <v>john@derdack.com</v>
      </c>
      <c r="E456" s="4">
        <f>IF(B456&lt;&gt;"", ((B456 - VLOOKUP(A456, AlertHelper!$A$2:$C41454, 2, FALSE)) * 24 * 60), "")</f>
        <v>1036.3282666692976</v>
      </c>
      <c r="F456" t="b">
        <f t="shared" si="7"/>
        <v>0</v>
      </c>
    </row>
    <row r="457" spans="1:6" x14ac:dyDescent="0.25">
      <c r="A457" t="str">
        <f>AlertAuditReport[[#This Row],[AlertId]]</f>
        <v>2518650168214300543_f3c885f5-bb2e-4172-9fb3-82f0bbbb6e9a</v>
      </c>
      <c r="B457" s="2">
        <f>AlertAuditReport[[#This Row],[Timestamp]]</f>
        <v>43362.449501064817</v>
      </c>
      <c r="C457" t="str">
        <f>AlertAuditReport[[#This Row],[EventType]]</f>
        <v>Alert_Closed</v>
      </c>
      <c r="D457" t="str">
        <f>AlertAuditReport[[#This Row],[UserMail]]</f>
        <v>john@derdack.com</v>
      </c>
      <c r="E457" s="4">
        <f>IF(B457&lt;&gt;"", ((B457 - VLOOKUP(A457, AlertHelper!$A$2:$C41455, 2, FALSE)) * 24 * 60), "")</f>
        <v>1047.6387166720815</v>
      </c>
      <c r="F457" t="b">
        <f t="shared" si="7"/>
        <v>0</v>
      </c>
    </row>
    <row r="458" spans="1:6" x14ac:dyDescent="0.25">
      <c r="A458" t="str">
        <f>AlertAuditReport[[#This Row],[AlertId]]</f>
        <v>2518649636299270894_5dd263ab-1f77-4a48-945d-3e8f4891df61</v>
      </c>
      <c r="B458" s="2">
        <f>AlertAuditReport[[#This Row],[Timestamp]]</f>
        <v>43362.449506145836</v>
      </c>
      <c r="C458" t="str">
        <f>AlertAuditReport[[#This Row],[EventType]]</f>
        <v>Alert_Closed</v>
      </c>
      <c r="D458" t="str">
        <f>AlertAuditReport[[#This Row],[UserMail]]</f>
        <v>john@derdack.com</v>
      </c>
      <c r="E458" s="4">
        <f>IF(B458&lt;&gt;"", ((B458 - VLOOKUP(A458, AlertHelper!$A$2:$C41456, 2, FALSE)) * 24 * 60), "")</f>
        <v>161.12098333309405</v>
      </c>
      <c r="F458" t="b">
        <f t="shared" si="7"/>
        <v>0</v>
      </c>
    </row>
    <row r="459" spans="1:6" x14ac:dyDescent="0.25">
      <c r="A459" t="str">
        <f>AlertAuditReport[[#This Row],[AlertId]]</f>
        <v>2518650173776473018_074cc9cc-4eec-4978-9498-091781eab008</v>
      </c>
      <c r="B459" s="2">
        <f>AlertAuditReport[[#This Row],[Timestamp]]</f>
        <v>43362.449526412034</v>
      </c>
      <c r="C459" t="str">
        <f>AlertAuditReport[[#This Row],[EventType]]</f>
        <v>Alert_Closed</v>
      </c>
      <c r="D459" t="str">
        <f>AlertAuditReport[[#This Row],[UserMail]]</f>
        <v>john@derdack.com</v>
      </c>
      <c r="E459" s="4">
        <f>IF(B459&lt;&gt;"", ((B459 - VLOOKUP(A459, AlertHelper!$A$2:$C41457, 2, FALSE)) * 24 * 60), "")</f>
        <v>1056.9454999943264</v>
      </c>
      <c r="F459" t="b">
        <f t="shared" si="7"/>
        <v>0</v>
      </c>
    </row>
    <row r="460" spans="1:6" x14ac:dyDescent="0.25">
      <c r="A460" t="str">
        <f>AlertAuditReport[[#This Row],[AlertId]]</f>
        <v>2518650177701332811_62ee3352-50b5-4ffe-ad69-691a79920f29</v>
      </c>
      <c r="B460" s="2">
        <f>AlertAuditReport[[#This Row],[Timestamp]]</f>
        <v>43362.449534548614</v>
      </c>
      <c r="C460" t="str">
        <f>AlertAuditReport[[#This Row],[EventType]]</f>
        <v>Alert_Closed</v>
      </c>
      <c r="D460" t="str">
        <f>AlertAuditReport[[#This Row],[UserMail]]</f>
        <v>john@derdack.com</v>
      </c>
      <c r="E460" s="4">
        <f>IF(B460&lt;&gt;"", ((B460 - VLOOKUP(A460, AlertHelper!$A$2:$C41458, 2, FALSE)) * 24 * 60), "")</f>
        <v>1063.4986499988008</v>
      </c>
      <c r="F460" t="b">
        <f t="shared" si="7"/>
        <v>0</v>
      </c>
    </row>
    <row r="461" spans="1:6" x14ac:dyDescent="0.25">
      <c r="A461" t="str">
        <f>AlertAuditReport[[#This Row],[AlertId]]</f>
        <v>2518650191115578713_63b1a0fe-4b24-483a-8470-3b62f087b303</v>
      </c>
      <c r="B461" s="2">
        <f>AlertAuditReport[[#This Row],[Timestamp]]</f>
        <v>43362.44953726852</v>
      </c>
      <c r="C461" t="str">
        <f>AlertAuditReport[[#This Row],[EventType]]</f>
        <v>Alert_Closed</v>
      </c>
      <c r="D461" t="str">
        <f>AlertAuditReport[[#This Row],[UserMail]]</f>
        <v>john@derdack.com</v>
      </c>
      <c r="E461" s="4">
        <f>IF(B461&lt;&gt;"", ((B461 - VLOOKUP(A461, AlertHelper!$A$2:$C41459, 2, FALSE)) * 24 * 60), "")</f>
        <v>1085.8596333372407</v>
      </c>
      <c r="F461" t="b">
        <f t="shared" si="7"/>
        <v>0</v>
      </c>
    </row>
    <row r="462" spans="1:6" x14ac:dyDescent="0.25">
      <c r="A462" t="str">
        <f>AlertAuditReport[[#This Row],[AlertId]]</f>
        <v>2518650175741642281_292cfd23-972a-46bf-bc35-899b7694cba5</v>
      </c>
      <c r="B462" s="2">
        <f>AlertAuditReport[[#This Row],[Timestamp]]</f>
        <v>43362.449549224541</v>
      </c>
      <c r="C462" t="str">
        <f>AlertAuditReport[[#This Row],[EventType]]</f>
        <v>Alert_Closed</v>
      </c>
      <c r="D462" t="str">
        <f>AlertAuditReport[[#This Row],[UserMail]]</f>
        <v>john@derdack.com</v>
      </c>
      <c r="E462" s="4">
        <f>IF(B462&lt;&gt;"", ((B462 - VLOOKUP(A462, AlertHelper!$A$2:$C41460, 2, FALSE)) * 24 * 60), "")</f>
        <v>1060.2536333387252</v>
      </c>
      <c r="F462" t="b">
        <f t="shared" si="7"/>
        <v>0</v>
      </c>
    </row>
    <row r="463" spans="1:6" x14ac:dyDescent="0.25">
      <c r="A463" t="str">
        <f>AlertAuditReport[[#This Row],[AlertId]]</f>
        <v>2518650191871318260_97700ef3-e32f-4cb4-91d3-1d81fe2ffcaf</v>
      </c>
      <c r="B463" s="2">
        <f>AlertAuditReport[[#This Row],[Timestamp]]</f>
        <v>43362.449575439816</v>
      </c>
      <c r="C463" t="str">
        <f>AlertAuditReport[[#This Row],[EventType]]</f>
        <v>Alert_Closed</v>
      </c>
      <c r="D463" t="str">
        <f>AlertAuditReport[[#This Row],[UserMail]]</f>
        <v>john@derdack.com</v>
      </c>
      <c r="E463" s="4">
        <f>IF(B463&lt;&gt;"", ((B463 - VLOOKUP(A463, AlertHelper!$A$2:$C41461, 2, FALSE)) * 24 * 60), "")</f>
        <v>1087.1741666668095</v>
      </c>
      <c r="F463" t="b">
        <f t="shared" si="7"/>
        <v>0</v>
      </c>
    </row>
    <row r="464" spans="1:6" x14ac:dyDescent="0.25">
      <c r="A464" t="str">
        <f>AlertAuditReport[[#This Row],[AlertId]]</f>
        <v>2518650206637534742_6c0d011a-ee9c-4a78-b942-d839df446e74</v>
      </c>
      <c r="B464" s="2">
        <f>AlertAuditReport[[#This Row],[Timestamp]]</f>
        <v>43362.449584305556</v>
      </c>
      <c r="C464" t="str">
        <f>AlertAuditReport[[#This Row],[EventType]]</f>
        <v>Alert_Closed</v>
      </c>
      <c r="D464" t="str">
        <f>AlertAuditReport[[#This Row],[UserMail]]</f>
        <v>john@derdack.com</v>
      </c>
      <c r="E464" s="4">
        <f>IF(B464&lt;&gt;"", ((B464 - VLOOKUP(A464, AlertHelper!$A$2:$C41462, 2, FALSE)) * 24 * 60), "")</f>
        <v>1111.7972999950871</v>
      </c>
      <c r="F464" t="b">
        <f t="shared" si="7"/>
        <v>0</v>
      </c>
    </row>
    <row r="465" spans="1:6" x14ac:dyDescent="0.25">
      <c r="A465" t="str">
        <f>AlertAuditReport[[#This Row],[AlertId]]</f>
        <v>2518650212217032348_6157dbd1-213b-4f23-9895-195236012d35</v>
      </c>
      <c r="B465" s="2">
        <f>AlertAuditReport[[#This Row],[Timestamp]]</f>
        <v>43362.449586840281</v>
      </c>
      <c r="C465" t="str">
        <f>AlertAuditReport[[#This Row],[EventType]]</f>
        <v>Alert_Closed</v>
      </c>
      <c r="D465" t="str">
        <f>AlertAuditReport[[#This Row],[UserMail]]</f>
        <v>john@derdack.com</v>
      </c>
      <c r="E465" s="4">
        <f>IF(B465&lt;&gt;"", ((B465 - VLOOKUP(A465, AlertHelper!$A$2:$C41463, 2, FALSE)) * 24 * 60), "")</f>
        <v>1121.1001166759524</v>
      </c>
      <c r="F465" t="b">
        <f t="shared" si="7"/>
        <v>0</v>
      </c>
    </row>
    <row r="466" spans="1:6" x14ac:dyDescent="0.25">
      <c r="A466" t="str">
        <f>AlertAuditReport[[#This Row],[AlertId]]</f>
        <v>2518650214780225861_d43807b4-228b-4614-b3e0-d34ab48c6d7e</v>
      </c>
      <c r="B466" s="2">
        <f>AlertAuditReport[[#This Row],[Timestamp]]</f>
        <v>43362.449591539349</v>
      </c>
      <c r="C466" t="str">
        <f>AlertAuditReport[[#This Row],[EventType]]</f>
        <v>Alert_Closed</v>
      </c>
      <c r="D466" t="str">
        <f>AlertAuditReport[[#This Row],[UserMail]]</f>
        <v>john@derdack.com</v>
      </c>
      <c r="E466" s="4">
        <f>IF(B466&lt;&gt;"", ((B466 - VLOOKUP(A466, AlertHelper!$A$2:$C41464, 2, FALSE)) * 24 * 60), "")</f>
        <v>1125.3788666648325</v>
      </c>
      <c r="F466" t="b">
        <f t="shared" si="7"/>
        <v>0</v>
      </c>
    </row>
    <row r="467" spans="1:6" x14ac:dyDescent="0.25">
      <c r="A467" t="str">
        <f>AlertAuditReport[[#This Row],[AlertId]]</f>
        <v>2518650216138571752_33b6124f-b79f-41e7-806e-1b4e1b8a0411</v>
      </c>
      <c r="B467" s="2">
        <f>AlertAuditReport[[#This Row],[Timestamp]]</f>
        <v>43362.449594872684</v>
      </c>
      <c r="C467" t="str">
        <f>AlertAuditReport[[#This Row],[EventType]]</f>
        <v>Alert_Closed</v>
      </c>
      <c r="D467" t="str">
        <f>AlertAuditReport[[#This Row],[UserMail]]</f>
        <v>john@derdack.com</v>
      </c>
      <c r="E467" s="4">
        <f>IF(B467&lt;&gt;"", ((B467 - VLOOKUP(A467, AlertHelper!$A$2:$C41465, 2, FALSE)) * 24 * 60), "")</f>
        <v>1127.6475833309814</v>
      </c>
      <c r="F467" t="b">
        <f t="shared" si="7"/>
        <v>0</v>
      </c>
    </row>
    <row r="468" spans="1:6" x14ac:dyDescent="0.25">
      <c r="A468" t="str">
        <f>AlertAuditReport[[#This Row],[AlertId]]</f>
        <v>2518650199251468767_773ea374-cc84-4cdf-86d1-f71ffcc0cff1</v>
      </c>
      <c r="B468" s="2">
        <f>AlertAuditReport[[#This Row],[Timestamp]]</f>
        <v>43362.449600474538</v>
      </c>
      <c r="C468" t="str">
        <f>AlertAuditReport[[#This Row],[EventType]]</f>
        <v>Alert_Closed</v>
      </c>
      <c r="D468" t="str">
        <f>AlertAuditReport[[#This Row],[UserMail]]</f>
        <v>john@derdack.com</v>
      </c>
      <c r="E468" s="4">
        <f>IF(B468&lt;&gt;"", ((B468 - VLOOKUP(A468, AlertHelper!$A$2:$C41466, 2, FALSE)) * 24 * 60), "")</f>
        <v>1099.5104666717816</v>
      </c>
      <c r="F468" t="b">
        <f t="shared" si="7"/>
        <v>0</v>
      </c>
    </row>
    <row r="469" spans="1:6" x14ac:dyDescent="0.25">
      <c r="A469" t="str">
        <f>AlertAuditReport[[#This Row],[AlertId]]</f>
        <v>2518650223524679118_ba2c9699-a679-4ac4-9193-6c3e2b0cdbd1</v>
      </c>
      <c r="B469" s="2">
        <f>AlertAuditReport[[#This Row],[Timestamp]]</f>
        <v>43362.449608981478</v>
      </c>
      <c r="C469" t="str">
        <f>AlertAuditReport[[#This Row],[EventType]]</f>
        <v>Alert_Closed</v>
      </c>
      <c r="D469" t="str">
        <f>AlertAuditReport[[#This Row],[UserMail]]</f>
        <v>john@derdack.com</v>
      </c>
      <c r="E469" s="4">
        <f>IF(B469&lt;&gt;"", ((B469 - VLOOKUP(A469, AlertHelper!$A$2:$C41467, 2, FALSE)) * 24 * 60), "")</f>
        <v>1139.9780666618608</v>
      </c>
      <c r="F469" t="b">
        <f t="shared" si="7"/>
        <v>0</v>
      </c>
    </row>
    <row r="470" spans="1:6" x14ac:dyDescent="0.25">
      <c r="A470" t="str">
        <f>AlertAuditReport[[#This Row],[AlertId]]</f>
        <v>2518650228803972262_075503cb-30f9-4326-b438-b0288c07c115</v>
      </c>
      <c r="B470" s="2">
        <f>AlertAuditReport[[#This Row],[Timestamp]]</f>
        <v>43362.449648391201</v>
      </c>
      <c r="C470" t="str">
        <f>AlertAuditReport[[#This Row],[EventType]]</f>
        <v>Alert_Closed</v>
      </c>
      <c r="D470" t="str">
        <f>AlertAuditReport[[#This Row],[UserMail]]</f>
        <v>john@derdack.com</v>
      </c>
      <c r="E470" s="4">
        <f>IF(B470&lt;&gt;"", ((B470 - VLOOKUP(A470, AlertHelper!$A$2:$C41468, 2, FALSE)) * 24 * 60), "")</f>
        <v>1148.8336499989964</v>
      </c>
      <c r="F470" t="b">
        <f t="shared" si="7"/>
        <v>0</v>
      </c>
    </row>
    <row r="471" spans="1:6" x14ac:dyDescent="0.25">
      <c r="A471" t="str">
        <f>AlertAuditReport[[#This Row],[AlertId]]</f>
        <v>2518650233769747953_6fb81631-ee23-4f20-a797-f61931c5f85e</v>
      </c>
      <c r="B471" s="2">
        <f>AlertAuditReport[[#This Row],[Timestamp]]</f>
        <v>43362.449651828705</v>
      </c>
      <c r="C471" t="str">
        <f>AlertAuditReport[[#This Row],[EventType]]</f>
        <v>Alert_Closed</v>
      </c>
      <c r="D471" t="str">
        <f>AlertAuditReport[[#This Row],[UserMail]]</f>
        <v>john@derdack.com</v>
      </c>
      <c r="E471" s="4">
        <f>IF(B471&lt;&gt;"", ((B471 - VLOOKUP(A471, AlertHelper!$A$2:$C41469, 2, FALSE)) * 24 * 60), "")</f>
        <v>1157.1148833387997</v>
      </c>
      <c r="F471" t="b">
        <f t="shared" si="7"/>
        <v>0</v>
      </c>
    </row>
    <row r="472" spans="1:6" x14ac:dyDescent="0.25">
      <c r="A472" t="str">
        <f>AlertAuditReport[[#This Row],[AlertId]]</f>
        <v>2518650236937134610_3a77992d-843d-4091-8a75-026236f45508</v>
      </c>
      <c r="B472" s="2">
        <f>AlertAuditReport[[#This Row],[Timestamp]]</f>
        <v>43362.449656018522</v>
      </c>
      <c r="C472" t="str">
        <f>AlertAuditReport[[#This Row],[EventType]]</f>
        <v>Alert_Closed</v>
      </c>
      <c r="D472" t="str">
        <f>AlertAuditReport[[#This Row],[UserMail]]</f>
        <v>john@derdack.com</v>
      </c>
      <c r="E472" s="4">
        <f>IF(B472&lt;&gt;"", ((B472 - VLOOKUP(A472, AlertHelper!$A$2:$C41470, 2, FALSE)) * 24 * 60), "")</f>
        <v>1162.3999000084586</v>
      </c>
      <c r="F472" t="b">
        <f t="shared" si="7"/>
        <v>0</v>
      </c>
    </row>
    <row r="473" spans="1:6" x14ac:dyDescent="0.25">
      <c r="A473" t="str">
        <f>AlertAuditReport[[#This Row],[AlertId]]</f>
        <v>2518650238908252163_984d038f-d949-4263-9fa9-7b37be37d2a1</v>
      </c>
      <c r="B473" s="2">
        <f>AlertAuditReport[[#This Row],[Timestamp]]</f>
        <v>43362.449661990744</v>
      </c>
      <c r="C473" t="str">
        <f>AlertAuditReport[[#This Row],[EventType]]</f>
        <v>Alert_Closed</v>
      </c>
      <c r="D473" t="str">
        <f>AlertAuditReport[[#This Row],[UserMail]]</f>
        <v>john@derdack.com</v>
      </c>
      <c r="E473" s="4">
        <f>IF(B473&lt;&gt;"", ((B473 - VLOOKUP(A473, AlertHelper!$A$2:$C41471, 2, FALSE)) * 24 * 60), "")</f>
        <v>1165.6937000050675</v>
      </c>
      <c r="F473" t="b">
        <f t="shared" si="7"/>
        <v>0</v>
      </c>
    </row>
    <row r="474" spans="1:6" x14ac:dyDescent="0.25">
      <c r="A474" t="str">
        <f>AlertAuditReport[[#This Row],[AlertId]]</f>
        <v>2518650225034571846_0a3b7777-48f0-40bf-b2f1-8ac04b9c7713</v>
      </c>
      <c r="B474" s="2">
        <f>AlertAuditReport[[#This Row],[Timestamp]]</f>
        <v>43362.449666689812</v>
      </c>
      <c r="C474" t="str">
        <f>AlertAuditReport[[#This Row],[EventType]]</f>
        <v>Alert_Closed</v>
      </c>
      <c r="D474" t="str">
        <f>AlertAuditReport[[#This Row],[UserMail]]</f>
        <v>john@derdack.com</v>
      </c>
      <c r="E474" s="4">
        <f>IF(B474&lt;&gt;"", ((B474 - VLOOKUP(A474, AlertHelper!$A$2:$C41472, 2, FALSE)) * 24 * 60), "")</f>
        <v>1142.5776666670572</v>
      </c>
      <c r="F474" t="b">
        <f t="shared" si="7"/>
        <v>0</v>
      </c>
    </row>
    <row r="475" spans="1:6" x14ac:dyDescent="0.25">
      <c r="A475" t="str">
        <f>AlertAuditReport[[#This Row],[AlertId]]</f>
        <v>2518650223679013953_214bca91-2263-4b4b-a515-5ce63207bfd4</v>
      </c>
      <c r="B475" s="2">
        <f>AlertAuditReport[[#This Row],[Timestamp]]</f>
        <v>43362.449670127316</v>
      </c>
      <c r="C475" t="str">
        <f>AlertAuditReport[[#This Row],[EventType]]</f>
        <v>Alert_Closed</v>
      </c>
      <c r="D475" t="str">
        <f>AlertAuditReport[[#This Row],[UserMail]]</f>
        <v>john@derdack.com</v>
      </c>
      <c r="E475" s="4">
        <f>IF(B475&lt;&gt;"", ((B475 - VLOOKUP(A475, AlertHelper!$A$2:$C41473, 2, FALSE)) * 24 * 60), "")</f>
        <v>1140.3233500057831</v>
      </c>
      <c r="F475" t="b">
        <f t="shared" si="7"/>
        <v>0</v>
      </c>
    </row>
    <row r="476" spans="1:6" x14ac:dyDescent="0.25">
      <c r="A476" t="str">
        <f>AlertAuditReport[[#This Row],[AlertId]]</f>
        <v>2518650239666286296_1621dc45-d5f5-4b89-a57a-729fc5124787</v>
      </c>
      <c r="B476" s="2">
        <f>AlertAuditReport[[#This Row],[Timestamp]]</f>
        <v>43362.449689293979</v>
      </c>
      <c r="C476" t="str">
        <f>AlertAuditReport[[#This Row],[EventType]]</f>
        <v>Alert_Closed</v>
      </c>
      <c r="D476" t="str">
        <f>AlertAuditReport[[#This Row],[UserMail]]</f>
        <v>john@derdack.com</v>
      </c>
      <c r="E476" s="4">
        <f>IF(B476&lt;&gt;"", ((B476 - VLOOKUP(A476, AlertHelper!$A$2:$C41474, 2, FALSE)) * 24 * 60), "")</f>
        <v>1166.9963999942411</v>
      </c>
      <c r="F476" t="b">
        <f t="shared" si="7"/>
        <v>0</v>
      </c>
    </row>
    <row r="477" spans="1:6" x14ac:dyDescent="0.25">
      <c r="A477" t="str">
        <f>AlertAuditReport[[#This Row],[AlertId]]</f>
        <v>2518650247790854770_2a89ae59-2630-4400-9588-9de3c5350c09</v>
      </c>
      <c r="B477" s="2">
        <f>AlertAuditReport[[#This Row],[Timestamp]]</f>
        <v>43362.449696342592</v>
      </c>
      <c r="C477" t="str">
        <f>AlertAuditReport[[#This Row],[EventType]]</f>
        <v>Alert_Closed</v>
      </c>
      <c r="D477" t="str">
        <f>AlertAuditReport[[#This Row],[UserMail]]</f>
        <v>john@derdack.com</v>
      </c>
      <c r="E477" s="4">
        <f>IF(B477&lt;&gt;"", ((B477 - VLOOKUP(A477, AlertHelper!$A$2:$C41475, 2, FALSE)) * 24 * 60), "")</f>
        <v>1180.54749999661</v>
      </c>
      <c r="F477" t="b">
        <f t="shared" si="7"/>
        <v>0</v>
      </c>
    </row>
    <row r="478" spans="1:6" x14ac:dyDescent="0.25">
      <c r="A478" t="str">
        <f>AlertAuditReport[[#This Row],[AlertId]]</f>
        <v>2518650253970590363_13df2b7e-c4e6-4b8c-b4e2-7632b464f9e4</v>
      </c>
      <c r="B478" s="2">
        <f>AlertAuditReport[[#This Row],[Timestamp]]</f>
        <v>43362.449700324076</v>
      </c>
      <c r="C478" t="str">
        <f>AlertAuditReport[[#This Row],[EventType]]</f>
        <v>Alert_Closed</v>
      </c>
      <c r="D478" t="str">
        <f>AlertAuditReport[[#This Row],[UserMail]]</f>
        <v>john@derdack.com</v>
      </c>
      <c r="E478" s="4">
        <f>IF(B478&lt;&gt;"", ((B478 - VLOOKUP(A478, AlertHelper!$A$2:$C41476, 2, FALSE)) * 24 * 60), "")</f>
        <v>1190.852799997665</v>
      </c>
      <c r="F478" t="b">
        <f t="shared" si="7"/>
        <v>0</v>
      </c>
    </row>
    <row r="479" spans="1:6" x14ac:dyDescent="0.25">
      <c r="A479" t="str">
        <f>AlertAuditReport[[#This Row],[AlertId]]</f>
        <v>2518650269790819629_5815b75c-47fa-40c3-8ee8-79368b9f8161</v>
      </c>
      <c r="B479" s="2">
        <f>AlertAuditReport[[#This Row],[Timestamp]]</f>
        <v>43362.44970484954</v>
      </c>
      <c r="C479" t="str">
        <f>AlertAuditReport[[#This Row],[EventType]]</f>
        <v>Alert_Closed</v>
      </c>
      <c r="D479" t="str">
        <f>AlertAuditReport[[#This Row],[UserMail]]</f>
        <v>john@derdack.com</v>
      </c>
      <c r="E479" s="4">
        <f>IF(B479&lt;&gt;"", ((B479 - VLOOKUP(A479, AlertHelper!$A$2:$C41477, 2, FALSE)) * 24 * 60), "")</f>
        <v>1217.2263500012923</v>
      </c>
      <c r="F479" t="b">
        <f t="shared" si="7"/>
        <v>0</v>
      </c>
    </row>
    <row r="480" spans="1:6" x14ac:dyDescent="0.25">
      <c r="A480" t="str">
        <f>AlertAuditReport[[#This Row],[AlertId]]</f>
        <v>2518650245242476077_2cfce92c-fd36-47c3-ba05-974c452f07cf</v>
      </c>
      <c r="B480" s="2">
        <f>AlertAuditReport[[#This Row],[Timestamp]]</f>
        <v>43362.449712800924</v>
      </c>
      <c r="C480" t="str">
        <f>AlertAuditReport[[#This Row],[EventType]]</f>
        <v>Alert_Closed</v>
      </c>
      <c r="D480" t="str">
        <f>AlertAuditReport[[#This Row],[UserMail]]</f>
        <v>john@derdack.com</v>
      </c>
      <c r="E480" s="4">
        <f>IF(B480&lt;&gt;"", ((B480 - VLOOKUP(A480, AlertHelper!$A$2:$C41478, 2, FALSE)) * 24 * 60), "")</f>
        <v>1176.3238999969326</v>
      </c>
      <c r="F480" t="b">
        <f t="shared" si="7"/>
        <v>0</v>
      </c>
    </row>
    <row r="481" spans="1:6" x14ac:dyDescent="0.25">
      <c r="A481" t="str">
        <f>AlertAuditReport[[#This Row],[AlertId]]</f>
        <v>2518650276685282051_7e5511dc-3cba-4a21-8a48-67fafc9ceb79</v>
      </c>
      <c r="B481" s="2">
        <f>AlertAuditReport[[#This Row],[Timestamp]]</f>
        <v>43362.449738842595</v>
      </c>
      <c r="C481" t="str">
        <f>AlertAuditReport[[#This Row],[EventType]]</f>
        <v>Alert_Closed</v>
      </c>
      <c r="D481" t="str">
        <f>AlertAuditReport[[#This Row],[UserMail]]</f>
        <v>john@derdack.com</v>
      </c>
      <c r="E481" s="4">
        <f>IF(B481&lt;&gt;"", ((B481 - VLOOKUP(A481, AlertHelper!$A$2:$C41479, 2, FALSE)) * 24 * 60), "")</f>
        <v>1228.7660833401605</v>
      </c>
      <c r="F481" t="b">
        <f t="shared" si="7"/>
        <v>0</v>
      </c>
    </row>
    <row r="482" spans="1:6" x14ac:dyDescent="0.25">
      <c r="A482" t="str">
        <f>AlertAuditReport[[#This Row],[AlertId]]</f>
        <v>2518650288439495869_b757d09f-b4c0-4be3-b8bf-a6ec5db2c66f</v>
      </c>
      <c r="B482" s="2">
        <f>AlertAuditReport[[#This Row],[Timestamp]]</f>
        <v>43362.449747199076</v>
      </c>
      <c r="C482" t="str">
        <f>AlertAuditReport[[#This Row],[EventType]]</f>
        <v>Alert_Closed</v>
      </c>
      <c r="D482" t="str">
        <f>AlertAuditReport[[#This Row],[UserMail]]</f>
        <v>john@derdack.com</v>
      </c>
      <c r="E482" s="4">
        <f>IF(B482&lt;&gt;"", ((B482 - VLOOKUP(A482, AlertHelper!$A$2:$C41480, 2, FALSE)) * 24 * 60), "")</f>
        <v>1248.368466674583</v>
      </c>
      <c r="F482" t="b">
        <f t="shared" si="7"/>
        <v>0</v>
      </c>
    </row>
    <row r="483" spans="1:6" x14ac:dyDescent="0.25">
      <c r="A483" t="str">
        <f>AlertAuditReport[[#This Row],[AlertId]]</f>
        <v>2518650298238458169_8b20b0df-4f29-46a2-8a82-9240d56adff9</v>
      </c>
      <c r="B483" s="2">
        <f>AlertAuditReport[[#This Row],[Timestamp]]</f>
        <v>43362.449750995373</v>
      </c>
      <c r="C483" t="str">
        <f>AlertAuditReport[[#This Row],[EventType]]</f>
        <v>Alert_Closed</v>
      </c>
      <c r="D483" t="str">
        <f>AlertAuditReport[[#This Row],[UserMail]]</f>
        <v>john@derdack.com</v>
      </c>
      <c r="E483" s="4">
        <f>IF(B483&lt;&gt;"", ((B483 - VLOOKUP(A483, AlertHelper!$A$2:$C41481, 2, FALSE)) * 24 * 60), "")</f>
        <v>1264.7055333328899</v>
      </c>
      <c r="F483" t="b">
        <f t="shared" si="7"/>
        <v>0</v>
      </c>
    </row>
    <row r="484" spans="1:6" x14ac:dyDescent="0.25">
      <c r="A484" t="str">
        <f>AlertAuditReport[[#This Row],[AlertId]]</f>
        <v>2518650308013064280_6c1d366f-819e-4afd-bb41-2d72232e3fd1</v>
      </c>
      <c r="B484" s="2">
        <f>AlertAuditReport[[#This Row],[Timestamp]]</f>
        <v>43362.449756238428</v>
      </c>
      <c r="C484" t="str">
        <f>AlertAuditReport[[#This Row],[EventType]]</f>
        <v>Alert_Closed</v>
      </c>
      <c r="D484" t="str">
        <f>AlertAuditReport[[#This Row],[UserMail]]</f>
        <v>john@derdack.com</v>
      </c>
      <c r="E484" s="4">
        <f>IF(B484&lt;&gt;"", ((B484 - VLOOKUP(A484, AlertHelper!$A$2:$C41482, 2, FALSE)) * 24 * 60), "")</f>
        <v>1281.0041000030469</v>
      </c>
      <c r="F484" t="b">
        <f t="shared" si="7"/>
        <v>0</v>
      </c>
    </row>
    <row r="485" spans="1:6" x14ac:dyDescent="0.25">
      <c r="A485" t="str">
        <f>AlertAuditReport[[#This Row],[AlertId]]</f>
        <v>2518650318432884672_e3c89434-f804-479a-9884-1aa378aaa354</v>
      </c>
      <c r="B485" s="2">
        <f>AlertAuditReport[[#This Row],[Timestamp]]</f>
        <v>43362.449760034724</v>
      </c>
      <c r="C485" t="str">
        <f>AlertAuditReport[[#This Row],[EventType]]</f>
        <v>Alert_Closed</v>
      </c>
      <c r="D485" t="str">
        <f>AlertAuditReport[[#This Row],[UserMail]]</f>
        <v>john@derdack.com</v>
      </c>
      <c r="E485" s="4">
        <f>IF(B485&lt;&gt;"", ((B485 - VLOOKUP(A485, AlertHelper!$A$2:$C41483, 2, FALSE)) * 24 * 60), "")</f>
        <v>1298.3759333321359</v>
      </c>
      <c r="F485" t="b">
        <f t="shared" si="7"/>
        <v>0</v>
      </c>
    </row>
    <row r="486" spans="1:6" x14ac:dyDescent="0.25">
      <c r="A486" t="str">
        <f>AlertAuditReport[[#This Row],[AlertId]]</f>
        <v>2518650320392069114_f2306556-7c4a-4642-87d2-a6da6c6719d6</v>
      </c>
      <c r="B486" s="2">
        <f>AlertAuditReport[[#This Row],[Timestamp]]</f>
        <v>43362.449765300924</v>
      </c>
      <c r="C486" t="str">
        <f>AlertAuditReport[[#This Row],[EventType]]</f>
        <v>Alert_Closed</v>
      </c>
      <c r="D486" t="str">
        <f>AlertAuditReport[[#This Row],[UserMail]]</f>
        <v>john@derdack.com</v>
      </c>
      <c r="E486" s="4">
        <f>IF(B486&lt;&gt;"", ((B486 - VLOOKUP(A486, AlertHelper!$A$2:$C41484, 2, FALSE)) * 24 * 60), "")</f>
        <v>1301.6488166665658</v>
      </c>
      <c r="F486" t="b">
        <f t="shared" si="7"/>
        <v>0</v>
      </c>
    </row>
    <row r="487" spans="1:6" x14ac:dyDescent="0.25">
      <c r="A487" t="str">
        <f>AlertAuditReport[[#This Row],[AlertId]]</f>
        <v>2518650286480656482_24427af0-964a-43c7-9ce2-b434f3fbd8b1</v>
      </c>
      <c r="B487" s="2">
        <f>AlertAuditReport[[#This Row],[Timestamp]]</f>
        <v>43362.449769641207</v>
      </c>
      <c r="C487" t="str">
        <f>AlertAuditReport[[#This Row],[EventType]]</f>
        <v>Alert_Closed</v>
      </c>
      <c r="D487" t="str">
        <f>AlertAuditReport[[#This Row],[UserMail]]</f>
        <v>john@derdack.com</v>
      </c>
      <c r="E487" s="4">
        <f>IF(B487&lt;&gt;"", ((B487 - VLOOKUP(A487, AlertHelper!$A$2:$C41485, 2, FALSE)) * 24 * 60), "")</f>
        <v>1245.1360500056762</v>
      </c>
      <c r="F487" t="b">
        <f t="shared" si="7"/>
        <v>0</v>
      </c>
    </row>
    <row r="488" spans="1:6" x14ac:dyDescent="0.25">
      <c r="A488" t="str">
        <f>AlertAuditReport[[#This Row],[AlertId]]</f>
        <v>2518650320556551141_32f342e1-77b1-4c64-930d-89491cf46c71</v>
      </c>
      <c r="B488" s="2">
        <f>AlertAuditReport[[#This Row],[Timestamp]]</f>
        <v>43362.449810451391</v>
      </c>
      <c r="C488" t="str">
        <f>AlertAuditReport[[#This Row],[EventType]]</f>
        <v>Alert_Closed</v>
      </c>
      <c r="D488" t="str">
        <f>AlertAuditReport[[#This Row],[UserMail]]</f>
        <v>john@derdack.com</v>
      </c>
      <c r="E488" s="4">
        <f>IF(B488&lt;&gt;"", ((B488 - VLOOKUP(A488, AlertHelper!$A$2:$C41486, 2, FALSE)) * 24 * 60), "")</f>
        <v>1301.9879833376035</v>
      </c>
      <c r="F488" t="b">
        <f t="shared" si="7"/>
        <v>0</v>
      </c>
    </row>
    <row r="489" spans="1:6" x14ac:dyDescent="0.25">
      <c r="A489" t="str">
        <f>AlertAuditReport[[#This Row],[AlertId]]</f>
        <v>2518650325745530241_21d3e2bb-93c1-4db8-a965-d6f29d9059b2</v>
      </c>
      <c r="B489" s="2">
        <f>AlertAuditReport[[#This Row],[Timestamp]]</f>
        <v>43362.449812430554</v>
      </c>
      <c r="C489" t="str">
        <f>AlertAuditReport[[#This Row],[EventType]]</f>
        <v>Alert_Closed</v>
      </c>
      <c r="D489" t="str">
        <f>AlertAuditReport[[#This Row],[UserMail]]</f>
        <v>john@derdack.com</v>
      </c>
      <c r="E489" s="4">
        <f>IF(B489&lt;&gt;"", ((B489 - VLOOKUP(A489, AlertHelper!$A$2:$C41487, 2, FALSE)) * 24 * 60), "")</f>
        <v>1310.6391333346255</v>
      </c>
      <c r="F489" t="b">
        <f t="shared" si="7"/>
        <v>0</v>
      </c>
    </row>
    <row r="490" spans="1:6" x14ac:dyDescent="0.25">
      <c r="A490" t="str">
        <f>AlertAuditReport[[#This Row],[AlertId]]</f>
        <v>2518650334725192628_6b35c880-c7ea-4085-9f6f-893710d85750</v>
      </c>
      <c r="B490" s="2">
        <f>AlertAuditReport[[#This Row],[Timestamp]]</f>
        <v>43362.449814247688</v>
      </c>
      <c r="C490" t="str">
        <f>AlertAuditReport[[#This Row],[EventType]]</f>
        <v>Alert_Closed</v>
      </c>
      <c r="D490" t="str">
        <f>AlertAuditReport[[#This Row],[UserMail]]</f>
        <v>john@derdack.com</v>
      </c>
      <c r="E490" s="4">
        <f>IF(B490&lt;&gt;"", ((B490 - VLOOKUP(A490, AlertHelper!$A$2:$C41488, 2, FALSE)) * 24 * 60), "")</f>
        <v>1325.6078500044532</v>
      </c>
      <c r="F490" t="b">
        <f t="shared" si="7"/>
        <v>0</v>
      </c>
    </row>
    <row r="491" spans="1:6" x14ac:dyDescent="0.25">
      <c r="A491" t="str">
        <f>AlertAuditReport[[#This Row],[AlertId]]</f>
        <v>2518650334726006293_c11fbb82-7f72-4a8f-a416-7e472b2b0dee</v>
      </c>
      <c r="B491" s="2">
        <f>AlertAuditReport[[#This Row],[Timestamp]]</f>
        <v>43362.449819016205</v>
      </c>
      <c r="C491" t="str">
        <f>AlertAuditReport[[#This Row],[EventType]]</f>
        <v>Alert_Closed</v>
      </c>
      <c r="D491" t="str">
        <f>AlertAuditReport[[#This Row],[UserMail]]</f>
        <v>john@derdack.com</v>
      </c>
      <c r="E491" s="4">
        <f>IF(B491&lt;&gt;"", ((B491 - VLOOKUP(A491, AlertHelper!$A$2:$C41489, 2, FALSE)) * 24 * 60), "")</f>
        <v>1325.6160666688811</v>
      </c>
      <c r="F491" t="b">
        <f t="shared" si="7"/>
        <v>0</v>
      </c>
    </row>
    <row r="492" spans="1:6" x14ac:dyDescent="0.25">
      <c r="A492" t="str">
        <f>AlertAuditReport[[#This Row],[AlertId]]</f>
        <v>2518650323119201687_08af8a78-c7bd-464a-88f8-e40a5333b954</v>
      </c>
      <c r="B492" s="2">
        <f>AlertAuditReport[[#This Row],[Timestamp]]</f>
        <v>43362.449824444448</v>
      </c>
      <c r="C492" t="str">
        <f>AlertAuditReport[[#This Row],[EventType]]</f>
        <v>Alert_Closed</v>
      </c>
      <c r="D492" t="str">
        <f>AlertAuditReport[[#This Row],[UserMail]]</f>
        <v>john@derdack.com</v>
      </c>
      <c r="E492" s="4">
        <f>IF(B492&lt;&gt;"", ((B492 - VLOOKUP(A492, AlertHelper!$A$2:$C41490, 2, FALSE)) * 24 * 60), "")</f>
        <v>1306.2792166729923</v>
      </c>
      <c r="F492" t="b">
        <f t="shared" si="7"/>
        <v>0</v>
      </c>
    </row>
    <row r="493" spans="1:6" x14ac:dyDescent="0.25">
      <c r="A493" t="str">
        <f>AlertAuditReport[[#This Row],[AlertId]]</f>
        <v>2518650335043867005_33da37cc-7167-4847-99a8-8c6924ecfe93</v>
      </c>
      <c r="B493" s="2">
        <f>AlertAuditReport[[#This Row],[Timestamp]]</f>
        <v>43362.449831319442</v>
      </c>
      <c r="C493" t="str">
        <f>AlertAuditReport[[#This Row],[EventType]]</f>
        <v>Alert_Closed</v>
      </c>
      <c r="D493" t="str">
        <f>AlertAuditReport[[#This Row],[UserMail]]</f>
        <v>john@derdack.com</v>
      </c>
      <c r="E493" s="4">
        <f>IF(B493&lt;&gt;"", ((B493 - VLOOKUP(A493, AlertHelper!$A$2:$C41491, 2, FALSE)) * 24 * 60), "")</f>
        <v>1326.163549994817</v>
      </c>
      <c r="F493" t="b">
        <f t="shared" si="7"/>
        <v>0</v>
      </c>
    </row>
    <row r="494" spans="1:6" x14ac:dyDescent="0.25">
      <c r="A494" t="str">
        <f>AlertAuditReport[[#This Row],[AlertId]]</f>
        <v>2518650335283601723_260eedcf-ce08-4bef-88ad-555d3f1194d9</v>
      </c>
      <c r="B494" s="2">
        <f>AlertAuditReport[[#This Row],[Timestamp]]</f>
        <v>43362.449837337961</v>
      </c>
      <c r="C494" t="str">
        <f>AlertAuditReport[[#This Row],[EventType]]</f>
        <v>Alert_Closed</v>
      </c>
      <c r="D494" t="str">
        <f>AlertAuditReport[[#This Row],[UserMail]]</f>
        <v>john@derdack.com</v>
      </c>
      <c r="E494" s="4">
        <f>IF(B494&lt;&gt;"", ((B494 - VLOOKUP(A494, AlertHelper!$A$2:$C41492, 2, FALSE)) * 24 * 60), "")</f>
        <v>1326.5717833279632</v>
      </c>
      <c r="F494" t="b">
        <f t="shared" si="7"/>
        <v>0</v>
      </c>
    </row>
    <row r="495" spans="1:6" x14ac:dyDescent="0.25">
      <c r="A495" t="str">
        <f>AlertAuditReport[[#This Row],[AlertId]]</f>
        <v>2518650338493936103_b5612716-a21b-4f0f-a5d4-a34e71e211fc</v>
      </c>
      <c r="B495" s="2">
        <f>AlertAuditReport[[#This Row],[Timestamp]]</f>
        <v>43362.449863240741</v>
      </c>
      <c r="C495" t="str">
        <f>AlertAuditReport[[#This Row],[EventType]]</f>
        <v>Alert_Closed</v>
      </c>
      <c r="D495" t="str">
        <f>AlertAuditReport[[#This Row],[UserMail]]</f>
        <v>john@derdack.com</v>
      </c>
      <c r="E495" s="4">
        <f>IF(B495&lt;&gt;"", ((B495 - VLOOKUP(A495, AlertHelper!$A$2:$C41493, 2, FALSE)) * 24 * 60), "")</f>
        <v>1331.9596333347727</v>
      </c>
      <c r="F495" t="b">
        <f t="shared" si="7"/>
        <v>0</v>
      </c>
    </row>
    <row r="496" spans="1:6" x14ac:dyDescent="0.25">
      <c r="A496" t="str">
        <f>AlertAuditReport[[#This Row],[AlertId]]</f>
        <v>2518650338701767552_20813aa8-6a8f-40dd-9d18-190e8e9725c9</v>
      </c>
      <c r="B496" s="2">
        <f>AlertAuditReport[[#This Row],[Timestamp]]</f>
        <v>43362.449869398151</v>
      </c>
      <c r="C496" t="str">
        <f>AlertAuditReport[[#This Row],[EventType]]</f>
        <v>Alert_Closed</v>
      </c>
      <c r="D496" t="str">
        <f>AlertAuditReport[[#This Row],[UserMail]]</f>
        <v>john@derdack.com</v>
      </c>
      <c r="E496" s="4">
        <f>IF(B496&lt;&gt;"", ((B496 - VLOOKUP(A496, AlertHelper!$A$2:$C41494, 2, FALSE)) * 24 * 60), "")</f>
        <v>1332.3148833378218</v>
      </c>
      <c r="F496" t="b">
        <f t="shared" si="7"/>
        <v>0</v>
      </c>
    </row>
    <row r="497" spans="1:6" x14ac:dyDescent="0.25">
      <c r="A497" t="str">
        <f>AlertAuditReport[[#This Row],[AlertId]]</f>
        <v>2518650340536928515_3365e33e-de3e-42dd-97db-2a3b926c9571</v>
      </c>
      <c r="B497" s="2">
        <f>AlertAuditReport[[#This Row],[Timestamp]]</f>
        <v>43362.449876446757</v>
      </c>
      <c r="C497" t="str">
        <f>AlertAuditReport[[#This Row],[EventType]]</f>
        <v>Alert_Closed</v>
      </c>
      <c r="D497" t="str">
        <f>AlertAuditReport[[#This Row],[UserMail]]</f>
        <v>john@derdack.com</v>
      </c>
      <c r="E497" s="4">
        <f>IF(B497&lt;&gt;"", ((B497 - VLOOKUP(A497, AlertHelper!$A$2:$C41495, 2, FALSE)) * 24 * 60), "")</f>
        <v>1335.38363333093</v>
      </c>
      <c r="F497" t="b">
        <f t="shared" si="7"/>
        <v>0</v>
      </c>
    </row>
    <row r="498" spans="1:6" x14ac:dyDescent="0.25">
      <c r="A498" t="str">
        <f>AlertAuditReport[[#This Row],[AlertId]]</f>
        <v>2518650341046823193_154f6cb0-4090-4ce2-bfc4-0555ff7a19a2</v>
      </c>
      <c r="B498" s="2">
        <f>AlertAuditReport[[#This Row],[Timestamp]]</f>
        <v>43362.44988078704</v>
      </c>
      <c r="C498" t="str">
        <f>AlertAuditReport[[#This Row],[EventType]]</f>
        <v>Alert_Closed</v>
      </c>
      <c r="D498" t="str">
        <f>AlertAuditReport[[#This Row],[UserMail]]</f>
        <v>john@derdack.com</v>
      </c>
      <c r="E498" s="4">
        <f>IF(B498&lt;&gt;"", ((B498 - VLOOKUP(A498, AlertHelper!$A$2:$C41496, 2, FALSE)) * 24 * 60), "")</f>
        <v>1336.2397166748997</v>
      </c>
      <c r="F498" t="b">
        <f t="shared" si="7"/>
        <v>0</v>
      </c>
    </row>
    <row r="499" spans="1:6" x14ac:dyDescent="0.25">
      <c r="A499" t="str">
        <f>AlertAuditReport[[#This Row],[AlertId]]</f>
        <v>2518650341206200785_cd4aeef3-ea6d-4442-a6f3-be428c3ceb69</v>
      </c>
      <c r="B499" s="2">
        <f>AlertAuditReport[[#This Row],[Timestamp]]</f>
        <v>43362.449886932867</v>
      </c>
      <c r="C499" t="str">
        <f>AlertAuditReport[[#This Row],[EventType]]</f>
        <v>Alert_Closed</v>
      </c>
      <c r="D499" t="str">
        <f>AlertAuditReport[[#This Row],[UserMail]]</f>
        <v>john@derdack.com</v>
      </c>
      <c r="E499" s="4">
        <f>IF(B499&lt;&gt;"", ((B499 - VLOOKUP(A499, AlertHelper!$A$2:$C41497, 2, FALSE)) * 24 * 60), "")</f>
        <v>1336.5142000000924</v>
      </c>
      <c r="F499" t="b">
        <f t="shared" si="7"/>
        <v>0</v>
      </c>
    </row>
    <row r="500" spans="1:6" x14ac:dyDescent="0.25">
      <c r="A500" t="str">
        <f>AlertAuditReport[[#This Row],[AlertId]]</f>
        <v>2518650352200515333_cc54cb73-ac32-42b3-b362-a2ffae685191</v>
      </c>
      <c r="B500" s="2">
        <f>AlertAuditReport[[#This Row],[Timestamp]]</f>
        <v>43362.449889826392</v>
      </c>
      <c r="C500" t="str">
        <f>AlertAuditReport[[#This Row],[EventType]]</f>
        <v>Alert_Closed</v>
      </c>
      <c r="D500" t="str">
        <f>AlertAuditReport[[#This Row],[UserMail]]</f>
        <v>john@derdack.com</v>
      </c>
      <c r="E500" s="4">
        <f>IF(B500&lt;&gt;"", ((B500 - VLOOKUP(A500, AlertHelper!$A$2:$C41498, 2, FALSE)) * 24 * 60), "")</f>
        <v>1354.8422166716773</v>
      </c>
      <c r="F500" t="b">
        <f t="shared" si="7"/>
        <v>0</v>
      </c>
    </row>
    <row r="501" spans="1:6" x14ac:dyDescent="0.25">
      <c r="A501" t="str">
        <f>AlertAuditReport[[#This Row],[AlertId]]</f>
        <v>2518650354162719025_2d3d2ec8-71a2-4560-b6f8-d6681f0dd8ab</v>
      </c>
      <c r="B501" s="2">
        <f>AlertAuditReport[[#This Row],[Timestamp]]</f>
        <v>43362.449894722224</v>
      </c>
      <c r="C501" t="str">
        <f>AlertAuditReport[[#This Row],[EventType]]</f>
        <v>Alert_Closed</v>
      </c>
      <c r="D501" t="str">
        <f>AlertAuditReport[[#This Row],[UserMail]]</f>
        <v>john@derdack.com</v>
      </c>
      <c r="E501" s="4">
        <f>IF(B501&lt;&gt;"", ((B501 - VLOOKUP(A501, AlertHelper!$A$2:$C41499, 2, FALSE)) * 24 * 60), "")</f>
        <v>1358.1195999984629</v>
      </c>
      <c r="F501" t="b">
        <f t="shared" si="7"/>
        <v>0</v>
      </c>
    </row>
    <row r="502" spans="1:6" x14ac:dyDescent="0.25">
      <c r="A502" t="str">
        <f>AlertAuditReport[[#This Row],[AlertId]]</f>
        <v>2518650357936843296_90396a12-1623-46c7-b64f-51c59c4080c1</v>
      </c>
      <c r="B502" s="2">
        <f>AlertAuditReport[[#This Row],[Timestamp]]</f>
        <v>43362.44991171296</v>
      </c>
      <c r="C502" t="str">
        <f>AlertAuditReport[[#This Row],[EventType]]</f>
        <v>Alert_Closed</v>
      </c>
      <c r="D502" t="str">
        <f>AlertAuditReport[[#This Row],[UserMail]]</f>
        <v>john@derdack.com</v>
      </c>
      <c r="E502" s="4">
        <f>IF(B502&lt;&gt;"", ((B502 - VLOOKUP(A502, AlertHelper!$A$2:$C41500, 2, FALSE)) * 24 * 60), "")</f>
        <v>1364.4342833280098</v>
      </c>
      <c r="F502" t="b">
        <f t="shared" si="7"/>
        <v>0</v>
      </c>
    </row>
    <row r="503" spans="1:6" x14ac:dyDescent="0.25">
      <c r="A503" t="str">
        <f>AlertAuditReport[[#This Row],[AlertId]]</f>
        <v>2518650362460415952_9548243f-56b5-4a02-a6fc-7920e8269f7e</v>
      </c>
      <c r="B503" s="2">
        <f>AlertAuditReport[[#This Row],[Timestamp]]</f>
        <v>43362.449919861108</v>
      </c>
      <c r="C503" t="str">
        <f>AlertAuditReport[[#This Row],[EventType]]</f>
        <v>Alert_Closed</v>
      </c>
      <c r="D503" t="str">
        <f>AlertAuditReport[[#This Row],[UserMail]]</f>
        <v>john@derdack.com</v>
      </c>
      <c r="E503" s="4">
        <f>IF(B503&lt;&gt;"", ((B503 - VLOOKUP(A503, AlertHelper!$A$2:$C41501, 2, FALSE)) * 24 * 60), "")</f>
        <v>1371.9852999947034</v>
      </c>
      <c r="F503" t="b">
        <f t="shared" si="7"/>
        <v>0</v>
      </c>
    </row>
    <row r="504" spans="1:6" x14ac:dyDescent="0.25">
      <c r="A504" t="str">
        <f>AlertAuditReport[[#This Row],[AlertId]]</f>
        <v>2518650364418209265_c99d3a23-7f9e-4375-9d06-6598375965e3</v>
      </c>
      <c r="B504" s="2">
        <f>AlertAuditReport[[#This Row],[Timestamp]]</f>
        <v>43362.449922928237</v>
      </c>
      <c r="C504" t="str">
        <f>AlertAuditReport[[#This Row],[EventType]]</f>
        <v>Alert_Closed</v>
      </c>
      <c r="D504" t="str">
        <f>AlertAuditReport[[#This Row],[UserMail]]</f>
        <v>john@derdack.com</v>
      </c>
      <c r="E504" s="4">
        <f>IF(B504&lt;&gt;"", ((B504 - VLOOKUP(A504, AlertHelper!$A$2:$C41502, 2, FALSE)) * 24 * 60), "")</f>
        <v>1375.2526999928523</v>
      </c>
      <c r="F504" t="b">
        <f t="shared" si="7"/>
        <v>0</v>
      </c>
    </row>
    <row r="505" spans="1:6" x14ac:dyDescent="0.25">
      <c r="A505" t="str">
        <f>AlertAuditReport[[#This Row],[AlertId]]</f>
        <v>2518650365777973651_c3b9927f-5948-4cef-beaa-3853eeffb45a</v>
      </c>
      <c r="B505" s="2">
        <f>AlertAuditReport[[#This Row],[Timestamp]]</f>
        <v>43362.4499278125</v>
      </c>
      <c r="C505" t="str">
        <f>AlertAuditReport[[#This Row],[EventType]]</f>
        <v>Alert_Closed</v>
      </c>
      <c r="D505" t="str">
        <f>AlertAuditReport[[#This Row],[UserMail]]</f>
        <v>john@derdack.com</v>
      </c>
      <c r="E505" s="4">
        <f>IF(B505&lt;&gt;"", ((B505 - VLOOKUP(A505, AlertHelper!$A$2:$C41503, 2, FALSE)) * 24 * 60), "")</f>
        <v>1377.5260166684166</v>
      </c>
      <c r="F505" t="b">
        <f t="shared" si="7"/>
        <v>0</v>
      </c>
    </row>
    <row r="506" spans="1:6" x14ac:dyDescent="0.25">
      <c r="A506" t="str">
        <f>AlertAuditReport[[#This Row],[AlertId]]</f>
        <v>2518650358691495803_296f5f84-acfe-4fb4-91c7-6c1bd9575271</v>
      </c>
      <c r="B506" s="2">
        <f>AlertAuditReport[[#This Row],[Timestamp]]</f>
        <v>43362.449932152776</v>
      </c>
      <c r="C506" t="str">
        <f>AlertAuditReport[[#This Row],[EventType]]</f>
        <v>Alert_Closed</v>
      </c>
      <c r="D506" t="str">
        <f>AlertAuditReport[[#This Row],[UserMail]]</f>
        <v>john@derdack.com</v>
      </c>
      <c r="E506" s="4">
        <f>IF(B506&lt;&gt;"", ((B506 - VLOOKUP(A506, AlertHelper!$A$2:$C41504, 2, FALSE)) * 24 * 60), "")</f>
        <v>1365.7214666646905</v>
      </c>
      <c r="F506" t="b">
        <f t="shared" si="7"/>
        <v>0</v>
      </c>
    </row>
    <row r="507" spans="1:6" x14ac:dyDescent="0.25">
      <c r="A507" t="str">
        <f>AlertAuditReport[[#This Row],[AlertId]]</f>
        <v>2518650366533821789_9e1dadd9-55ee-4745-b005-f8b3b17c2cee</v>
      </c>
      <c r="B507" s="2">
        <f>AlertAuditReport[[#This Row],[Timestamp]]</f>
        <v>43362.44994864583</v>
      </c>
      <c r="C507" t="str">
        <f>AlertAuditReport[[#This Row],[EventType]]</f>
        <v>Alert_Closed</v>
      </c>
      <c r="D507" t="str">
        <f>AlertAuditReport[[#This Row],[UserMail]]</f>
        <v>john@derdack.com</v>
      </c>
      <c r="E507" s="4">
        <f>IF(B507&lt;&gt;"", ((B507 - VLOOKUP(A507, AlertHelper!$A$2:$C41505, 2, FALSE)) * 24 * 60), "")</f>
        <v>1378.8157666590996</v>
      </c>
      <c r="F507" t="b">
        <f t="shared" si="7"/>
        <v>0</v>
      </c>
    </row>
    <row r="508" spans="1:6" x14ac:dyDescent="0.25">
      <c r="A508" t="str">
        <f>AlertAuditReport[[#This Row],[AlertId]]</f>
        <v>2518650367293333754_f2cb94ad-ac27-4b22-8daa-84939f2040b3</v>
      </c>
      <c r="B508" s="2">
        <f>AlertAuditReport[[#This Row],[Timestamp]]</f>
        <v>43362.449956793978</v>
      </c>
      <c r="C508" t="str">
        <f>AlertAuditReport[[#This Row],[EventType]]</f>
        <v>Alert_Closed</v>
      </c>
      <c r="D508" t="str">
        <f>AlertAuditReport[[#This Row],[UserMail]]</f>
        <v>john@derdack.com</v>
      </c>
      <c r="E508" s="4">
        <f>IF(B508&lt;&gt;"", ((B508 - VLOOKUP(A508, AlertHelper!$A$2:$C41506, 2, FALSE)) * 24 * 60), "")</f>
        <v>1380.0933499925304</v>
      </c>
      <c r="F508" t="b">
        <f t="shared" si="7"/>
        <v>0</v>
      </c>
    </row>
    <row r="509" spans="1:6" x14ac:dyDescent="0.25">
      <c r="A509" t="str">
        <f>AlertAuditReport[[#This Row],[AlertId]]</f>
        <v>2518650368051117905_6be340d6-d849-4640-a900-f7188d7e4572</v>
      </c>
      <c r="B509" s="2">
        <f>AlertAuditReport[[#This Row],[Timestamp]]</f>
        <v>43362.449960590275</v>
      </c>
      <c r="C509" t="str">
        <f>AlertAuditReport[[#This Row],[EventType]]</f>
        <v>Alert_Closed</v>
      </c>
      <c r="D509" t="str">
        <f>AlertAuditReport[[#This Row],[UserMail]]</f>
        <v>john@derdack.com</v>
      </c>
      <c r="E509" s="4">
        <f>IF(B509&lt;&gt;"", ((B509 - VLOOKUP(A509, AlertHelper!$A$2:$C41507, 2, FALSE)) * 24 * 60), "")</f>
        <v>1381.3617833261378</v>
      </c>
      <c r="F509" t="b">
        <f t="shared" si="7"/>
        <v>0</v>
      </c>
    </row>
    <row r="510" spans="1:6" x14ac:dyDescent="0.25">
      <c r="A510" t="str">
        <f>AlertAuditReport[[#This Row],[AlertId]]</f>
        <v>2518650372417136132_d38379fc-4573-476b-be59-6aa8299dcfa9</v>
      </c>
      <c r="B510" s="2">
        <f>AlertAuditReport[[#This Row],[Timestamp]]</f>
        <v>43362.44996474537</v>
      </c>
      <c r="C510" t="str">
        <f>AlertAuditReport[[#This Row],[EventType]]</f>
        <v>Alert_Closed</v>
      </c>
      <c r="D510" t="str">
        <f>AlertAuditReport[[#This Row],[UserMail]]</f>
        <v>john@derdack.com</v>
      </c>
      <c r="E510" s="4">
        <f>IF(B510&lt;&gt;"", ((B510 - VLOOKUP(A510, AlertHelper!$A$2:$C41508, 2, FALSE)) * 24 * 60), "")</f>
        <v>1388.6444666690659</v>
      </c>
      <c r="F510" t="b">
        <f t="shared" si="7"/>
        <v>0</v>
      </c>
    </row>
    <row r="511" spans="1:6" x14ac:dyDescent="0.25">
      <c r="A511" t="str">
        <f>AlertAuditReport[[#This Row],[AlertId]]</f>
        <v>2518650367292313792_7a2a1dbe-49a6-4024-876b-fad905965d46</v>
      </c>
      <c r="B511" s="2">
        <f>AlertAuditReport[[#This Row],[Timestamp]]</f>
        <v>43362.449969988425</v>
      </c>
      <c r="C511" t="str">
        <f>AlertAuditReport[[#This Row],[EventType]]</f>
        <v>Alert_Closed</v>
      </c>
      <c r="D511" t="str">
        <f>AlertAuditReport[[#This Row],[UserMail]]</f>
        <v>john@derdack.com</v>
      </c>
      <c r="E511" s="4">
        <f>IF(B511&lt;&gt;"", ((B511 - VLOOKUP(A511, AlertHelper!$A$2:$C41509, 2, FALSE)) * 24 * 60), "")</f>
        <v>1380.1106499996968</v>
      </c>
      <c r="F511" t="b">
        <f t="shared" si="7"/>
        <v>0</v>
      </c>
    </row>
    <row r="512" spans="1:6" x14ac:dyDescent="0.25">
      <c r="A512" t="str">
        <f>AlertAuditReport[[#This Row],[AlertId]]</f>
        <v>2518650373779392526_63b540c6-b06e-4d51-a36d-4383cdb64acf</v>
      </c>
      <c r="B512" s="2">
        <f>AlertAuditReport[[#This Row],[Timestamp]]</f>
        <v>43362.449989525463</v>
      </c>
      <c r="C512" t="str">
        <f>AlertAuditReport[[#This Row],[EventType]]</f>
        <v>Alert_Closed</v>
      </c>
      <c r="D512" t="str">
        <f>AlertAuditReport[[#This Row],[UserMail]]</f>
        <v>john@derdack.com</v>
      </c>
      <c r="E512" s="4">
        <f>IF(B512&lt;&gt;"", ((B512 - VLOOKUP(A512, AlertHelper!$A$2:$C41510, 2, FALSE)) * 24 * 60), "")</f>
        <v>1390.9505833347794</v>
      </c>
      <c r="F512" t="b">
        <f t="shared" si="7"/>
        <v>0</v>
      </c>
    </row>
    <row r="513" spans="1:6" x14ac:dyDescent="0.25">
      <c r="A513" t="str">
        <f>AlertAuditReport[[#This Row],[AlertId]]</f>
        <v>2518650374690960686_36551929-35b9-470f-bbe6-b64f373f9954</v>
      </c>
      <c r="B513" s="2">
        <f>AlertAuditReport[[#This Row],[Timestamp]]</f>
        <v>43362.449997858799</v>
      </c>
      <c r="C513" t="str">
        <f>AlertAuditReport[[#This Row],[EventType]]</f>
        <v>Alert_Closed</v>
      </c>
      <c r="D513" t="str">
        <f>AlertAuditReport[[#This Row],[UserMail]]</f>
        <v>john@derdack.com</v>
      </c>
      <c r="E513" s="4">
        <f>IF(B513&lt;&gt;"", ((B513 - VLOOKUP(A513, AlertHelper!$A$2:$C41511, 2, FALSE)) * 24 * 60), "")</f>
        <v>1392.4818666663487</v>
      </c>
      <c r="F513" t="b">
        <f t="shared" si="7"/>
        <v>0</v>
      </c>
    </row>
    <row r="514" spans="1:6" x14ac:dyDescent="0.25">
      <c r="A514" t="str">
        <f>AlertAuditReport[[#This Row],[AlertId]]</f>
        <v>2518650376649971906_a0003ce0-bede-46c7-8f75-99ccce8ce2ba</v>
      </c>
      <c r="B514" s="2">
        <f>AlertAuditReport[[#This Row],[Timestamp]]</f>
        <v>43362.450001840276</v>
      </c>
      <c r="C514" t="str">
        <f>AlertAuditReport[[#This Row],[EventType]]</f>
        <v>Alert_Closed</v>
      </c>
      <c r="D514" t="str">
        <f>AlertAuditReport[[#This Row],[UserMail]]</f>
        <v>john@derdack.com</v>
      </c>
      <c r="E514" s="4">
        <f>IF(B514&lt;&gt;"", ((B514 - VLOOKUP(A514, AlertHelper!$A$2:$C41512, 2, FALSE)) * 24 * 60), "")</f>
        <v>1395.7526166597381</v>
      </c>
      <c r="F514" t="b">
        <f t="shared" si="7"/>
        <v>0</v>
      </c>
    </row>
    <row r="515" spans="1:6" x14ac:dyDescent="0.25">
      <c r="A515" t="str">
        <f>AlertAuditReport[[#This Row],[AlertId]]</f>
        <v>2518650377404765852_0da55a5e-e5f4-42f2-8c81-1013ae04b23b</v>
      </c>
      <c r="B515" s="2">
        <f>AlertAuditReport[[#This Row],[Timestamp]]</f>
        <v>43362.450007083331</v>
      </c>
      <c r="C515" t="str">
        <f>AlertAuditReport[[#This Row],[EventType]]</f>
        <v>Alert_Closed</v>
      </c>
      <c r="D515" t="str">
        <f>AlertAuditReport[[#This Row],[UserMail]]</f>
        <v>john@derdack.com</v>
      </c>
      <c r="E515" s="4">
        <f>IF(B515&lt;&gt;"", ((B515 - VLOOKUP(A515, AlertHelper!$A$2:$C41513, 2, FALSE)) * 24 * 60), "")</f>
        <v>1397.0181500015315</v>
      </c>
      <c r="F515" t="b">
        <f t="shared" ref="F515:F578" si="8">IF(B515&lt;&gt;"", SUM((WEEKDAY(B515)=1), (WEEKDAY(B515)=7), (HOUR(B515)&lt;9),  (HOUR(B515)&gt;17))&gt;0, "")</f>
        <v>0</v>
      </c>
    </row>
    <row r="516" spans="1:6" x14ac:dyDescent="0.25">
      <c r="A516" t="str">
        <f>AlertAuditReport[[#This Row],[AlertId]]</f>
        <v>2518650373937520769_c8e6cdd6-5e6a-42b1-80c2-b9d77d1fbf70</v>
      </c>
      <c r="B516" s="2">
        <f>AlertAuditReport[[#This Row],[Timestamp]]</f>
        <v>43362.450010706016</v>
      </c>
      <c r="C516" t="str">
        <f>AlertAuditReport[[#This Row],[EventType]]</f>
        <v>Alert_Closed</v>
      </c>
      <c r="D516" t="str">
        <f>AlertAuditReport[[#This Row],[UserMail]]</f>
        <v>john@derdack.com</v>
      </c>
      <c r="E516" s="4">
        <f>IF(B516&lt;&gt;"", ((B516 - VLOOKUP(A516, AlertHelper!$A$2:$C41514, 2, FALSE)) * 24 * 60), "")</f>
        <v>1391.2446333328262</v>
      </c>
      <c r="F516" t="b">
        <f t="shared" si="8"/>
        <v>0</v>
      </c>
    </row>
    <row r="517" spans="1:6" x14ac:dyDescent="0.25">
      <c r="A517" t="str">
        <f>AlertAuditReport[[#This Row],[AlertId]]</f>
        <v>2518650390207214695_4873dddf-3a4d-424d-bc74-282fc3e6f063</v>
      </c>
      <c r="B517" s="2">
        <f>AlertAuditReport[[#This Row],[Timestamp]]</f>
        <v>43362.450028101855</v>
      </c>
      <c r="C517" t="str">
        <f>AlertAuditReport[[#This Row],[EventType]]</f>
        <v>Alert_Closed</v>
      </c>
      <c r="D517" t="str">
        <f>AlertAuditReport[[#This Row],[UserMail]]</f>
        <v>john@derdack.com</v>
      </c>
      <c r="E517" s="4">
        <f>IF(B517&lt;&gt;"", ((B517 - VLOOKUP(A517, AlertHelper!$A$2:$C41515, 2, FALSE)) * 24 * 60), "")</f>
        <v>1418.3858333376702</v>
      </c>
      <c r="F517" t="b">
        <f t="shared" si="8"/>
        <v>0</v>
      </c>
    </row>
    <row r="518" spans="1:6" x14ac:dyDescent="0.25">
      <c r="A518" t="str">
        <f>AlertAuditReport[[#This Row],[AlertId]]</f>
        <v>2518650393367614876_c8888969-75a9-49b3-b958-4e92f5a72d62</v>
      </c>
      <c r="B518" s="2">
        <f>AlertAuditReport[[#This Row],[Timestamp]]</f>
        <v>43362.450028819447</v>
      </c>
      <c r="C518" t="str">
        <f>AlertAuditReport[[#This Row],[EventType]]</f>
        <v>Alert_Closed</v>
      </c>
      <c r="D518" t="str">
        <f>AlertAuditReport[[#This Row],[UserMail]]</f>
        <v>john@derdack.com</v>
      </c>
      <c r="E518" s="4">
        <f>IF(B518&lt;&gt;"", ((B518 - VLOOKUP(A518, AlertHelper!$A$2:$C41516, 2, FALSE)) * 24 * 60), "")</f>
        <v>1423.6542000062764</v>
      </c>
      <c r="F518" t="b">
        <f t="shared" si="8"/>
        <v>0</v>
      </c>
    </row>
    <row r="519" spans="1:6" x14ac:dyDescent="0.25">
      <c r="A519" t="str">
        <f>AlertAuditReport[[#This Row],[AlertId]]</f>
        <v>2518650399688075196_f35c644e-5680-4254-9843-03e42e6f53a9</v>
      </c>
      <c r="B519" s="2">
        <f>AlertAuditReport[[#This Row],[Timestamp]]</f>
        <v>43362.450061423609</v>
      </c>
      <c r="C519" t="str">
        <f>AlertAuditReport[[#This Row],[EventType]]</f>
        <v>Alert_Closed</v>
      </c>
      <c r="D519" t="str">
        <f>AlertAuditReport[[#This Row],[UserMail]]</f>
        <v>john@derdack.com</v>
      </c>
      <c r="E519" s="4">
        <f>IF(B519&lt;&gt;"", ((B519 - VLOOKUP(A519, AlertHelper!$A$2:$C41517, 2, FALSE)) * 24 * 60), "")</f>
        <v>1434.235249995254</v>
      </c>
      <c r="F519" t="b">
        <f t="shared" si="8"/>
        <v>0</v>
      </c>
    </row>
    <row r="520" spans="1:6" x14ac:dyDescent="0.25">
      <c r="A520" t="str">
        <f>AlertAuditReport[[#This Row],[AlertId]]</f>
        <v>2518650397728477731_702389e9-4701-4d94-864e-478ee3d60b8e</v>
      </c>
      <c r="B520" s="2">
        <f>AlertAuditReport[[#This Row],[Timestamp]]</f>
        <v>43362.450066851852</v>
      </c>
      <c r="C520" t="str">
        <f>AlertAuditReport[[#This Row],[EventType]]</f>
        <v>Alert_Closed</v>
      </c>
      <c r="D520" t="str">
        <f>AlertAuditReport[[#This Row],[UserMail]]</f>
        <v>john@derdack.com</v>
      </c>
      <c r="E520" s="4">
        <f>IF(B520&lt;&gt;"", ((B520 - VLOOKUP(A520, AlertHelper!$A$2:$C41518, 2, FALSE)) * 24 * 60), "")</f>
        <v>1430.9770666644908</v>
      </c>
      <c r="F520" t="b">
        <f t="shared" si="8"/>
        <v>0</v>
      </c>
    </row>
    <row r="521" spans="1:6" x14ac:dyDescent="0.25">
      <c r="A521" t="str">
        <f>AlertAuditReport[[#This Row],[AlertId]]</f>
        <v>2518650419269456505_745d2956-56c9-45ec-9589-a06801be3a92</v>
      </c>
      <c r="B521" s="2">
        <f>AlertAuditReport[[#This Row],[Timestamp]]</f>
        <v>43362.450071550928</v>
      </c>
      <c r="C521" t="str">
        <f>AlertAuditReport[[#This Row],[EventType]]</f>
        <v>Alert_Closed</v>
      </c>
      <c r="D521" t="str">
        <f>AlertAuditReport[[#This Row],[UserMail]]</f>
        <v>john@derdack.com</v>
      </c>
      <c r="E521" s="4">
        <f>IF(B521&lt;&gt;"", ((B521 - VLOOKUP(A521, AlertHelper!$A$2:$C41519, 2, FALSE)) * 24 * 60), "")</f>
        <v>1466.8854666722473</v>
      </c>
      <c r="F521" t="b">
        <f t="shared" si="8"/>
        <v>0</v>
      </c>
    </row>
    <row r="522" spans="1:6" x14ac:dyDescent="0.25">
      <c r="A522" t="str">
        <f>AlertAuditReport[[#This Row],[AlertId]]</f>
        <v>2518650408879176062_330e5384-8ef5-4a10-8cc1-2d18712a6dda</v>
      </c>
      <c r="B522" s="2">
        <f>AlertAuditReport[[#This Row],[Timestamp]]</f>
        <v>43362.45007554398</v>
      </c>
      <c r="C522" t="str">
        <f>AlertAuditReport[[#This Row],[EventType]]</f>
        <v>Alert_Closed</v>
      </c>
      <c r="D522" t="str">
        <f>AlertAuditReport[[#This Row],[UserMail]]</f>
        <v>john@derdack.com</v>
      </c>
      <c r="E522" s="4">
        <f>IF(B522&lt;&gt;"", ((B522 - VLOOKUP(A522, AlertHelper!$A$2:$C41520, 2, FALSE)) * 24 * 60), "")</f>
        <v>1449.5740833354648</v>
      </c>
      <c r="F522" t="b">
        <f t="shared" si="8"/>
        <v>0</v>
      </c>
    </row>
    <row r="523" spans="1:6" x14ac:dyDescent="0.25">
      <c r="A523" t="str">
        <f>AlertAuditReport[[#This Row],[AlertId]]</f>
        <v>2518650425438262420_8daf526b-e208-4275-b4ba-42508fb0fb79</v>
      </c>
      <c r="B523" s="2">
        <f>AlertAuditReport[[#This Row],[Timestamp]]</f>
        <v>43362.450081331015</v>
      </c>
      <c r="C523" t="str">
        <f>AlertAuditReport[[#This Row],[EventType]]</f>
        <v>Alert_Closed</v>
      </c>
      <c r="D523" t="str">
        <f>AlertAuditReport[[#This Row],[UserMail]]</f>
        <v>john@derdack.com</v>
      </c>
      <c r="E523" s="4">
        <f>IF(B523&lt;&gt;"", ((B523 - VLOOKUP(A523, AlertHelper!$A$2:$C41521, 2, FALSE)) * 24 * 60), "")</f>
        <v>1477.1808999998029</v>
      </c>
      <c r="F523" t="b">
        <f t="shared" si="8"/>
        <v>0</v>
      </c>
    </row>
    <row r="524" spans="1:6" x14ac:dyDescent="0.25">
      <c r="A524" t="str">
        <f>AlertAuditReport[[#This Row],[AlertId]]</f>
        <v>2518650431023155990_55bffba2-c6e9-4822-bfd6-717a57f300c7</v>
      </c>
      <c r="B524" s="2">
        <f>AlertAuditReport[[#This Row],[Timestamp]]</f>
        <v>43362.450100729169</v>
      </c>
      <c r="C524" t="str">
        <f>AlertAuditReport[[#This Row],[EventType]]</f>
        <v>Alert_Closed</v>
      </c>
      <c r="D524" t="str">
        <f>AlertAuditReport[[#This Row],[UserMail]]</f>
        <v>john@derdack.com</v>
      </c>
      <c r="E524" s="4">
        <f>IF(B524&lt;&gt;"", ((B524 - VLOOKUP(A524, AlertHelper!$A$2:$C41522, 2, FALSE)) * 24 * 60), "")</f>
        <v>1486.5169833332766</v>
      </c>
      <c r="F524" t="b">
        <f t="shared" si="8"/>
        <v>0</v>
      </c>
    </row>
    <row r="525" spans="1:6" x14ac:dyDescent="0.25">
      <c r="A525" t="str">
        <f>AlertAuditReport[[#This Row],[AlertId]]</f>
        <v>2518650439165336001_3edeb63a-4781-4459-b46b-167284a4f534</v>
      </c>
      <c r="B525" s="2">
        <f>AlertAuditReport[[#This Row],[Timestamp]]</f>
        <v>43362.450109780089</v>
      </c>
      <c r="C525" t="str">
        <f>AlertAuditReport[[#This Row],[EventType]]</f>
        <v>Alert_Closed</v>
      </c>
      <c r="D525" t="str">
        <f>AlertAuditReport[[#This Row],[UserMail]]</f>
        <v>john@derdack.com</v>
      </c>
      <c r="E525" s="4">
        <f>IF(B525&lt;&gt;"", ((B525 - VLOOKUP(A525, AlertHelper!$A$2:$C41523, 2, FALSE)) * 24 * 60), "")</f>
        <v>1500.1003166672308</v>
      </c>
      <c r="F525" t="b">
        <f t="shared" si="8"/>
        <v>0</v>
      </c>
    </row>
    <row r="526" spans="1:6" x14ac:dyDescent="0.25">
      <c r="A526" t="str">
        <f>AlertAuditReport[[#This Row],[AlertId]]</f>
        <v>2518650441735103326_772b195d-9652-45dc-a705-a0aa41994cce</v>
      </c>
      <c r="B526" s="2">
        <f>AlertAuditReport[[#This Row],[Timestamp]]</f>
        <v>43362.450115023152</v>
      </c>
      <c r="C526" t="str">
        <f>AlertAuditReport[[#This Row],[EventType]]</f>
        <v>Alert_Closed</v>
      </c>
      <c r="D526" t="str">
        <f>AlertAuditReport[[#This Row],[UserMail]]</f>
        <v>john@derdack.com</v>
      </c>
      <c r="E526" s="4">
        <f>IF(B526&lt;&gt;"", ((B526 - VLOOKUP(A526, AlertHelper!$A$2:$C41524, 2, FALSE)) * 24 * 60), "")</f>
        <v>1504.3908166699111</v>
      </c>
      <c r="F526" t="b">
        <f t="shared" si="8"/>
        <v>0</v>
      </c>
    </row>
    <row r="527" spans="1:6" x14ac:dyDescent="0.25">
      <c r="A527" t="str">
        <f>AlertAuditReport[[#This Row],[AlertId]]</f>
        <v>2518650443096275887_1669f83e-d420-4007-a3ad-d7e415d3dc50</v>
      </c>
      <c r="B527" s="2">
        <f>AlertAuditReport[[#This Row],[Timestamp]]</f>
        <v>43362.450119560184</v>
      </c>
      <c r="C527" t="str">
        <f>AlertAuditReport[[#This Row],[EventType]]</f>
        <v>Alert_Closed</v>
      </c>
      <c r="D527" t="str">
        <f>AlertAuditReport[[#This Row],[UserMail]]</f>
        <v>john@derdack.com</v>
      </c>
      <c r="E527" s="4">
        <f>IF(B527&lt;&gt;"", ((B527 - VLOOKUP(A527, AlertHelper!$A$2:$C41525, 2, FALSE)) * 24 * 60), "")</f>
        <v>1506.6659666667692</v>
      </c>
      <c r="F527" t="b">
        <f t="shared" si="8"/>
        <v>0</v>
      </c>
    </row>
    <row r="528" spans="1:6" x14ac:dyDescent="0.25">
      <c r="A528" t="str">
        <f>AlertAuditReport[[#This Row],[AlertId]]</f>
        <v>2518650431780073202_c18f5984-8036-474a-9637-fd9a5a36668f</v>
      </c>
      <c r="B528" s="2">
        <f>AlertAuditReport[[#This Row],[Timestamp]]</f>
        <v>43362.450123541668</v>
      </c>
      <c r="C528" t="str">
        <f>AlertAuditReport[[#This Row],[EventType]]</f>
        <v>Alert_Closed</v>
      </c>
      <c r="D528" t="str">
        <f>AlertAuditReport[[#This Row],[UserMail]]</f>
        <v>john@derdack.com</v>
      </c>
      <c r="E528" s="4">
        <f>IF(B528&lt;&gt;"", ((B528 - VLOOKUP(A528, AlertHelper!$A$2:$C41526, 2, FALSE)) * 24 * 60), "")</f>
        <v>1487.8113666723948</v>
      </c>
      <c r="F528" t="b">
        <f t="shared" si="8"/>
        <v>0</v>
      </c>
    </row>
    <row r="529" spans="1:6" x14ac:dyDescent="0.25">
      <c r="A529" t="str">
        <f>AlertAuditReport[[#This Row],[AlertId]]</f>
        <v>2518650449256141697_d2851eae-9371-4c4c-8fe4-dfa274dc6358</v>
      </c>
      <c r="B529" s="2">
        <f>AlertAuditReport[[#This Row],[Timestamp]]</f>
        <v>43362.450143333335</v>
      </c>
      <c r="C529" t="str">
        <f>AlertAuditReport[[#This Row],[EventType]]</f>
        <v>Alert_Closed</v>
      </c>
      <c r="D529" t="str">
        <f>AlertAuditReport[[#This Row],[UserMail]]</f>
        <v>john@derdack.com</v>
      </c>
      <c r="E529" s="4">
        <f>IF(B529&lt;&gt;"", ((B529 - VLOOKUP(A529, AlertHelper!$A$2:$C41527, 2, FALSE)) * 24 * 60), "")</f>
        <v>1516.9666499993764</v>
      </c>
      <c r="F529" t="b">
        <f t="shared" si="8"/>
        <v>0</v>
      </c>
    </row>
    <row r="530" spans="1:6" x14ac:dyDescent="0.25">
      <c r="A530" t="str">
        <f>AlertAuditReport[[#This Row],[AlertId]]</f>
        <v>2518650534505767921_9b466e7f-99f5-4b6e-9d94-e68f7e709885</v>
      </c>
      <c r="B530" s="2">
        <f>AlertAuditReport[[#This Row],[Timestamp]]</f>
        <v>43362.450151643519</v>
      </c>
      <c r="C530" t="str">
        <f>AlertAuditReport[[#This Row],[EventType]]</f>
        <v>Alert_Closed</v>
      </c>
      <c r="D530" t="str">
        <f>AlertAuditReport[[#This Row],[UserMail]]</f>
        <v>john@derdack.com</v>
      </c>
      <c r="E530" s="4">
        <f>IF(B530&lt;&gt;"", ((B530 - VLOOKUP(A530, AlertHelper!$A$2:$C41528, 2, FALSE)) * 24 * 60), "")</f>
        <v>1659.0613166720141</v>
      </c>
      <c r="F530" t="b">
        <f t="shared" si="8"/>
        <v>0</v>
      </c>
    </row>
    <row r="531" spans="1:6" x14ac:dyDescent="0.25">
      <c r="A531" t="str">
        <f>AlertAuditReport[[#This Row],[AlertId]]</f>
        <v>2518650868931949926_3dcd6f01-0bb5-49d2-a04d-4a3b70949bd6</v>
      </c>
      <c r="B531" s="2">
        <f>AlertAuditReport[[#This Row],[Timestamp]]</f>
        <v>43362.450155625003</v>
      </c>
      <c r="C531" t="str">
        <f>AlertAuditReport[[#This Row],[EventType]]</f>
        <v>Alert_Closed</v>
      </c>
      <c r="D531" t="str">
        <f>AlertAuditReport[[#This Row],[UserMail]]</f>
        <v>john@derdack.com</v>
      </c>
      <c r="E531" s="4">
        <f>IF(B531&lt;&gt;"", ((B531 - VLOOKUP(A531, AlertHelper!$A$2:$C41529, 2, FALSE)) * 24 * 60), "")</f>
        <v>2216.4440166670829</v>
      </c>
      <c r="F531" t="b">
        <f t="shared" si="8"/>
        <v>0</v>
      </c>
    </row>
    <row r="532" spans="1:6" x14ac:dyDescent="0.25">
      <c r="A532" t="str">
        <f>AlertAuditReport[[#This Row],[AlertId]]</f>
        <v>2518650870289755701_21de0e2e-e281-4788-ba9f-2f7de13b475a</v>
      </c>
      <c r="B532" s="2">
        <f>AlertAuditReport[[#This Row],[Timestamp]]</f>
        <v>43362.450161597226</v>
      </c>
      <c r="C532" t="str">
        <f>AlertAuditReport[[#This Row],[EventType]]</f>
        <v>Alert_Closed</v>
      </c>
      <c r="D532" t="str">
        <f>AlertAuditReport[[#This Row],[UserMail]]</f>
        <v>john@derdack.com</v>
      </c>
      <c r="E532" s="4">
        <f>IF(B532&lt;&gt;"", ((B532 - VLOOKUP(A532, AlertHelper!$A$2:$C41530, 2, FALSE)) * 24 * 60), "")</f>
        <v>2218.7156333355233</v>
      </c>
      <c r="F532" t="b">
        <f t="shared" si="8"/>
        <v>0</v>
      </c>
    </row>
    <row r="533" spans="1:6" x14ac:dyDescent="0.25">
      <c r="A533" t="str">
        <f>AlertAuditReport[[#This Row],[AlertId]]</f>
        <v>2518650960568913614_d1981d02-4569-47bb-923c-375af9577f89</v>
      </c>
      <c r="B533" s="2">
        <f>AlertAuditReport[[#This Row],[Timestamp]]</f>
        <v>43362.450164664355</v>
      </c>
      <c r="C533" t="str">
        <f>AlertAuditReport[[#This Row],[EventType]]</f>
        <v>Alert_Closed</v>
      </c>
      <c r="D533" t="str">
        <f>AlertAuditReport[[#This Row],[UserMail]]</f>
        <v>john@derdack.com</v>
      </c>
      <c r="E533" s="4">
        <f>IF(B533&lt;&gt;"", ((B533 - VLOOKUP(A533, AlertHelper!$A$2:$C41531, 2, FALSE)) * 24 * 60), "")</f>
        <v>5.4344166757073253</v>
      </c>
      <c r="F533" t="b">
        <f t="shared" si="8"/>
        <v>0</v>
      </c>
    </row>
    <row r="534" spans="1:6" x14ac:dyDescent="0.25">
      <c r="A534" t="str">
        <f>AlertAuditReport[[#This Row],[AlertId]]</f>
        <v>2518650512078225294_e4205382-8062-4d02-8b71-f353707687d0</v>
      </c>
      <c r="B534" s="2">
        <f>AlertAuditReport[[#This Row],[Timestamp]]</f>
        <v>43362.450169733798</v>
      </c>
      <c r="C534" t="str">
        <f>AlertAuditReport[[#This Row],[EventType]]</f>
        <v>Alert_Closed</v>
      </c>
      <c r="D534" t="str">
        <f>AlertAuditReport[[#This Row],[UserMail]]</f>
        <v>john@derdack.com</v>
      </c>
      <c r="E534" s="4">
        <f>IF(B534&lt;&gt;"", ((B534 - VLOOKUP(A534, AlertHelper!$A$2:$C41532, 2, FALSE)) * 24 * 60), "")</f>
        <v>1621.7081333370879</v>
      </c>
      <c r="F534" t="b">
        <f t="shared" si="8"/>
        <v>0</v>
      </c>
    </row>
    <row r="535" spans="1:6" x14ac:dyDescent="0.25">
      <c r="A535" t="str">
        <f>AlertAuditReport[[#This Row],[AlertId]]</f>
        <v>2518650962622852763_48c61dbc-cc57-4e29-97e6-898d380741d1</v>
      </c>
      <c r="B535" s="2">
        <f>AlertAuditReport[[#This Row],[Timestamp]]</f>
        <v>43362.450198055558</v>
      </c>
      <c r="C535" t="str">
        <f>AlertAuditReport[[#This Row],[EventType]]</f>
        <v>Alert_Closed</v>
      </c>
      <c r="D535" t="str">
        <f>AlertAuditReport[[#This Row],[UserMail]]</f>
        <v>john@derdack.com</v>
      </c>
      <c r="E535" s="4">
        <f>IF(B535&lt;&gt;"", ((B535 - VLOOKUP(A535, AlertHelper!$A$2:$C41533, 2, FALSE)) * 24 * 60), "")</f>
        <v>2372.6566333381925</v>
      </c>
      <c r="F535" t="b">
        <f t="shared" si="8"/>
        <v>0</v>
      </c>
    </row>
    <row r="536" spans="1:6" x14ac:dyDescent="0.25">
      <c r="A536" t="str">
        <f>AlertAuditReport[[#This Row],[AlertId]]</f>
        <v>2518650995468163391_72145f98-a2ba-4020-a2ea-e06590f84b77</v>
      </c>
      <c r="B536" s="2">
        <f>AlertAuditReport[[#This Row],[Timestamp]]</f>
        <v>43362.450207638889</v>
      </c>
      <c r="C536" t="str">
        <f>AlertAuditReport[[#This Row],[EventType]]</f>
        <v>Alert_Closed</v>
      </c>
      <c r="D536" t="str">
        <f>AlertAuditReport[[#This Row],[UserMail]]</f>
        <v>john@derdack.com</v>
      </c>
      <c r="E536" s="4">
        <f>IF(B536&lt;&gt;"", ((B536 - VLOOKUP(A536, AlertHelper!$A$2:$C41534, 2, FALSE)) * 24 * 60), "")</f>
        <v>2427.412616671063</v>
      </c>
      <c r="F536" t="b">
        <f t="shared" si="8"/>
        <v>0</v>
      </c>
    </row>
    <row r="537" spans="1:6" x14ac:dyDescent="0.25">
      <c r="A537" t="str">
        <f>AlertAuditReport[[#This Row],[AlertId]]</f>
        <v>2518651017899457522_017a6d44-1f48-436a-bf62-9588b837b7b5</v>
      </c>
      <c r="B537" s="2">
        <f>AlertAuditReport[[#This Row],[Timestamp]]</f>
        <v>43362.450213368058</v>
      </c>
      <c r="C537" t="str">
        <f>AlertAuditReport[[#This Row],[EventType]]</f>
        <v>Alert_Closed</v>
      </c>
      <c r="D537" t="str">
        <f>AlertAuditReport[[#This Row],[UserMail]]</f>
        <v>john@derdack.com</v>
      </c>
      <c r="E537" s="4">
        <f>IF(B537&lt;&gt;"", ((B537 - VLOOKUP(A537, AlertHelper!$A$2:$C41535, 2, FALSE)) * 24 * 60), "")</f>
        <v>2464.8063500085846</v>
      </c>
      <c r="F537" t="b">
        <f t="shared" si="8"/>
        <v>0</v>
      </c>
    </row>
    <row r="538" spans="1:6" x14ac:dyDescent="0.25">
      <c r="A538" t="str">
        <f>AlertAuditReport[[#This Row],[AlertId]]</f>
        <v>2518650963982381008_72468a0f-e4e0-4aa5-b870-5fbcd8410878</v>
      </c>
      <c r="B538" s="2">
        <f>AlertAuditReport[[#This Row],[Timestamp]]</f>
        <v>43362.450216261575</v>
      </c>
      <c r="C538" t="str">
        <f>AlertAuditReport[[#This Row],[EventType]]</f>
        <v>Alert_Closed</v>
      </c>
      <c r="D538" t="str">
        <f>AlertAuditReport[[#This Row],[UserMail]]</f>
        <v>john@derdack.com</v>
      </c>
      <c r="E538" s="4">
        <f>IF(B538&lt;&gt;"", ((B538 - VLOOKUP(A538, AlertHelper!$A$2:$C41536, 2, FALSE)) * 24 * 60), "")</f>
        <v>2374.9487333348952</v>
      </c>
      <c r="F538" t="b">
        <f t="shared" si="8"/>
        <v>0</v>
      </c>
    </row>
    <row r="539" spans="1:6" x14ac:dyDescent="0.25">
      <c r="A539" t="str">
        <f>AlertAuditReport[[#This Row],[AlertId]]</f>
        <v>2518651035550411802_9ef1aa49-cb52-42f1-bdc7-d622f51f590b</v>
      </c>
      <c r="B539" s="2">
        <f>AlertAuditReport[[#This Row],[Timestamp]]</f>
        <v>43362.450221180552</v>
      </c>
      <c r="C539" t="str">
        <f>AlertAuditReport[[#This Row],[EventType]]</f>
        <v>Alert_Closed</v>
      </c>
      <c r="D539" t="str">
        <f>AlertAuditReport[[#This Row],[UserMail]]</f>
        <v>john@derdack.com</v>
      </c>
      <c r="E539" s="4">
        <f>IF(B539&lt;&gt;"", ((B539 - VLOOKUP(A539, AlertHelper!$A$2:$C41537, 2, FALSE)) * 24 * 60), "")</f>
        <v>2494.2358666600194</v>
      </c>
      <c r="F539" t="b">
        <f t="shared" si="8"/>
        <v>0</v>
      </c>
    </row>
    <row r="540" spans="1:6" x14ac:dyDescent="0.25">
      <c r="A540" t="str">
        <f>AlertAuditReport[[#This Row],[AlertId]]</f>
        <v>2518651073090534497_98f248cf-2ee5-45ce-b577-a7aae57926e4</v>
      </c>
      <c r="B540" s="2">
        <f>AlertAuditReport[[#This Row],[Timestamp]]</f>
        <v>43362.45022579861</v>
      </c>
      <c r="C540" t="str">
        <f>AlertAuditReport[[#This Row],[EventType]]</f>
        <v>Alert_Closed</v>
      </c>
      <c r="D540" t="str">
        <f>AlertAuditReport[[#This Row],[UserMail]]</f>
        <v>john@derdack.com</v>
      </c>
      <c r="E540" s="4">
        <f>IF(B540&lt;&gt;"", ((B540 - VLOOKUP(A540, AlertHelper!$A$2:$C41538, 2, FALSE)) * 24 * 60), "")</f>
        <v>2556.8093833315652</v>
      </c>
      <c r="F540" t="b">
        <f t="shared" si="8"/>
        <v>0</v>
      </c>
    </row>
    <row r="541" spans="1:6" x14ac:dyDescent="0.25">
      <c r="A541" t="str">
        <f>AlertAuditReport[[#This Row],[AlertId]]</f>
        <v>2518651087094898668_9f13d510-0fc0-4e2a-b39c-449a4e91786e</v>
      </c>
      <c r="B541" s="2">
        <f>AlertAuditReport[[#This Row],[Timestamp]]</f>
        <v>43362.450245671294</v>
      </c>
      <c r="C541" t="str">
        <f>AlertAuditReport[[#This Row],[EventType]]</f>
        <v>Alert_Closed</v>
      </c>
      <c r="D541" t="str">
        <f>AlertAuditReport[[#This Row],[UserMail]]</f>
        <v>john@derdack.com</v>
      </c>
      <c r="E541" s="4">
        <f>IF(B541&lt;&gt;"", ((B541 - VLOOKUP(A541, AlertHelper!$A$2:$C41539, 2, FALSE)) * 24 * 60), "")</f>
        <v>2580.1785999967251</v>
      </c>
      <c r="F541" t="b">
        <f t="shared" si="8"/>
        <v>0</v>
      </c>
    </row>
    <row r="542" spans="1:6" x14ac:dyDescent="0.25">
      <c r="A542" t="str">
        <f>AlertAuditReport[[#This Row],[AlertId]]</f>
        <v>2518651102480904990_4124af10-3640-408e-8a8c-39fe1c69a058</v>
      </c>
      <c r="B542" s="2">
        <f>AlertAuditReport[[#This Row],[Timestamp]]</f>
        <v>43362.450254710646</v>
      </c>
      <c r="C542" t="str">
        <f>AlertAuditReport[[#This Row],[EventType]]</f>
        <v>Alert_Closed</v>
      </c>
      <c r="D542" t="str">
        <f>AlertAuditReport[[#This Row],[UserMail]]</f>
        <v>john@derdack.com</v>
      </c>
      <c r="E542" s="4">
        <f>IF(B542&lt;&gt;"", ((B542 - VLOOKUP(A542, AlertHelper!$A$2:$C41540, 2, FALSE)) * 24 * 60), "")</f>
        <v>2605.8349666628055</v>
      </c>
      <c r="F542" t="b">
        <f t="shared" si="8"/>
        <v>0</v>
      </c>
    </row>
    <row r="543" spans="1:6" x14ac:dyDescent="0.25">
      <c r="A543" t="str">
        <f>AlertAuditReport[[#This Row],[AlertId]]</f>
        <v>2518651103233367001_48c03f9a-ea8d-4661-986d-44a7de754dae</v>
      </c>
      <c r="B543" s="2">
        <f>AlertAuditReport[[#This Row],[Timestamp]]</f>
        <v>43362.450259594909</v>
      </c>
      <c r="C543" t="str">
        <f>AlertAuditReport[[#This Row],[EventType]]</f>
        <v>Alert_Closed</v>
      </c>
      <c r="D543" t="str">
        <f>AlertAuditReport[[#This Row],[UserMail]]</f>
        <v>john@derdack.com</v>
      </c>
      <c r="E543" s="4">
        <f>IF(B543&lt;&gt;"", ((B543 - VLOOKUP(A543, AlertHelper!$A$2:$C41541, 2, FALSE)) * 24 * 60), "")</f>
        <v>2607.0960999978706</v>
      </c>
      <c r="F543" t="b">
        <f t="shared" si="8"/>
        <v>0</v>
      </c>
    </row>
    <row r="544" spans="1:6" x14ac:dyDescent="0.25">
      <c r="A544" t="str">
        <f>AlertAuditReport[[#This Row],[AlertId]]</f>
        <v>2518651095086290462_29f7de9f-59e5-489f-b08b-d48710020d50</v>
      </c>
      <c r="B544" s="2">
        <f>AlertAuditReport[[#This Row],[Timestamp]]</f>
        <v>43362.450264120373</v>
      </c>
      <c r="C544" t="str">
        <f>AlertAuditReport[[#This Row],[EventType]]</f>
        <v>Alert_Closed</v>
      </c>
      <c r="D544" t="str">
        <f>AlertAuditReport[[#This Row],[UserMail]]</f>
        <v>john@derdack.com</v>
      </c>
      <c r="E544" s="4">
        <f>IF(B544&lt;&gt;"", ((B544 - VLOOKUP(A544, AlertHelper!$A$2:$C41542, 2, FALSE)) * 24 * 60), "")</f>
        <v>2593.5241666703951</v>
      </c>
      <c r="F544" t="b">
        <f t="shared" si="8"/>
        <v>0</v>
      </c>
    </row>
    <row r="545" spans="1:6" x14ac:dyDescent="0.25">
      <c r="A545" t="str">
        <f>AlertAuditReport[[#This Row],[AlertId]]</f>
        <v>2518651105200152225_e45f5f8f-191f-4f47-80ec-682fd5b06de5</v>
      </c>
      <c r="B545" s="2">
        <f>AlertAuditReport[[#This Row],[Timestamp]]</f>
        <v>43362.450268460649</v>
      </c>
      <c r="C545" t="str">
        <f>AlertAuditReport[[#This Row],[EventType]]</f>
        <v>Alert_Closed</v>
      </c>
      <c r="D545" t="str">
        <f>AlertAuditReport[[#This Row],[UserMail]]</f>
        <v>john@derdack.com</v>
      </c>
      <c r="E545" s="4">
        <f>IF(B545&lt;&gt;"", ((B545 - VLOOKUP(A545, AlertHelper!$A$2:$C41543, 2, FALSE)) * 24 * 60), "")</f>
        <v>2610.3868499980308</v>
      </c>
      <c r="F545" t="b">
        <f t="shared" si="8"/>
        <v>0</v>
      </c>
    </row>
    <row r="546" spans="1:6" x14ac:dyDescent="0.25">
      <c r="A546" t="str">
        <f>AlertAuditReport[[#This Row],[AlertId]]</f>
        <v>2518651110799373470_72d8fec0-5e44-4998-868b-a6f4e7841805</v>
      </c>
      <c r="B546" s="2">
        <f>AlertAuditReport[[#This Row],[Timestamp]]</f>
        <v>43362.450278229167</v>
      </c>
      <c r="C546" t="str">
        <f>AlertAuditReport[[#This Row],[EventType]]</f>
        <v>Alert_Closed</v>
      </c>
      <c r="D546" t="str">
        <f>AlertAuditReport[[#This Row],[UserMail]]</f>
        <v>john@derdack.com</v>
      </c>
      <c r="E546" s="4">
        <f>IF(B546&lt;&gt;"", ((B546 - VLOOKUP(A546, AlertHelper!$A$2:$C41544, 2, FALSE)) * 24 * 60), "")</f>
        <v>2619.7329499991611</v>
      </c>
      <c r="F546" t="b">
        <f t="shared" si="8"/>
        <v>0</v>
      </c>
    </row>
    <row r="547" spans="1:6" x14ac:dyDescent="0.25">
      <c r="A547" t="str">
        <f>AlertAuditReport[[#This Row],[AlertId]]</f>
        <v>2518651113964233464_a5ed410a-c1da-4181-9869-36aa4ac7ed11</v>
      </c>
      <c r="B547" s="2">
        <f>AlertAuditReport[[#This Row],[Timestamp]]</f>
        <v>43362.450301550925</v>
      </c>
      <c r="C547" t="str">
        <f>AlertAuditReport[[#This Row],[EventType]]</f>
        <v>Alert_Closed</v>
      </c>
      <c r="D547" t="str">
        <f>AlertAuditReport[[#This Row],[UserMail]]</f>
        <v>john@derdack.com</v>
      </c>
      <c r="E547" s="4">
        <f>IF(B547&lt;&gt;"", ((B547 - VLOOKUP(A547, AlertHelper!$A$2:$C41545, 2, FALSE)) * 24 * 60), "")</f>
        <v>2625.0413000013214</v>
      </c>
      <c r="F547" t="b">
        <f t="shared" si="8"/>
        <v>0</v>
      </c>
    </row>
    <row r="548" spans="1:6" x14ac:dyDescent="0.25">
      <c r="A548" t="str">
        <f>AlertAuditReport[[#This Row],[AlertId]]</f>
        <v>2518651118500366852_5791f206-62f9-4b0a-a424-ba57e69d5169</v>
      </c>
      <c r="B548" s="2">
        <f>AlertAuditReport[[#This Row],[Timestamp]]</f>
        <v>43362.450314618058</v>
      </c>
      <c r="C548" t="str">
        <f>AlertAuditReport[[#This Row],[EventType]]</f>
        <v>Alert_Closed</v>
      </c>
      <c r="D548" t="str">
        <f>AlertAuditReport[[#This Row],[UserMail]]</f>
        <v>john@derdack.com</v>
      </c>
      <c r="E548" s="4">
        <f>IF(B548&lt;&gt;"", ((B548 - VLOOKUP(A548, AlertHelper!$A$2:$C41546, 2, FALSE)) * 24 * 60), "")</f>
        <v>2632.6203333365265</v>
      </c>
      <c r="F548" t="b">
        <f t="shared" si="8"/>
        <v>0</v>
      </c>
    </row>
    <row r="549" spans="1:6" x14ac:dyDescent="0.25">
      <c r="A549" t="str">
        <f>AlertAuditReport[[#This Row],[AlertId]]</f>
        <v>2518651114727420576_37a1a61a-2279-4601-802c-b6ef4067def1</v>
      </c>
      <c r="B549" s="2">
        <f>AlertAuditReport[[#This Row],[Timestamp]]</f>
        <v>43362.450318229166</v>
      </c>
      <c r="C549" t="str">
        <f>AlertAuditReport[[#This Row],[EventType]]</f>
        <v>Alert_Closed</v>
      </c>
      <c r="D549" t="str">
        <f>AlertAuditReport[[#This Row],[UserMail]]</f>
        <v>john@derdack.com</v>
      </c>
      <c r="E549" s="4">
        <f>IF(B549&lt;&gt;"", ((B549 - VLOOKUP(A549, AlertHelper!$A$2:$C41547, 2, FALSE)) * 24 * 60), "")</f>
        <v>2626.3373000000138</v>
      </c>
      <c r="F549" t="b">
        <f t="shared" si="8"/>
        <v>0</v>
      </c>
    </row>
    <row r="550" spans="1:6" x14ac:dyDescent="0.25">
      <c r="A550" t="str">
        <f>AlertAuditReport[[#This Row],[AlertId]]</f>
        <v>2518651119257377656_d7ec8587-a958-4477-be16-65d0bc8cc579</v>
      </c>
      <c r="B550" s="2">
        <f>AlertAuditReport[[#This Row],[Timestamp]]</f>
        <v>43362.45032408565</v>
      </c>
      <c r="C550" t="str">
        <f>AlertAuditReport[[#This Row],[EventType]]</f>
        <v>Alert_Closed</v>
      </c>
      <c r="D550" t="str">
        <f>AlertAuditReport[[#This Row],[UserMail]]</f>
        <v>john@derdack.com</v>
      </c>
      <c r="E550" s="4">
        <f>IF(B550&lt;&gt;"", ((B550 - VLOOKUP(A550, AlertHelper!$A$2:$C41548, 2, FALSE)) * 24 * 60), "")</f>
        <v>2633.8956500042696</v>
      </c>
      <c r="F550" t="b">
        <f t="shared" si="8"/>
        <v>0</v>
      </c>
    </row>
    <row r="551" spans="1:6" x14ac:dyDescent="0.25">
      <c r="A551" t="str">
        <f>AlertAuditReport[[#This Row],[AlertId]]</f>
        <v>2518651127851617240_9488a3cf-86d0-4fc1-aa9c-9c4e2fea8d55</v>
      </c>
      <c r="B551" s="2">
        <f>AlertAuditReport[[#This Row],[Timestamp]]</f>
        <v>43362.450331666667</v>
      </c>
      <c r="C551" t="str">
        <f>AlertAuditReport[[#This Row],[EventType]]</f>
        <v>Alert_Closed</v>
      </c>
      <c r="D551" t="str">
        <f>AlertAuditReport[[#This Row],[UserMail]]</f>
        <v>john@derdack.com</v>
      </c>
      <c r="E551" s="4">
        <f>IF(B551&lt;&gt;"", ((B551 - VLOOKUP(A551, AlertHelper!$A$2:$C41549, 2, FALSE)) * 24 * 60), "")</f>
        <v>2648.2302999962121</v>
      </c>
      <c r="F551" t="b">
        <f t="shared" si="8"/>
        <v>0</v>
      </c>
    </row>
    <row r="552" spans="1:6" x14ac:dyDescent="0.25">
      <c r="A552" t="str">
        <f>AlertAuditReport[[#This Row],[AlertId]]</f>
        <v>2518651130423044979_3542296c-020a-4968-b73d-ba0a0416efdd</v>
      </c>
      <c r="B552" s="2">
        <f>AlertAuditReport[[#This Row],[Timestamp]]</f>
        <v>43362.450334675923</v>
      </c>
      <c r="C552" t="str">
        <f>AlertAuditReport[[#This Row],[EventType]]</f>
        <v>Alert_Closed</v>
      </c>
      <c r="D552" t="str">
        <f>AlertAuditReport[[#This Row],[UserMail]]</f>
        <v>john@derdack.com</v>
      </c>
      <c r="E552" s="4">
        <f>IF(B552&lt;&gt;"", ((B552 - VLOOKUP(A552, AlertHelper!$A$2:$C41550, 2, FALSE)) * 24 * 60), "")</f>
        <v>2652.5203499954659</v>
      </c>
      <c r="F552" t="b">
        <f t="shared" si="8"/>
        <v>0</v>
      </c>
    </row>
    <row r="553" spans="1:6" x14ac:dyDescent="0.25">
      <c r="A553" t="str">
        <f>AlertAuditReport[[#This Row],[AlertId]]</f>
        <v>2518651133592496714_b5ba7d5e-c680-4260-aca8-a751fdd95f8a</v>
      </c>
      <c r="B553" s="2">
        <f>AlertAuditReport[[#This Row],[Timestamp]]</f>
        <v>43362.450352581021</v>
      </c>
      <c r="C553" t="str">
        <f>AlertAuditReport[[#This Row],[EventType]]</f>
        <v>Alert_Closed</v>
      </c>
      <c r="D553" t="str">
        <f>AlertAuditReport[[#This Row],[UserMail]]</f>
        <v>john@derdack.com</v>
      </c>
      <c r="E553" s="4">
        <f>IF(B553&lt;&gt;"", ((B553 - VLOOKUP(A553, AlertHelper!$A$2:$C41551, 2, FALSE)) * 24 * 60), "")</f>
        <v>2657.828550003469</v>
      </c>
      <c r="F553" t="b">
        <f t="shared" si="8"/>
        <v>0</v>
      </c>
    </row>
    <row r="554" spans="1:6" x14ac:dyDescent="0.25">
      <c r="A554" t="str">
        <f>AlertAuditReport[[#This Row],[AlertId]]</f>
        <v>2518651138712084138_225a99a8-47fb-403b-b5ca-d5f1fc349607</v>
      </c>
      <c r="B554" s="2">
        <f>AlertAuditReport[[#This Row],[Timestamp]]</f>
        <v>43362.450362233794</v>
      </c>
      <c r="C554" t="str">
        <f>AlertAuditReport[[#This Row],[EventType]]</f>
        <v>Alert_Closed</v>
      </c>
      <c r="D554" t="str">
        <f>AlertAuditReport[[#This Row],[UserMail]]</f>
        <v>john@derdack.com</v>
      </c>
      <c r="E554" s="4">
        <f>IF(B554&lt;&gt;"", ((B554 - VLOOKUP(A554, AlertHelper!$A$2:$C41552, 2, FALSE)) * 24 * 60), "")</f>
        <v>2666.3750999991316</v>
      </c>
      <c r="F554" t="b">
        <f t="shared" si="8"/>
        <v>0</v>
      </c>
    </row>
    <row r="555" spans="1:6" x14ac:dyDescent="0.25">
      <c r="A555" t="str">
        <f>AlertAuditReport[[#This Row],[AlertId]]</f>
        <v>2518651139472572313_4e4f036e-fbba-480c-908a-85c7d7e00dfb</v>
      </c>
      <c r="B555" s="2">
        <f>AlertAuditReport[[#This Row],[Timestamp]]</f>
        <v>43362.450366956022</v>
      </c>
      <c r="C555" t="str">
        <f>AlertAuditReport[[#This Row],[EventType]]</f>
        <v>Alert_Closed</v>
      </c>
      <c r="D555" t="str">
        <f>AlertAuditReport[[#This Row],[UserMail]]</f>
        <v>john@derdack.com</v>
      </c>
      <c r="E555" s="4">
        <f>IF(B555&lt;&gt;"", ((B555 - VLOOKUP(A555, AlertHelper!$A$2:$C41553, 2, FALSE)) * 24 * 60), "")</f>
        <v>2667.6493833353743</v>
      </c>
      <c r="F555" t="b">
        <f t="shared" si="8"/>
        <v>0</v>
      </c>
    </row>
    <row r="556" spans="1:6" x14ac:dyDescent="0.25">
      <c r="A556" t="str">
        <f>AlertAuditReport[[#This Row],[AlertId]]</f>
        <v>2518651136757350001_0845a709-efe6-4890-9e19-80bed9c17abf</v>
      </c>
      <c r="B556" s="2">
        <f>AlertAuditReport[[#This Row],[Timestamp]]</f>
        <v>43362.450372384257</v>
      </c>
      <c r="C556" t="str">
        <f>AlertAuditReport[[#This Row],[EventType]]</f>
        <v>Alert_Closed</v>
      </c>
      <c r="D556" t="str">
        <f>AlertAuditReport[[#This Row],[UserMail]]</f>
        <v>john@derdack.com</v>
      </c>
      <c r="E556" s="4">
        <f>IF(B556&lt;&gt;"", ((B556 - VLOOKUP(A556, AlertHelper!$A$2:$C41554, 2, FALSE)) * 24 * 60), "")</f>
        <v>2663.1318333337549</v>
      </c>
      <c r="F556" t="b">
        <f t="shared" si="8"/>
        <v>0</v>
      </c>
    </row>
    <row r="557" spans="1:6" x14ac:dyDescent="0.25">
      <c r="A557" t="str">
        <f>AlertAuditReport[[#This Row],[AlertId]]</f>
        <v>2518651146414337447_70f8c8bf-2655-4b27-ba93-9fdd04f04782</v>
      </c>
      <c r="B557" s="2">
        <f>AlertAuditReport[[#This Row],[Timestamp]]</f>
        <v>43362.45038884259</v>
      </c>
      <c r="C557" t="str">
        <f>AlertAuditReport[[#This Row],[EventType]]</f>
        <v>Alert_Closed</v>
      </c>
      <c r="D557" t="str">
        <f>AlertAuditReport[[#This Row],[UserMail]]</f>
        <v>john@derdack.com</v>
      </c>
      <c r="E557" s="4">
        <f>IF(B557&lt;&gt;"", ((B557 - VLOOKUP(A557, AlertHelper!$A$2:$C41555, 2, FALSE)) * 24 * 60), "")</f>
        <v>2679.2504999914672</v>
      </c>
      <c r="F557" t="b">
        <f t="shared" si="8"/>
        <v>0</v>
      </c>
    </row>
    <row r="558" spans="1:6" x14ac:dyDescent="0.25">
      <c r="A558" t="str">
        <f>AlertAuditReport[[#This Row],[AlertId]]</f>
        <v>2518651145057658861_4f6bce34-cd29-476e-8077-2a4fe87540f2</v>
      </c>
      <c r="B558" s="2">
        <f>AlertAuditReport[[#This Row],[Timestamp]]</f>
        <v>43362.450393356485</v>
      </c>
      <c r="C558" t="str">
        <f>AlertAuditReport[[#This Row],[EventType]]</f>
        <v>Alert_Closed</v>
      </c>
      <c r="D558" t="str">
        <f>AlertAuditReport[[#This Row],[UserMail]]</f>
        <v>john@derdack.com</v>
      </c>
      <c r="E558" s="4">
        <f>IF(B558&lt;&gt;"", ((B558 - VLOOKUP(A558, AlertHelper!$A$2:$C41556, 2, FALSE)) * 24 * 60), "")</f>
        <v>2676.9958666723687</v>
      </c>
      <c r="F558" t="b">
        <f t="shared" si="8"/>
        <v>0</v>
      </c>
    </row>
    <row r="559" spans="1:6" x14ac:dyDescent="0.25">
      <c r="A559" t="str">
        <f>AlertAuditReport[[#This Row],[AlertId]]</f>
        <v>2518651150195927881_4289406a-b8e9-44bd-905f-b9a896e7ab30</v>
      </c>
      <c r="B559" s="2">
        <f>AlertAuditReport[[#This Row],[Timestamp]]</f>
        <v>43362.450402395836</v>
      </c>
      <c r="C559" t="str">
        <f>AlertAuditReport[[#This Row],[EventType]]</f>
        <v>Alert_Closed</v>
      </c>
      <c r="D559" t="str">
        <f>AlertAuditReport[[#This Row],[UserMail]]</f>
        <v>john@derdack.com</v>
      </c>
      <c r="E559" s="4">
        <f>IF(B559&lt;&gt;"", ((B559 - VLOOKUP(A559, AlertHelper!$A$2:$C41557, 2, FALSE)) * 24 * 60), "")</f>
        <v>2685.5726666736882</v>
      </c>
      <c r="F559" t="b">
        <f t="shared" si="8"/>
        <v>0</v>
      </c>
    </row>
    <row r="560" spans="1:6" x14ac:dyDescent="0.25">
      <c r="A560" t="str">
        <f>AlertAuditReport[[#This Row],[AlertId]]</f>
        <v>2518651150197177590_32c309f6-cae2-4e3a-9096-aec67c796072</v>
      </c>
      <c r="B560" s="2">
        <f>AlertAuditReport[[#This Row],[Timestamp]]</f>
        <v>43362.450403483796</v>
      </c>
      <c r="C560" t="str">
        <f>AlertAuditReport[[#This Row],[EventType]]</f>
        <v>Alert_Closed</v>
      </c>
      <c r="D560" t="str">
        <f>AlertAuditReport[[#This Row],[UserMail]]</f>
        <v>john@derdack.com</v>
      </c>
      <c r="E560" s="4">
        <f>IF(B560&lt;&gt;"", ((B560 - VLOOKUP(A560, AlertHelper!$A$2:$C41558, 2, FALSE)) * 24 * 60), "")</f>
        <v>2685.5763166677207</v>
      </c>
      <c r="F560" t="b">
        <f t="shared" si="8"/>
        <v>0</v>
      </c>
    </row>
    <row r="561" spans="1:6" x14ac:dyDescent="0.25">
      <c r="A561" t="str">
        <f>AlertAuditReport[[#This Row],[AlertId]]</f>
        <v>2518651156986986981_2b8d60c4-fe0f-455f-9254-7c3c10678373</v>
      </c>
      <c r="B561" s="2">
        <f>AlertAuditReport[[#This Row],[Timestamp]]</f>
        <v>43362.450417430555</v>
      </c>
      <c r="C561" t="str">
        <f>AlertAuditReport[[#This Row],[EventType]]</f>
        <v>Alert_Closed</v>
      </c>
      <c r="D561" t="str">
        <f>AlertAuditReport[[#This Row],[UserMail]]</f>
        <v>john@derdack.com</v>
      </c>
      <c r="E561" s="4">
        <f>IF(B561&lt;&gt;"", ((B561 - VLOOKUP(A561, AlertHelper!$A$2:$C41559, 2, FALSE)) * 24 * 60), "")</f>
        <v>2696.9127499940805</v>
      </c>
      <c r="F561" t="b">
        <f t="shared" si="8"/>
        <v>0</v>
      </c>
    </row>
    <row r="562" spans="1:6" x14ac:dyDescent="0.25">
      <c r="A562" t="str">
        <f>AlertAuditReport[[#This Row],[AlertId]]</f>
        <v>2518651157746175543_bd494bc3-33cd-4560-b06d-e3877f967624</v>
      </c>
      <c r="B562" s="2">
        <f>AlertAuditReport[[#This Row],[Timestamp]]</f>
        <v>43362.45043326389</v>
      </c>
      <c r="C562" t="str">
        <f>AlertAuditReport[[#This Row],[EventType]]</f>
        <v>Alert_Closed</v>
      </c>
      <c r="D562" t="str">
        <f>AlertAuditReport[[#This Row],[UserMail]]</f>
        <v>john@derdack.com</v>
      </c>
      <c r="E562" s="4">
        <f>IF(B562&lt;&gt;"", ((B562 - VLOOKUP(A562, AlertHelper!$A$2:$C41560, 2, FALSE)) * 24 * 60), "")</f>
        <v>2698.2008666661568</v>
      </c>
      <c r="F562" t="b">
        <f t="shared" si="8"/>
        <v>0</v>
      </c>
    </row>
    <row r="563" spans="1:6" x14ac:dyDescent="0.25">
      <c r="A563" t="str">
        <f>AlertAuditReport[[#This Row],[AlertId]]</f>
        <v>2518651159704882949_50e8cc93-c249-4846-89a7-a1c34245bf2c</v>
      </c>
      <c r="B563" s="2">
        <f>AlertAuditReport[[#This Row],[Timestamp]]</f>
        <v>43362.450433981481</v>
      </c>
      <c r="C563" t="str">
        <f>AlertAuditReport[[#This Row],[EventType]]</f>
        <v>Alert_Closed</v>
      </c>
      <c r="D563" t="str">
        <f>AlertAuditReport[[#This Row],[UserMail]]</f>
        <v>john@derdack.com</v>
      </c>
      <c r="E563" s="4">
        <f>IF(B563&lt;&gt;"", ((B563 - VLOOKUP(A563, AlertHelper!$A$2:$C41561, 2, FALSE)) * 24 * 60), "")</f>
        <v>2701.4664166630246</v>
      </c>
      <c r="F563" t="b">
        <f t="shared" si="8"/>
        <v>0</v>
      </c>
    </row>
    <row r="564" spans="1:6" x14ac:dyDescent="0.25">
      <c r="A564" t="str">
        <f>AlertAuditReport[[#This Row],[AlertId]]</f>
        <v>2518651161666184214_af0c190f-2cc6-4754-9a31-717e95cf6a55</v>
      </c>
      <c r="B564" s="2">
        <f>AlertAuditReport[[#This Row],[Timestamp]]</f>
        <v>43362.450437962965</v>
      </c>
      <c r="C564" t="str">
        <f>AlertAuditReport[[#This Row],[EventType]]</f>
        <v>Alert_Closed</v>
      </c>
      <c r="D564" t="str">
        <f>AlertAuditReport[[#This Row],[UserMail]]</f>
        <v>john@derdack.com</v>
      </c>
      <c r="E564" s="4">
        <f>IF(B564&lt;&gt;"", ((B564 - VLOOKUP(A564, AlertHelper!$A$2:$C41562, 2, FALSE)) * 24 * 60), "")</f>
        <v>2704.7409833350684</v>
      </c>
      <c r="F564" t="b">
        <f t="shared" si="8"/>
        <v>0</v>
      </c>
    </row>
    <row r="565" spans="1:6" x14ac:dyDescent="0.25">
      <c r="A565" t="str">
        <f>AlertAuditReport[[#This Row],[AlertId]]</f>
        <v>2518651162425568085_a2396d1d-1290-4239-b15b-15fcbe3cb7f5</v>
      </c>
      <c r="B565" s="2">
        <f>AlertAuditReport[[#This Row],[Timestamp]]</f>
        <v>43362.450447071758</v>
      </c>
      <c r="C565" t="str">
        <f>AlertAuditReport[[#This Row],[EventType]]</f>
        <v>Alert_Closed</v>
      </c>
      <c r="D565" t="str">
        <f>AlertAuditReport[[#This Row],[UserMail]]</f>
        <v>john@derdack.com</v>
      </c>
      <c r="E565" s="4">
        <f>IF(B565&lt;&gt;"", ((B565 - VLOOKUP(A565, AlertHelper!$A$2:$C41563, 2, FALSE)) * 24 * 60), "")</f>
        <v>2706.0197333351243</v>
      </c>
      <c r="F565" t="b">
        <f t="shared" si="8"/>
        <v>0</v>
      </c>
    </row>
    <row r="566" spans="1:6" x14ac:dyDescent="0.25">
      <c r="A566" t="str">
        <f>AlertAuditReport[[#This Row],[AlertId]]</f>
        <v>2518651183831961561_f7e8f774-1845-4472-ba49-2ad959ef76ed</v>
      </c>
      <c r="B566" s="2">
        <f>AlertAuditReport[[#This Row],[Timestamp]]</f>
        <v>43362.450468124996</v>
      </c>
      <c r="C566" t="str">
        <f>AlertAuditReport[[#This Row],[EventType]]</f>
        <v>Alert_Closed</v>
      </c>
      <c r="D566" t="str">
        <f>AlertAuditReport[[#This Row],[UserMail]]</f>
        <v>john@derdack.com</v>
      </c>
      <c r="E566" s="4">
        <f>IF(B566&lt;&gt;"", ((B566 - VLOOKUP(A566, AlertHelper!$A$2:$C41564, 2, FALSE)) * 24 * 60), "")</f>
        <v>2741.7273833253421</v>
      </c>
      <c r="F566" t="b">
        <f t="shared" si="8"/>
        <v>0</v>
      </c>
    </row>
    <row r="567" spans="1:6" x14ac:dyDescent="0.25">
      <c r="A567" t="str">
        <f>AlertAuditReport[[#This Row],[AlertId]]</f>
        <v>2518651166200433812_7cccdd21-854f-4fe7-8ea7-ab37075de504</v>
      </c>
      <c r="B567" s="2">
        <f>AlertAuditReport[[#This Row],[Timestamp]]</f>
        <v>43362.450510856484</v>
      </c>
      <c r="C567" t="str">
        <f>AlertAuditReport[[#This Row],[EventType]]</f>
        <v>Alert_Closed</v>
      </c>
      <c r="D567" t="str">
        <f>AlertAuditReport[[#This Row],[UserMail]]</f>
        <v>john@derdack.com</v>
      </c>
      <c r="E567" s="4">
        <f>IF(B567&lt;&gt;"", ((B567 - VLOOKUP(A567, AlertHelper!$A$2:$C41565, 2, FALSE)) * 24 * 60), "")</f>
        <v>2712.4030333338305</v>
      </c>
      <c r="F567" t="b">
        <f t="shared" si="8"/>
        <v>0</v>
      </c>
    </row>
    <row r="568" spans="1:6" x14ac:dyDescent="0.25">
      <c r="A568" t="str">
        <f>AlertAuditReport[[#This Row],[AlertId]]</f>
        <v>2518651191230584277_386f589c-5bf4-4b96-b771-39ef5d0e1b15</v>
      </c>
      <c r="B568" s="2">
        <f>AlertAuditReport[[#This Row],[Timestamp]]</f>
        <v>43362.450510856484</v>
      </c>
      <c r="C568" t="str">
        <f>AlertAuditReport[[#This Row],[EventType]]</f>
        <v>Alert_Closed</v>
      </c>
      <c r="D568" t="str">
        <f>AlertAuditReport[[#This Row],[UserMail]]</f>
        <v>john@derdack.com</v>
      </c>
      <c r="E568" s="4">
        <f>IF(B568&lt;&gt;"", ((B568 - VLOOKUP(A568, AlertHelper!$A$2:$C41566, 2, FALSE)) * 24 * 60), "")</f>
        <v>2754.1199500090443</v>
      </c>
      <c r="F568" t="b">
        <f t="shared" si="8"/>
        <v>0</v>
      </c>
    </row>
    <row r="569" spans="1:6" x14ac:dyDescent="0.25">
      <c r="A569" t="str">
        <f>AlertAuditReport[[#This Row],[AlertId]]</f>
        <v>2518651191986257031_c51a86fd-2ea6-4524-aaf5-e05fd8eef0b6</v>
      </c>
      <c r="B569" s="2">
        <f>AlertAuditReport[[#This Row],[Timestamp]]</f>
        <v>43362.450511585645</v>
      </c>
      <c r="C569" t="str">
        <f>AlertAuditReport[[#This Row],[EventType]]</f>
        <v>Alert_Closed</v>
      </c>
      <c r="D569" t="str">
        <f>AlertAuditReport[[#This Row],[UserMail]]</f>
        <v>john@derdack.com</v>
      </c>
      <c r="E569" s="4">
        <f>IF(B569&lt;&gt;"", ((B569 - VLOOKUP(A569, AlertHelper!$A$2:$C41567, 2, FALSE)) * 24 * 60), "")</f>
        <v>2755.3804499970283</v>
      </c>
      <c r="F569" t="b">
        <f t="shared" si="8"/>
        <v>0</v>
      </c>
    </row>
    <row r="570" spans="1:6" x14ac:dyDescent="0.25">
      <c r="A570" t="str">
        <f>AlertAuditReport[[#This Row],[AlertId]]</f>
        <v>2518651195158099894_3cf48a9c-4dda-43c2-ae62-a2e9c111ed3c</v>
      </c>
      <c r="B570" s="2">
        <f>AlertAuditReport[[#This Row],[Timestamp]]</f>
        <v>43362.450513750002</v>
      </c>
      <c r="C570" t="str">
        <f>AlertAuditReport[[#This Row],[EventType]]</f>
        <v>Alert_Closed</v>
      </c>
      <c r="D570" t="str">
        <f>AlertAuditReport[[#This Row],[UserMail]]</f>
        <v>john@derdack.com</v>
      </c>
      <c r="E570" s="4">
        <f>IF(B570&lt;&gt;"", ((B570 - VLOOKUP(A570, AlertHelper!$A$2:$C41568, 2, FALSE)) * 24 * 60), "")</f>
        <v>2760.6699666695204</v>
      </c>
      <c r="F570" t="b">
        <f t="shared" si="8"/>
        <v>0</v>
      </c>
    </row>
    <row r="571" spans="1:6" x14ac:dyDescent="0.25">
      <c r="A571" t="str">
        <f>AlertAuditReport[[#This Row],[AlertId]]</f>
        <v>2518651201920232705_13885c13-90b8-4bf9-883c-f13053583066</v>
      </c>
      <c r="B571" s="2">
        <f>AlertAuditReport[[#This Row],[Timestamp]]</f>
        <v>43362.450513750002</v>
      </c>
      <c r="C571" t="str">
        <f>AlertAuditReport[[#This Row],[EventType]]</f>
        <v>Alert_Closed</v>
      </c>
      <c r="D571" t="str">
        <f>AlertAuditReport[[#This Row],[UserMail]]</f>
        <v>john@derdack.com</v>
      </c>
      <c r="E571" s="4">
        <f>IF(B571&lt;&gt;"", ((B571 - VLOOKUP(A571, AlertHelper!$A$2:$C41569, 2, FALSE)) * 24 * 60), "")</f>
        <v>2771.9402000075206</v>
      </c>
      <c r="F571" t="b">
        <f t="shared" si="8"/>
        <v>0</v>
      </c>
    </row>
    <row r="572" spans="1:6" x14ac:dyDescent="0.25">
      <c r="A572" t="str">
        <f>AlertAuditReport[[#This Row],[AlertId]]</f>
        <v>2518651206904980781_425f312d-bfa9-4690-b3b7-e9aa4dfa20ae</v>
      </c>
      <c r="B572" s="2">
        <f>AlertAuditReport[[#This Row],[Timestamp]]</f>
        <v>43362.450513935182</v>
      </c>
      <c r="C572" t="str">
        <f>AlertAuditReport[[#This Row],[EventType]]</f>
        <v>Alert_Closed</v>
      </c>
      <c r="D572" t="str">
        <f>AlertAuditReport[[#This Row],[UserMail]]</f>
        <v>john@derdack.com</v>
      </c>
      <c r="E572" s="4">
        <f>IF(B572&lt;&gt;"", ((B572 - VLOOKUP(A572, AlertHelper!$A$2:$C41570, 2, FALSE)) * 24 * 60), "")</f>
        <v>2780.2483833243605</v>
      </c>
      <c r="F572" t="b">
        <f t="shared" si="8"/>
        <v>0</v>
      </c>
    </row>
    <row r="573" spans="1:6" x14ac:dyDescent="0.25">
      <c r="A573" t="str">
        <f>AlertAuditReport[[#This Row],[AlertId]]</f>
        <v>2518651208261053239_894fa6a2-5f36-4ac8-b11a-cc7358b8f1c6</v>
      </c>
      <c r="B573" s="2">
        <f>AlertAuditReport[[#This Row],[Timestamp]]</f>
        <v>43362.450515567129</v>
      </c>
      <c r="C573" t="str">
        <f>AlertAuditReport[[#This Row],[EventType]]</f>
        <v>Alert_Closed</v>
      </c>
      <c r="D573" t="str">
        <f>AlertAuditReport[[#This Row],[UserMail]]</f>
        <v>john@derdack.com</v>
      </c>
      <c r="E573" s="4">
        <f>IF(B573&lt;&gt;"", ((B573 - VLOOKUP(A573, AlertHelper!$A$2:$C41571, 2, FALSE)) * 24 * 60), "")</f>
        <v>2782.5108500034548</v>
      </c>
      <c r="F573" t="b">
        <f t="shared" si="8"/>
        <v>0</v>
      </c>
    </row>
    <row r="574" spans="1:6" x14ac:dyDescent="0.25">
      <c r="A574" t="str">
        <f>AlertAuditReport[[#This Row],[AlertId]]</f>
        <v>2518651210218261701_d10daa69-84ff-4c17-953f-cfd1682f8a5c</v>
      </c>
      <c r="B574" s="2">
        <f>AlertAuditReport[[#This Row],[Timestamp]]</f>
        <v>43362.45051574074</v>
      </c>
      <c r="C574" t="str">
        <f>AlertAuditReport[[#This Row],[EventType]]</f>
        <v>Alert_Closed</v>
      </c>
      <c r="D574" t="str">
        <f>AlertAuditReport[[#This Row],[UserMail]]</f>
        <v>john@derdack.com</v>
      </c>
      <c r="E574" s="4">
        <f>IF(B574&lt;&gt;"", ((B574 - VLOOKUP(A574, AlertHelper!$A$2:$C41572, 2, FALSE)) * 24 * 60), "")</f>
        <v>2785.773116662167</v>
      </c>
      <c r="F574" t="b">
        <f t="shared" si="8"/>
        <v>0</v>
      </c>
    </row>
    <row r="575" spans="1:6" x14ac:dyDescent="0.25">
      <c r="A575" t="str">
        <f>AlertAuditReport[[#This Row],[AlertId]]</f>
        <v>2518651210976201745_5e96895e-a675-4621-bcd3-024e6c29e857</v>
      </c>
      <c r="B575" s="2">
        <f>AlertAuditReport[[#This Row],[Timestamp]]</f>
        <v>43362.450515925928</v>
      </c>
      <c r="C575" t="str">
        <f>AlertAuditReport[[#This Row],[EventType]]</f>
        <v>Alert_Closed</v>
      </c>
      <c r="D575" t="str">
        <f>AlertAuditReport[[#This Row],[UserMail]]</f>
        <v>john@derdack.com</v>
      </c>
      <c r="E575" s="4">
        <f>IF(B575&lt;&gt;"", ((B575 - VLOOKUP(A575, AlertHelper!$A$2:$C41573, 2, FALSE)) * 24 * 60), "")</f>
        <v>2787.0366166695021</v>
      </c>
      <c r="F575" t="b">
        <f t="shared" si="8"/>
        <v>0</v>
      </c>
    </row>
    <row r="576" spans="1:6" x14ac:dyDescent="0.25">
      <c r="A576" t="str">
        <f>AlertAuditReport[[#This Row],[AlertId]]</f>
        <v>2518651218366053146_78a322ff-f3ce-472e-b057-473fdb882380</v>
      </c>
      <c r="B576" s="2">
        <f>AlertAuditReport[[#This Row],[Timestamp]]</f>
        <v>43362.450519178237</v>
      </c>
      <c r="C576" t="str">
        <f>AlertAuditReport[[#This Row],[EventType]]</f>
        <v>Alert_Closed</v>
      </c>
      <c r="D576" t="str">
        <f>AlertAuditReport[[#This Row],[UserMail]]</f>
        <v>john@derdack.com</v>
      </c>
      <c r="E576" s="4">
        <f>IF(B576&lt;&gt;"", ((B576 - VLOOKUP(A576, AlertHelper!$A$2:$C41574, 2, FALSE)) * 24 * 60), "")</f>
        <v>2799.3577166588511</v>
      </c>
      <c r="F576" t="b">
        <f t="shared" si="8"/>
        <v>0</v>
      </c>
    </row>
    <row r="577" spans="1:6" x14ac:dyDescent="0.25">
      <c r="A577" t="str">
        <f>AlertAuditReport[[#This Row],[AlertId]]</f>
        <v>2518651220542904465_158385e4-a270-4935-80d8-88d7ca849d22</v>
      </c>
      <c r="B577" s="2">
        <f>AlertAuditReport[[#This Row],[Timestamp]]</f>
        <v>43362.450540914353</v>
      </c>
      <c r="C577" t="str">
        <f>AlertAuditReport[[#This Row],[EventType]]</f>
        <v>Alert_Closed</v>
      </c>
      <c r="D577" t="str">
        <f>AlertAuditReport[[#This Row],[UserMail]]</f>
        <v>john@derdack.com</v>
      </c>
      <c r="E577" s="4">
        <f>IF(B577&lt;&gt;"", ((B577 - VLOOKUP(A577, AlertHelper!$A$2:$C41575, 2, FALSE)) * 24 * 60), "")</f>
        <v>2803.017100004945</v>
      </c>
      <c r="F577" t="b">
        <f t="shared" si="8"/>
        <v>0</v>
      </c>
    </row>
    <row r="578" spans="1:6" x14ac:dyDescent="0.25">
      <c r="A578" t="str">
        <f>AlertAuditReport[[#This Row],[AlertId]]</f>
        <v>2518651220866404920_cc27395f-8a8d-41ae-aeea-eb2369ec2e98</v>
      </c>
      <c r="B578" s="2">
        <f>AlertAuditReport[[#This Row],[Timestamp]]</f>
        <v>43362.450567210646</v>
      </c>
      <c r="C578" t="str">
        <f>AlertAuditReport[[#This Row],[EventType]]</f>
        <v>Alert_Closed</v>
      </c>
      <c r="D578" t="str">
        <f>AlertAuditReport[[#This Row],[UserMail]]</f>
        <v>john@derdack.com</v>
      </c>
      <c r="E578" s="4">
        <f>IF(B578&lt;&gt;"", ((B578 - VLOOKUP(A578, AlertHelper!$A$2:$C41576, 2, FALSE)) * 24 * 60), "")</f>
        <v>2803.5941333323717</v>
      </c>
      <c r="F578" t="b">
        <f t="shared" si="8"/>
        <v>0</v>
      </c>
    </row>
    <row r="579" spans="1:6" x14ac:dyDescent="0.25">
      <c r="A579" t="str">
        <f>AlertAuditReport[[#This Row],[AlertId]]</f>
        <v>2518649535230795623_d56f93ea-840e-4954-a2de-173b8fe2402e</v>
      </c>
      <c r="B579" s="2">
        <f>AlertAuditReport[[#This Row],[Timestamp]]</f>
        <v>43362.454593981478</v>
      </c>
      <c r="C579" t="str">
        <f>AlertAuditReport[[#This Row],[EventType]]</f>
        <v>Alert_New</v>
      </c>
      <c r="D579" t="str">
        <f>AlertAuditReport[[#This Row],[UserMail]]</f>
        <v/>
      </c>
      <c r="E579" s="4">
        <f>IF(B579&lt;&gt;"", ((B579 - VLOOKUP(A579, AlertHelper!$A$2:$C41577, 2, FALSE)) * 24 * 60), "")</f>
        <v>0</v>
      </c>
      <c r="F579" t="b">
        <f t="shared" ref="F579:F642" si="9">IF(B579&lt;&gt;"", SUM((WEEKDAY(B579)=1), (WEEKDAY(B579)=7), (HOUR(B579)&lt;9),  (HOUR(B579)&gt;17))&gt;0, "")</f>
        <v>0</v>
      </c>
    </row>
    <row r="580" spans="1:6" x14ac:dyDescent="0.25">
      <c r="A580" t="str">
        <f>AlertAuditReport[[#This Row],[AlertId]]</f>
        <v>2518649535230795623_d56f93ea-840e-4954-a2de-173b8fe2402e</v>
      </c>
      <c r="B580" s="2">
        <f>AlertAuditReport[[#This Row],[Timestamp]]</f>
        <v>43362.454597280092</v>
      </c>
      <c r="C580" t="str">
        <f>AlertAuditReport[[#This Row],[EventType]]</f>
        <v>Notification_Sent</v>
      </c>
      <c r="D580" t="str">
        <f>AlertAuditReport[[#This Row],[UserMail]]</f>
        <v>john@derdack.com</v>
      </c>
      <c r="E580" s="4">
        <f>IF(B580&lt;&gt;"", ((B580 - VLOOKUP(A580, AlertHelper!$A$2:$C41578, 2, FALSE)) * 24 * 60), "")</f>
        <v>4.7500035725533962E-3</v>
      </c>
      <c r="F580" t="b">
        <f t="shared" si="9"/>
        <v>0</v>
      </c>
    </row>
    <row r="581" spans="1:6" x14ac:dyDescent="0.25">
      <c r="A581" t="str">
        <f>AlertAuditReport[[#This Row],[AlertId]]</f>
        <v>2518649535230795623_d56f93ea-840e-4954-a2de-173b8fe2402e</v>
      </c>
      <c r="B581" s="2">
        <f>AlertAuditReport[[#This Row],[Timestamp]]</f>
        <v>43362.454703912037</v>
      </c>
      <c r="C581" t="str">
        <f>AlertAuditReport[[#This Row],[EventType]]</f>
        <v>Alert_Confirmed</v>
      </c>
      <c r="D581" t="str">
        <f>AlertAuditReport[[#This Row],[UserMail]]</f>
        <v>john@derdack.com</v>
      </c>
      <c r="E581" s="4">
        <f>IF(B581&lt;&gt;"", ((B581 - VLOOKUP(A581, AlertHelper!$A$2:$C41579, 2, FALSE)) * 24 * 60), "")</f>
        <v>0.15830000513233244</v>
      </c>
      <c r="F581" t="b">
        <f t="shared" si="9"/>
        <v>0</v>
      </c>
    </row>
    <row r="582" spans="1:6" x14ac:dyDescent="0.25">
      <c r="A582" t="str">
        <f>AlertAuditReport[[#This Row],[AlertId]]</f>
        <v>2518649535230795623_d56f93ea-840e-4954-a2de-173b8fe2402e</v>
      </c>
      <c r="B582" s="2">
        <f>AlertAuditReport[[#This Row],[Timestamp]]</f>
        <v>43362.454710381942</v>
      </c>
      <c r="C582" t="str">
        <f>AlertAuditReport[[#This Row],[EventType]]</f>
        <v>Alert_Closed</v>
      </c>
      <c r="D582" t="str">
        <f>AlertAuditReport[[#This Row],[UserMail]]</f>
        <v>john@derdack.com</v>
      </c>
      <c r="E582" s="4">
        <f>IF(B582&lt;&gt;"", ((B582 - VLOOKUP(A582, AlertHelper!$A$2:$C41580, 2, FALSE)) * 24 * 60), "")</f>
        <v>0.16761666862294078</v>
      </c>
      <c r="F582" t="b">
        <f t="shared" si="9"/>
        <v>0</v>
      </c>
    </row>
    <row r="583" spans="1:6" x14ac:dyDescent="0.25">
      <c r="A583" t="str">
        <f>AlertAuditReport[[#This Row],[AlertId]]</f>
        <v>2518649532483408055_da2eb8f9-206b-427c-877c-2bea99d53900</v>
      </c>
      <c r="B583" s="2">
        <f>AlertAuditReport[[#This Row],[Timestamp]]</f>
        <v>43362.457773831018</v>
      </c>
      <c r="C583" t="str">
        <f>AlertAuditReport[[#This Row],[EventType]]</f>
        <v>Alert_New</v>
      </c>
      <c r="D583" t="str">
        <f>AlertAuditReport[[#This Row],[UserMail]]</f>
        <v/>
      </c>
      <c r="E583" s="4">
        <f>IF(B583&lt;&gt;"", ((B583 - VLOOKUP(A583, AlertHelper!$A$2:$C41581, 2, FALSE)) * 24 * 60), "")</f>
        <v>0</v>
      </c>
      <c r="F583" t="b">
        <f t="shared" si="9"/>
        <v>0</v>
      </c>
    </row>
    <row r="584" spans="1:6" x14ac:dyDescent="0.25">
      <c r="A584" t="str">
        <f>AlertAuditReport[[#This Row],[AlertId]]</f>
        <v>2518649532483408055_da2eb8f9-206b-427c-877c-2bea99d53900</v>
      </c>
      <c r="B584" s="2">
        <f>AlertAuditReport[[#This Row],[Timestamp]]</f>
        <v>43362.457776192132</v>
      </c>
      <c r="C584" t="str">
        <f>AlertAuditReport[[#This Row],[EventType]]</f>
        <v>Notification_Sent</v>
      </c>
      <c r="D584" t="str">
        <f>AlertAuditReport[[#This Row],[UserMail]]</f>
        <v>john@derdack.com</v>
      </c>
      <c r="E584" s="4">
        <f>IF(B584&lt;&gt;"", ((B584 - VLOOKUP(A584, AlertHelper!$A$2:$C41582, 2, FALSE)) * 24 * 60), "")</f>
        <v>3.4000037703663111E-3</v>
      </c>
      <c r="F584" t="b">
        <f t="shared" si="9"/>
        <v>0</v>
      </c>
    </row>
    <row r="585" spans="1:6" x14ac:dyDescent="0.25">
      <c r="A585" t="str">
        <f>AlertAuditReport[[#This Row],[AlertId]]</f>
        <v>2518649532483408055_da2eb8f9-206b-427c-877c-2bea99d53900</v>
      </c>
      <c r="B585" s="2">
        <f>AlertAuditReport[[#This Row],[Timestamp]]</f>
        <v>43362.457939444444</v>
      </c>
      <c r="C585" t="str">
        <f>AlertAuditReport[[#This Row],[EventType]]</f>
        <v>Alert_Confirmed</v>
      </c>
      <c r="D585" t="str">
        <f>AlertAuditReport[[#This Row],[UserMail]]</f>
        <v>anna@derdack.com</v>
      </c>
      <c r="E585" s="4">
        <f>IF(B585&lt;&gt;"", ((B585 - VLOOKUP(A585, AlertHelper!$A$2:$C41583, 2, FALSE)) * 24 * 60), "")</f>
        <v>0.23848333396017551</v>
      </c>
      <c r="F585" t="b">
        <f t="shared" si="9"/>
        <v>0</v>
      </c>
    </row>
    <row r="586" spans="1:6" x14ac:dyDescent="0.25">
      <c r="A586" t="str">
        <f>AlertAuditReport[[#This Row],[AlertId]]</f>
        <v>2518649532314952005_c5ebfc7e-06ac-4729-a317-80550fd822c3</v>
      </c>
      <c r="B586" s="2">
        <f>AlertAuditReport[[#This Row],[Timestamp]]</f>
        <v>43362.457968796298</v>
      </c>
      <c r="C586" t="str">
        <f>AlertAuditReport[[#This Row],[EventType]]</f>
        <v>Alert_New</v>
      </c>
      <c r="D586" t="str">
        <f>AlertAuditReport[[#This Row],[UserMail]]</f>
        <v/>
      </c>
      <c r="E586" s="4">
        <f>IF(B586&lt;&gt;"", ((B586 - VLOOKUP(A586, AlertHelper!$A$2:$C41584, 2, FALSE)) * 24 * 60), "")</f>
        <v>0</v>
      </c>
      <c r="F586" t="b">
        <f t="shared" si="9"/>
        <v>0</v>
      </c>
    </row>
    <row r="587" spans="1:6" x14ac:dyDescent="0.25">
      <c r="A587" t="str">
        <f>AlertAuditReport[[#This Row],[AlertId]]</f>
        <v>2518649532314952005_c5ebfc7e-06ac-4729-a317-80550fd822c3</v>
      </c>
      <c r="B587" s="2">
        <f>AlertAuditReport[[#This Row],[Timestamp]]</f>
        <v>43362.457970763891</v>
      </c>
      <c r="C587" t="str">
        <f>AlertAuditReport[[#This Row],[EventType]]</f>
        <v>Notification_Sent</v>
      </c>
      <c r="D587" t="str">
        <f>AlertAuditReport[[#This Row],[UserMail]]</f>
        <v>john@derdack.com</v>
      </c>
      <c r="E587" s="4">
        <f>IF(B587&lt;&gt;"", ((B587 - VLOOKUP(A587, AlertHelper!$A$2:$C41585, 2, FALSE)) * 24 * 60), "")</f>
        <v>2.8333347290754318E-3</v>
      </c>
      <c r="F587" t="b">
        <f t="shared" si="9"/>
        <v>0</v>
      </c>
    </row>
    <row r="588" spans="1:6" x14ac:dyDescent="0.25">
      <c r="A588" t="str">
        <f>AlertAuditReport[[#This Row],[AlertId]]</f>
        <v>2518649532314952005_c5ebfc7e-06ac-4729-a317-80550fd822c3</v>
      </c>
      <c r="B588" s="2">
        <f>AlertAuditReport[[#This Row],[Timestamp]]</f>
        <v>43362.458993726854</v>
      </c>
      <c r="C588" t="str">
        <f>AlertAuditReport[[#This Row],[EventType]]</f>
        <v>Alert_Confirmed</v>
      </c>
      <c r="D588" t="str">
        <f>AlertAuditReport[[#This Row],[UserMail]]</f>
        <v>john@derdack.com</v>
      </c>
      <c r="E588" s="4">
        <f>IF(B588&lt;&gt;"", ((B588 - VLOOKUP(A588, AlertHelper!$A$2:$C41586, 2, FALSE)) * 24 * 60), "")</f>
        <v>1.4759000006597489</v>
      </c>
      <c r="F588" t="b">
        <f t="shared" si="9"/>
        <v>0</v>
      </c>
    </row>
    <row r="589" spans="1:6" x14ac:dyDescent="0.25">
      <c r="A589" t="str">
        <f>AlertAuditReport[[#This Row],[AlertId]]</f>
        <v>2518649530572454142_098d2f24-dea7-48e2-afde-8264dea8df22</v>
      </c>
      <c r="B589" s="2">
        <f>AlertAuditReport[[#This Row],[Timestamp]]</f>
        <v>43362.459985578702</v>
      </c>
      <c r="C589" t="str">
        <f>AlertAuditReport[[#This Row],[EventType]]</f>
        <v>Alert_New</v>
      </c>
      <c r="D589" t="str">
        <f>AlertAuditReport[[#This Row],[UserMail]]</f>
        <v/>
      </c>
      <c r="E589" s="4">
        <f>IF(B589&lt;&gt;"", ((B589 - VLOOKUP(A589, AlertHelper!$A$2:$C41587, 2, FALSE)) * 24 * 60), "")</f>
        <v>0</v>
      </c>
      <c r="F589" t="b">
        <f t="shared" si="9"/>
        <v>0</v>
      </c>
    </row>
    <row r="590" spans="1:6" x14ac:dyDescent="0.25">
      <c r="A590" t="str">
        <f>AlertAuditReport[[#This Row],[AlertId]]</f>
        <v>2518649530572454142_098d2f24-dea7-48e2-afde-8264dea8df22</v>
      </c>
      <c r="B590" s="2">
        <f>AlertAuditReport[[#This Row],[Timestamp]]</f>
        <v>43362.459987719907</v>
      </c>
      <c r="C590" t="str">
        <f>AlertAuditReport[[#This Row],[EventType]]</f>
        <v>Notification_Sent</v>
      </c>
      <c r="D590" t="str">
        <f>AlertAuditReport[[#This Row],[UserMail]]</f>
        <v>john@derdack.com</v>
      </c>
      <c r="E590" s="4">
        <f>IF(B590&lt;&gt;"", ((B590 - VLOOKUP(A590, AlertHelper!$A$2:$C41588, 2, FALSE)) * 24 * 60), "")</f>
        <v>3.0833354685455561E-3</v>
      </c>
      <c r="F590" t="b">
        <f t="shared" si="9"/>
        <v>0</v>
      </c>
    </row>
    <row r="591" spans="1:6" x14ac:dyDescent="0.25">
      <c r="A591" t="str">
        <f>AlertAuditReport[[#This Row],[AlertId]]</f>
        <v>2518649530572454142_098d2f24-dea7-48e2-afde-8264dea8df22</v>
      </c>
      <c r="B591" s="2">
        <f>AlertAuditReport[[#This Row],[Timestamp]]</f>
        <v>43362.460064398147</v>
      </c>
      <c r="C591" t="str">
        <f>AlertAuditReport[[#This Row],[EventType]]</f>
        <v>Alert_Confirmed</v>
      </c>
      <c r="D591" t="str">
        <f>AlertAuditReport[[#This Row],[UserMail]]</f>
        <v>john@derdack.com</v>
      </c>
      <c r="E591" s="4">
        <f>IF(B591&lt;&gt;"", ((B591 - VLOOKUP(A591, AlertHelper!$A$2:$C41589, 2, FALSE)) * 24 * 60), "")</f>
        <v>0.11350000044330955</v>
      </c>
      <c r="F591" t="b">
        <f t="shared" si="9"/>
        <v>0</v>
      </c>
    </row>
    <row r="592" spans="1:6" x14ac:dyDescent="0.25">
      <c r="A592" t="str">
        <f>AlertAuditReport[[#This Row],[AlertId]]</f>
        <v>2518649527840873128_9db5571d-64cf-49c4-bbc8-ad262470bd85</v>
      </c>
      <c r="B592" s="2">
        <f>AlertAuditReport[[#This Row],[Timestamp]]</f>
        <v>43362.463147129631</v>
      </c>
      <c r="C592" t="str">
        <f>AlertAuditReport[[#This Row],[EventType]]</f>
        <v>Alert_New</v>
      </c>
      <c r="D592" t="str">
        <f>AlertAuditReport[[#This Row],[UserMail]]</f>
        <v/>
      </c>
      <c r="E592" s="4">
        <f>IF(B592&lt;&gt;"", ((B592 - VLOOKUP(A592, AlertHelper!$A$2:$C41590, 2, FALSE)) * 24 * 60), "")</f>
        <v>0</v>
      </c>
      <c r="F592" t="b">
        <f t="shared" si="9"/>
        <v>0</v>
      </c>
    </row>
    <row r="593" spans="1:6" x14ac:dyDescent="0.25">
      <c r="A593" t="str">
        <f>AlertAuditReport[[#This Row],[AlertId]]</f>
        <v>2518649527840873128_9db5571d-64cf-49c4-bbc8-ad262470bd85</v>
      </c>
      <c r="B593" s="2">
        <f>AlertAuditReport[[#This Row],[Timestamp]]</f>
        <v>43362.46314803241</v>
      </c>
      <c r="C593" t="str">
        <f>AlertAuditReport[[#This Row],[EventType]]</f>
        <v>Notification_Sent</v>
      </c>
      <c r="D593" t="str">
        <f>AlertAuditReport[[#This Row],[UserMail]]</f>
        <v>john@derdack.com</v>
      </c>
      <c r="E593" s="4">
        <f>IF(B593&lt;&gt;"", ((B593 - VLOOKUP(A593, AlertHelper!$A$2:$C41591, 2, FALSE)) * 24 * 60), "")</f>
        <v>1.3000017497688532E-3</v>
      </c>
      <c r="F593" t="b">
        <f t="shared" si="9"/>
        <v>0</v>
      </c>
    </row>
    <row r="594" spans="1:6" x14ac:dyDescent="0.25">
      <c r="A594" t="str">
        <f>AlertAuditReport[[#This Row],[AlertId]]</f>
        <v>2518649527840873128_9db5571d-64cf-49c4-bbc8-ad262470bd85</v>
      </c>
      <c r="B594" s="2">
        <f>AlertAuditReport[[#This Row],[Timestamp]]</f>
        <v>43362.464136180555</v>
      </c>
      <c r="C594" t="str">
        <f>AlertAuditReport[[#This Row],[EventType]]</f>
        <v>Alert_Confirmed</v>
      </c>
      <c r="D594" t="str">
        <f>AlertAuditReport[[#This Row],[UserMail]]</f>
        <v>paul@derdack.com</v>
      </c>
      <c r="E594" s="4">
        <f>IF(B594&lt;&gt;"", ((B594 - VLOOKUP(A594, AlertHelper!$A$2:$C41592, 2, FALSE)) * 24 * 60), "")</f>
        <v>1.4242333313450217</v>
      </c>
      <c r="F594" t="b">
        <f t="shared" si="9"/>
        <v>0</v>
      </c>
    </row>
    <row r="595" spans="1:6" x14ac:dyDescent="0.25">
      <c r="A595" t="str">
        <f>AlertAuditReport[[#This Row],[AlertId]]</f>
        <v>2518649527840873128_9db5571d-64cf-49c4-bbc8-ad262470bd85</v>
      </c>
      <c r="B595" s="2">
        <f>AlertAuditReport[[#This Row],[Timestamp]]</f>
        <v>43362.464143599536</v>
      </c>
      <c r="C595" t="str">
        <f>AlertAuditReport[[#This Row],[EventType]]</f>
        <v>Alert_Closed</v>
      </c>
      <c r="D595" t="str">
        <f>AlertAuditReport[[#This Row],[UserMail]]</f>
        <v>paul@derdack.com</v>
      </c>
      <c r="E595" s="4">
        <f>IF(B595&lt;&gt;"", ((B595 - VLOOKUP(A595, AlertHelper!$A$2:$C41593, 2, FALSE)) * 24 * 60), "")</f>
        <v>1.4349166641477495</v>
      </c>
      <c r="F595" t="b">
        <f t="shared" si="9"/>
        <v>0</v>
      </c>
    </row>
    <row r="596" spans="1:6" x14ac:dyDescent="0.25">
      <c r="A596" t="str">
        <f>AlertAuditReport[[#This Row],[AlertId]]</f>
        <v>2518649522869812436_e8275402-bfb6-4588-b46d-fab87e7d4c8a</v>
      </c>
      <c r="B596" s="2">
        <f>AlertAuditReport[[#This Row],[Timestamp]]</f>
        <v>43362.468900671294</v>
      </c>
      <c r="C596" t="str">
        <f>AlertAuditReport[[#This Row],[EventType]]</f>
        <v>Alert_New</v>
      </c>
      <c r="D596" t="str">
        <f>AlertAuditReport[[#This Row],[UserMail]]</f>
        <v/>
      </c>
      <c r="E596" s="4">
        <f>IF(B596&lt;&gt;"", ((B596 - VLOOKUP(A596, AlertHelper!$A$2:$C41594, 2, FALSE)) * 24 * 60), "")</f>
        <v>0</v>
      </c>
      <c r="F596" t="b">
        <f t="shared" si="9"/>
        <v>0</v>
      </c>
    </row>
    <row r="597" spans="1:6" x14ac:dyDescent="0.25">
      <c r="A597" t="str">
        <f>AlertAuditReport[[#This Row],[AlertId]]</f>
        <v>2518649522869812436_e8275402-bfb6-4588-b46d-fab87e7d4c8a</v>
      </c>
      <c r="B597" s="2">
        <f>AlertAuditReport[[#This Row],[Timestamp]]</f>
        <v>43362.468903946756</v>
      </c>
      <c r="C597" t="str">
        <f>AlertAuditReport[[#This Row],[EventType]]</f>
        <v>Notification_Sent</v>
      </c>
      <c r="D597" t="str">
        <f>AlertAuditReport[[#This Row],[UserMail]]</f>
        <v>john@derdack.com</v>
      </c>
      <c r="E597" s="4">
        <f>IF(B597&lt;&gt;"", ((B597 - VLOOKUP(A597, AlertHelper!$A$2:$C41595, 2, FALSE)) * 24 * 60), "")</f>
        <v>4.7166645526885986E-3</v>
      </c>
      <c r="F597" t="b">
        <f t="shared" si="9"/>
        <v>0</v>
      </c>
    </row>
    <row r="598" spans="1:6" x14ac:dyDescent="0.25">
      <c r="A598" t="str">
        <f>AlertAuditReport[[#This Row],[AlertId]]</f>
        <v>2518649522869812436_e8275402-bfb6-4588-b46d-fab87e7d4c8a</v>
      </c>
      <c r="B598" s="2">
        <f>AlertAuditReport[[#This Row],[Timestamp]]</f>
        <v>43362.468904305555</v>
      </c>
      <c r="C598" t="str">
        <f>AlertAuditReport[[#This Row],[EventType]]</f>
        <v>Notification_Sent</v>
      </c>
      <c r="D598" t="str">
        <f>AlertAuditReport[[#This Row],[UserMail]]</f>
        <v>paul@derdack.com</v>
      </c>
      <c r="E598" s="4">
        <f>IF(B598&lt;&gt;"", ((B598 - VLOOKUP(A598, AlertHelper!$A$2:$C41596, 2, FALSE)) * 24 * 60), "")</f>
        <v>5.2333355415612459E-3</v>
      </c>
      <c r="F598" t="b">
        <f t="shared" si="9"/>
        <v>0</v>
      </c>
    </row>
    <row r="599" spans="1:6" x14ac:dyDescent="0.25">
      <c r="A599" t="str">
        <f>AlertAuditReport[[#This Row],[AlertId]]</f>
        <v>2518649521517738668_3d55ffb1-937b-4e54-8274-9a14a83e18ae</v>
      </c>
      <c r="B599" s="2">
        <f>AlertAuditReport[[#This Row],[Timestamp]]</f>
        <v>43362.470465578706</v>
      </c>
      <c r="C599" t="str">
        <f>AlertAuditReport[[#This Row],[EventType]]</f>
        <v>Alert_New</v>
      </c>
      <c r="D599" t="str">
        <f>AlertAuditReport[[#This Row],[UserMail]]</f>
        <v/>
      </c>
      <c r="E599" s="4">
        <f>IF(B599&lt;&gt;"", ((B599 - VLOOKUP(A599, AlertHelper!$A$2:$C41597, 2, FALSE)) * 24 * 60), "")</f>
        <v>0</v>
      </c>
      <c r="F599" t="b">
        <f t="shared" si="9"/>
        <v>0</v>
      </c>
    </row>
    <row r="600" spans="1:6" x14ac:dyDescent="0.25">
      <c r="A600" t="str">
        <f>AlertAuditReport[[#This Row],[AlertId]]</f>
        <v>2518649521517738668_3d55ffb1-937b-4e54-8274-9a14a83e18ae</v>
      </c>
      <c r="B600" s="2">
        <f>AlertAuditReport[[#This Row],[Timestamp]]</f>
        <v>43362.470467025465</v>
      </c>
      <c r="C600" t="str">
        <f>AlertAuditReport[[#This Row],[EventType]]</f>
        <v>Notification_Sent</v>
      </c>
      <c r="D600" t="str">
        <f>AlertAuditReport[[#This Row],[UserMail]]</f>
        <v>john@derdack.com</v>
      </c>
      <c r="E600" s="4">
        <f>IF(B600&lt;&gt;"", ((B600 - VLOOKUP(A600, AlertHelper!$A$2:$C41598, 2, FALSE)) * 24 * 60), "")</f>
        <v>2.0833325106650591E-3</v>
      </c>
      <c r="F600" t="b">
        <f t="shared" si="9"/>
        <v>0</v>
      </c>
    </row>
    <row r="601" spans="1:6" x14ac:dyDescent="0.25">
      <c r="A601" t="str">
        <f>AlertAuditReport[[#This Row],[AlertId]]</f>
        <v>2518649521517738668_3d55ffb1-937b-4e54-8274-9a14a83e18ae</v>
      </c>
      <c r="B601" s="2">
        <f>AlertAuditReport[[#This Row],[Timestamp]]</f>
        <v>43362.470467384257</v>
      </c>
      <c r="C601" t="str">
        <f>AlertAuditReport[[#This Row],[EventType]]</f>
        <v>Notification_Sent</v>
      </c>
      <c r="D601" t="str">
        <f>AlertAuditReport[[#This Row],[UserMail]]</f>
        <v>paul@derdack.com</v>
      </c>
      <c r="E601" s="4">
        <f>IF(B601&lt;&gt;"", ((B601 - VLOOKUP(A601, AlertHelper!$A$2:$C41599, 2, FALSE)) * 24 * 60), "")</f>
        <v>2.599993022158742E-3</v>
      </c>
      <c r="F601" t="b">
        <f t="shared" si="9"/>
        <v>0</v>
      </c>
    </row>
    <row r="602" spans="1:6" x14ac:dyDescent="0.25">
      <c r="A602" t="str">
        <f>AlertAuditReport[[#This Row],[AlertId]]</f>
        <v>2518649522869812436_e8275402-bfb6-4588-b46d-fab87e7d4c8a</v>
      </c>
      <c r="B602" s="2">
        <f>AlertAuditReport[[#This Row],[Timestamp]]</f>
        <v>43362.472588414355</v>
      </c>
      <c r="C602" t="str">
        <f>AlertAuditReport[[#This Row],[EventType]]</f>
        <v>Alert_Confirmed</v>
      </c>
      <c r="D602" t="str">
        <f>AlertAuditReport[[#This Row],[UserMail]]</f>
        <v>john@derdack.com</v>
      </c>
      <c r="E602" s="4">
        <f>IF(B602&lt;&gt;"", ((B602 - VLOOKUP(A602, AlertHelper!$A$2:$C41600, 2, FALSE)) * 24 * 60), "")</f>
        <v>5.3103500080760568</v>
      </c>
      <c r="F602" t="b">
        <f t="shared" si="9"/>
        <v>0</v>
      </c>
    </row>
    <row r="603" spans="1:6" x14ac:dyDescent="0.25">
      <c r="A603" t="str">
        <f>AlertAuditReport[[#This Row],[AlertId]]</f>
        <v>2518649522869812436_e8275402-bfb6-4588-b46d-fab87e7d4c8a</v>
      </c>
      <c r="B603" s="2">
        <f>AlertAuditReport[[#This Row],[Timestamp]]</f>
        <v>43362.472595277781</v>
      </c>
      <c r="C603" t="str">
        <f>AlertAuditReport[[#This Row],[EventType]]</f>
        <v>Alert_Closed</v>
      </c>
      <c r="D603" t="str">
        <f>AlertAuditReport[[#This Row],[UserMail]]</f>
        <v>john@derdack.com</v>
      </c>
      <c r="E603" s="4">
        <f>IF(B603&lt;&gt;"", ((B603 - VLOOKUP(A603, AlertHelper!$A$2:$C41601, 2, FALSE)) * 24 * 60), "")</f>
        <v>5.3202333406079561</v>
      </c>
      <c r="F603" t="b">
        <f t="shared" si="9"/>
        <v>0</v>
      </c>
    </row>
    <row r="604" spans="1:6" x14ac:dyDescent="0.25">
      <c r="A604" t="str">
        <f>AlertAuditReport[[#This Row],[AlertId]]</f>
        <v>2518649521517738668_3d55ffb1-937b-4e54-8274-9a14a83e18ae</v>
      </c>
      <c r="B604" s="2">
        <f>AlertAuditReport[[#This Row],[Timestamp]]</f>
        <v>43362.472610752317</v>
      </c>
      <c r="C604" t="str">
        <f>AlertAuditReport[[#This Row],[EventType]]</f>
        <v>Alert_Confirmed</v>
      </c>
      <c r="D604" t="str">
        <f>AlertAuditReport[[#This Row],[UserMail]]</f>
        <v>john@derdack.com</v>
      </c>
      <c r="E604" s="4">
        <f>IF(B604&lt;&gt;"", ((B604 - VLOOKUP(A604, AlertHelper!$A$2:$C41602, 2, FALSE)) * 24 * 60), "")</f>
        <v>3.0890499986708164</v>
      </c>
      <c r="F604" t="b">
        <f t="shared" si="9"/>
        <v>0</v>
      </c>
    </row>
    <row r="605" spans="1:6" x14ac:dyDescent="0.25">
      <c r="A605" t="str">
        <f>AlertAuditReport[[#This Row],[AlertId]]</f>
        <v>2518651234782174423_c34e95af-4edd-4d87-bd84-c9ed31912179</v>
      </c>
      <c r="B605" s="2">
        <f>AlertAuditReport[[#This Row],[Timestamp]]</f>
        <v>43362.472728900466</v>
      </c>
      <c r="C605" t="str">
        <f>AlertAuditReport[[#This Row],[EventType]]</f>
        <v>Alert_Closed</v>
      </c>
      <c r="D605" t="str">
        <f>AlertAuditReport[[#This Row],[UserMail]]</f>
        <v>john@derdack.com</v>
      </c>
      <c r="E605" s="4">
        <f>IF(B605&lt;&gt;"", ((B605 - VLOOKUP(A605, AlertHelper!$A$2:$C41603, 2, FALSE)) * 24 * 60), "")</f>
        <v>2858.6999166710302</v>
      </c>
      <c r="F605" t="b">
        <f t="shared" si="9"/>
        <v>0</v>
      </c>
    </row>
    <row r="606" spans="1:6" x14ac:dyDescent="0.25">
      <c r="A606" t="str">
        <f>AlertAuditReport[[#This Row],[AlertId]]</f>
        <v>2518651235535881432_53d90063-6cd6-4b98-9e0d-e502c8ebe8a3</v>
      </c>
      <c r="B606" s="2">
        <f>AlertAuditReport[[#This Row],[Timestamp]]</f>
        <v>43362.472736365744</v>
      </c>
      <c r="C606" t="str">
        <f>AlertAuditReport[[#This Row],[EventType]]</f>
        <v>Alert_Closed</v>
      </c>
      <c r="D606" t="str">
        <f>AlertAuditReport[[#This Row],[UserMail]]</f>
        <v>john@derdack.com</v>
      </c>
      <c r="E606" s="4">
        <f>IF(B606&lt;&gt;"", ((B606 - VLOOKUP(A606, AlertHelper!$A$2:$C41604, 2, FALSE)) * 24 * 60), "")</f>
        <v>2859.9668500002008</v>
      </c>
      <c r="F606" t="b">
        <f t="shared" si="9"/>
        <v>0</v>
      </c>
    </row>
    <row r="607" spans="1:6" x14ac:dyDescent="0.25">
      <c r="A607" t="str">
        <f>AlertAuditReport[[#This Row],[AlertId]]</f>
        <v>2518651238695002088_805017fa-976e-4d02-9420-fbf668d7dd90</v>
      </c>
      <c r="B607" s="2">
        <f>AlertAuditReport[[#This Row],[Timestamp]]</f>
        <v>43362.472741979167</v>
      </c>
      <c r="C607" t="str">
        <f>AlertAuditReport[[#This Row],[EventType]]</f>
        <v>Alert_Closed</v>
      </c>
      <c r="D607" t="str">
        <f>AlertAuditReport[[#This Row],[UserMail]]</f>
        <v>john@derdack.com</v>
      </c>
      <c r="E607" s="4">
        <f>IF(B607&lt;&gt;"", ((B607 - VLOOKUP(A607, AlertHelper!$A$2:$C41605, 2, FALSE)) * 24 * 60), "")</f>
        <v>2865.2401333360467</v>
      </c>
      <c r="F607" t="b">
        <f t="shared" si="9"/>
        <v>0</v>
      </c>
    </row>
    <row r="608" spans="1:6" x14ac:dyDescent="0.25">
      <c r="A608" t="str">
        <f>AlertAuditReport[[#This Row],[AlertId]]</f>
        <v>2518651241905223665_6c87cb92-ebfe-407b-9ad4-2ca077865ec8</v>
      </c>
      <c r="B608" s="2">
        <f>AlertAuditReport[[#This Row],[Timestamp]]</f>
        <v>43362.472747766202</v>
      </c>
      <c r="C608" t="str">
        <f>AlertAuditReport[[#This Row],[EventType]]</f>
        <v>Alert_Closed</v>
      </c>
      <c r="D608" t="str">
        <f>AlertAuditReport[[#This Row],[UserMail]]</f>
        <v>john@derdack.com</v>
      </c>
      <c r="E608" s="4">
        <f>IF(B608&lt;&gt;"", ((B608 - VLOOKUP(A608, AlertHelper!$A$2:$C41606, 2, FALSE)) * 24 * 60), "")</f>
        <v>2870.5988333257847</v>
      </c>
      <c r="F608" t="b">
        <f t="shared" si="9"/>
        <v>0</v>
      </c>
    </row>
    <row r="609" spans="1:6" x14ac:dyDescent="0.25">
      <c r="A609" t="str">
        <f>AlertAuditReport[[#This Row],[AlertId]]</f>
        <v>2518651243266622022_3ed45986-05e2-4055-82c1-0d10b6922222</v>
      </c>
      <c r="B609" s="2">
        <f>AlertAuditReport[[#This Row],[Timestamp]]</f>
        <v>43362.47275173611</v>
      </c>
      <c r="C609" t="str">
        <f>AlertAuditReport[[#This Row],[EventType]]</f>
        <v>Alert_Closed</v>
      </c>
      <c r="D609" t="str">
        <f>AlertAuditReport[[#This Row],[UserMail]]</f>
        <v>john@derdack.com</v>
      </c>
      <c r="E609" s="4">
        <f>IF(B609&lt;&gt;"", ((B609 - VLOOKUP(A609, AlertHelper!$A$2:$C41607, 2, FALSE)) * 24 * 60), "")</f>
        <v>2872.8735499992035</v>
      </c>
      <c r="F609" t="b">
        <f t="shared" si="9"/>
        <v>0</v>
      </c>
    </row>
    <row r="610" spans="1:6" x14ac:dyDescent="0.25">
      <c r="A610" t="str">
        <f>AlertAuditReport[[#This Row],[AlertId]]</f>
        <v>2518651245235153831_190e15f0-cf07-479e-a13c-5dccd07315c2</v>
      </c>
      <c r="B610" s="2">
        <f>AlertAuditReport[[#This Row],[Timestamp]]</f>
        <v>43362.472756620373</v>
      </c>
      <c r="C610" t="str">
        <f>AlertAuditReport[[#This Row],[EventType]]</f>
        <v>Alert_Closed</v>
      </c>
      <c r="D610" t="str">
        <f>AlertAuditReport[[#This Row],[UserMail]]</f>
        <v>john@derdack.com</v>
      </c>
      <c r="E610" s="4">
        <f>IF(B610&lt;&gt;"", ((B610 - VLOOKUP(A610, AlertHelper!$A$2:$C41608, 2, FALSE)) * 24 * 60), "")</f>
        <v>2876.161466675112</v>
      </c>
      <c r="F610" t="b">
        <f t="shared" si="9"/>
        <v>0</v>
      </c>
    </row>
    <row r="611" spans="1:6" x14ac:dyDescent="0.25">
      <c r="A611" t="str">
        <f>AlertAuditReport[[#This Row],[AlertId]]</f>
        <v>2518651247798614149_39a4fa5b-60e6-4dfa-8ed2-62f4768b3c1e</v>
      </c>
      <c r="B611" s="2">
        <f>AlertAuditReport[[#This Row],[Timestamp]]</f>
        <v>43362.47276005787</v>
      </c>
      <c r="C611" t="str">
        <f>AlertAuditReport[[#This Row],[EventType]]</f>
        <v>Alert_Closed</v>
      </c>
      <c r="D611" t="str">
        <f>AlertAuditReport[[#This Row],[UserMail]]</f>
        <v>john@derdack.com</v>
      </c>
      <c r="E611" s="4">
        <f>IF(B611&lt;&gt;"", ((B611 - VLOOKUP(A611, AlertHelper!$A$2:$C41609, 2, FALSE)) * 24 * 60), "")</f>
        <v>2880.4388499946799</v>
      </c>
      <c r="F611" t="b">
        <f t="shared" si="9"/>
        <v>0</v>
      </c>
    </row>
    <row r="612" spans="1:6" x14ac:dyDescent="0.25">
      <c r="A612" t="str">
        <f>AlertAuditReport[[#This Row],[AlertId]]</f>
        <v>2518651253372321261_d0f9d457-b402-459c-b503-1d971fe24e98</v>
      </c>
      <c r="B612" s="2">
        <f>AlertAuditReport[[#This Row],[Timestamp]]</f>
        <v>43362.472780879631</v>
      </c>
      <c r="C612" t="str">
        <f>AlertAuditReport[[#This Row],[EventType]]</f>
        <v>Alert_Closed</v>
      </c>
      <c r="D612" t="str">
        <f>AlertAuditReport[[#This Row],[UserMail]]</f>
        <v>john@derdack.com</v>
      </c>
      <c r="E612" s="4">
        <f>IF(B612&lt;&gt;"", ((B612 - VLOOKUP(A612, AlertHelper!$A$2:$C41610, 2, FALSE)) * 24 * 60), "")</f>
        <v>2889.7583500051405</v>
      </c>
      <c r="F612" t="b">
        <f t="shared" si="9"/>
        <v>0</v>
      </c>
    </row>
    <row r="613" spans="1:6" x14ac:dyDescent="0.25">
      <c r="A613" t="str">
        <f>AlertAuditReport[[#This Row],[AlertId]]</f>
        <v>2518649516586020519_5065fb0b-a17b-4453-a4ae-3653b826f715</v>
      </c>
      <c r="B613" s="2">
        <f>AlertAuditReport[[#This Row],[Timestamp]]</f>
        <v>43362.47617357639</v>
      </c>
      <c r="C613" t="str">
        <f>AlertAuditReport[[#This Row],[EventType]]</f>
        <v>Alert_New</v>
      </c>
      <c r="D613" t="str">
        <f>AlertAuditReport[[#This Row],[UserMail]]</f>
        <v/>
      </c>
      <c r="E613" s="4">
        <f>IF(B613&lt;&gt;"", ((B613 - VLOOKUP(A613, AlertHelper!$A$2:$C41611, 2, FALSE)) * 24 * 60), "")</f>
        <v>0</v>
      </c>
      <c r="F613" t="b">
        <f t="shared" si="9"/>
        <v>0</v>
      </c>
    </row>
    <row r="614" spans="1:6" x14ac:dyDescent="0.25">
      <c r="A614" t="str">
        <f>AlertAuditReport[[#This Row],[AlertId]]</f>
        <v>2518649516586020519_5065fb0b-a17b-4453-a4ae-3653b826f715</v>
      </c>
      <c r="B614" s="2">
        <f>AlertAuditReport[[#This Row],[Timestamp]]</f>
        <v>43362.476176296295</v>
      </c>
      <c r="C614" t="str">
        <f>AlertAuditReport[[#This Row],[EventType]]</f>
        <v>Notification_Sent</v>
      </c>
      <c r="D614" t="str">
        <f>AlertAuditReport[[#This Row],[UserMail]]</f>
        <v>john@derdack.com</v>
      </c>
      <c r="E614" s="4">
        <f>IF(B614&lt;&gt;"", ((B614 - VLOOKUP(A614, AlertHelper!$A$2:$C41612, 2, FALSE)) * 24 * 60), "")</f>
        <v>3.9166642818599939E-3</v>
      </c>
      <c r="F614" t="b">
        <f t="shared" si="9"/>
        <v>0</v>
      </c>
    </row>
    <row r="615" spans="1:6" x14ac:dyDescent="0.25">
      <c r="A615" t="str">
        <f>AlertAuditReport[[#This Row],[AlertId]]</f>
        <v>2518649515334654308_4fde132f-5eb5-4b6e-a921-726e8dfac7e4</v>
      </c>
      <c r="B615" s="2">
        <f>AlertAuditReport[[#This Row],[Timestamp]]</f>
        <v>43362.477621921294</v>
      </c>
      <c r="C615" t="str">
        <f>AlertAuditReport[[#This Row],[EventType]]</f>
        <v>Alert_New</v>
      </c>
      <c r="D615" t="str">
        <f>AlertAuditReport[[#This Row],[UserMail]]</f>
        <v/>
      </c>
      <c r="E615" s="4">
        <f>IF(B615&lt;&gt;"", ((B615 - VLOOKUP(A615, AlertHelper!$A$2:$C41613, 2, FALSE)) * 24 * 60), "")</f>
        <v>0</v>
      </c>
      <c r="F615" t="b">
        <f t="shared" si="9"/>
        <v>0</v>
      </c>
    </row>
    <row r="616" spans="1:6" x14ac:dyDescent="0.25">
      <c r="A616" t="str">
        <f>AlertAuditReport[[#This Row],[AlertId]]</f>
        <v>2518649515334654308_4fde132f-5eb5-4b6e-a921-726e8dfac7e4</v>
      </c>
      <c r="B616" s="2">
        <f>AlertAuditReport[[#This Row],[Timestamp]]</f>
        <v>43362.477622395832</v>
      </c>
      <c r="C616" t="str">
        <f>AlertAuditReport[[#This Row],[EventType]]</f>
        <v>Notification_Sent</v>
      </c>
      <c r="D616" t="str">
        <f>AlertAuditReport[[#This Row],[UserMail]]</f>
        <v>john@derdack.com</v>
      </c>
      <c r="E616" s="4">
        <f>IF(B616&lt;&gt;"", ((B616 - VLOOKUP(A616, AlertHelper!$A$2:$C41614, 2, FALSE)) * 24 * 60), "")</f>
        <v>6.8333465605974197E-4</v>
      </c>
      <c r="F616" t="b">
        <f t="shared" si="9"/>
        <v>0</v>
      </c>
    </row>
    <row r="617" spans="1:6" x14ac:dyDescent="0.25">
      <c r="A617" t="str">
        <f>AlertAuditReport[[#This Row],[AlertId]]</f>
        <v>2518649513374250470_15c73be9-18f3-4d9d-8298-07ce68f9cf92</v>
      </c>
      <c r="B617" s="2">
        <f>AlertAuditReport[[#This Row],[Timestamp]]</f>
        <v>43362.479890902781</v>
      </c>
      <c r="C617" t="str">
        <f>AlertAuditReport[[#This Row],[EventType]]</f>
        <v>Alert_New</v>
      </c>
      <c r="D617" t="str">
        <f>AlertAuditReport[[#This Row],[UserMail]]</f>
        <v/>
      </c>
      <c r="E617" s="4">
        <f>IF(B617&lt;&gt;"", ((B617 - VLOOKUP(A617, AlertHelper!$A$2:$C41615, 2, FALSE)) * 24 * 60), "")</f>
        <v>0</v>
      </c>
      <c r="F617" t="b">
        <f t="shared" si="9"/>
        <v>0</v>
      </c>
    </row>
    <row r="618" spans="1:6" x14ac:dyDescent="0.25">
      <c r="A618" t="str">
        <f>AlertAuditReport[[#This Row],[AlertId]]</f>
        <v>2518649513374250470_15c73be9-18f3-4d9d-8298-07ce68f9cf92</v>
      </c>
      <c r="B618" s="2">
        <f>AlertAuditReport[[#This Row],[Timestamp]]</f>
        <v>43362.479894166667</v>
      </c>
      <c r="C618" t="str">
        <f>AlertAuditReport[[#This Row],[EventType]]</f>
        <v>Notification_Sent</v>
      </c>
      <c r="D618" t="str">
        <f>AlertAuditReport[[#This Row],[UserMail]]</f>
        <v>john@derdack.com</v>
      </c>
      <c r="E618" s="4">
        <f>IF(B618&lt;&gt;"", ((B618 - VLOOKUP(A618, AlertHelper!$A$2:$C41616, 2, FALSE)) * 24 * 60), "")</f>
        <v>4.6999950427561998E-3</v>
      </c>
      <c r="F618" t="b">
        <f t="shared" si="9"/>
        <v>0</v>
      </c>
    </row>
    <row r="619" spans="1:6" x14ac:dyDescent="0.25">
      <c r="A619" t="str">
        <f>AlertAuditReport[[#This Row],[AlertId]]</f>
        <v>2518649513374250470_15c73be9-18f3-4d9d-8298-07ce68f9cf92</v>
      </c>
      <c r="B619" s="2">
        <f>AlertAuditReport[[#This Row],[Timestamp]]</f>
        <v>43362.488151296297</v>
      </c>
      <c r="C619" t="str">
        <f>AlertAuditReport[[#This Row],[EventType]]</f>
        <v>Alert_Confirmed</v>
      </c>
      <c r="D619" t="str">
        <f>AlertAuditReport[[#This Row],[UserMail]]</f>
        <v>paul@derdack.com</v>
      </c>
      <c r="E619" s="4">
        <f>IF(B619&lt;&gt;"", ((B619 - VLOOKUP(A619, AlertHelper!$A$2:$C41617, 2, FALSE)) * 24 * 60), "")</f>
        <v>11.894966661930084</v>
      </c>
      <c r="F619" t="b">
        <f t="shared" si="9"/>
        <v>0</v>
      </c>
    </row>
    <row r="620" spans="1:6" x14ac:dyDescent="0.25">
      <c r="A620" t="str">
        <f>AlertAuditReport[[#This Row],[AlertId]]</f>
        <v>2518649515334654308_4fde132f-5eb5-4b6e-a921-726e8dfac7e4</v>
      </c>
      <c r="B620" s="2">
        <f>AlertAuditReport[[#This Row],[Timestamp]]</f>
        <v>43362.488173171296</v>
      </c>
      <c r="C620" t="str">
        <f>AlertAuditReport[[#This Row],[EventType]]</f>
        <v>Alert_Confirmed</v>
      </c>
      <c r="D620" t="str">
        <f>AlertAuditReport[[#This Row],[UserMail]]</f>
        <v>paul@derdack.com</v>
      </c>
      <c r="E620" s="4">
        <f>IF(B620&lt;&gt;"", ((B620 - VLOOKUP(A620, AlertHelper!$A$2:$C41618, 2, FALSE)) * 24 * 60), "")</f>
        <v>15.193800001870841</v>
      </c>
      <c r="F620" t="b">
        <f t="shared" si="9"/>
        <v>0</v>
      </c>
    </row>
    <row r="621" spans="1:6" x14ac:dyDescent="0.25">
      <c r="A621" t="str">
        <f>AlertAuditReport[[#This Row],[AlertId]]</f>
        <v>2518649516586020519_5065fb0b-a17b-4453-a4ae-3653b826f715</v>
      </c>
      <c r="B621" s="2">
        <f>AlertAuditReport[[#This Row],[Timestamp]]</f>
        <v>43362.488186585651</v>
      </c>
      <c r="C621" t="str">
        <f>AlertAuditReport[[#This Row],[EventType]]</f>
        <v>Alert_Confirmed</v>
      </c>
      <c r="D621" t="str">
        <f>AlertAuditReport[[#This Row],[UserMail]]</f>
        <v>paul@derdack.com</v>
      </c>
      <c r="E621" s="4">
        <f>IF(B621&lt;&gt;"", ((B621 - VLOOKUP(A621, AlertHelper!$A$2:$C41619, 2, FALSE)) * 24 * 60), "")</f>
        <v>17.298733337083831</v>
      </c>
      <c r="F621" t="b">
        <f t="shared" si="9"/>
        <v>0</v>
      </c>
    </row>
    <row r="622" spans="1:6" x14ac:dyDescent="0.25">
      <c r="A622" t="str">
        <f>AlertAuditReport[[#This Row],[AlertId]]</f>
        <v>2518649513374250470_15c73be9-18f3-4d9d-8298-07ce68f9cf92</v>
      </c>
      <c r="B622" s="2">
        <f>AlertAuditReport[[#This Row],[Timestamp]]</f>
        <v>43362.488477314815</v>
      </c>
      <c r="C622" t="str">
        <f>AlertAuditReport[[#This Row],[EventType]]</f>
        <v>Alert_Closed</v>
      </c>
      <c r="D622" t="str">
        <f>AlertAuditReport[[#This Row],[UserMail]]</f>
        <v>paul@derdack.com</v>
      </c>
      <c r="E622" s="4">
        <f>IF(B622&lt;&gt;"", ((B622 - VLOOKUP(A622, AlertHelper!$A$2:$C41620, 2, FALSE)) * 24 * 60), "")</f>
        <v>12.364433328621089</v>
      </c>
      <c r="F622" t="b">
        <f t="shared" si="9"/>
        <v>0</v>
      </c>
    </row>
    <row r="623" spans="1:6" x14ac:dyDescent="0.25">
      <c r="A623" t="str">
        <f>AlertAuditReport[[#This Row],[AlertId]]</f>
        <v>2518649515334654308_4fde132f-5eb5-4b6e-a921-726e8dfac7e4</v>
      </c>
      <c r="B623" s="2">
        <f>AlertAuditReport[[#This Row],[Timestamp]]</f>
        <v>43362.48849541667</v>
      </c>
      <c r="C623" t="str">
        <f>AlertAuditReport[[#This Row],[EventType]]</f>
        <v>Alert_Closed</v>
      </c>
      <c r="D623" t="str">
        <f>AlertAuditReport[[#This Row],[UserMail]]</f>
        <v>paul@derdack.com</v>
      </c>
      <c r="E623" s="4">
        <f>IF(B623&lt;&gt;"", ((B623 - VLOOKUP(A623, AlertHelper!$A$2:$C41621, 2, FALSE)) * 24 * 60), "")</f>
        <v>15.657833340810612</v>
      </c>
      <c r="F623" t="b">
        <f t="shared" si="9"/>
        <v>0</v>
      </c>
    </row>
    <row r="624" spans="1:6" x14ac:dyDescent="0.25">
      <c r="A624" t="str">
        <f>AlertAuditReport[[#This Row],[AlertId]]</f>
        <v>2518649493968900881_2a2f0dbf-e389-47c5-ad23-a32b8b1530cf</v>
      </c>
      <c r="B624" s="2">
        <f>AlertAuditReport[[#This Row],[Timestamp]]</f>
        <v>43362.502350798612</v>
      </c>
      <c r="C624" t="str">
        <f>AlertAuditReport[[#This Row],[EventType]]</f>
        <v>Alert_New</v>
      </c>
      <c r="D624" t="str">
        <f>AlertAuditReport[[#This Row],[UserMail]]</f>
        <v/>
      </c>
      <c r="E624" s="4">
        <f>IF(B624&lt;&gt;"", ((B624 - VLOOKUP(A624, AlertHelper!$A$2:$C41622, 2, FALSE)) * 24 * 60), "")</f>
        <v>0</v>
      </c>
      <c r="F624" t="b">
        <f t="shared" si="9"/>
        <v>0</v>
      </c>
    </row>
    <row r="625" spans="1:6" x14ac:dyDescent="0.25">
      <c r="A625" t="str">
        <f>AlertAuditReport[[#This Row],[AlertId]]</f>
        <v>2518649493968900881_2a2f0dbf-e389-47c5-ad23-a32b8b1530cf</v>
      </c>
      <c r="B625" s="2">
        <f>AlertAuditReport[[#This Row],[Timestamp]]</f>
        <v>43362.502355474535</v>
      </c>
      <c r="C625" t="str">
        <f>AlertAuditReport[[#This Row],[EventType]]</f>
        <v>Notification_Sent</v>
      </c>
      <c r="D625" t="str">
        <f>AlertAuditReport[[#This Row],[UserMail]]</f>
        <v>john@derdack.com</v>
      </c>
      <c r="E625" s="4">
        <f>IF(B625&lt;&gt;"", ((B625 - VLOOKUP(A625, AlertHelper!$A$2:$C41623, 2, FALSE)) * 24 * 60), "")</f>
        <v>6.733329501003027E-3</v>
      </c>
      <c r="F625" t="b">
        <f t="shared" si="9"/>
        <v>0</v>
      </c>
    </row>
    <row r="626" spans="1:6" x14ac:dyDescent="0.25">
      <c r="A626" t="str">
        <f>AlertAuditReport[[#This Row],[AlertId]]</f>
        <v>2518649492008415606_b4dd1e7c-97fe-45d9-9687-2ad046477423</v>
      </c>
      <c r="B626" s="2">
        <f>AlertAuditReport[[#This Row],[Timestamp]]</f>
        <v>43362.504619884261</v>
      </c>
      <c r="C626" t="str">
        <f>AlertAuditReport[[#This Row],[EventType]]</f>
        <v>Alert_New</v>
      </c>
      <c r="D626" t="str">
        <f>AlertAuditReport[[#This Row],[UserMail]]</f>
        <v/>
      </c>
      <c r="E626" s="4">
        <f>IF(B626&lt;&gt;"", ((B626 - VLOOKUP(A626, AlertHelper!$A$2:$C41624, 2, FALSE)) * 24 * 60), "")</f>
        <v>0</v>
      </c>
      <c r="F626" t="b">
        <f t="shared" si="9"/>
        <v>0</v>
      </c>
    </row>
    <row r="627" spans="1:6" x14ac:dyDescent="0.25">
      <c r="A627" t="str">
        <f>AlertAuditReport[[#This Row],[AlertId]]</f>
        <v>2518649492008415606_b4dd1e7c-97fe-45d9-9687-2ad046477423</v>
      </c>
      <c r="B627" s="2">
        <f>AlertAuditReport[[#This Row],[Timestamp]]</f>
        <v>43362.504623321758</v>
      </c>
      <c r="C627" t="str">
        <f>AlertAuditReport[[#This Row],[EventType]]</f>
        <v>Notification_Sent</v>
      </c>
      <c r="D627" t="str">
        <f>AlertAuditReport[[#This Row],[UserMail]]</f>
        <v>john@derdack.com</v>
      </c>
      <c r="E627" s="4">
        <f>IF(B627&lt;&gt;"", ((B627 - VLOOKUP(A627, AlertHelper!$A$2:$C41625, 2, FALSE)) * 24 * 60), "")</f>
        <v>4.9499957822263241E-3</v>
      </c>
      <c r="F627" t="b">
        <f t="shared" si="9"/>
        <v>0</v>
      </c>
    </row>
    <row r="628" spans="1:6" x14ac:dyDescent="0.25">
      <c r="A628" t="str">
        <f>AlertAuditReport[[#This Row],[AlertId]]</f>
        <v>2518649490604924229_d8b6b051-c3eb-41e4-ab30-27ba8d13c879</v>
      </c>
      <c r="B628" s="2">
        <f>AlertAuditReport[[#This Row],[Timestamp]]</f>
        <v>43362.506244293982</v>
      </c>
      <c r="C628" t="str">
        <f>AlertAuditReport[[#This Row],[EventType]]</f>
        <v>Alert_New</v>
      </c>
      <c r="D628" t="str">
        <f>AlertAuditReport[[#This Row],[UserMail]]</f>
        <v/>
      </c>
      <c r="E628" s="4">
        <f>IF(B628&lt;&gt;"", ((B628 - VLOOKUP(A628, AlertHelper!$A$2:$C41626, 2, FALSE)) * 24 * 60), "")</f>
        <v>0</v>
      </c>
      <c r="F628" t="b">
        <f t="shared" si="9"/>
        <v>0</v>
      </c>
    </row>
    <row r="629" spans="1:6" x14ac:dyDescent="0.25">
      <c r="A629" t="str">
        <f>AlertAuditReport[[#This Row],[AlertId]]</f>
        <v>2518649490604924229_d8b6b051-c3eb-41e4-ab30-27ba8d13c879</v>
      </c>
      <c r="B629" s="2">
        <f>AlertAuditReport[[#This Row],[Timestamp]]</f>
        <v>43362.506245196761</v>
      </c>
      <c r="C629" t="str">
        <f>AlertAuditReport[[#This Row],[EventType]]</f>
        <v>Notification_Sent</v>
      </c>
      <c r="D629" t="str">
        <f>AlertAuditReport[[#This Row],[UserMail]]</f>
        <v>john@derdack.com</v>
      </c>
      <c r="E629" s="4">
        <f>IF(B629&lt;&gt;"", ((B629 - VLOOKUP(A629, AlertHelper!$A$2:$C41627, 2, FALSE)) * 24 * 60), "")</f>
        <v>1.3000017497688532E-3</v>
      </c>
      <c r="F629" t="b">
        <f t="shared" si="9"/>
        <v>0</v>
      </c>
    </row>
    <row r="630" spans="1:6" x14ac:dyDescent="0.25">
      <c r="A630" t="str">
        <f>AlertAuditReport[[#This Row],[AlertId]]</f>
        <v>2518649521517738668_3d55ffb1-937b-4e54-8274-9a14a83e18ae</v>
      </c>
      <c r="B630" s="2">
        <f>AlertAuditReport[[#This Row],[Timestamp]]</f>
        <v>43362.506512534725</v>
      </c>
      <c r="C630" t="str">
        <f>AlertAuditReport[[#This Row],[EventType]]</f>
        <v>Alert_Closed</v>
      </c>
      <c r="D630" t="str">
        <f>AlertAuditReport[[#This Row],[UserMail]]</f>
        <v>john@derdack.com</v>
      </c>
      <c r="E630" s="4">
        <f>IF(B630&lt;&gt;"", ((B630 - VLOOKUP(A630, AlertHelper!$A$2:$C41628, 2, FALSE)) * 24 * 60), "")</f>
        <v>51.907616666285321</v>
      </c>
      <c r="F630" t="b">
        <f t="shared" si="9"/>
        <v>0</v>
      </c>
    </row>
    <row r="631" spans="1:6" x14ac:dyDescent="0.25">
      <c r="A631" t="str">
        <f>AlertAuditReport[[#This Row],[AlertId]]</f>
        <v>2518649493968900881_2a2f0dbf-e389-47c5-ad23-a32b8b1530cf</v>
      </c>
      <c r="B631" s="2">
        <f>AlertAuditReport[[#This Row],[Timestamp]]</f>
        <v>43362.506532962965</v>
      </c>
      <c r="C631" t="str">
        <f>AlertAuditReport[[#This Row],[EventType]]</f>
        <v>Alert_Confirmed</v>
      </c>
      <c r="D631" t="str">
        <f>AlertAuditReport[[#This Row],[UserMail]]</f>
        <v>john@derdack.com</v>
      </c>
      <c r="E631" s="4">
        <f>IF(B631&lt;&gt;"", ((B631 - VLOOKUP(A631, AlertHelper!$A$2:$C41629, 2, FALSE)) * 24 * 60), "")</f>
        <v>6.022316669113934</v>
      </c>
      <c r="F631" t="b">
        <f t="shared" si="9"/>
        <v>0</v>
      </c>
    </row>
    <row r="632" spans="1:6" x14ac:dyDescent="0.25">
      <c r="A632" t="str">
        <f>AlertAuditReport[[#This Row],[AlertId]]</f>
        <v>2518649493968900881_2a2f0dbf-e389-47c5-ad23-a32b8b1530cf</v>
      </c>
      <c r="B632" s="2">
        <f>AlertAuditReport[[#This Row],[Timestamp]]</f>
        <v>43362.506542002317</v>
      </c>
      <c r="C632" t="str">
        <f>AlertAuditReport[[#This Row],[EventType]]</f>
        <v>Alert_Closed</v>
      </c>
      <c r="D632" t="str">
        <f>AlertAuditReport[[#This Row],[UserMail]]</f>
        <v>john@derdack.com</v>
      </c>
      <c r="E632" s="4">
        <f>IF(B632&lt;&gt;"", ((B632 - VLOOKUP(A632, AlertHelper!$A$2:$C41630, 2, FALSE)) * 24 * 60), "")</f>
        <v>6.035333335166797</v>
      </c>
      <c r="F632" t="b">
        <f t="shared" si="9"/>
        <v>0</v>
      </c>
    </row>
    <row r="633" spans="1:6" x14ac:dyDescent="0.25">
      <c r="A633" t="str">
        <f>AlertAuditReport[[#This Row],[AlertId]]</f>
        <v>2518649492008415606_b4dd1e7c-97fe-45d9-9687-2ad046477423</v>
      </c>
      <c r="B633" s="2">
        <f>AlertAuditReport[[#This Row],[Timestamp]]</f>
        <v>43362.506561759263</v>
      </c>
      <c r="C633" t="str">
        <f>AlertAuditReport[[#This Row],[EventType]]</f>
        <v>Alert_Confirmed</v>
      </c>
      <c r="D633" t="str">
        <f>AlertAuditReport[[#This Row],[UserMail]]</f>
        <v>john@derdack.com</v>
      </c>
      <c r="E633" s="4">
        <f>IF(B633&lt;&gt;"", ((B633 - VLOOKUP(A633, AlertHelper!$A$2:$C41631, 2, FALSE)) * 24 * 60), "")</f>
        <v>2.796300002373755</v>
      </c>
      <c r="F633" t="b">
        <f t="shared" si="9"/>
        <v>0</v>
      </c>
    </row>
    <row r="634" spans="1:6" x14ac:dyDescent="0.25">
      <c r="A634" t="str">
        <f>AlertAuditReport[[#This Row],[AlertId]]</f>
        <v>2518649492008415606_b4dd1e7c-97fe-45d9-9687-2ad046477423</v>
      </c>
      <c r="B634" s="2">
        <f>AlertAuditReport[[#This Row],[Timestamp]]</f>
        <v>43362.50656627315</v>
      </c>
      <c r="C634" t="str">
        <f>AlertAuditReport[[#This Row],[EventType]]</f>
        <v>Alert_Closed</v>
      </c>
      <c r="D634" t="str">
        <f>AlertAuditReport[[#This Row],[UserMail]]</f>
        <v>john@derdack.com</v>
      </c>
      <c r="E634" s="4">
        <f>IF(B634&lt;&gt;"", ((B634 - VLOOKUP(A634, AlertHelper!$A$2:$C41632, 2, FALSE)) * 24 * 60), "")</f>
        <v>2.8028000006452203</v>
      </c>
      <c r="F634" t="b">
        <f t="shared" si="9"/>
        <v>0</v>
      </c>
    </row>
    <row r="635" spans="1:6" x14ac:dyDescent="0.25">
      <c r="A635" t="str">
        <f>AlertAuditReport[[#This Row],[AlertId]]</f>
        <v>2518649490604924229_d8b6b051-c3eb-41e4-ab30-27ba8d13c879</v>
      </c>
      <c r="B635" s="2">
        <f>AlertAuditReport[[#This Row],[Timestamp]]</f>
        <v>43362.506576215281</v>
      </c>
      <c r="C635" t="str">
        <f>AlertAuditReport[[#This Row],[EventType]]</f>
        <v>Alert_Confirmed</v>
      </c>
      <c r="D635" t="str">
        <f>AlertAuditReport[[#This Row],[UserMail]]</f>
        <v>john@derdack.com</v>
      </c>
      <c r="E635" s="4">
        <f>IF(B635&lt;&gt;"", ((B635 - VLOOKUP(A635, AlertHelper!$A$2:$C41633, 2, FALSE)) * 24 * 60), "")</f>
        <v>0.47796667087823153</v>
      </c>
      <c r="F635" t="b">
        <f t="shared" si="9"/>
        <v>0</v>
      </c>
    </row>
    <row r="636" spans="1:6" x14ac:dyDescent="0.25">
      <c r="A636" t="str">
        <f>AlertAuditReport[[#This Row],[AlertId]]</f>
        <v>2518649490604924229_d8b6b051-c3eb-41e4-ab30-27ba8d13c879</v>
      </c>
      <c r="B636" s="2">
        <f>AlertAuditReport[[#This Row],[Timestamp]]</f>
        <v>43362.506583634262</v>
      </c>
      <c r="C636" t="str">
        <f>AlertAuditReport[[#This Row],[EventType]]</f>
        <v>Alert_Closed</v>
      </c>
      <c r="D636" t="str">
        <f>AlertAuditReport[[#This Row],[UserMail]]</f>
        <v>john@derdack.com</v>
      </c>
      <c r="E636" s="4">
        <f>IF(B636&lt;&gt;"", ((B636 - VLOOKUP(A636, AlertHelper!$A$2:$C41634, 2, FALSE)) * 24 * 60), "")</f>
        <v>0.48865000368095934</v>
      </c>
      <c r="F636" t="b">
        <f t="shared" si="9"/>
        <v>0</v>
      </c>
    </row>
    <row r="637" spans="1:6" x14ac:dyDescent="0.25">
      <c r="A637" t="str">
        <f>AlertAuditReport[[#This Row],[AlertId]]</f>
        <v>2518649474188536423_f0fa939b-6762-4ab6-b6a0-e8cd03969537</v>
      </c>
      <c r="B637" s="2">
        <f>AlertAuditReport[[#This Row],[Timestamp]]</f>
        <v>43362.525244745368</v>
      </c>
      <c r="C637" t="str">
        <f>AlertAuditReport[[#This Row],[EventType]]</f>
        <v>Alert_New</v>
      </c>
      <c r="D637" t="str">
        <f>AlertAuditReport[[#This Row],[UserMail]]</f>
        <v/>
      </c>
      <c r="E637" s="4">
        <f>IF(B637&lt;&gt;"", ((B637 - VLOOKUP(A637, AlertHelper!$A$2:$C41635, 2, FALSE)) * 24 * 60), "")</f>
        <v>0</v>
      </c>
      <c r="F637" t="b">
        <f t="shared" si="9"/>
        <v>0</v>
      </c>
    </row>
    <row r="638" spans="1:6" x14ac:dyDescent="0.25">
      <c r="A638" t="str">
        <f>AlertAuditReport[[#This Row],[AlertId]]</f>
        <v>2518649474188536423_f0fa939b-6762-4ab6-b6a0-e8cd03969537</v>
      </c>
      <c r="B638" s="2">
        <f>AlertAuditReport[[#This Row],[Timestamp]]</f>
        <v>43362.525246226855</v>
      </c>
      <c r="C638" t="str">
        <f>AlertAuditReport[[#This Row],[EventType]]</f>
        <v>Notification_Sent</v>
      </c>
      <c r="D638" t="str">
        <f>AlertAuditReport[[#This Row],[UserMail]]</f>
        <v>john@derdack.com</v>
      </c>
      <c r="E638" s="4">
        <f>IF(B638&lt;&gt;"", ((B638 - VLOOKUP(A638, AlertHelper!$A$2:$C41636, 2, FALSE)) * 24 * 60), "")</f>
        <v>2.1333410404622555E-3</v>
      </c>
      <c r="F638" t="b">
        <f t="shared" si="9"/>
        <v>0</v>
      </c>
    </row>
    <row r="639" spans="1:6" x14ac:dyDescent="0.25">
      <c r="A639" t="str">
        <f>AlertAuditReport[[#This Row],[AlertId]]</f>
        <v>2518649473435688634_067dd56f-3483-40a9-b8f9-ea41c7fdba07</v>
      </c>
      <c r="B639" s="2">
        <f>AlertAuditReport[[#This Row],[Timestamp]]</f>
        <v>43362.526116099536</v>
      </c>
      <c r="C639" t="str">
        <f>AlertAuditReport[[#This Row],[EventType]]</f>
        <v>Alert_New</v>
      </c>
      <c r="D639" t="str">
        <f>AlertAuditReport[[#This Row],[UserMail]]</f>
        <v/>
      </c>
      <c r="E639" s="4">
        <f>IF(B639&lt;&gt;"", ((B639 - VLOOKUP(A639, AlertHelper!$A$2:$C41637, 2, FALSE)) * 24 * 60), "")</f>
        <v>0</v>
      </c>
      <c r="F639" t="b">
        <f t="shared" si="9"/>
        <v>0</v>
      </c>
    </row>
    <row r="640" spans="1:6" x14ac:dyDescent="0.25">
      <c r="A640" t="str">
        <f>AlertAuditReport[[#This Row],[AlertId]]</f>
        <v>2518649473435688634_067dd56f-3483-40a9-b8f9-ea41c7fdba07</v>
      </c>
      <c r="B640" s="2">
        <f>AlertAuditReport[[#This Row],[Timestamp]]</f>
        <v>43362.526119224538</v>
      </c>
      <c r="C640" t="str">
        <f>AlertAuditReport[[#This Row],[EventType]]</f>
        <v>Notification_Sent</v>
      </c>
      <c r="D640" t="str">
        <f>AlertAuditReport[[#This Row],[UserMail]]</f>
        <v>john@derdack.com</v>
      </c>
      <c r="E640" s="4">
        <f>IF(B640&lt;&gt;"", ((B640 - VLOOKUP(A640, AlertHelper!$A$2:$C41638, 2, FALSE)) * 24 * 60), "")</f>
        <v>4.500002833083272E-3</v>
      </c>
      <c r="F640" t="b">
        <f t="shared" si="9"/>
        <v>0</v>
      </c>
    </row>
    <row r="641" spans="1:6" x14ac:dyDescent="0.25">
      <c r="A641" t="str">
        <f>AlertAuditReport[[#This Row],[AlertId]]</f>
        <v>2518649472675153260_ec6c51fc-c096-4c35-8a8f-72e24993af4b</v>
      </c>
      <c r="B641" s="2">
        <f>AlertAuditReport[[#This Row],[Timestamp]]</f>
        <v>43362.526996342589</v>
      </c>
      <c r="C641" t="str">
        <f>AlertAuditReport[[#This Row],[EventType]]</f>
        <v>Alert_New</v>
      </c>
      <c r="D641" t="str">
        <f>AlertAuditReport[[#This Row],[UserMail]]</f>
        <v/>
      </c>
      <c r="E641" s="4">
        <f>IF(B641&lt;&gt;"", ((B641 - VLOOKUP(A641, AlertHelper!$A$2:$C41639, 2, FALSE)) * 24 * 60), "")</f>
        <v>0</v>
      </c>
      <c r="F641" t="b">
        <f t="shared" si="9"/>
        <v>0</v>
      </c>
    </row>
    <row r="642" spans="1:6" x14ac:dyDescent="0.25">
      <c r="A642" t="str">
        <f>AlertAuditReport[[#This Row],[AlertId]]</f>
        <v>2518649472675153260_ec6c51fc-c096-4c35-8a8f-72e24993af4b</v>
      </c>
      <c r="B642" s="2">
        <f>AlertAuditReport[[#This Row],[Timestamp]]</f>
        <v>43362.527000138885</v>
      </c>
      <c r="C642" t="str">
        <f>AlertAuditReport[[#This Row],[EventType]]</f>
        <v>Notification_Sent</v>
      </c>
      <c r="D642" t="str">
        <f>AlertAuditReport[[#This Row],[UserMail]]</f>
        <v>john@derdack.com</v>
      </c>
      <c r="E642" s="4">
        <f>IF(B642&lt;&gt;"", ((B642 - VLOOKUP(A642, AlertHelper!$A$2:$C41640, 2, FALSE)) * 24 * 60), "")</f>
        <v>5.4666667710989714E-3</v>
      </c>
      <c r="F642" t="b">
        <f t="shared" si="9"/>
        <v>0</v>
      </c>
    </row>
    <row r="643" spans="1:6" x14ac:dyDescent="0.25">
      <c r="A643" t="str">
        <f>AlertAuditReport[[#This Row],[AlertId]]</f>
        <v>2518649471316158689_11257a47-9ec9-49f7-9fbf-7bf4296df0dc</v>
      </c>
      <c r="B643" s="2">
        <f>AlertAuditReport[[#This Row],[Timestamp]]</f>
        <v>43362.528569259259</v>
      </c>
      <c r="C643" t="str">
        <f>AlertAuditReport[[#This Row],[EventType]]</f>
        <v>Alert_New</v>
      </c>
      <c r="D643" t="str">
        <f>AlertAuditReport[[#This Row],[UserMail]]</f>
        <v/>
      </c>
      <c r="E643" s="4">
        <f>IF(B643&lt;&gt;"", ((B643 - VLOOKUP(A643, AlertHelper!$A$2:$C41641, 2, FALSE)) * 24 * 60), "")</f>
        <v>0</v>
      </c>
      <c r="F643" t="b">
        <f t="shared" ref="F643:F706" si="10">IF(B643&lt;&gt;"", SUM((WEEKDAY(B643)=1), (WEEKDAY(B643)=7), (HOUR(B643)&lt;9),  (HOUR(B643)&gt;17))&gt;0, "")</f>
        <v>0</v>
      </c>
    </row>
    <row r="644" spans="1:6" x14ac:dyDescent="0.25">
      <c r="A644" t="str">
        <f>AlertAuditReport[[#This Row],[AlertId]]</f>
        <v>2518649468755013291_a2a9b15c-a5e8-459c-bd9b-eb6712fe58c7</v>
      </c>
      <c r="B644" s="2">
        <f>AlertAuditReport[[#This Row],[Timestamp]]</f>
        <v>43362.531533541667</v>
      </c>
      <c r="C644" t="str">
        <f>AlertAuditReport[[#This Row],[EventType]]</f>
        <v>Alert_New</v>
      </c>
      <c r="D644" t="str">
        <f>AlertAuditReport[[#This Row],[UserMail]]</f>
        <v/>
      </c>
      <c r="E644" s="4">
        <f>IF(B644&lt;&gt;"", ((B644 - VLOOKUP(A644, AlertHelper!$A$2:$C41642, 2, FALSE)) * 24 * 60), "")</f>
        <v>0</v>
      </c>
      <c r="F644" t="b">
        <f t="shared" si="10"/>
        <v>0</v>
      </c>
    </row>
    <row r="645" spans="1:6" x14ac:dyDescent="0.25">
      <c r="A645" t="str">
        <f>AlertAuditReport[[#This Row],[AlertId]]</f>
        <v>2518649516586020519_5065fb0b-a17b-4453-a4ae-3653b826f715</v>
      </c>
      <c r="B645" s="2">
        <f>AlertAuditReport[[#This Row],[Timestamp]]</f>
        <v>43362.534035393517</v>
      </c>
      <c r="C645" t="str">
        <f>AlertAuditReport[[#This Row],[EventType]]</f>
        <v>Alert_Closed</v>
      </c>
      <c r="D645" t="str">
        <f>AlertAuditReport[[#This Row],[UserMail]]</f>
        <v>paul@derdack.com</v>
      </c>
      <c r="E645" s="4">
        <f>IF(B645&lt;&gt;"", ((B645 - VLOOKUP(A645, AlertHelper!$A$2:$C41643, 2, FALSE)) * 24 * 60), "")</f>
        <v>83.321016663685441</v>
      </c>
      <c r="F645" t="b">
        <f t="shared" si="10"/>
        <v>0</v>
      </c>
    </row>
    <row r="646" spans="1:6" x14ac:dyDescent="0.25">
      <c r="A646" t="str">
        <f>AlertAuditReport[[#This Row],[AlertId]]</f>
        <v>2518649468755013291_a2a9b15c-a5e8-459c-bd9b-eb6712fe58c7</v>
      </c>
      <c r="B646" s="2">
        <f>AlertAuditReport[[#This Row],[Timestamp]]</f>
        <v>43362.538249201389</v>
      </c>
      <c r="C646" t="str">
        <f>AlertAuditReport[[#This Row],[EventType]]</f>
        <v>Alert_Confirmed</v>
      </c>
      <c r="D646" t="str">
        <f>AlertAuditReport[[#This Row],[UserMail]]</f>
        <v>paul@derdack.com</v>
      </c>
      <c r="E646" s="4">
        <f>IF(B646&lt;&gt;"", ((B646 - VLOOKUP(A646, AlertHelper!$A$2:$C41644, 2, FALSE)) * 24 * 60), "")</f>
        <v>9.6705499989911914</v>
      </c>
      <c r="F646" t="b">
        <f t="shared" si="10"/>
        <v>0</v>
      </c>
    </row>
    <row r="647" spans="1:6" x14ac:dyDescent="0.25">
      <c r="A647" t="str">
        <f>AlertAuditReport[[#This Row],[AlertId]]</f>
        <v>2518649468755013291_a2a9b15c-a5e8-459c-bd9b-eb6712fe58c7</v>
      </c>
      <c r="B647" s="2">
        <f>AlertAuditReport[[#This Row],[Timestamp]]</f>
        <v>43362.5382669213</v>
      </c>
      <c r="C647" t="str">
        <f>AlertAuditReport[[#This Row],[EventType]]</f>
        <v>Alert_Closed</v>
      </c>
      <c r="D647" t="str">
        <f>AlertAuditReport[[#This Row],[UserMail]]</f>
        <v>paul@derdack.com</v>
      </c>
      <c r="E647" s="4">
        <f>IF(B647&lt;&gt;"", ((B647 - VLOOKUP(A647, AlertHelper!$A$2:$C41645, 2, FALSE)) * 24 * 60), "")</f>
        <v>9.6960666705854237</v>
      </c>
      <c r="F647" t="b">
        <f t="shared" si="10"/>
        <v>0</v>
      </c>
    </row>
    <row r="648" spans="1:6" x14ac:dyDescent="0.25">
      <c r="A648" t="str">
        <f>AlertAuditReport[[#This Row],[AlertId]]</f>
        <v>2518649471316158689_11257a47-9ec9-49f7-9fbf-7bf4296df0dc</v>
      </c>
      <c r="B648" s="2">
        <f>AlertAuditReport[[#This Row],[Timestamp]]</f>
        <v>43362.538281400462</v>
      </c>
      <c r="C648" t="str">
        <f>AlertAuditReport[[#This Row],[EventType]]</f>
        <v>Alert_Confirmed</v>
      </c>
      <c r="D648" t="str">
        <f>AlertAuditReport[[#This Row],[UserMail]]</f>
        <v>paul@derdack.com</v>
      </c>
      <c r="E648" s="4">
        <f>IF(B648&lt;&gt;"", ((B648 - VLOOKUP(A648, AlertHelper!$A$2:$C41646, 2, FALSE)) * 24 * 60), "")</f>
        <v>13.985483333235607</v>
      </c>
      <c r="F648" t="b">
        <f t="shared" si="10"/>
        <v>0</v>
      </c>
    </row>
    <row r="649" spans="1:6" x14ac:dyDescent="0.25">
      <c r="A649" t="str">
        <f>AlertAuditReport[[#This Row],[AlertId]]</f>
        <v>2518649471316158689_11257a47-9ec9-49f7-9fbf-7bf4296df0dc</v>
      </c>
      <c r="B649" s="2">
        <f>AlertAuditReport[[#This Row],[Timestamp]]</f>
        <v>43362.538293761572</v>
      </c>
      <c r="C649" t="str">
        <f>AlertAuditReport[[#This Row],[EventType]]</f>
        <v>Alert_Closed</v>
      </c>
      <c r="D649" t="str">
        <f>AlertAuditReport[[#This Row],[UserMail]]</f>
        <v>paul@derdack.com</v>
      </c>
      <c r="E649" s="4">
        <f>IF(B649&lt;&gt;"", ((B649 - VLOOKUP(A649, AlertHelper!$A$2:$C41647, 2, FALSE)) * 24 * 60), "")</f>
        <v>14.003283331403509</v>
      </c>
      <c r="F649" t="b">
        <f t="shared" si="10"/>
        <v>0</v>
      </c>
    </row>
    <row r="650" spans="1:6" x14ac:dyDescent="0.25">
      <c r="A650" t="str">
        <f>AlertAuditReport[[#This Row],[AlertId]]</f>
        <v>2518649472675153260_ec6c51fc-c096-4c35-8a8f-72e24993af4b</v>
      </c>
      <c r="B650" s="2">
        <f>AlertAuditReport[[#This Row],[Timestamp]]</f>
        <v>43362.538305335649</v>
      </c>
      <c r="C650" t="str">
        <f>AlertAuditReport[[#This Row],[EventType]]</f>
        <v>Alert_Confirmed</v>
      </c>
      <c r="D650" t="str">
        <f>AlertAuditReport[[#This Row],[UserMail]]</f>
        <v>paul@derdack.com</v>
      </c>
      <c r="E650" s="4">
        <f>IF(B650&lt;&gt;"", ((B650 - VLOOKUP(A650, AlertHelper!$A$2:$C41648, 2, FALSE)) * 24 * 60), "")</f>
        <v>16.284950006520376</v>
      </c>
      <c r="F650" t="b">
        <f t="shared" si="10"/>
        <v>0</v>
      </c>
    </row>
    <row r="651" spans="1:6" x14ac:dyDescent="0.25">
      <c r="A651" t="str">
        <f>AlertAuditReport[[#This Row],[AlertId]]</f>
        <v>2518649472675153260_ec6c51fc-c096-4c35-8a8f-72e24993af4b</v>
      </c>
      <c r="B651" s="2">
        <f>AlertAuditReport[[#This Row],[Timestamp]]</f>
        <v>43362.538324328707</v>
      </c>
      <c r="C651" t="str">
        <f>AlertAuditReport[[#This Row],[EventType]]</f>
        <v>Alert_Closed</v>
      </c>
      <c r="D651" t="str">
        <f>AlertAuditReport[[#This Row],[UserMail]]</f>
        <v>paul@derdack.com</v>
      </c>
      <c r="E651" s="4">
        <f>IF(B651&lt;&gt;"", ((B651 - VLOOKUP(A651, AlertHelper!$A$2:$C41649, 2, FALSE)) * 24 * 60), "")</f>
        <v>16.312300009885803</v>
      </c>
      <c r="F651" t="b">
        <f t="shared" si="10"/>
        <v>0</v>
      </c>
    </row>
    <row r="652" spans="1:6" x14ac:dyDescent="0.25">
      <c r="A652" t="str">
        <f>AlertAuditReport[[#This Row],[AlertId]]</f>
        <v>2518649473435688634_067dd56f-3483-40a9-b8f9-ea41c7fdba07</v>
      </c>
      <c r="B652" s="2">
        <f>AlertAuditReport[[#This Row],[Timestamp]]</f>
        <v>43362.538339872684</v>
      </c>
      <c r="C652" t="str">
        <f>AlertAuditReport[[#This Row],[EventType]]</f>
        <v>Alert_Confirmed</v>
      </c>
      <c r="D652" t="str">
        <f>AlertAuditReport[[#This Row],[UserMail]]</f>
        <v>paul@derdack.com</v>
      </c>
      <c r="E652" s="4">
        <f>IF(B652&lt;&gt;"", ((B652 - VLOOKUP(A652, AlertHelper!$A$2:$C41650, 2, FALSE)) * 24 * 60), "")</f>
        <v>17.602233333745971</v>
      </c>
      <c r="F652" t="b">
        <f t="shared" si="10"/>
        <v>0</v>
      </c>
    </row>
    <row r="653" spans="1:6" x14ac:dyDescent="0.25">
      <c r="A653" t="str">
        <f>AlertAuditReport[[#This Row],[AlertId]]</f>
        <v>2518649473435688634_067dd56f-3483-40a9-b8f9-ea41c7fdba07</v>
      </c>
      <c r="B653" s="2">
        <f>AlertAuditReport[[#This Row],[Timestamp]]</f>
        <v>43362.538358148151</v>
      </c>
      <c r="C653" t="str">
        <f>AlertAuditReport[[#This Row],[EventType]]</f>
        <v>Alert_Closed</v>
      </c>
      <c r="D653" t="str">
        <f>AlertAuditReport[[#This Row],[UserMail]]</f>
        <v>paul@derdack.com</v>
      </c>
      <c r="E653" s="4">
        <f>IF(B653&lt;&gt;"", ((B653 - VLOOKUP(A653, AlertHelper!$A$2:$C41651, 2, FALSE)) * 24 * 60), "")</f>
        <v>17.628550005611032</v>
      </c>
      <c r="F653" t="b">
        <f t="shared" si="10"/>
        <v>0</v>
      </c>
    </row>
    <row r="654" spans="1:6" x14ac:dyDescent="0.25">
      <c r="A654" t="str">
        <f>AlertAuditReport[[#This Row],[AlertId]]</f>
        <v>2518649474188536423_f0fa939b-6762-4ab6-b6a0-e8cd03969537</v>
      </c>
      <c r="B654" s="2">
        <f>AlertAuditReport[[#This Row],[Timestamp]]</f>
        <v>43362.538379224534</v>
      </c>
      <c r="C654" t="str">
        <f>AlertAuditReport[[#This Row],[EventType]]</f>
        <v>Alert_Confirmed</v>
      </c>
      <c r="D654" t="str">
        <f>AlertAuditReport[[#This Row],[UserMail]]</f>
        <v>paul@derdack.com</v>
      </c>
      <c r="E654" s="4">
        <f>IF(B654&lt;&gt;"", ((B654 - VLOOKUP(A654, AlertHelper!$A$2:$C41652, 2, FALSE)) * 24 * 60), "")</f>
        <v>18.913649999303743</v>
      </c>
      <c r="F654" t="b">
        <f t="shared" si="10"/>
        <v>0</v>
      </c>
    </row>
    <row r="655" spans="1:6" x14ac:dyDescent="0.25">
      <c r="A655" t="str">
        <f>AlertAuditReport[[#This Row],[AlertId]]</f>
        <v>2518649474188536423_f0fa939b-6762-4ab6-b6a0-e8cd03969537</v>
      </c>
      <c r="B655" s="2">
        <f>AlertAuditReport[[#This Row],[Timestamp]]</f>
        <v>43362.538396018521</v>
      </c>
      <c r="C655" t="str">
        <f>AlertAuditReport[[#This Row],[EventType]]</f>
        <v>Alert_Closed</v>
      </c>
      <c r="D655" t="str">
        <f>AlertAuditReport[[#This Row],[UserMail]]</f>
        <v>paul@derdack.com</v>
      </c>
      <c r="E655" s="4">
        <f>IF(B655&lt;&gt;"", ((B655 - VLOOKUP(A655, AlertHelper!$A$2:$C41653, 2, FALSE)) * 24 * 60), "")</f>
        <v>18.937833340605721</v>
      </c>
      <c r="F655" t="b">
        <f t="shared" si="10"/>
        <v>0</v>
      </c>
    </row>
    <row r="656" spans="1:6" x14ac:dyDescent="0.25">
      <c r="A656" t="str">
        <f>AlertAuditReport[[#This Row],[AlertId]]</f>
        <v>2518649459578151966_eb8e2d8d-b331-4a13-a356-a6a5e544ba26</v>
      </c>
      <c r="B656" s="2">
        <f>AlertAuditReport[[#This Row],[Timestamp]]</f>
        <v>43362.542154907409</v>
      </c>
      <c r="C656" t="str">
        <f>AlertAuditReport[[#This Row],[EventType]]</f>
        <v>Alert_New</v>
      </c>
      <c r="D656" t="str">
        <f>AlertAuditReport[[#This Row],[UserMail]]</f>
        <v/>
      </c>
      <c r="E656" s="4">
        <f>IF(B656&lt;&gt;"", ((B656 - VLOOKUP(A656, AlertHelper!$A$2:$C41654, 2, FALSE)) * 24 * 60), "")</f>
        <v>0</v>
      </c>
      <c r="F656" t="b">
        <f t="shared" si="10"/>
        <v>0</v>
      </c>
    </row>
    <row r="657" spans="1:6" x14ac:dyDescent="0.25">
      <c r="A657" t="str">
        <f>AlertAuditReport[[#This Row],[AlertId]]</f>
        <v>2518649459578151966_eb8e2d8d-b331-4a13-a356-a6a5e544ba26</v>
      </c>
      <c r="B657" s="2">
        <f>AlertAuditReport[[#This Row],[Timestamp]]</f>
        <v>43362.542158888886</v>
      </c>
      <c r="C657" t="str">
        <f>AlertAuditReport[[#This Row],[EventType]]</f>
        <v>Notification_Sent</v>
      </c>
      <c r="D657" t="str">
        <f>AlertAuditReport[[#This Row],[UserMail]]</f>
        <v>paul@derdack.com</v>
      </c>
      <c r="E657" s="4">
        <f>IF(B657&lt;&gt;"", ((B657 - VLOOKUP(A657, AlertHelper!$A$2:$C41655, 2, FALSE)) * 24 * 60), "")</f>
        <v>5.73332654312253E-3</v>
      </c>
      <c r="F657" t="b">
        <f t="shared" si="10"/>
        <v>0</v>
      </c>
    </row>
    <row r="658" spans="1:6" x14ac:dyDescent="0.25">
      <c r="A658" t="str">
        <f>AlertAuditReport[[#This Row],[AlertId]]</f>
        <v>2518649457014684024_a006f9a0-4b81-407f-badd-2dcf92c99c77</v>
      </c>
      <c r="B658" s="2">
        <f>AlertAuditReport[[#This Row],[Timestamp]]</f>
        <v>43362.545121423609</v>
      </c>
      <c r="C658" t="str">
        <f>AlertAuditReport[[#This Row],[EventType]]</f>
        <v>Notification_Sent</v>
      </c>
      <c r="D658" t="str">
        <f>AlertAuditReport[[#This Row],[UserMail]]</f>
        <v>paul@derdack.com</v>
      </c>
      <c r="E658" s="4">
        <f>IF(B658&lt;&gt;"", ((B658 - VLOOKUP(A658, AlertHelper!$A$2:$C41656, 2, FALSE)) * 24 * 60), "")</f>
        <v>0</v>
      </c>
      <c r="F658" t="b">
        <f t="shared" si="10"/>
        <v>0</v>
      </c>
    </row>
    <row r="659" spans="1:6" x14ac:dyDescent="0.25">
      <c r="A659" t="str">
        <f>AlertAuditReport[[#This Row],[AlertId]]</f>
        <v>2518649457014684024_a006f9a0-4b81-407f-badd-2dcf92c99c77</v>
      </c>
      <c r="B659" s="2">
        <f>AlertAuditReport[[#This Row],[Timestamp]]</f>
        <v>43362.545121886571</v>
      </c>
      <c r="C659" t="str">
        <f>AlertAuditReport[[#This Row],[EventType]]</f>
        <v>Alert_New</v>
      </c>
      <c r="D659" t="str">
        <f>AlertAuditReport[[#This Row],[UserMail]]</f>
        <v/>
      </c>
      <c r="E659" s="4">
        <f>IF(B659&lt;&gt;"", ((B659 - VLOOKUP(A659, AlertHelper!$A$2:$C41657, 2, FALSE)) * 24 * 60), "")</f>
        <v>6.6666514612734318E-4</v>
      </c>
      <c r="F659" t="b">
        <f t="shared" si="10"/>
        <v>0</v>
      </c>
    </row>
    <row r="660" spans="1:6" x14ac:dyDescent="0.25">
      <c r="A660" t="str">
        <f>AlertAuditReport[[#This Row],[AlertId]]</f>
        <v>2518649456232640420_eac30e06-94e3-452a-a4c8-c01c31912f53</v>
      </c>
      <c r="B660" s="2">
        <f>AlertAuditReport[[#This Row],[Timestamp]]</f>
        <v>43362.546027025463</v>
      </c>
      <c r="C660" t="str">
        <f>AlertAuditReport[[#This Row],[EventType]]</f>
        <v>Alert_New</v>
      </c>
      <c r="D660" t="str">
        <f>AlertAuditReport[[#This Row],[UserMail]]</f>
        <v/>
      </c>
      <c r="E660" s="4">
        <f>IF(B660&lt;&gt;"", ((B660 - VLOOKUP(A660, AlertHelper!$A$2:$C41658, 2, FALSE)) * 24 * 60), "")</f>
        <v>0</v>
      </c>
      <c r="F660" t="b">
        <f t="shared" si="10"/>
        <v>0</v>
      </c>
    </row>
    <row r="661" spans="1:6" x14ac:dyDescent="0.25">
      <c r="A661" t="str">
        <f>AlertAuditReport[[#This Row],[AlertId]]</f>
        <v>2518649456232640420_eac30e06-94e3-452a-a4c8-c01c31912f53</v>
      </c>
      <c r="B661" s="2">
        <f>AlertAuditReport[[#This Row],[Timestamp]]</f>
        <v>43362.546029814817</v>
      </c>
      <c r="C661" t="str">
        <f>AlertAuditReport[[#This Row],[EventType]]</f>
        <v>Notification_Sent</v>
      </c>
      <c r="D661" t="str">
        <f>AlertAuditReport[[#This Row],[UserMail]]</f>
        <v>paul@derdack.com</v>
      </c>
      <c r="E661" s="4">
        <f>IF(B661&lt;&gt;"", ((B661 - VLOOKUP(A661, AlertHelper!$A$2:$C41659, 2, FALSE)) * 24 * 60), "")</f>
        <v>4.0166708640754223E-3</v>
      </c>
      <c r="F661" t="b">
        <f t="shared" si="10"/>
        <v>0</v>
      </c>
    </row>
    <row r="662" spans="1:6" x14ac:dyDescent="0.25">
      <c r="A662" t="str">
        <f>AlertAuditReport[[#This Row],[AlertId]]</f>
        <v>2518649456085800360_820afbd1-e1bd-419c-941b-ee3500cba0b4</v>
      </c>
      <c r="B662" s="2">
        <f>AlertAuditReport[[#This Row],[Timestamp]]</f>
        <v>43362.546196979165</v>
      </c>
      <c r="C662" t="str">
        <f>AlertAuditReport[[#This Row],[EventType]]</f>
        <v>Alert_New</v>
      </c>
      <c r="D662" t="str">
        <f>AlertAuditReport[[#This Row],[UserMail]]</f>
        <v/>
      </c>
      <c r="E662" s="4">
        <f>IF(B662&lt;&gt;"", ((B662 - VLOOKUP(A662, AlertHelper!$A$2:$C41660, 2, FALSE)) * 24 * 60), "")</f>
        <v>0</v>
      </c>
      <c r="F662" t="b">
        <f t="shared" si="10"/>
        <v>0</v>
      </c>
    </row>
    <row r="663" spans="1:6" x14ac:dyDescent="0.25">
      <c r="A663" t="str">
        <f>AlertAuditReport[[#This Row],[AlertId]]</f>
        <v>2518649456085800360_820afbd1-e1bd-419c-941b-ee3500cba0b4</v>
      </c>
      <c r="B663" s="2">
        <f>AlertAuditReport[[#This Row],[Timestamp]]</f>
        <v>43362.546197430558</v>
      </c>
      <c r="C663" t="str">
        <f>AlertAuditReport[[#This Row],[EventType]]</f>
        <v>Notification_Sent</v>
      </c>
      <c r="D663" t="str">
        <f>AlertAuditReport[[#This Row],[UserMail]]</f>
        <v>paul@derdack.com</v>
      </c>
      <c r="E663" s="4">
        <f>IF(B663&lt;&gt;"", ((B663 - VLOOKUP(A663, AlertHelper!$A$2:$C41661, 2, FALSE)) * 24 * 60), "")</f>
        <v>6.5000611357390881E-4</v>
      </c>
      <c r="F663" t="b">
        <f t="shared" si="10"/>
        <v>0</v>
      </c>
    </row>
    <row r="664" spans="1:6" x14ac:dyDescent="0.25">
      <c r="A664" t="str">
        <f>AlertAuditReport[[#This Row],[AlertId]]</f>
        <v>2518649455330104919_e0b00ceb-3a14-4420-97ab-dcbdf3bfa3ac</v>
      </c>
      <c r="B664" s="2">
        <f>AlertAuditReport[[#This Row],[Timestamp]]</f>
        <v>43362.547070983797</v>
      </c>
      <c r="C664" t="str">
        <f>AlertAuditReport[[#This Row],[EventType]]</f>
        <v>Notification_Sent</v>
      </c>
      <c r="D664" t="str">
        <f>AlertAuditReport[[#This Row],[UserMail]]</f>
        <v>paul@derdack.com</v>
      </c>
      <c r="E664" s="4">
        <f>IF(B664&lt;&gt;"", ((B664 - VLOOKUP(A664, AlertHelper!$A$2:$C41662, 2, FALSE)) * 24 * 60), "")</f>
        <v>0</v>
      </c>
      <c r="F664" t="b">
        <f t="shared" si="10"/>
        <v>0</v>
      </c>
    </row>
    <row r="665" spans="1:6" x14ac:dyDescent="0.25">
      <c r="A665" t="str">
        <f>AlertAuditReport[[#This Row],[AlertId]]</f>
        <v>2518649455330104919_e0b00ceb-3a14-4420-97ab-dcbdf3bfa3ac</v>
      </c>
      <c r="B665" s="2">
        <f>AlertAuditReport[[#This Row],[Timestamp]]</f>
        <v>43362.547071631947</v>
      </c>
      <c r="C665" t="str">
        <f>AlertAuditReport[[#This Row],[EventType]]</f>
        <v>Alert_New</v>
      </c>
      <c r="D665" t="str">
        <f>AlertAuditReport[[#This Row],[UserMail]]</f>
        <v/>
      </c>
      <c r="E665" s="4">
        <f>IF(B665&lt;&gt;"", ((B665 - VLOOKUP(A665, AlertHelper!$A$2:$C41663, 2, FALSE)) * 24 * 60), "")</f>
        <v>9.3333539552986622E-4</v>
      </c>
      <c r="F665" t="b">
        <f t="shared" si="10"/>
        <v>0</v>
      </c>
    </row>
    <row r="666" spans="1:6" x14ac:dyDescent="0.25">
      <c r="A666" t="str">
        <f>AlertAuditReport[[#This Row],[AlertId]]</f>
        <v>2518649454574548259_d3bd4226-4e02-4066-bb83-517b0da2382e</v>
      </c>
      <c r="B666" s="2">
        <f>AlertAuditReport[[#This Row],[Timestamp]]</f>
        <v>43362.547945497688</v>
      </c>
      <c r="C666" t="str">
        <f>AlertAuditReport[[#This Row],[EventType]]</f>
        <v>Notification_Sent</v>
      </c>
      <c r="D666" t="str">
        <f>AlertAuditReport[[#This Row],[UserMail]]</f>
        <v>paul@derdack.com</v>
      </c>
      <c r="E666" s="4">
        <f>IF(B666&lt;&gt;"", ((B666 - VLOOKUP(A666, AlertHelper!$A$2:$C41664, 2, FALSE)) * 24 * 60), "")</f>
        <v>0</v>
      </c>
      <c r="F666" t="b">
        <f t="shared" si="10"/>
        <v>0</v>
      </c>
    </row>
    <row r="667" spans="1:6" x14ac:dyDescent="0.25">
      <c r="A667" t="str">
        <f>AlertAuditReport[[#This Row],[AlertId]]</f>
        <v>2518649454574548259_d3bd4226-4e02-4066-bb83-517b0da2382e</v>
      </c>
      <c r="B667" s="2">
        <f>AlertAuditReport[[#This Row],[Timestamp]]</f>
        <v>43362.547946122686</v>
      </c>
      <c r="C667" t="str">
        <f>AlertAuditReport[[#This Row],[EventType]]</f>
        <v>Alert_New</v>
      </c>
      <c r="D667" t="str">
        <f>AlertAuditReport[[#This Row],[UserMail]]</f>
        <v/>
      </c>
      <c r="E667" s="4">
        <f>IF(B667&lt;&gt;"", ((B667 - VLOOKUP(A667, AlertHelper!$A$2:$C41665, 2, FALSE)) * 24 * 60), "")</f>
        <v>8.9999637566506863E-4</v>
      </c>
      <c r="F667" t="b">
        <f t="shared" si="10"/>
        <v>0</v>
      </c>
    </row>
    <row r="668" spans="1:6" x14ac:dyDescent="0.25">
      <c r="A668" t="str">
        <f>AlertAuditReport[[#This Row],[AlertId]]</f>
        <v>2518649453818682185_b72cd9e6-e5de-4e6f-9052-09574a13df55</v>
      </c>
      <c r="B668" s="2">
        <f>AlertAuditReport[[#This Row],[Timestamp]]</f>
        <v>43362.548820960648</v>
      </c>
      <c r="C668" t="str">
        <f>AlertAuditReport[[#This Row],[EventType]]</f>
        <v>Alert_New</v>
      </c>
      <c r="D668" t="str">
        <f>AlertAuditReport[[#This Row],[UserMail]]</f>
        <v/>
      </c>
      <c r="E668" s="4">
        <f>IF(B668&lt;&gt;"", ((B668 - VLOOKUP(A668, AlertHelper!$A$2:$C41666, 2, FALSE)) * 24 * 60), "")</f>
        <v>0</v>
      </c>
      <c r="F668" t="b">
        <f t="shared" si="10"/>
        <v>0</v>
      </c>
    </row>
    <row r="669" spans="1:6" x14ac:dyDescent="0.25">
      <c r="A669" t="str">
        <f>AlertAuditReport[[#This Row],[AlertId]]</f>
        <v>2518649453818682185_b72cd9e6-e5de-4e6f-9052-09574a13df55</v>
      </c>
      <c r="B669" s="2">
        <f>AlertAuditReport[[#This Row],[Timestamp]]</f>
        <v>43362.548822407407</v>
      </c>
      <c r="C669" t="str">
        <f>AlertAuditReport[[#This Row],[EventType]]</f>
        <v>Notification_Sent</v>
      </c>
      <c r="D669" t="str">
        <f>AlertAuditReport[[#This Row],[UserMail]]</f>
        <v>paul@derdack.com</v>
      </c>
      <c r="E669" s="4">
        <f>IF(B669&lt;&gt;"", ((B669 - VLOOKUP(A669, AlertHelper!$A$2:$C41667, 2, FALSE)) * 24 * 60), "")</f>
        <v>2.0833325106650591E-3</v>
      </c>
      <c r="F669" t="b">
        <f t="shared" si="10"/>
        <v>0</v>
      </c>
    </row>
    <row r="670" spans="1:6" x14ac:dyDescent="0.25">
      <c r="A670" t="str">
        <f>AlertAuditReport[[#This Row],[AlertId]]</f>
        <v>2518649453061361648_2ba376fb-00a9-4e9e-bf74-b36b2b05f867</v>
      </c>
      <c r="B670" s="2">
        <f>AlertAuditReport[[#This Row],[Timestamp]]</f>
        <v>43362.549697488423</v>
      </c>
      <c r="C670" t="str">
        <f>AlertAuditReport[[#This Row],[EventType]]</f>
        <v>Alert_New</v>
      </c>
      <c r="D670" t="str">
        <f>AlertAuditReport[[#This Row],[UserMail]]</f>
        <v/>
      </c>
      <c r="E670" s="4">
        <f>IF(B670&lt;&gt;"", ((B670 - VLOOKUP(A670, AlertHelper!$A$2:$C41668, 2, FALSE)) * 24 * 60), "")</f>
        <v>0</v>
      </c>
      <c r="F670" t="b">
        <f t="shared" si="10"/>
        <v>0</v>
      </c>
    </row>
    <row r="671" spans="1:6" x14ac:dyDescent="0.25">
      <c r="A671" t="str">
        <f>AlertAuditReport[[#This Row],[AlertId]]</f>
        <v>2518649453061361648_2ba376fb-00a9-4e9e-bf74-b36b2b05f867</v>
      </c>
      <c r="B671" s="2">
        <f>AlertAuditReport[[#This Row],[Timestamp]]</f>
        <v>43362.54969965278</v>
      </c>
      <c r="C671" t="str">
        <f>AlertAuditReport[[#This Row],[EventType]]</f>
        <v>Notification_Sent</v>
      </c>
      <c r="D671" t="str">
        <f>AlertAuditReport[[#This Row],[UserMail]]</f>
        <v>paul@derdack.com</v>
      </c>
      <c r="E671" s="4">
        <f>IF(B671&lt;&gt;"", ((B671 - VLOOKUP(A671, AlertHelper!$A$2:$C41669, 2, FALSE)) * 24 * 60), "")</f>
        <v>3.1166744884103537E-3</v>
      </c>
      <c r="F671" t="b">
        <f t="shared" si="10"/>
        <v>0</v>
      </c>
    </row>
    <row r="672" spans="1:6" x14ac:dyDescent="0.25">
      <c r="A672" t="str">
        <f>AlertAuditReport[[#This Row],[AlertId]]</f>
        <v>2518649459578151966_eb8e2d8d-b331-4a13-a356-a6a5e544ba26</v>
      </c>
      <c r="B672" s="2">
        <f>AlertAuditReport[[#This Row],[Timestamp]]</f>
        <v>43362.5515771875</v>
      </c>
      <c r="C672" t="str">
        <f>AlertAuditReport[[#This Row],[EventType]]</f>
        <v>Alert_Confirmed</v>
      </c>
      <c r="D672" t="str">
        <f>AlertAuditReport[[#This Row],[UserMail]]</f>
        <v>paul@derdack.com</v>
      </c>
      <c r="E672" s="4">
        <f>IF(B672&lt;&gt;"", ((B672 - VLOOKUP(A672, AlertHelper!$A$2:$C41670, 2, FALSE)) * 24 * 60), "")</f>
        <v>13.568083330756053</v>
      </c>
      <c r="F672" t="b">
        <f t="shared" si="10"/>
        <v>0</v>
      </c>
    </row>
    <row r="673" spans="1:6" x14ac:dyDescent="0.25">
      <c r="A673" t="str">
        <f>AlertAuditReport[[#This Row],[AlertId]]</f>
        <v>2518649457014684024_a006f9a0-4b81-407f-badd-2dcf92c99c77</v>
      </c>
      <c r="B673" s="2">
        <f>AlertAuditReport[[#This Row],[Timestamp]]</f>
        <v>43362.551593483797</v>
      </c>
      <c r="C673" t="str">
        <f>AlertAuditReport[[#This Row],[EventType]]</f>
        <v>Alert_Confirmed</v>
      </c>
      <c r="D673" t="str">
        <f>AlertAuditReport[[#This Row],[UserMail]]</f>
        <v>paul@derdack.com</v>
      </c>
      <c r="E673" s="4">
        <f>IF(B673&lt;&gt;"", ((B673 - VLOOKUP(A673, AlertHelper!$A$2:$C41671, 2, FALSE)) * 24 * 60), "")</f>
        <v>9.3197666702326387</v>
      </c>
      <c r="F673" t="b">
        <f t="shared" si="10"/>
        <v>0</v>
      </c>
    </row>
    <row r="674" spans="1:6" x14ac:dyDescent="0.25">
      <c r="A674" t="str">
        <f>AlertAuditReport[[#This Row],[AlertId]]</f>
        <v>2518649456232640420_eac30e06-94e3-452a-a4c8-c01c31912f53</v>
      </c>
      <c r="B674" s="2">
        <f>AlertAuditReport[[#This Row],[Timestamp]]</f>
        <v>43362.551604884262</v>
      </c>
      <c r="C674" t="str">
        <f>AlertAuditReport[[#This Row],[EventType]]</f>
        <v>Alert_Confirmed</v>
      </c>
      <c r="D674" t="str">
        <f>AlertAuditReport[[#This Row],[UserMail]]</f>
        <v>paul@derdack.com</v>
      </c>
      <c r="E674" s="4">
        <f>IF(B674&lt;&gt;"", ((B674 - VLOOKUP(A674, AlertHelper!$A$2:$C41672, 2, FALSE)) * 24 * 60), "")</f>
        <v>8.0321166710928082</v>
      </c>
      <c r="F674" t="b">
        <f t="shared" si="10"/>
        <v>0</v>
      </c>
    </row>
    <row r="675" spans="1:6" x14ac:dyDescent="0.25">
      <c r="A675" t="str">
        <f>AlertAuditReport[[#This Row],[AlertId]]</f>
        <v>2518649456085800360_820afbd1-e1bd-419c-941b-ee3500cba0b4</v>
      </c>
      <c r="B675" s="2">
        <f>AlertAuditReport[[#This Row],[Timestamp]]</f>
        <v>43362.551610856484</v>
      </c>
      <c r="C675" t="str">
        <f>AlertAuditReport[[#This Row],[EventType]]</f>
        <v>Alert_Confirmed</v>
      </c>
      <c r="D675" t="str">
        <f>AlertAuditReport[[#This Row],[UserMail]]</f>
        <v>paul@derdack.com</v>
      </c>
      <c r="E675" s="4">
        <f>IF(B675&lt;&gt;"", ((B675 - VLOOKUP(A675, AlertHelper!$A$2:$C41673, 2, FALSE)) * 24 * 60), "")</f>
        <v>7.7959833398927003</v>
      </c>
      <c r="F675" t="b">
        <f t="shared" si="10"/>
        <v>0</v>
      </c>
    </row>
    <row r="676" spans="1:6" x14ac:dyDescent="0.25">
      <c r="A676" t="str">
        <f>AlertAuditReport[[#This Row],[AlertId]]</f>
        <v>2518649455330104919_e0b00ceb-3a14-4420-97ab-dcbdf3bfa3ac</v>
      </c>
      <c r="B676" s="2">
        <f>AlertAuditReport[[#This Row],[Timestamp]]</f>
        <v>43362.551618090278</v>
      </c>
      <c r="C676" t="str">
        <f>AlertAuditReport[[#This Row],[EventType]]</f>
        <v>Alert_Confirmed</v>
      </c>
      <c r="D676" t="str">
        <f>AlertAuditReport[[#This Row],[UserMail]]</f>
        <v>paul@derdack.com</v>
      </c>
      <c r="E676" s="4">
        <f>IF(B676&lt;&gt;"", ((B676 - VLOOKUP(A676, AlertHelper!$A$2:$C41674, 2, FALSE)) * 24 * 60), "")</f>
        <v>6.5478333318606019</v>
      </c>
      <c r="F676" t="b">
        <f t="shared" si="10"/>
        <v>0</v>
      </c>
    </row>
    <row r="677" spans="1:6" x14ac:dyDescent="0.25">
      <c r="A677" t="str">
        <f>AlertAuditReport[[#This Row],[AlertId]]</f>
        <v>2518649454574548259_d3bd4226-4e02-4066-bb83-517b0da2382e</v>
      </c>
      <c r="B677" s="2">
        <f>AlertAuditReport[[#This Row],[Timestamp]]</f>
        <v>43362.551644178238</v>
      </c>
      <c r="C677" t="str">
        <f>AlertAuditReport[[#This Row],[EventType]]</f>
        <v>Alert_Confirmed</v>
      </c>
      <c r="D677" t="str">
        <f>AlertAuditReport[[#This Row],[UserMail]]</f>
        <v>paul@derdack.com</v>
      </c>
      <c r="E677" s="4">
        <f>IF(B677&lt;&gt;"", ((B677 - VLOOKUP(A677, AlertHelper!$A$2:$C41675, 2, FALSE)) * 24 * 60), "")</f>
        <v>5.3260999917984009</v>
      </c>
      <c r="F677" t="b">
        <f t="shared" si="10"/>
        <v>0</v>
      </c>
    </row>
    <row r="678" spans="1:6" x14ac:dyDescent="0.25">
      <c r="A678" t="str">
        <f>AlertAuditReport[[#This Row],[AlertId]]</f>
        <v>2518649453818682185_b72cd9e6-e5de-4e6f-9052-09574a13df55</v>
      </c>
      <c r="B678" s="2">
        <f>AlertAuditReport[[#This Row],[Timestamp]]</f>
        <v>43362.551651412039</v>
      </c>
      <c r="C678" t="str">
        <f>AlertAuditReport[[#This Row],[EventType]]</f>
        <v>Alert_Confirmed</v>
      </c>
      <c r="D678" t="str">
        <f>AlertAuditReport[[#This Row],[UserMail]]</f>
        <v>paul@derdack.com</v>
      </c>
      <c r="E678" s="4">
        <f>IF(B678&lt;&gt;"", ((B678 - VLOOKUP(A678, AlertHelper!$A$2:$C41676, 2, FALSE)) * 24 * 60), "")</f>
        <v>4.0758500027004629</v>
      </c>
      <c r="F678" t="b">
        <f t="shared" si="10"/>
        <v>0</v>
      </c>
    </row>
    <row r="679" spans="1:6" x14ac:dyDescent="0.25">
      <c r="A679" t="str">
        <f>AlertAuditReport[[#This Row],[AlertId]]</f>
        <v>2518649459578151966_eb8e2d8d-b331-4a13-a356-a6a5e544ba26</v>
      </c>
      <c r="B679" s="2">
        <f>AlertAuditReport[[#This Row],[Timestamp]]</f>
        <v>43362.55166931713</v>
      </c>
      <c r="C679" t="str">
        <f>AlertAuditReport[[#This Row],[EventType]]</f>
        <v>Alert_Closed</v>
      </c>
      <c r="D679" t="str">
        <f>AlertAuditReport[[#This Row],[UserMail]]</f>
        <v>paul@derdack.com</v>
      </c>
      <c r="E679" s="4">
        <f>IF(B679&lt;&gt;"", ((B679 - VLOOKUP(A679, AlertHelper!$A$2:$C41677, 2, FALSE)) * 24 * 60), "")</f>
        <v>13.700749998679385</v>
      </c>
      <c r="F679" t="b">
        <f t="shared" si="10"/>
        <v>0</v>
      </c>
    </row>
    <row r="680" spans="1:6" x14ac:dyDescent="0.25">
      <c r="A680" t="str">
        <f>AlertAuditReport[[#This Row],[AlertId]]</f>
        <v>2518649457014684024_a006f9a0-4b81-407f-badd-2dcf92c99c77</v>
      </c>
      <c r="B680" s="2">
        <f>AlertAuditReport[[#This Row],[Timestamp]]</f>
        <v>43362.55167818287</v>
      </c>
      <c r="C680" t="str">
        <f>AlertAuditReport[[#This Row],[EventType]]</f>
        <v>Alert_Closed</v>
      </c>
      <c r="D680" t="str">
        <f>AlertAuditReport[[#This Row],[UserMail]]</f>
        <v>paul@derdack.com</v>
      </c>
      <c r="E680" s="4">
        <f>IF(B680&lt;&gt;"", ((B680 - VLOOKUP(A680, AlertHelper!$A$2:$C41678, 2, FALSE)) * 24 * 60), "")</f>
        <v>9.4417333358433098</v>
      </c>
      <c r="F680" t="b">
        <f t="shared" si="10"/>
        <v>0</v>
      </c>
    </row>
    <row r="681" spans="1:6" x14ac:dyDescent="0.25">
      <c r="A681" t="str">
        <f>AlertAuditReport[[#This Row],[AlertId]]</f>
        <v>2518649456232640420_eac30e06-94e3-452a-a4c8-c01c31912f53</v>
      </c>
      <c r="B681" s="2">
        <f>AlertAuditReport[[#This Row],[Timestamp]]</f>
        <v>43362.551685057872</v>
      </c>
      <c r="C681" t="str">
        <f>AlertAuditReport[[#This Row],[EventType]]</f>
        <v>Alert_Closed</v>
      </c>
      <c r="D681" t="str">
        <f>AlertAuditReport[[#This Row],[UserMail]]</f>
        <v>paul@derdack.com</v>
      </c>
      <c r="E681" s="4">
        <f>IF(B681&lt;&gt;"", ((B681 - VLOOKUP(A681, AlertHelper!$A$2:$C41679, 2, FALSE)) * 24 * 60), "")</f>
        <v>8.1475666689220816</v>
      </c>
      <c r="F681" t="b">
        <f t="shared" si="10"/>
        <v>0</v>
      </c>
    </row>
    <row r="682" spans="1:6" x14ac:dyDescent="0.25">
      <c r="A682" t="str">
        <f>AlertAuditReport[[#This Row],[AlertId]]</f>
        <v>2518649456085800360_820afbd1-e1bd-419c-941b-ee3500cba0b4</v>
      </c>
      <c r="B682" s="2">
        <f>AlertAuditReport[[#This Row],[Timestamp]]</f>
        <v>43362.551694618058</v>
      </c>
      <c r="C682" t="str">
        <f>AlertAuditReport[[#This Row],[EventType]]</f>
        <v>Alert_Closed</v>
      </c>
      <c r="D682" t="str">
        <f>AlertAuditReport[[#This Row],[UserMail]]</f>
        <v>paul@derdack.com</v>
      </c>
      <c r="E682" s="4">
        <f>IF(B682&lt;&gt;"", ((B682 - VLOOKUP(A682, AlertHelper!$A$2:$C41680, 2, FALSE)) * 24 * 60), "")</f>
        <v>7.9166000057011843</v>
      </c>
      <c r="F682" t="b">
        <f t="shared" si="10"/>
        <v>0</v>
      </c>
    </row>
    <row r="683" spans="1:6" x14ac:dyDescent="0.25">
      <c r="A683" t="str">
        <f>AlertAuditReport[[#This Row],[AlertId]]</f>
        <v>2518649455330104919_e0b00ceb-3a14-4420-97ab-dcbdf3bfa3ac</v>
      </c>
      <c r="B683" s="2">
        <f>AlertAuditReport[[#This Row],[Timestamp]]</f>
        <v>43362.551702939818</v>
      </c>
      <c r="C683" t="str">
        <f>AlertAuditReport[[#This Row],[EventType]]</f>
        <v>Alert_Closed</v>
      </c>
      <c r="D683" t="str">
        <f>AlertAuditReport[[#This Row],[UserMail]]</f>
        <v>paul@derdack.com</v>
      </c>
      <c r="E683" s="4">
        <f>IF(B683&lt;&gt;"", ((B683 - VLOOKUP(A683, AlertHelper!$A$2:$C41681, 2, FALSE)) * 24 * 60), "")</f>
        <v>6.6700166696682572</v>
      </c>
      <c r="F683" t="b">
        <f t="shared" si="10"/>
        <v>0</v>
      </c>
    </row>
    <row r="684" spans="1:6" x14ac:dyDescent="0.25">
      <c r="A684" t="str">
        <f>AlertAuditReport[[#This Row],[AlertId]]</f>
        <v>2518649454574548259_d3bd4226-4e02-4066-bb83-517b0da2382e</v>
      </c>
      <c r="B684" s="2">
        <f>AlertAuditReport[[#This Row],[Timestamp]]</f>
        <v>43362.551710243053</v>
      </c>
      <c r="C684" t="str">
        <f>AlertAuditReport[[#This Row],[EventType]]</f>
        <v>Alert_Closed</v>
      </c>
      <c r="D684" t="str">
        <f>AlertAuditReport[[#This Row],[UserMail]]</f>
        <v>paul@derdack.com</v>
      </c>
      <c r="E684" s="4">
        <f>IF(B684&lt;&gt;"", ((B684 - VLOOKUP(A684, AlertHelper!$A$2:$C41682, 2, FALSE)) * 24 * 60), "")</f>
        <v>5.4212333250325173</v>
      </c>
      <c r="F684" t="b">
        <f t="shared" si="10"/>
        <v>0</v>
      </c>
    </row>
    <row r="685" spans="1:6" x14ac:dyDescent="0.25">
      <c r="A685" t="str">
        <f>AlertAuditReport[[#This Row],[AlertId]]</f>
        <v>2518649453818682185_b72cd9e6-e5de-4e6f-9052-09574a13df55</v>
      </c>
      <c r="B685" s="2">
        <f>AlertAuditReport[[#This Row],[Timestamp]]</f>
        <v>43362.55172181713</v>
      </c>
      <c r="C685" t="str">
        <f>AlertAuditReport[[#This Row],[EventType]]</f>
        <v>Alert_Closed</v>
      </c>
      <c r="D685" t="str">
        <f>AlertAuditReport[[#This Row],[UserMail]]</f>
        <v>paul@derdack.com</v>
      </c>
      <c r="E685" s="4">
        <f>IF(B685&lt;&gt;"", ((B685 - VLOOKUP(A685, AlertHelper!$A$2:$C41683, 2, FALSE)) * 24 * 60), "")</f>
        <v>4.1772333334665745</v>
      </c>
      <c r="F685" t="b">
        <f t="shared" si="10"/>
        <v>0</v>
      </c>
    </row>
    <row r="686" spans="1:6" x14ac:dyDescent="0.25">
      <c r="A686" t="str">
        <f>AlertAuditReport[[#This Row],[AlertId]]</f>
        <v>2518649453061361648_2ba376fb-00a9-4e9e-bf74-b36b2b05f867</v>
      </c>
      <c r="B686" s="2">
        <f>AlertAuditReport[[#This Row],[Timestamp]]</f>
        <v>43362.551843159723</v>
      </c>
      <c r="C686" t="str">
        <f>AlertAuditReport[[#This Row],[EventType]]</f>
        <v>Alert_Confirmed</v>
      </c>
      <c r="D686" t="str">
        <f>AlertAuditReport[[#This Row],[UserMail]]</f>
        <v>paul@derdack.com</v>
      </c>
      <c r="E686" s="4">
        <f>IF(B686&lt;&gt;"", ((B686 - VLOOKUP(A686, AlertHelper!$A$2:$C41684, 2, FALSE)) * 24 * 60), "")</f>
        <v>3.089766672346741</v>
      </c>
      <c r="F686" t="b">
        <f t="shared" si="10"/>
        <v>0</v>
      </c>
    </row>
    <row r="687" spans="1:6" x14ac:dyDescent="0.25">
      <c r="A687" t="str">
        <f>AlertAuditReport[[#This Row],[AlertId]]</f>
        <v>2518649453061361648_2ba376fb-00a9-4e9e-bf74-b36b2b05f867</v>
      </c>
      <c r="B687" s="2">
        <f>AlertAuditReport[[#This Row],[Timestamp]]</f>
        <v>43362.551870648145</v>
      </c>
      <c r="C687" t="str">
        <f>AlertAuditReport[[#This Row],[EventType]]</f>
        <v>Alert_Closed</v>
      </c>
      <c r="D687" t="str">
        <f>AlertAuditReport[[#This Row],[UserMail]]</f>
        <v>paul@derdack.com</v>
      </c>
      <c r="E687" s="4">
        <f>IF(B687&lt;&gt;"", ((B687 - VLOOKUP(A687, AlertHelper!$A$2:$C41685, 2, FALSE)) * 24 * 60), "")</f>
        <v>3.129350000526756</v>
      </c>
      <c r="F687" t="b">
        <f t="shared" si="10"/>
        <v>0</v>
      </c>
    </row>
    <row r="688" spans="1:6" x14ac:dyDescent="0.25">
      <c r="A688" t="str">
        <f>AlertAuditReport[[#This Row],[AlertId]]</f>
        <v>2518649447608288900_4500081f-caad-4d8e-895e-55613759b602</v>
      </c>
      <c r="B688" s="2">
        <f>AlertAuditReport[[#This Row],[Timestamp]]</f>
        <v>43362.55600892361</v>
      </c>
      <c r="C688" t="str">
        <f>AlertAuditReport[[#This Row],[EventType]]</f>
        <v>Alert_New</v>
      </c>
      <c r="D688" t="str">
        <f>AlertAuditReport[[#This Row],[UserMail]]</f>
        <v/>
      </c>
      <c r="E688" s="4">
        <f>IF(B688&lt;&gt;"", ((B688 - VLOOKUP(A688, AlertHelper!$A$2:$C41686, 2, FALSE)) * 24 * 60), "")</f>
        <v>0</v>
      </c>
      <c r="F688" t="b">
        <f t="shared" si="10"/>
        <v>0</v>
      </c>
    </row>
    <row r="689" spans="1:6" x14ac:dyDescent="0.25">
      <c r="A689" t="str">
        <f>AlertAuditReport[[#This Row],[AlertId]]</f>
        <v>2518649447608288900_4500081f-caad-4d8e-895e-55613759b602</v>
      </c>
      <c r="B689" s="2">
        <f>AlertAuditReport[[#This Row],[Timestamp]]</f>
        <v>43362.556012199071</v>
      </c>
      <c r="C689" t="str">
        <f>AlertAuditReport[[#This Row],[EventType]]</f>
        <v>Notification_Sent</v>
      </c>
      <c r="D689" t="str">
        <f>AlertAuditReport[[#This Row],[UserMail]]</f>
        <v>paul@derdack.com</v>
      </c>
      <c r="E689" s="4">
        <f>IF(B689&lt;&gt;"", ((B689 - VLOOKUP(A689, AlertHelper!$A$2:$C41687, 2, FALSE)) * 24 * 60), "")</f>
        <v>4.7166645526885986E-3</v>
      </c>
      <c r="F689" t="b">
        <f t="shared" si="10"/>
        <v>0</v>
      </c>
    </row>
    <row r="690" spans="1:6" x14ac:dyDescent="0.25">
      <c r="A690" t="str">
        <f>AlertAuditReport[[#This Row],[AlertId]]</f>
        <v>2518649447608288900_4500081f-caad-4d8e-895e-55613759b602</v>
      </c>
      <c r="B690" s="2">
        <f>AlertAuditReport[[#This Row],[Timestamp]]</f>
        <v>43362.556337858798</v>
      </c>
      <c r="C690" t="str">
        <f>AlertAuditReport[[#This Row],[EventType]]</f>
        <v>Annotation_New</v>
      </c>
      <c r="D690" t="str">
        <f>AlertAuditReport[[#This Row],[UserMail]]</f>
        <v>paul@derdack.com</v>
      </c>
      <c r="E690" s="4">
        <f>IF(B690&lt;&gt;"", ((B690 - VLOOKUP(A690, AlertHelper!$A$2:$C41688, 2, FALSE)) * 24 * 60), "")</f>
        <v>0.47366667073220015</v>
      </c>
      <c r="F690" t="b">
        <f t="shared" si="10"/>
        <v>0</v>
      </c>
    </row>
    <row r="691" spans="1:6" x14ac:dyDescent="0.25">
      <c r="A691" t="str">
        <f>AlertAuditReport[[#This Row],[AlertId]]</f>
        <v>2518649447608288900_4500081f-caad-4d8e-895e-55613759b602</v>
      </c>
      <c r="B691" s="2">
        <f>AlertAuditReport[[#This Row],[Timestamp]]</f>
        <v>43362.556376423614</v>
      </c>
      <c r="C691" t="str">
        <f>AlertAuditReport[[#This Row],[EventType]]</f>
        <v>Alert_Confirmed</v>
      </c>
      <c r="D691" t="str">
        <f>AlertAuditReport[[#This Row],[UserMail]]</f>
        <v>paul@derdack.com</v>
      </c>
      <c r="E691" s="4">
        <f>IF(B691&lt;&gt;"", ((B691 - VLOOKUP(A691, AlertHelper!$A$2:$C41689, 2, FALSE)) * 24 * 60), "")</f>
        <v>0.52920000627636909</v>
      </c>
      <c r="F691" t="b">
        <f t="shared" si="10"/>
        <v>0</v>
      </c>
    </row>
    <row r="692" spans="1:6" x14ac:dyDescent="0.25">
      <c r="A692" t="str">
        <f>AlertAuditReport[[#This Row],[AlertId]]</f>
        <v>2518649444471831183_84598149-cf65-4575-93dd-14b22901dc19</v>
      </c>
      <c r="B692" s="2">
        <f>AlertAuditReport[[#This Row],[Timestamp]]</f>
        <v>43362.559639074076</v>
      </c>
      <c r="C692" t="str">
        <f>AlertAuditReport[[#This Row],[EventType]]</f>
        <v>Alert_New</v>
      </c>
      <c r="D692" t="str">
        <f>AlertAuditReport[[#This Row],[UserMail]]</f>
        <v/>
      </c>
      <c r="E692" s="4">
        <f>IF(B692&lt;&gt;"", ((B692 - VLOOKUP(A692, AlertHelper!$A$2:$C41690, 2, FALSE)) * 24 * 60), "")</f>
        <v>0</v>
      </c>
      <c r="F692" t="b">
        <f t="shared" si="10"/>
        <v>0</v>
      </c>
    </row>
    <row r="693" spans="1:6" x14ac:dyDescent="0.25">
      <c r="A693" t="str">
        <f>AlertAuditReport[[#This Row],[AlertId]]</f>
        <v>2518649444471831183_84598149-cf65-4575-93dd-14b22901dc19</v>
      </c>
      <c r="B693" s="2">
        <f>AlertAuditReport[[#This Row],[Timestamp]]</f>
        <v>43362.559641782405</v>
      </c>
      <c r="C693" t="str">
        <f>AlertAuditReport[[#This Row],[EventType]]</f>
        <v>Notification_Sent</v>
      </c>
      <c r="D693" t="str">
        <f>AlertAuditReport[[#This Row],[UserMail]]</f>
        <v>paul@derdack.com</v>
      </c>
      <c r="E693" s="4">
        <f>IF(B693&lt;&gt;"", ((B693 - VLOOKUP(A693, AlertHelper!$A$2:$C41691, 2, FALSE)) * 24 * 60), "")</f>
        <v>3.8999947719275951E-3</v>
      </c>
      <c r="F693" t="b">
        <f t="shared" si="10"/>
        <v>0</v>
      </c>
    </row>
    <row r="694" spans="1:6" x14ac:dyDescent="0.25">
      <c r="A694" t="str">
        <f>AlertAuditReport[[#This Row],[AlertId]]</f>
        <v>2518649444471831183_84598149-cf65-4575-93dd-14b22901dc19</v>
      </c>
      <c r="B694" s="2">
        <f>AlertAuditReport[[#This Row],[Timestamp]]</f>
        <v>43362.562936875001</v>
      </c>
      <c r="C694" t="str">
        <f>AlertAuditReport[[#This Row],[EventType]]</f>
        <v>Alert_Confirmed</v>
      </c>
      <c r="D694" t="str">
        <f>AlertAuditReport[[#This Row],[UserMail]]</f>
        <v>paul@derdack.com</v>
      </c>
      <c r="E694" s="4">
        <f>IF(B694&lt;&gt;"", ((B694 - VLOOKUP(A694, AlertHelper!$A$2:$C41692, 2, FALSE)) * 24 * 60), "")</f>
        <v>4.7488333331421018</v>
      </c>
      <c r="F694" t="b">
        <f t="shared" si="10"/>
        <v>0</v>
      </c>
    </row>
    <row r="695" spans="1:6" x14ac:dyDescent="0.25">
      <c r="A695" t="str">
        <f>AlertAuditReport[[#This Row],[AlertId]]</f>
        <v>2518649447608288900_4500081f-caad-4d8e-895e-55613759b602</v>
      </c>
      <c r="B695" s="2">
        <f>AlertAuditReport[[#This Row],[Timestamp]]</f>
        <v>43362.567421886575</v>
      </c>
      <c r="C695" t="str">
        <f>AlertAuditReport[[#This Row],[EventType]]</f>
        <v>Alert_Closed</v>
      </c>
      <c r="D695" t="str">
        <f>AlertAuditReport[[#This Row],[UserMail]]</f>
        <v>paul@derdack.com</v>
      </c>
      <c r="E695" s="4">
        <f>IF(B695&lt;&gt;"", ((B695 - VLOOKUP(A695, AlertHelper!$A$2:$C41693, 2, FALSE)) * 24 * 60), "")</f>
        <v>16.434666670393199</v>
      </c>
      <c r="F695" t="b">
        <f t="shared" si="10"/>
        <v>0</v>
      </c>
    </row>
    <row r="696" spans="1:6" x14ac:dyDescent="0.25">
      <c r="A696" t="str">
        <f>AlertAuditReport[[#This Row],[AlertId]]</f>
        <v>2518649444471831183_84598149-cf65-4575-93dd-14b22901dc19</v>
      </c>
      <c r="B696" s="2">
        <f>AlertAuditReport[[#This Row],[Timestamp]]</f>
        <v>43362.56743221065</v>
      </c>
      <c r="C696" t="str">
        <f>AlertAuditReport[[#This Row],[EventType]]</f>
        <v>Alert_Closed</v>
      </c>
      <c r="D696" t="str">
        <f>AlertAuditReport[[#This Row],[UserMail]]</f>
        <v>paul@derdack.com</v>
      </c>
      <c r="E696" s="4">
        <f>IF(B696&lt;&gt;"", ((B696 - VLOOKUP(A696, AlertHelper!$A$2:$C41694, 2, FALSE)) * 24 * 60), "")</f>
        <v>11.222116666613147</v>
      </c>
      <c r="F696" t="b">
        <f t="shared" si="10"/>
        <v>0</v>
      </c>
    </row>
    <row r="697" spans="1:6" x14ac:dyDescent="0.25">
      <c r="A697" t="str">
        <f>AlertAuditReport[[#This Row],[AlertId]]</f>
        <v>2518649433474548707_8de713e1-bbeb-41b6-92f2-62d6144d616e</v>
      </c>
      <c r="B697" s="2">
        <f>AlertAuditReport[[#This Row],[Timestamp]]</f>
        <v>43362.572367418979</v>
      </c>
      <c r="C697" t="str">
        <f>AlertAuditReport[[#This Row],[EventType]]</f>
        <v>Alert_New</v>
      </c>
      <c r="D697" t="str">
        <f>AlertAuditReport[[#This Row],[UserMail]]</f>
        <v/>
      </c>
      <c r="E697" s="4">
        <f>IF(B697&lt;&gt;"", ((B697 - VLOOKUP(A697, AlertHelper!$A$2:$C41695, 2, FALSE)) * 24 * 60), "")</f>
        <v>0</v>
      </c>
      <c r="F697" t="b">
        <f t="shared" si="10"/>
        <v>0</v>
      </c>
    </row>
    <row r="698" spans="1:6" x14ac:dyDescent="0.25">
      <c r="A698" t="str">
        <f>AlertAuditReport[[#This Row],[AlertId]]</f>
        <v>2518649433474548707_8de713e1-bbeb-41b6-92f2-62d6144d616e</v>
      </c>
      <c r="B698" s="2">
        <f>AlertAuditReport[[#This Row],[Timestamp]]</f>
        <v>43362.572371388887</v>
      </c>
      <c r="C698" t="str">
        <f>AlertAuditReport[[#This Row],[EventType]]</f>
        <v>Notification_Sent</v>
      </c>
      <c r="D698" t="str">
        <f>AlertAuditReport[[#This Row],[UserMail]]</f>
        <v>paul@derdack.com</v>
      </c>
      <c r="E698" s="4">
        <f>IF(B698&lt;&gt;"", ((B698 - VLOOKUP(A698, AlertHelper!$A$2:$C41696, 2, FALSE)) * 24 * 60), "")</f>
        <v>5.7166675105690956E-3</v>
      </c>
      <c r="F698" t="b">
        <f t="shared" si="10"/>
        <v>0</v>
      </c>
    </row>
    <row r="699" spans="1:6" x14ac:dyDescent="0.25">
      <c r="A699" t="str">
        <f>AlertAuditReport[[#This Row],[AlertId]]</f>
        <v>2518649433474548707_8de713e1-bbeb-41b6-92f2-62d6144d616e</v>
      </c>
      <c r="B699" s="2">
        <f>AlertAuditReport[[#This Row],[Timestamp]]</f>
        <v>43362.578306365744</v>
      </c>
      <c r="C699" t="str">
        <f>AlertAuditReport[[#This Row],[EventType]]</f>
        <v>Alert_Confirmed</v>
      </c>
      <c r="D699" t="str">
        <f>AlertAuditReport[[#This Row],[UserMail]]</f>
        <v>john@derdack.com</v>
      </c>
      <c r="E699" s="4">
        <f>IF(B699&lt;&gt;"", ((B699 - VLOOKUP(A699, AlertHelper!$A$2:$C41697, 2, FALSE)) * 24 * 60), "")</f>
        <v>8.5520833404734731</v>
      </c>
      <c r="F699" t="b">
        <f t="shared" si="10"/>
        <v>0</v>
      </c>
    </row>
    <row r="700" spans="1:6" x14ac:dyDescent="0.25">
      <c r="A700" t="str">
        <f>AlertAuditReport[[#This Row],[AlertId]]</f>
        <v>2518649433474548707_8de713e1-bbeb-41b6-92f2-62d6144d616e</v>
      </c>
      <c r="B700" s="2">
        <f>AlertAuditReport[[#This Row],[Timestamp]]</f>
        <v>43362.578312511578</v>
      </c>
      <c r="C700" t="str">
        <f>AlertAuditReport[[#This Row],[EventType]]</f>
        <v>Alert_Closed</v>
      </c>
      <c r="D700" t="str">
        <f>AlertAuditReport[[#This Row],[UserMail]]</f>
        <v>john@derdack.com</v>
      </c>
      <c r="E700" s="4">
        <f>IF(B700&lt;&gt;"", ((B700 - VLOOKUP(A700, AlertHelper!$A$2:$C41698, 2, FALSE)) * 24 * 60), "")</f>
        <v>8.560933341505006</v>
      </c>
      <c r="F700" t="b">
        <f t="shared" si="10"/>
        <v>0</v>
      </c>
    </row>
    <row r="701" spans="1:6" x14ac:dyDescent="0.25">
      <c r="A701" t="str">
        <f>AlertAuditReport[[#This Row],[AlertId]]</f>
        <v>2518649426105134641_44d87ddf-f37b-4bdb-b7c4-f35791e2a434</v>
      </c>
      <c r="B701" s="2">
        <f>AlertAuditReport[[#This Row],[Timestamp]]</f>
        <v>43362.580896828702</v>
      </c>
      <c r="C701" t="str">
        <f>AlertAuditReport[[#This Row],[EventType]]</f>
        <v>Alert_New</v>
      </c>
      <c r="D701" t="str">
        <f>AlertAuditReport[[#This Row],[UserMail]]</f>
        <v/>
      </c>
      <c r="E701" s="4">
        <f>IF(B701&lt;&gt;"", ((B701 - VLOOKUP(A701, AlertHelper!$A$2:$C41699, 2, FALSE)) * 24 * 60), "")</f>
        <v>0</v>
      </c>
      <c r="F701" t="b">
        <f t="shared" si="10"/>
        <v>0</v>
      </c>
    </row>
    <row r="702" spans="1:6" x14ac:dyDescent="0.25">
      <c r="A702" t="str">
        <f>AlertAuditReport[[#This Row],[AlertId]]</f>
        <v>2518649426105134641_44d87ddf-f37b-4bdb-b7c4-f35791e2a434</v>
      </c>
      <c r="B702" s="2">
        <f>AlertAuditReport[[#This Row],[Timestamp]]</f>
        <v>43362.580897916669</v>
      </c>
      <c r="C702" t="str">
        <f>AlertAuditReport[[#This Row],[EventType]]</f>
        <v>Notification_Sent</v>
      </c>
      <c r="D702" t="str">
        <f>AlertAuditReport[[#This Row],[UserMail]]</f>
        <v>john@derdack.com</v>
      </c>
      <c r="E702" s="4">
        <f>IF(B702&lt;&gt;"", ((B702 - VLOOKUP(A702, AlertHelper!$A$2:$C41700, 2, FALSE)) * 24 * 60), "")</f>
        <v>1.5666719991713762E-3</v>
      </c>
      <c r="F702" t="b">
        <f t="shared" si="10"/>
        <v>0</v>
      </c>
    </row>
    <row r="703" spans="1:6" x14ac:dyDescent="0.25">
      <c r="A703" t="str">
        <f>AlertAuditReport[[#This Row],[AlertId]]</f>
        <v>2518649426105134641_44d87ddf-f37b-4bdb-b7c4-f35791e2a434</v>
      </c>
      <c r="B703" s="2">
        <f>AlertAuditReport[[#This Row],[Timestamp]]</f>
        <v>43362.580898275461</v>
      </c>
      <c r="C703" t="str">
        <f>AlertAuditReport[[#This Row],[EventType]]</f>
        <v>Notification_Sent</v>
      </c>
      <c r="D703" t="str">
        <f>AlertAuditReport[[#This Row],[UserMail]]</f>
        <v>paul@derdack.com</v>
      </c>
      <c r="E703" s="4">
        <f>IF(B703&lt;&gt;"", ((B703 - VLOOKUP(A703, AlertHelper!$A$2:$C41701, 2, FALSE)) * 24 * 60), "")</f>
        <v>2.0833325106650591E-3</v>
      </c>
      <c r="F703" t="b">
        <f t="shared" si="10"/>
        <v>0</v>
      </c>
    </row>
    <row r="704" spans="1:6" x14ac:dyDescent="0.25">
      <c r="A704" t="str">
        <f>AlertAuditReport[[#This Row],[AlertId]]</f>
        <v>2518649426105134641_44d87ddf-f37b-4bdb-b7c4-f35791e2a434</v>
      </c>
      <c r="B704" s="2">
        <f>AlertAuditReport[[#This Row],[Timestamp]]</f>
        <v>43362.581489074073</v>
      </c>
      <c r="C704" t="str">
        <f>AlertAuditReport[[#This Row],[EventType]]</f>
        <v>Alert_Confirmed</v>
      </c>
      <c r="D704" t="str">
        <f>AlertAuditReport[[#This Row],[UserMail]]</f>
        <v>john@derdack.com</v>
      </c>
      <c r="E704" s="4">
        <f>IF(B704&lt;&gt;"", ((B704 - VLOOKUP(A704, AlertHelper!$A$2:$C41702, 2, FALSE)) * 24 * 60), "")</f>
        <v>0.8528333343565464</v>
      </c>
      <c r="F704" t="b">
        <f t="shared" si="10"/>
        <v>0</v>
      </c>
    </row>
    <row r="705" spans="1:6" x14ac:dyDescent="0.25">
      <c r="A705" t="str">
        <f>AlertAuditReport[[#This Row],[AlertId]]</f>
        <v>2518649426105134641_44d87ddf-f37b-4bdb-b7c4-f35791e2a434</v>
      </c>
      <c r="B705" s="2">
        <f>AlertAuditReport[[#This Row],[Timestamp]]</f>
        <v>43362.581490335651</v>
      </c>
      <c r="C705" t="str">
        <f>AlertAuditReport[[#This Row],[EventType]]</f>
        <v>Alert_Closed</v>
      </c>
      <c r="D705" t="str">
        <f>AlertAuditReport[[#This Row],[UserMail]]</f>
        <v>john@derdack.com</v>
      </c>
      <c r="E705" s="4">
        <f>IF(B705&lt;&gt;"", ((B705 - VLOOKUP(A705, AlertHelper!$A$2:$C41703, 2, FALSE)) * 24 * 60), "")</f>
        <v>0.8546500070951879</v>
      </c>
      <c r="F705" t="b">
        <f t="shared" si="10"/>
        <v>0</v>
      </c>
    </row>
    <row r="706" spans="1:6" x14ac:dyDescent="0.25">
      <c r="A706" t="str">
        <f>AlertAuditReport[[#This Row],[AlertId]]</f>
        <v>2518649418122332282_8f7451ba-c1fc-4dab-a14a-40d4925da010</v>
      </c>
      <c r="B706" s="2">
        <f>AlertAuditReport[[#This Row],[Timestamp]]</f>
        <v>43362.590136180559</v>
      </c>
      <c r="C706" t="str">
        <f>AlertAuditReport[[#This Row],[EventType]]</f>
        <v>Alert_New</v>
      </c>
      <c r="D706" t="str">
        <f>AlertAuditReport[[#This Row],[UserMail]]</f>
        <v/>
      </c>
      <c r="E706" s="4">
        <f>IF(B706&lt;&gt;"", ((B706 - VLOOKUP(A706, AlertHelper!$A$2:$C41704, 2, FALSE)) * 24 * 60), "")</f>
        <v>0</v>
      </c>
      <c r="F706" t="b">
        <f t="shared" si="10"/>
        <v>0</v>
      </c>
    </row>
    <row r="707" spans="1:6" x14ac:dyDescent="0.25">
      <c r="A707" t="str">
        <f>AlertAuditReport[[#This Row],[AlertId]]</f>
        <v>2518649418122332282_8f7451ba-c1fc-4dab-a14a-40d4925da010</v>
      </c>
      <c r="B707" s="2">
        <f>AlertAuditReport[[#This Row],[Timestamp]]</f>
        <v>43362.590139976855</v>
      </c>
      <c r="C707" t="str">
        <f>AlertAuditReport[[#This Row],[EventType]]</f>
        <v>Notification_Sent</v>
      </c>
      <c r="D707" t="str">
        <f>AlertAuditReport[[#This Row],[UserMail]]</f>
        <v>john@derdack.com</v>
      </c>
      <c r="E707" s="4">
        <f>IF(B707&lt;&gt;"", ((B707 - VLOOKUP(A707, AlertHelper!$A$2:$C41705, 2, FALSE)) * 24 * 60), "")</f>
        <v>5.4666667710989714E-3</v>
      </c>
      <c r="F707" t="b">
        <f t="shared" ref="F707:F770" si="11">IF(B707&lt;&gt;"", SUM((WEEKDAY(B707)=1), (WEEKDAY(B707)=7), (HOUR(B707)&lt;9),  (HOUR(B707)&gt;17))&gt;0, "")</f>
        <v>0</v>
      </c>
    </row>
    <row r="708" spans="1:6" x14ac:dyDescent="0.25">
      <c r="A708" t="str">
        <f>AlertAuditReport[[#This Row],[AlertId]]</f>
        <v>2518649418122332282_8f7451ba-c1fc-4dab-a14a-40d4925da010</v>
      </c>
      <c r="B708" s="2">
        <f>AlertAuditReport[[#This Row],[Timestamp]]</f>
        <v>43362.590140706016</v>
      </c>
      <c r="C708" t="str">
        <f>AlertAuditReport[[#This Row],[EventType]]</f>
        <v>Notification_Sent</v>
      </c>
      <c r="D708" t="str">
        <f>AlertAuditReport[[#This Row],[UserMail]]</f>
        <v>paul@derdack.com</v>
      </c>
      <c r="E708" s="4">
        <f>IF(B708&lt;&gt;"", ((B708 - VLOOKUP(A708, AlertHelper!$A$2:$C41706, 2, FALSE)) * 24 * 60), "")</f>
        <v>6.5166573040187359E-3</v>
      </c>
      <c r="F708" t="b">
        <f t="shared" si="11"/>
        <v>0</v>
      </c>
    </row>
    <row r="709" spans="1:6" x14ac:dyDescent="0.25">
      <c r="A709" t="str">
        <f>AlertAuditReport[[#This Row],[AlertId]]</f>
        <v>2518649418122332282_8f7451ba-c1fc-4dab-a14a-40d4925da010</v>
      </c>
      <c r="B709" s="2">
        <f>AlertAuditReport[[#This Row],[Timestamp]]</f>
        <v>43362.595641064814</v>
      </c>
      <c r="C709" t="str">
        <f>AlertAuditReport[[#This Row],[EventType]]</f>
        <v>Alert_Confirmed</v>
      </c>
      <c r="D709" t="str">
        <f>AlertAuditReport[[#This Row],[UserMail]]</f>
        <v>paul@derdack.com</v>
      </c>
      <c r="E709" s="4">
        <f>IF(B709&lt;&gt;"", ((B709 - VLOOKUP(A709, AlertHelper!$A$2:$C41707, 2, FALSE)) * 24 * 60), "")</f>
        <v>7.927033327287063</v>
      </c>
      <c r="F709" t="b">
        <f t="shared" si="11"/>
        <v>0</v>
      </c>
    </row>
    <row r="710" spans="1:6" x14ac:dyDescent="0.25">
      <c r="A710" t="str">
        <f>AlertAuditReport[[#This Row],[AlertId]]</f>
        <v>2518649418122332282_8f7451ba-c1fc-4dab-a14a-40d4925da010</v>
      </c>
      <c r="B710" s="2">
        <f>AlertAuditReport[[#This Row],[Timestamp]]</f>
        <v>43362.595674085649</v>
      </c>
      <c r="C710" t="str">
        <f>AlertAuditReport[[#This Row],[EventType]]</f>
        <v>Alert_Closed</v>
      </c>
      <c r="D710" t="str">
        <f>AlertAuditReport[[#This Row],[UserMail]]</f>
        <v>paul@derdack.com</v>
      </c>
      <c r="E710" s="4">
        <f>IF(B710&lt;&gt;"", ((B710 - VLOOKUP(A710, AlertHelper!$A$2:$C41708, 2, FALSE)) * 24 * 60), "")</f>
        <v>7.9745833296328783</v>
      </c>
      <c r="F710" t="b">
        <f t="shared" si="11"/>
        <v>0</v>
      </c>
    </row>
    <row r="711" spans="1:6" x14ac:dyDescent="0.25">
      <c r="A711" t="str">
        <f>AlertAuditReport[[#This Row],[AlertId]]</f>
        <v>2518649408320292789_e4c018c6-523b-46d5-b69d-3c7cf4d25cc5</v>
      </c>
      <c r="B711" s="2">
        <f>AlertAuditReport[[#This Row],[Timestamp]]</f>
        <v>43362.601481134261</v>
      </c>
      <c r="C711" t="str">
        <f>AlertAuditReport[[#This Row],[EventType]]</f>
        <v>Alert_New</v>
      </c>
      <c r="D711" t="str">
        <f>AlertAuditReport[[#This Row],[UserMail]]</f>
        <v/>
      </c>
      <c r="E711" s="4">
        <f>IF(B711&lt;&gt;"", ((B711 - VLOOKUP(A711, AlertHelper!$A$2:$C41709, 2, FALSE)) * 24 * 60), "")</f>
        <v>0</v>
      </c>
      <c r="F711" t="b">
        <f t="shared" si="11"/>
        <v>0</v>
      </c>
    </row>
    <row r="712" spans="1:6" x14ac:dyDescent="0.25">
      <c r="A712" t="str">
        <f>AlertAuditReport[[#This Row],[AlertId]]</f>
        <v>2518649408320292789_e4c018c6-523b-46d5-b69d-3c7cf4d25cc5</v>
      </c>
      <c r="B712" s="2">
        <f>AlertAuditReport[[#This Row],[Timestamp]]</f>
        <v>43362.601484340281</v>
      </c>
      <c r="C712" t="str">
        <f>AlertAuditReport[[#This Row],[EventType]]</f>
        <v>Notification_Sent</v>
      </c>
      <c r="D712" t="str">
        <f>AlertAuditReport[[#This Row],[UserMail]]</f>
        <v>john@derdack.com</v>
      </c>
      <c r="E712" s="4">
        <f>IF(B712&lt;&gt;"", ((B712 - VLOOKUP(A712, AlertHelper!$A$2:$C41710, 2, FALSE)) * 24 * 60), "")</f>
        <v>4.6166684478521347E-3</v>
      </c>
      <c r="F712" t="b">
        <f t="shared" si="11"/>
        <v>0</v>
      </c>
    </row>
    <row r="713" spans="1:6" x14ac:dyDescent="0.25">
      <c r="A713" t="str">
        <f>AlertAuditReport[[#This Row],[AlertId]]</f>
        <v>2518649408173335765_16ab3d30-ce7d-435a-8455-c4556c041453</v>
      </c>
      <c r="B713" s="2">
        <f>AlertAuditReport[[#This Row],[Timestamp]]</f>
        <v>43362.601651226854</v>
      </c>
      <c r="C713" t="str">
        <f>AlertAuditReport[[#This Row],[EventType]]</f>
        <v>Alert_New</v>
      </c>
      <c r="D713" t="str">
        <f>AlertAuditReport[[#This Row],[UserMail]]</f>
        <v/>
      </c>
      <c r="E713" s="4">
        <f>IF(B713&lt;&gt;"", ((B713 - VLOOKUP(A713, AlertHelper!$A$2:$C41711, 2, FALSE)) * 24 * 60), "")</f>
        <v>0</v>
      </c>
      <c r="F713" t="b">
        <f t="shared" si="11"/>
        <v>0</v>
      </c>
    </row>
    <row r="714" spans="1:6" x14ac:dyDescent="0.25">
      <c r="A714" t="str">
        <f>AlertAuditReport[[#This Row],[AlertId]]</f>
        <v>2518649408173335765_16ab3d30-ce7d-435a-8455-c4556c041453</v>
      </c>
      <c r="B714" s="2">
        <f>AlertAuditReport[[#This Row],[Timestamp]]</f>
        <v>43362.601654837963</v>
      </c>
      <c r="C714" t="str">
        <f>AlertAuditReport[[#This Row],[EventType]]</f>
        <v>Notification_Sent</v>
      </c>
      <c r="D714" t="str">
        <f>AlertAuditReport[[#This Row],[UserMail]]</f>
        <v>john@derdack.com</v>
      </c>
      <c r="E714" s="4">
        <f>IF(B714&lt;&gt;"", ((B714 - VLOOKUP(A714, AlertHelper!$A$2:$C41712, 2, FALSE)) * 24 * 60), "")</f>
        <v>5.1999965216964483E-3</v>
      </c>
      <c r="F714" t="b">
        <f t="shared" si="11"/>
        <v>0</v>
      </c>
    </row>
    <row r="715" spans="1:6" x14ac:dyDescent="0.25">
      <c r="A715" t="str">
        <f>AlertAuditReport[[#This Row],[AlertId]]</f>
        <v>2518649408320292789_e4c018c6-523b-46d5-b69d-3c7cf4d25cc5</v>
      </c>
      <c r="B715" s="2">
        <f>AlertAuditReport[[#This Row],[Timestamp]]</f>
        <v>43362.62466898148</v>
      </c>
      <c r="C715" t="str">
        <f>AlertAuditReport[[#This Row],[EventType]]</f>
        <v>Alert_Confirmed</v>
      </c>
      <c r="D715" t="str">
        <f>AlertAuditReport[[#This Row],[UserMail]]</f>
        <v>paul@derdack.com</v>
      </c>
      <c r="E715" s="4">
        <f>IF(B715&lt;&gt;"", ((B715 - VLOOKUP(A715, AlertHelper!$A$2:$C41713, 2, FALSE)) * 24 * 60), "")</f>
        <v>33.390499994857237</v>
      </c>
      <c r="F715" t="b">
        <f t="shared" si="11"/>
        <v>0</v>
      </c>
    </row>
    <row r="716" spans="1:6" x14ac:dyDescent="0.25">
      <c r="A716" t="str">
        <f>AlertAuditReport[[#This Row],[AlertId]]</f>
        <v>2518649408173335765_16ab3d30-ce7d-435a-8455-c4556c041453</v>
      </c>
      <c r="B716" s="2">
        <f>AlertAuditReport[[#This Row],[Timestamp]]</f>
        <v>43362.624811597219</v>
      </c>
      <c r="C716" t="str">
        <f>AlertAuditReport[[#This Row],[EventType]]</f>
        <v>Alert_Confirmed</v>
      </c>
      <c r="D716" t="str">
        <f>AlertAuditReport[[#This Row],[UserMail]]</f>
        <v>paul@derdack.com</v>
      </c>
      <c r="E716" s="4">
        <f>IF(B716&lt;&gt;"", ((B716 - VLOOKUP(A716, AlertHelper!$A$2:$C41714, 2, FALSE)) * 24 * 60), "")</f>
        <v>33.350933325709775</v>
      </c>
      <c r="F716" t="b">
        <f t="shared" si="11"/>
        <v>0</v>
      </c>
    </row>
    <row r="717" spans="1:6" x14ac:dyDescent="0.25">
      <c r="A717" t="str">
        <f>AlertAuditReport[[#This Row],[AlertId]]</f>
        <v>2518649408320292789_e4c018c6-523b-46d5-b69d-3c7cf4d25cc5</v>
      </c>
      <c r="B717" s="2">
        <f>AlertAuditReport[[#This Row],[Timestamp]]</f>
        <v>43362.624847766201</v>
      </c>
      <c r="C717" t="str">
        <f>AlertAuditReport[[#This Row],[EventType]]</f>
        <v>Alert_Closed</v>
      </c>
      <c r="D717" t="str">
        <f>AlertAuditReport[[#This Row],[UserMail]]</f>
        <v>paul@derdack.com</v>
      </c>
      <c r="E717" s="4">
        <f>IF(B717&lt;&gt;"", ((B717 - VLOOKUP(A717, AlertHelper!$A$2:$C41715, 2, FALSE)) * 24 * 60), "")</f>
        <v>33.647949993610382</v>
      </c>
      <c r="F717" t="b">
        <f t="shared" si="11"/>
        <v>0</v>
      </c>
    </row>
    <row r="718" spans="1:6" x14ac:dyDescent="0.25">
      <c r="A718" t="str">
        <f>AlertAuditReport[[#This Row],[AlertId]]</f>
        <v>2518649408173335765_16ab3d30-ce7d-435a-8455-c4556c041453</v>
      </c>
      <c r="B718" s="2">
        <f>AlertAuditReport[[#This Row],[Timestamp]]</f>
        <v>43362.624860173608</v>
      </c>
      <c r="C718" t="str">
        <f>AlertAuditReport[[#This Row],[EventType]]</f>
        <v>Alert_Closed</v>
      </c>
      <c r="D718" t="str">
        <f>AlertAuditReport[[#This Row],[UserMail]]</f>
        <v>paul@derdack.com</v>
      </c>
      <c r="E718" s="4">
        <f>IF(B718&lt;&gt;"", ((B718 - VLOOKUP(A718, AlertHelper!$A$2:$C41716, 2, FALSE)) * 24 * 60), "")</f>
        <v>33.420883325161412</v>
      </c>
      <c r="F718" t="b">
        <f t="shared" si="11"/>
        <v>0</v>
      </c>
    </row>
    <row r="719" spans="1:6" x14ac:dyDescent="0.25">
      <c r="A719" t="str">
        <f>AlertAuditReport[[#This Row],[AlertId]]</f>
        <v>2518649386327189998_2c04bfd0-0963-4d0f-aeb4-21e42c2b72c3</v>
      </c>
      <c r="B719" s="2">
        <f>AlertAuditReport[[#This Row],[Timestamp]]</f>
        <v>43362.626936122688</v>
      </c>
      <c r="C719" t="str">
        <f>AlertAuditReport[[#This Row],[EventType]]</f>
        <v>Alert_New</v>
      </c>
      <c r="D719" t="str">
        <f>AlertAuditReport[[#This Row],[UserMail]]</f>
        <v/>
      </c>
      <c r="E719" s="4">
        <f>IF(B719&lt;&gt;"", ((B719 - VLOOKUP(A719, AlertHelper!$A$2:$C41717, 2, FALSE)) * 24 * 60), "")</f>
        <v>0</v>
      </c>
      <c r="F719" t="b">
        <f t="shared" si="11"/>
        <v>0</v>
      </c>
    </row>
    <row r="720" spans="1:6" x14ac:dyDescent="0.25">
      <c r="A720" t="str">
        <f>AlertAuditReport[[#This Row],[AlertId]]</f>
        <v>2518649374729015522_e7c99194-e88d-4c68-9098-b238fa8b1a15</v>
      </c>
      <c r="B720" s="2">
        <f>AlertAuditReport[[#This Row],[Timestamp]]</f>
        <v>43362.640359930556</v>
      </c>
      <c r="C720" t="str">
        <f>AlertAuditReport[[#This Row],[EventType]]</f>
        <v>Alert_New</v>
      </c>
      <c r="D720" t="str">
        <f>AlertAuditReport[[#This Row],[UserMail]]</f>
        <v/>
      </c>
      <c r="E720" s="4">
        <f>IF(B720&lt;&gt;"", ((B720 - VLOOKUP(A720, AlertHelper!$A$2:$C41718, 2, FALSE)) * 24 * 60), "")</f>
        <v>0</v>
      </c>
      <c r="F720" t="b">
        <f t="shared" si="11"/>
        <v>0</v>
      </c>
    </row>
    <row r="721" spans="1:6" x14ac:dyDescent="0.25">
      <c r="A721" t="str">
        <f>AlertAuditReport[[#This Row],[AlertId]]</f>
        <v>2518649370957278530_080f2d7e-708e-4f5a-90a5-fa2a9d67161b</v>
      </c>
      <c r="B721" s="2">
        <f>AlertAuditReport[[#This Row],[Timestamp]]</f>
        <v>43362.644725370374</v>
      </c>
      <c r="C721" t="str">
        <f>AlertAuditReport[[#This Row],[EventType]]</f>
        <v>Alert_New</v>
      </c>
      <c r="D721" t="str">
        <f>AlertAuditReport[[#This Row],[UserMail]]</f>
        <v/>
      </c>
      <c r="E721" s="4">
        <f>IF(B721&lt;&gt;"", ((B721 - VLOOKUP(A721, AlertHelper!$A$2:$C41719, 2, FALSE)) * 24 * 60), "")</f>
        <v>0</v>
      </c>
      <c r="F721" t="b">
        <f t="shared" si="11"/>
        <v>0</v>
      </c>
    </row>
    <row r="722" spans="1:6" x14ac:dyDescent="0.25">
      <c r="A722" t="str">
        <f>AlertAuditReport[[#This Row],[AlertId]]</f>
        <v>2518649370957266328_b6bdf8f8-1316-4dc3-9db5-d64b07fdafd9</v>
      </c>
      <c r="B722" s="2">
        <f>AlertAuditReport[[#This Row],[Timestamp]]</f>
        <v>43362.644725381942</v>
      </c>
      <c r="C722" t="str">
        <f>AlertAuditReport[[#This Row],[EventType]]</f>
        <v>Alert_New</v>
      </c>
      <c r="D722" t="str">
        <f>AlertAuditReport[[#This Row],[UserMail]]</f>
        <v/>
      </c>
      <c r="E722" s="4">
        <f>IF(B722&lt;&gt;"", ((B722 - VLOOKUP(A722, AlertHelper!$A$2:$C41720, 2, FALSE)) * 24 * 60), "")</f>
        <v>0</v>
      </c>
      <c r="F722" t="b">
        <f t="shared" si="11"/>
        <v>0</v>
      </c>
    </row>
    <row r="723" spans="1:6" x14ac:dyDescent="0.25">
      <c r="A723" t="str">
        <f>AlertAuditReport[[#This Row],[AlertId]]</f>
        <v>2518649353945730981_3442beab-faa3-4102-8e9d-6b90f8cb36bc</v>
      </c>
      <c r="B723" s="2">
        <f>AlertAuditReport[[#This Row],[Timestamp]]</f>
        <v>43362.664414652776</v>
      </c>
      <c r="C723" t="str">
        <f>AlertAuditReport[[#This Row],[EventType]]</f>
        <v>Alert_New</v>
      </c>
      <c r="D723" t="str">
        <f>AlertAuditReport[[#This Row],[UserMail]]</f>
        <v/>
      </c>
      <c r="E723" s="4">
        <f>IF(B723&lt;&gt;"", ((B723 - VLOOKUP(A723, AlertHelper!$A$2:$C41721, 2, FALSE)) * 24 * 60), "")</f>
        <v>0</v>
      </c>
      <c r="F723" t="b">
        <f t="shared" si="11"/>
        <v>0</v>
      </c>
    </row>
    <row r="724" spans="1:6" x14ac:dyDescent="0.25">
      <c r="A724" t="str">
        <f>AlertAuditReport[[#This Row],[AlertId]]</f>
        <v>2518649327292000599_3c03d25e-8054-4d88-ab7e-bb5e12eeca71</v>
      </c>
      <c r="B724" s="2">
        <f>AlertAuditReport[[#This Row],[Timestamp]]</f>
        <v>43362.695263877315</v>
      </c>
      <c r="C724" t="str">
        <f>AlertAuditReport[[#This Row],[EventType]]</f>
        <v>Alert_New</v>
      </c>
      <c r="D724" t="str">
        <f>AlertAuditReport[[#This Row],[UserMail]]</f>
        <v/>
      </c>
      <c r="E724" s="4">
        <f>IF(B724&lt;&gt;"", ((B724 - VLOOKUP(A724, AlertHelper!$A$2:$C41722, 2, FALSE)) * 24 * 60), "")</f>
        <v>0</v>
      </c>
      <c r="F724" t="b">
        <f t="shared" si="11"/>
        <v>0</v>
      </c>
    </row>
    <row r="725" spans="1:6" x14ac:dyDescent="0.25">
      <c r="A725" t="str">
        <f>AlertAuditReport[[#This Row],[AlertId]]</f>
        <v>2518649374729015522_e7c99194-e88d-4c68-9098-b238fa8b1a15</v>
      </c>
      <c r="B725" s="2">
        <f>AlertAuditReport[[#This Row],[Timestamp]]</f>
        <v>43362.751672164355</v>
      </c>
      <c r="C725" t="str">
        <f>AlertAuditReport[[#This Row],[EventType]]</f>
        <v>Alert_Confirmed</v>
      </c>
      <c r="D725" t="str">
        <f>AlertAuditReport[[#This Row],[UserMail]]</f>
        <v>paul@derdack.com</v>
      </c>
      <c r="E725" s="4">
        <f>IF(B725&lt;&gt;"", ((B725 - VLOOKUP(A725, AlertHelper!$A$2:$C41723, 2, FALSE)) * 24 * 60), "")</f>
        <v>160.28961667092517</v>
      </c>
      <c r="F725" t="b">
        <f t="shared" si="11"/>
        <v>1</v>
      </c>
    </row>
    <row r="726" spans="1:6" x14ac:dyDescent="0.25">
      <c r="A726" t="str">
        <f>AlertAuditReport[[#This Row],[AlertId]]</f>
        <v>2518649374729015522_e7c99194-e88d-4c68-9098-b238fa8b1a15</v>
      </c>
      <c r="B726" s="2">
        <f>AlertAuditReport[[#This Row],[Timestamp]]</f>
        <v>43362.751693356484</v>
      </c>
      <c r="C726" t="str">
        <f>AlertAuditReport[[#This Row],[EventType]]</f>
        <v>Alert_Closed</v>
      </c>
      <c r="D726" t="str">
        <f>AlertAuditReport[[#This Row],[UserMail]]</f>
        <v>paul@derdack.com</v>
      </c>
      <c r="E726" s="4">
        <f>IF(B726&lt;&gt;"", ((B726 - VLOOKUP(A726, AlertHelper!$A$2:$C41724, 2, FALSE)) * 24 * 60), "")</f>
        <v>160.32013333635405</v>
      </c>
      <c r="F726" t="b">
        <f t="shared" si="11"/>
        <v>1</v>
      </c>
    </row>
    <row r="727" spans="1:6" x14ac:dyDescent="0.25">
      <c r="A727" t="str">
        <f>AlertAuditReport[[#This Row],[AlertId]]</f>
        <v>2518649370957266328_b6bdf8f8-1316-4dc3-9db5-d64b07fdafd9</v>
      </c>
      <c r="B727" s="2">
        <f>AlertAuditReport[[#This Row],[Timestamp]]</f>
        <v>43362.751809976849</v>
      </c>
      <c r="C727" t="str">
        <f>AlertAuditReport[[#This Row],[EventType]]</f>
        <v>Alert_Confirmed</v>
      </c>
      <c r="D727" t="str">
        <f>AlertAuditReport[[#This Row],[UserMail]]</f>
        <v>paul@derdack.com</v>
      </c>
      <c r="E727" s="4">
        <f>IF(B727&lt;&gt;"", ((B727 - VLOOKUP(A727, AlertHelper!$A$2:$C41725, 2, FALSE)) * 24 * 60), "")</f>
        <v>154.20181666617282</v>
      </c>
      <c r="F727" t="b">
        <f t="shared" si="11"/>
        <v>1</v>
      </c>
    </row>
    <row r="728" spans="1:6" x14ac:dyDescent="0.25">
      <c r="A728" t="str">
        <f>AlertAuditReport[[#This Row],[AlertId]]</f>
        <v>2518649370957266328_b6bdf8f8-1316-4dc3-9db5-d64b07fdafd9</v>
      </c>
      <c r="B728" s="2">
        <f>AlertAuditReport[[#This Row],[Timestamp]]</f>
        <v>43362.751830949077</v>
      </c>
      <c r="C728" t="str">
        <f>AlertAuditReport[[#This Row],[EventType]]</f>
        <v>Alert_Closed</v>
      </c>
      <c r="D728" t="str">
        <f>AlertAuditReport[[#This Row],[UserMail]]</f>
        <v>paul@derdack.com</v>
      </c>
      <c r="E728" s="4">
        <f>IF(B728&lt;&gt;"", ((B728 - VLOOKUP(A728, AlertHelper!$A$2:$C41726, 2, FALSE)) * 24 * 60), "")</f>
        <v>154.23201667377725</v>
      </c>
      <c r="F728" t="b">
        <f t="shared" si="11"/>
        <v>1</v>
      </c>
    </row>
    <row r="729" spans="1:6" x14ac:dyDescent="0.25">
      <c r="A729" t="str">
        <f>AlertAuditReport[[#This Row],[AlertId]]</f>
        <v>2518649370957278530_080f2d7e-708e-4f5a-90a5-fa2a9d67161b</v>
      </c>
      <c r="B729" s="2">
        <f>AlertAuditReport[[#This Row],[Timestamp]]</f>
        <v>43362.752192025466</v>
      </c>
      <c r="C729" t="str">
        <f>AlertAuditReport[[#This Row],[EventType]]</f>
        <v>Alert_Confirmed</v>
      </c>
      <c r="D729" t="str">
        <f>AlertAuditReport[[#This Row],[UserMail]]</f>
        <v>paul@derdack.com</v>
      </c>
      <c r="E729" s="4">
        <f>IF(B729&lt;&gt;"", ((B729 - VLOOKUP(A729, AlertHelper!$A$2:$C41727, 2, FALSE)) * 24 * 60), "")</f>
        <v>154.75198333268054</v>
      </c>
      <c r="F729" t="b">
        <f t="shared" si="11"/>
        <v>1</v>
      </c>
    </row>
    <row r="730" spans="1:6" x14ac:dyDescent="0.25">
      <c r="A730" t="str">
        <f>AlertAuditReport[[#This Row],[AlertId]]</f>
        <v>2518649370957278530_080f2d7e-708e-4f5a-90a5-fa2a9d67161b</v>
      </c>
      <c r="B730" s="2">
        <f>AlertAuditReport[[#This Row],[Timestamp]]</f>
        <v>43362.752206898149</v>
      </c>
      <c r="C730" t="str">
        <f>AlertAuditReport[[#This Row],[EventType]]</f>
        <v>Alert_Closed</v>
      </c>
      <c r="D730" t="str">
        <f>AlertAuditReport[[#This Row],[UserMail]]</f>
        <v>paul@derdack.com</v>
      </c>
      <c r="E730" s="4">
        <f>IF(B730&lt;&gt;"", ((B730 - VLOOKUP(A730, AlertHelper!$A$2:$C41728, 2, FALSE)) * 24 * 60), "")</f>
        <v>154.77339999633841</v>
      </c>
      <c r="F730" t="b">
        <f t="shared" si="11"/>
        <v>1</v>
      </c>
    </row>
    <row r="731" spans="1:6" x14ac:dyDescent="0.25">
      <c r="A731" t="str">
        <f>AlertAuditReport[[#This Row],[AlertId]]</f>
        <v>2518649386327189998_2c04bfd0-0963-4d0f-aeb4-21e42c2b72c3</v>
      </c>
      <c r="B731" s="2">
        <f>AlertAuditReport[[#This Row],[Timestamp]]</f>
        <v>43362.752590046293</v>
      </c>
      <c r="C731" t="str">
        <f>AlertAuditReport[[#This Row],[EventType]]</f>
        <v>Alert_Confirmed</v>
      </c>
      <c r="D731" t="str">
        <f>AlertAuditReport[[#This Row],[UserMail]]</f>
        <v>paul@derdack.com</v>
      </c>
      <c r="E731" s="4">
        <f>IF(B731&lt;&gt;"", ((B731 - VLOOKUP(A731, AlertHelper!$A$2:$C41729, 2, FALSE)) * 24 * 60), "")</f>
        <v>180.94164999201894</v>
      </c>
      <c r="F731" t="b">
        <f t="shared" si="11"/>
        <v>1</v>
      </c>
    </row>
    <row r="732" spans="1:6" x14ac:dyDescent="0.25">
      <c r="A732" t="str">
        <f>AlertAuditReport[[#This Row],[AlertId]]</f>
        <v>2518649386327189998_2c04bfd0-0963-4d0f-aeb4-21e42c2b72c3</v>
      </c>
      <c r="B732" s="2">
        <f>AlertAuditReport[[#This Row],[Timestamp]]</f>
        <v>43362.752605960646</v>
      </c>
      <c r="C732" t="str">
        <f>AlertAuditReport[[#This Row],[EventType]]</f>
        <v>Alert_Closed</v>
      </c>
      <c r="D732" t="str">
        <f>AlertAuditReport[[#This Row],[UserMail]]</f>
        <v>paul@derdack.com</v>
      </c>
      <c r="E732" s="4">
        <f>IF(B732&lt;&gt;"", ((B732 - VLOOKUP(A732, AlertHelper!$A$2:$C41730, 2, FALSE)) * 24 * 60), "")</f>
        <v>180.96456666011363</v>
      </c>
      <c r="F732" t="b">
        <f t="shared" si="11"/>
        <v>1</v>
      </c>
    </row>
    <row r="733" spans="1:6" x14ac:dyDescent="0.25">
      <c r="A733" t="str">
        <f>AlertAuditReport[[#This Row],[AlertId]]</f>
        <v>2518649274707319418_dc277442-788d-4337-a6f9-2b07bd82c0f5</v>
      </c>
      <c r="B733" s="2">
        <f>AlertAuditReport[[#This Row],[Timestamp]]</f>
        <v>43362.75612578704</v>
      </c>
      <c r="C733" t="str">
        <f>AlertAuditReport[[#This Row],[EventType]]</f>
        <v>Alert_New</v>
      </c>
      <c r="D733" t="str">
        <f>AlertAuditReport[[#This Row],[UserMail]]</f>
        <v/>
      </c>
      <c r="E733" s="4">
        <f>IF(B733&lt;&gt;"", ((B733 - VLOOKUP(A733, AlertHelper!$A$2:$C41731, 2, FALSE)) * 24 * 60), "")</f>
        <v>0</v>
      </c>
      <c r="F733" t="b">
        <f t="shared" si="11"/>
        <v>1</v>
      </c>
    </row>
    <row r="734" spans="1:6" x14ac:dyDescent="0.25">
      <c r="A734" t="str">
        <f>AlertAuditReport[[#This Row],[AlertId]]</f>
        <v>2518649273954786344_50ac1394-12e3-4df0-a555-572ba5a915a4</v>
      </c>
      <c r="B734" s="2">
        <f>AlertAuditReport[[#This Row],[Timestamp]]</f>
        <v>43362.756996770833</v>
      </c>
      <c r="C734" t="str">
        <f>AlertAuditReport[[#This Row],[EventType]]</f>
        <v>Alert_New</v>
      </c>
      <c r="D734" t="str">
        <f>AlertAuditReport[[#This Row],[UserMail]]</f>
        <v/>
      </c>
      <c r="E734" s="4">
        <f>IF(B734&lt;&gt;"", ((B734 - VLOOKUP(A734, AlertHelper!$A$2:$C41732, 2, FALSE)) * 24 * 60), "")</f>
        <v>0</v>
      </c>
      <c r="F734" t="b">
        <f t="shared" si="11"/>
        <v>1</v>
      </c>
    </row>
    <row r="735" spans="1:6" x14ac:dyDescent="0.25">
      <c r="A735" t="str">
        <f>AlertAuditReport[[#This Row],[AlertId]]</f>
        <v>2518649264759565757_f4d4fe88-d423-4f67-89e7-808167a2d7dc</v>
      </c>
      <c r="B735" s="2">
        <f>AlertAuditReport[[#This Row],[Timestamp]]</f>
        <v>43362.767639386577</v>
      </c>
      <c r="C735" t="str">
        <f>AlertAuditReport[[#This Row],[EventType]]</f>
        <v>Alert_New</v>
      </c>
      <c r="D735" t="str">
        <f>AlertAuditReport[[#This Row],[UserMail]]</f>
        <v/>
      </c>
      <c r="E735" s="4">
        <f>IF(B735&lt;&gt;"", ((B735 - VLOOKUP(A735, AlertHelper!$A$2:$C41733, 2, FALSE)) * 24 * 60), "")</f>
        <v>0</v>
      </c>
      <c r="F735" t="b">
        <f t="shared" si="11"/>
        <v>1</v>
      </c>
    </row>
    <row r="736" spans="1:6" x14ac:dyDescent="0.25">
      <c r="A736" t="str">
        <f>AlertAuditReport[[#This Row],[AlertId]]</f>
        <v>2518649259180444661_bc1b2611-9462-4b4e-89dc-a65e5d830e1d</v>
      </c>
      <c r="B736" s="2">
        <f>AlertAuditReport[[#This Row],[Timestamp]]</f>
        <v>43362.774096701389</v>
      </c>
      <c r="C736" t="str">
        <f>AlertAuditReport[[#This Row],[EventType]]</f>
        <v>Alert_New</v>
      </c>
      <c r="D736" t="str">
        <f>AlertAuditReport[[#This Row],[UserMail]]</f>
        <v/>
      </c>
      <c r="E736" s="4">
        <f>IF(B736&lt;&gt;"", ((B736 - VLOOKUP(A736, AlertHelper!$A$2:$C41734, 2, FALSE)) * 24 * 60), "")</f>
        <v>0</v>
      </c>
      <c r="F736" t="b">
        <f t="shared" si="11"/>
        <v>1</v>
      </c>
    </row>
    <row r="737" spans="1:6" x14ac:dyDescent="0.25">
      <c r="A737" t="str">
        <f>AlertAuditReport[[#This Row],[AlertId]]</f>
        <v>2518649195794703739_2eb27150-72d5-4ab8-8ccc-49637ca46d6b</v>
      </c>
      <c r="B737" s="2">
        <f>AlertAuditReport[[#This Row],[Timestamp]]</f>
        <v>43362.847459826386</v>
      </c>
      <c r="C737" t="str">
        <f>AlertAuditReport[[#This Row],[EventType]]</f>
        <v>Alert_New</v>
      </c>
      <c r="D737" t="str">
        <f>AlertAuditReport[[#This Row],[UserMail]]</f>
        <v/>
      </c>
      <c r="E737" s="4">
        <f>IF(B737&lt;&gt;"", ((B737 - VLOOKUP(A737, AlertHelper!$A$2:$C41735, 2, FALSE)) * 24 * 60), "")</f>
        <v>0</v>
      </c>
      <c r="F737" t="b">
        <f t="shared" si="11"/>
        <v>1</v>
      </c>
    </row>
    <row r="738" spans="1:6" x14ac:dyDescent="0.25">
      <c r="A738" t="str">
        <f>AlertAuditReport[[#This Row],[AlertId]]</f>
        <v>2518649193238696113_f4bbfe09-9a8a-46b2-866e-3070924e5d84</v>
      </c>
      <c r="B738" s="2">
        <f>AlertAuditReport[[#This Row],[Timestamp]]</f>
        <v>43362.8504181713</v>
      </c>
      <c r="C738" t="str">
        <f>AlertAuditReport[[#This Row],[EventType]]</f>
        <v>Alert_New</v>
      </c>
      <c r="D738" t="str">
        <f>AlertAuditReport[[#This Row],[UserMail]]</f>
        <v/>
      </c>
      <c r="E738" s="4">
        <f>IF(B738&lt;&gt;"", ((B738 - VLOOKUP(A738, AlertHelper!$A$2:$C41736, 2, FALSE)) * 24 * 60), "")</f>
        <v>0</v>
      </c>
      <c r="F738" t="b">
        <f t="shared" si="11"/>
        <v>1</v>
      </c>
    </row>
    <row r="739" spans="1:6" x14ac:dyDescent="0.25">
      <c r="A739" t="str">
        <f>AlertAuditReport[[#This Row],[AlertId]]</f>
        <v>2518649170810233728_5e19a67e-3abe-4b7c-be3c-e50f966f17b6</v>
      </c>
      <c r="B739" s="2">
        <f>AlertAuditReport[[#This Row],[Timestamp]]</f>
        <v>43362.876377037035</v>
      </c>
      <c r="C739" t="str">
        <f>AlertAuditReport[[#This Row],[EventType]]</f>
        <v>Alert_New</v>
      </c>
      <c r="D739" t="str">
        <f>AlertAuditReport[[#This Row],[UserMail]]</f>
        <v/>
      </c>
      <c r="E739" s="4">
        <f>IF(B739&lt;&gt;"", ((B739 - VLOOKUP(A739, AlertHelper!$A$2:$C41737, 2, FALSE)) * 24 * 60), "")</f>
        <v>0</v>
      </c>
      <c r="F739" t="b">
        <f t="shared" si="11"/>
        <v>1</v>
      </c>
    </row>
    <row r="740" spans="1:6" x14ac:dyDescent="0.25">
      <c r="A740" t="str">
        <f>AlertAuditReport[[#This Row],[AlertId]]</f>
        <v>2518649166435396372_23811eee-5931-4b24-9ed9-37b8b5d9ac87</v>
      </c>
      <c r="B740" s="2">
        <f>AlertAuditReport[[#This Row],[Timestamp]]</f>
        <v>43362.881440509256</v>
      </c>
      <c r="C740" t="str">
        <f>AlertAuditReport[[#This Row],[EventType]]</f>
        <v>Alert_New</v>
      </c>
      <c r="D740" t="str">
        <f>AlertAuditReport[[#This Row],[UserMail]]</f>
        <v/>
      </c>
      <c r="E740" s="4">
        <f>IF(B740&lt;&gt;"", ((B740 - VLOOKUP(A740, AlertHelper!$A$2:$C41738, 2, FALSE)) * 24 * 60), "")</f>
        <v>0</v>
      </c>
      <c r="F740" t="b">
        <f t="shared" si="11"/>
        <v>1</v>
      </c>
    </row>
    <row r="741" spans="1:6" x14ac:dyDescent="0.25">
      <c r="A741" t="str">
        <f>AlertAuditReport[[#This Row],[AlertId]]</f>
        <v>2518649156648783036_ec741502-5962-43eb-a2bb-e054a464d8ef</v>
      </c>
      <c r="B741" s="2">
        <f>AlertAuditReport[[#This Row],[Timestamp]]</f>
        <v>43362.892767604164</v>
      </c>
      <c r="C741" t="str">
        <f>AlertAuditReport[[#This Row],[EventType]]</f>
        <v>Alert_New</v>
      </c>
      <c r="D741" t="str">
        <f>AlertAuditReport[[#This Row],[UserMail]]</f>
        <v/>
      </c>
      <c r="E741" s="4">
        <f>IF(B741&lt;&gt;"", ((B741 - VLOOKUP(A741, AlertHelper!$A$2:$C41739, 2, FALSE)) * 24 * 60), "")</f>
        <v>0</v>
      </c>
      <c r="F741" t="b">
        <f t="shared" si="11"/>
        <v>1</v>
      </c>
    </row>
    <row r="742" spans="1:6" x14ac:dyDescent="0.25">
      <c r="A742" t="str">
        <f>AlertAuditReport[[#This Row],[AlertId]]</f>
        <v>2518649148659061247_1c265740-ccb5-4a16-9d4a-16f913a5383f</v>
      </c>
      <c r="B742" s="2">
        <f>AlertAuditReport[[#This Row],[Timestamp]]</f>
        <v>43362.902014965279</v>
      </c>
      <c r="C742" t="str">
        <f>AlertAuditReport[[#This Row],[EventType]]</f>
        <v>Alert_New</v>
      </c>
      <c r="D742" t="str">
        <f>AlertAuditReport[[#This Row],[UserMail]]</f>
        <v/>
      </c>
      <c r="E742" s="4">
        <f>IF(B742&lt;&gt;"", ((B742 - VLOOKUP(A742, AlertHelper!$A$2:$C41740, 2, FALSE)) * 24 * 60), "")</f>
        <v>0</v>
      </c>
      <c r="F742" t="b">
        <f t="shared" si="11"/>
        <v>1</v>
      </c>
    </row>
    <row r="743" spans="1:6" x14ac:dyDescent="0.25">
      <c r="A743" t="str">
        <f>AlertAuditReport[[#This Row],[AlertId]]</f>
        <v>2518649140676763945_05864742-d6b6-4dc2-96de-b5c706cbe8b9</v>
      </c>
      <c r="B743" s="2">
        <f>AlertAuditReport[[#This Row],[Timestamp]]</f>
        <v>43362.911253738428</v>
      </c>
      <c r="C743" t="str">
        <f>AlertAuditReport[[#This Row],[EventType]]</f>
        <v>Alert_New</v>
      </c>
      <c r="D743" t="str">
        <f>AlertAuditReport[[#This Row],[UserMail]]</f>
        <v/>
      </c>
      <c r="E743" s="4">
        <f>IF(B743&lt;&gt;"", ((B743 - VLOOKUP(A743, AlertHelper!$A$2:$C41741, 2, FALSE)) * 24 * 60), "")</f>
        <v>0</v>
      </c>
      <c r="F743" t="b">
        <f t="shared" si="11"/>
        <v>1</v>
      </c>
    </row>
    <row r="744" spans="1:6" x14ac:dyDescent="0.25">
      <c r="A744" t="str">
        <f>AlertAuditReport[[#This Row],[AlertId]]</f>
        <v>2518649148659061247_1c265740-ccb5-4a16-9d4a-16f913a5383f</v>
      </c>
      <c r="B744" s="2">
        <f>AlertAuditReport[[#This Row],[Timestamp]]</f>
        <v>43363.308321805554</v>
      </c>
      <c r="C744" t="str">
        <f>AlertAuditReport[[#This Row],[EventType]]</f>
        <v>Alert_Confirmed</v>
      </c>
      <c r="D744" t="str">
        <f>AlertAuditReport[[#This Row],[UserMail]]</f>
        <v>paul@derdack.com</v>
      </c>
      <c r="E744" s="4">
        <f>IF(B744&lt;&gt;"", ((B744 - VLOOKUP(A744, AlertHelper!$A$2:$C41742, 2, FALSE)) * 24 * 60), "")</f>
        <v>585.08184999693185</v>
      </c>
      <c r="F744" t="b">
        <f t="shared" si="11"/>
        <v>1</v>
      </c>
    </row>
    <row r="745" spans="1:6" x14ac:dyDescent="0.25">
      <c r="A745" t="str">
        <f>AlertAuditReport[[#This Row],[AlertId]]</f>
        <v>2518649148659061247_1c265740-ccb5-4a16-9d4a-16f913a5383f</v>
      </c>
      <c r="B745" s="2">
        <f>AlertAuditReport[[#This Row],[Timestamp]]</f>
        <v>43363.308340115742</v>
      </c>
      <c r="C745" t="str">
        <f>AlertAuditReport[[#This Row],[EventType]]</f>
        <v>Alert_Closed</v>
      </c>
      <c r="D745" t="str">
        <f>AlertAuditReport[[#This Row],[UserMail]]</f>
        <v>paul@derdack.com</v>
      </c>
      <c r="E745" s="4">
        <f>IF(B745&lt;&gt;"", ((B745 - VLOOKUP(A745, AlertHelper!$A$2:$C41743, 2, FALSE)) * 24 * 60), "")</f>
        <v>585.10821666684933</v>
      </c>
      <c r="F745" t="b">
        <f t="shared" si="11"/>
        <v>1</v>
      </c>
    </row>
    <row r="746" spans="1:6" x14ac:dyDescent="0.25">
      <c r="A746" t="str">
        <f>AlertAuditReport[[#This Row],[AlertId]]</f>
        <v>2518649140676763945_05864742-d6b6-4dc2-96de-b5c706cbe8b9</v>
      </c>
      <c r="B746" s="2">
        <f>AlertAuditReport[[#This Row],[Timestamp]]</f>
        <v>43363.308506435184</v>
      </c>
      <c r="C746" t="str">
        <f>AlertAuditReport[[#This Row],[EventType]]</f>
        <v>Alert_Confirmed</v>
      </c>
      <c r="D746" t="str">
        <f>AlertAuditReport[[#This Row],[UserMail]]</f>
        <v>paul@derdack.com</v>
      </c>
      <c r="E746" s="4">
        <f>IF(B746&lt;&gt;"", ((B746 - VLOOKUP(A746, AlertHelper!$A$2:$C41744, 2, FALSE)) * 24 * 60), "")</f>
        <v>572.04388332786039</v>
      </c>
      <c r="F746" t="b">
        <f t="shared" si="11"/>
        <v>1</v>
      </c>
    </row>
    <row r="747" spans="1:6" x14ac:dyDescent="0.25">
      <c r="A747" t="str">
        <f>AlertAuditReport[[#This Row],[AlertId]]</f>
        <v>2518649140676763945_05864742-d6b6-4dc2-96de-b5c706cbe8b9</v>
      </c>
      <c r="B747" s="2">
        <f>AlertAuditReport[[#This Row],[Timestamp]]</f>
        <v>43363.308520358798</v>
      </c>
      <c r="C747" t="str">
        <f>AlertAuditReport[[#This Row],[EventType]]</f>
        <v>Alert_Closed</v>
      </c>
      <c r="D747" t="str">
        <f>AlertAuditReport[[#This Row],[UserMail]]</f>
        <v>paul@derdack.com</v>
      </c>
      <c r="E747" s="4">
        <f>IF(B747&lt;&gt;"", ((B747 - VLOOKUP(A747, AlertHelper!$A$2:$C41745, 2, FALSE)) * 24 * 60), "")</f>
        <v>572.06393333268352</v>
      </c>
      <c r="F747" t="b">
        <f t="shared" si="11"/>
        <v>1</v>
      </c>
    </row>
    <row r="748" spans="1:6" x14ac:dyDescent="0.25">
      <c r="A748" t="str">
        <f>AlertAuditReport[[#This Row],[AlertId]]</f>
        <v>2518649156648783036_ec741502-5962-43eb-a2bb-e054a464d8ef</v>
      </c>
      <c r="B748" s="2">
        <f>AlertAuditReport[[#This Row],[Timestamp]]</f>
        <v>43363.308619502313</v>
      </c>
      <c r="C748" t="str">
        <f>AlertAuditReport[[#This Row],[EventType]]</f>
        <v>Alert_Confirmed</v>
      </c>
      <c r="D748" t="str">
        <f>AlertAuditReport[[#This Row],[UserMail]]</f>
        <v>paul@derdack.com</v>
      </c>
      <c r="E748" s="4">
        <f>IF(B748&lt;&gt;"", ((B748 - VLOOKUP(A748, AlertHelper!$A$2:$C41746, 2, FALSE)) * 24 * 60), "")</f>
        <v>598.82673333515413</v>
      </c>
      <c r="F748" t="b">
        <f t="shared" si="11"/>
        <v>1</v>
      </c>
    </row>
    <row r="749" spans="1:6" x14ac:dyDescent="0.25">
      <c r="A749" t="str">
        <f>AlertAuditReport[[#This Row],[AlertId]]</f>
        <v>2518649156648783036_ec741502-5962-43eb-a2bb-e054a464d8ef</v>
      </c>
      <c r="B749" s="2">
        <f>AlertAuditReport[[#This Row],[Timestamp]]</f>
        <v>43363.308628923609</v>
      </c>
      <c r="C749" t="str">
        <f>AlertAuditReport[[#This Row],[EventType]]</f>
        <v>Alert_Closed</v>
      </c>
      <c r="D749" t="str">
        <f>AlertAuditReport[[#This Row],[UserMail]]</f>
        <v>paul@derdack.com</v>
      </c>
      <c r="E749" s="4">
        <f>IF(B749&lt;&gt;"", ((B749 - VLOOKUP(A749, AlertHelper!$A$2:$C41747, 2, FALSE)) * 24 * 60), "")</f>
        <v>598.84030000073835</v>
      </c>
      <c r="F749" t="b">
        <f t="shared" si="11"/>
        <v>1</v>
      </c>
    </row>
    <row r="750" spans="1:6" x14ac:dyDescent="0.25">
      <c r="A750" t="str">
        <f>AlertAuditReport[[#This Row],[AlertId]]</f>
        <v>2518649166435396372_23811eee-5931-4b24-9ed9-37b8b5d9ac87</v>
      </c>
      <c r="B750" s="2">
        <f>AlertAuditReport[[#This Row],[Timestamp]]</f>
        <v>43363.308713564817</v>
      </c>
      <c r="C750" t="str">
        <f>AlertAuditReport[[#This Row],[EventType]]</f>
        <v>Alert_Confirmed</v>
      </c>
      <c r="D750" t="str">
        <f>AlertAuditReport[[#This Row],[UserMail]]</f>
        <v>paul@derdack.com</v>
      </c>
      <c r="E750" s="4">
        <f>IF(B750&lt;&gt;"", ((B750 - VLOOKUP(A750, AlertHelper!$A$2:$C41748, 2, FALSE)) * 24 * 60), "")</f>
        <v>615.27320000692271</v>
      </c>
      <c r="F750" t="b">
        <f t="shared" si="11"/>
        <v>1</v>
      </c>
    </row>
    <row r="751" spans="1:6" x14ac:dyDescent="0.25">
      <c r="A751" t="str">
        <f>AlertAuditReport[[#This Row],[AlertId]]</f>
        <v>2518649166435396372_23811eee-5931-4b24-9ed9-37b8b5d9ac87</v>
      </c>
      <c r="B751" s="2">
        <f>AlertAuditReport[[#This Row],[Timestamp]]</f>
        <v>43363.308724849536</v>
      </c>
      <c r="C751" t="str">
        <f>AlertAuditReport[[#This Row],[EventType]]</f>
        <v>Alert_Closed</v>
      </c>
      <c r="D751" t="str">
        <f>AlertAuditReport[[#This Row],[UserMail]]</f>
        <v>paul@derdack.com</v>
      </c>
      <c r="E751" s="4">
        <f>IF(B751&lt;&gt;"", ((B751 - VLOOKUP(A751, AlertHelper!$A$2:$C41749, 2, FALSE)) * 24 * 60), "")</f>
        <v>615.28945000260137</v>
      </c>
      <c r="F751" t="b">
        <f t="shared" si="11"/>
        <v>1</v>
      </c>
    </row>
    <row r="752" spans="1:6" x14ac:dyDescent="0.25">
      <c r="A752" t="str">
        <f>AlertAuditReport[[#This Row],[AlertId]]</f>
        <v>2518649170810233728_5e19a67e-3abe-4b7c-be3c-e50f966f17b6</v>
      </c>
      <c r="B752" s="2">
        <f>AlertAuditReport[[#This Row],[Timestamp]]</f>
        <v>43363.308812557872</v>
      </c>
      <c r="C752" t="str">
        <f>AlertAuditReport[[#This Row],[EventType]]</f>
        <v>Alert_Confirmed</v>
      </c>
      <c r="D752" t="str">
        <f>AlertAuditReport[[#This Row],[UserMail]]</f>
        <v>paul@derdack.com</v>
      </c>
      <c r="E752" s="4">
        <f>IF(B752&lt;&gt;"", ((B752 - VLOOKUP(A752, AlertHelper!$A$2:$C41750, 2, FALSE)) * 24 * 60), "")</f>
        <v>622.70715000573546</v>
      </c>
      <c r="F752" t="b">
        <f t="shared" si="11"/>
        <v>1</v>
      </c>
    </row>
    <row r="753" spans="1:6" x14ac:dyDescent="0.25">
      <c r="A753" t="str">
        <f>AlertAuditReport[[#This Row],[AlertId]]</f>
        <v>2518649170810233728_5e19a67e-3abe-4b7c-be3c-e50f966f17b6</v>
      </c>
      <c r="B753" s="2">
        <f>AlertAuditReport[[#This Row],[Timestamp]]</f>
        <v>43363.308829918984</v>
      </c>
      <c r="C753" t="str">
        <f>AlertAuditReport[[#This Row],[EventType]]</f>
        <v>Alert_Closed</v>
      </c>
      <c r="D753" t="str">
        <f>AlertAuditReport[[#This Row],[UserMail]]</f>
        <v>paul@derdack.com</v>
      </c>
      <c r="E753" s="4">
        <f>IF(B753&lt;&gt;"", ((B753 - VLOOKUP(A753, AlertHelper!$A$2:$C41751, 2, FALSE)) * 24 * 60), "")</f>
        <v>622.73215000634082</v>
      </c>
      <c r="F753" t="b">
        <f t="shared" si="11"/>
        <v>1</v>
      </c>
    </row>
    <row r="754" spans="1:6" x14ac:dyDescent="0.25">
      <c r="A754" t="str">
        <f>AlertAuditReport[[#This Row],[AlertId]]</f>
        <v>2518649193238696113_f4bbfe09-9a8a-46b2-866e-3070924e5d84</v>
      </c>
      <c r="B754" s="2">
        <f>AlertAuditReport[[#This Row],[Timestamp]]</f>
        <v>43363.308906030092</v>
      </c>
      <c r="C754" t="str">
        <f>AlertAuditReport[[#This Row],[EventType]]</f>
        <v>Alert_Confirmed</v>
      </c>
      <c r="D754" t="str">
        <f>AlertAuditReport[[#This Row],[UserMail]]</f>
        <v>paul@derdack.com</v>
      </c>
      <c r="E754" s="4">
        <f>IF(B754&lt;&gt;"", ((B754 - VLOOKUP(A754, AlertHelper!$A$2:$C41752, 2, FALSE)) * 24 * 60), "")</f>
        <v>660.22251666057855</v>
      </c>
      <c r="F754" t="b">
        <f t="shared" si="11"/>
        <v>1</v>
      </c>
    </row>
    <row r="755" spans="1:6" x14ac:dyDescent="0.25">
      <c r="A755" t="str">
        <f>AlertAuditReport[[#This Row],[AlertId]]</f>
        <v>2518649193238696113_f4bbfe09-9a8a-46b2-866e-3070924e5d84</v>
      </c>
      <c r="B755" s="2">
        <f>AlertAuditReport[[#This Row],[Timestamp]]</f>
        <v>43363.30891417824</v>
      </c>
      <c r="C755" t="str">
        <f>AlertAuditReport[[#This Row],[EventType]]</f>
        <v>Alert_Closed</v>
      </c>
      <c r="D755" t="str">
        <f>AlertAuditReport[[#This Row],[UserMail]]</f>
        <v>paul@derdack.com</v>
      </c>
      <c r="E755" s="4">
        <f>IF(B755&lt;&gt;"", ((B755 - VLOOKUP(A755, AlertHelper!$A$2:$C41753, 2, FALSE)) * 24 * 60), "")</f>
        <v>660.23424999439158</v>
      </c>
      <c r="F755" t="b">
        <f t="shared" si="11"/>
        <v>1</v>
      </c>
    </row>
    <row r="756" spans="1:6" x14ac:dyDescent="0.25">
      <c r="A756" t="str">
        <f>AlertAuditReport[[#This Row],[AlertId]]</f>
        <v>2518649353945730981_3442beab-faa3-4102-8e9d-6b90f8cb36bc</v>
      </c>
      <c r="B756" s="2">
        <f>AlertAuditReport[[#This Row],[Timestamp]]</f>
        <v>43363.309062511573</v>
      </c>
      <c r="C756" t="str">
        <f>AlertAuditReport[[#This Row],[EventType]]</f>
        <v>Alert_Confirmed</v>
      </c>
      <c r="D756" t="str">
        <f>AlertAuditReport[[#This Row],[UserMail]]</f>
        <v>paul@derdack.com</v>
      </c>
      <c r="E756" s="4">
        <f>IF(B756&lt;&gt;"", ((B756 - VLOOKUP(A756, AlertHelper!$A$2:$C41754, 2, FALSE)) * 24 * 60), "")</f>
        <v>928.29291666741483</v>
      </c>
      <c r="F756" t="b">
        <f t="shared" si="11"/>
        <v>1</v>
      </c>
    </row>
    <row r="757" spans="1:6" x14ac:dyDescent="0.25">
      <c r="A757" t="str">
        <f>AlertAuditReport[[#This Row],[AlertId]]</f>
        <v>2518649353945730981_3442beab-faa3-4102-8e9d-6b90f8cb36bc</v>
      </c>
      <c r="B757" s="2">
        <f>AlertAuditReport[[#This Row],[Timestamp]]</f>
        <v>43363.309070300929</v>
      </c>
      <c r="C757" t="str">
        <f>AlertAuditReport[[#This Row],[EventType]]</f>
        <v>Alert_Closed</v>
      </c>
      <c r="D757" t="str">
        <f>AlertAuditReport[[#This Row],[UserMail]]</f>
        <v>paul@derdack.com</v>
      </c>
      <c r="E757" s="4">
        <f>IF(B757&lt;&gt;"", ((B757 - VLOOKUP(A757, AlertHelper!$A$2:$C41755, 2, FALSE)) * 24 * 60), "")</f>
        <v>928.30413334071636</v>
      </c>
      <c r="F757" t="b">
        <f t="shared" si="11"/>
        <v>1</v>
      </c>
    </row>
    <row r="758" spans="1:6" x14ac:dyDescent="0.25">
      <c r="A758" t="str">
        <f>AlertAuditReport[[#This Row],[AlertId]]</f>
        <v>2518649327292000599_3c03d25e-8054-4d88-ab7e-bb5e12eeca71</v>
      </c>
      <c r="B758" s="2">
        <f>AlertAuditReport[[#This Row],[Timestamp]]</f>
        <v>43363.309166435189</v>
      </c>
      <c r="C758" t="str">
        <f>AlertAuditReport[[#This Row],[EventType]]</f>
        <v>Alert_Confirmed</v>
      </c>
      <c r="D758" t="str">
        <f>AlertAuditReport[[#This Row],[UserMail]]</f>
        <v>paul@derdack.com</v>
      </c>
      <c r="E758" s="4">
        <f>IF(B758&lt;&gt;"", ((B758 - VLOOKUP(A758, AlertHelper!$A$2:$C41756, 2, FALSE)) * 24 * 60), "")</f>
        <v>884.01968333870173</v>
      </c>
      <c r="F758" t="b">
        <f t="shared" si="11"/>
        <v>1</v>
      </c>
    </row>
    <row r="759" spans="1:6" x14ac:dyDescent="0.25">
      <c r="A759" t="str">
        <f>AlertAuditReport[[#This Row],[AlertId]]</f>
        <v>2518649327292000599_3c03d25e-8054-4d88-ab7e-bb5e12eeca71</v>
      </c>
      <c r="B759" s="2">
        <f>AlertAuditReport[[#This Row],[Timestamp]]</f>
        <v>43363.309175682873</v>
      </c>
      <c r="C759" t="str">
        <f>AlertAuditReport[[#This Row],[EventType]]</f>
        <v>Alert_Closed</v>
      </c>
      <c r="D759" t="str">
        <f>AlertAuditReport[[#This Row],[UserMail]]</f>
        <v>paul@derdack.com</v>
      </c>
      <c r="E759" s="4">
        <f>IF(B759&lt;&gt;"", ((B759 - VLOOKUP(A759, AlertHelper!$A$2:$C41757, 2, FALSE)) * 24 * 60), "")</f>
        <v>884.03300000354648</v>
      </c>
      <c r="F759" t="b">
        <f t="shared" si="11"/>
        <v>1</v>
      </c>
    </row>
    <row r="760" spans="1:6" x14ac:dyDescent="0.25">
      <c r="A760" t="str">
        <f>AlertAuditReport[[#This Row],[AlertId]]</f>
        <v>2518649274707319418_dc277442-788d-4337-a6f9-2b07bd82c0f5</v>
      </c>
      <c r="B760" s="2">
        <f>AlertAuditReport[[#This Row],[Timestamp]]</f>
        <v>43363.309268645833</v>
      </c>
      <c r="C760" t="str">
        <f>AlertAuditReport[[#This Row],[EventType]]</f>
        <v>Alert_Confirmed</v>
      </c>
      <c r="D760" t="str">
        <f>AlertAuditReport[[#This Row],[UserMail]]</f>
        <v>paul@derdack.com</v>
      </c>
      <c r="E760" s="4">
        <f>IF(B760&lt;&gt;"", ((B760 - VLOOKUP(A760, AlertHelper!$A$2:$C41758, 2, FALSE)) * 24 * 60), "")</f>
        <v>796.52571666170843</v>
      </c>
      <c r="F760" t="b">
        <f t="shared" si="11"/>
        <v>1</v>
      </c>
    </row>
    <row r="761" spans="1:6" x14ac:dyDescent="0.25">
      <c r="A761" t="str">
        <f>AlertAuditReport[[#This Row],[AlertId]]</f>
        <v>2518649274707319418_dc277442-788d-4337-a6f9-2b07bd82c0f5</v>
      </c>
      <c r="B761" s="2">
        <f>AlertAuditReport[[#This Row],[Timestamp]]</f>
        <v>43363.309276956017</v>
      </c>
      <c r="C761" t="str">
        <f>AlertAuditReport[[#This Row],[EventType]]</f>
        <v>Alert_Closed</v>
      </c>
      <c r="D761" t="str">
        <f>AlertAuditReport[[#This Row],[UserMail]]</f>
        <v>paul@derdack.com</v>
      </c>
      <c r="E761" s="4">
        <f>IF(B761&lt;&gt;"", ((B761 - VLOOKUP(A761, AlertHelper!$A$2:$C41759, 2, FALSE)) * 24 * 60), "")</f>
        <v>796.53768332675099</v>
      </c>
      <c r="F761" t="b">
        <f t="shared" si="11"/>
        <v>1</v>
      </c>
    </row>
    <row r="762" spans="1:6" x14ac:dyDescent="0.25">
      <c r="A762" t="str">
        <f>AlertAuditReport[[#This Row],[AlertId]]</f>
        <v>2518649273954786344_50ac1394-12e3-4df0-a555-572ba5a915a4</v>
      </c>
      <c r="B762" s="2">
        <f>AlertAuditReport[[#This Row],[Timestamp]]</f>
        <v>43363.309354988429</v>
      </c>
      <c r="C762" t="str">
        <f>AlertAuditReport[[#This Row],[EventType]]</f>
        <v>Alert_Confirmed</v>
      </c>
      <c r="D762" t="str">
        <f>AlertAuditReport[[#This Row],[UserMail]]</f>
        <v>paul@derdack.com</v>
      </c>
      <c r="E762" s="4">
        <f>IF(B762&lt;&gt;"", ((B762 - VLOOKUP(A762, AlertHelper!$A$2:$C41760, 2, FALSE)) * 24 * 60), "")</f>
        <v>795.39583333767951</v>
      </c>
      <c r="F762" t="b">
        <f t="shared" si="11"/>
        <v>1</v>
      </c>
    </row>
    <row r="763" spans="1:6" x14ac:dyDescent="0.25">
      <c r="A763" t="str">
        <f>AlertAuditReport[[#This Row],[AlertId]]</f>
        <v>2518649273954786344_50ac1394-12e3-4df0-a555-572ba5a915a4</v>
      </c>
      <c r="B763" s="2">
        <f>AlertAuditReport[[#This Row],[Timestamp]]</f>
        <v>43363.309363125001</v>
      </c>
      <c r="C763" t="str">
        <f>AlertAuditReport[[#This Row],[EventType]]</f>
        <v>Alert_Closed</v>
      </c>
      <c r="D763" t="str">
        <f>AlertAuditReport[[#This Row],[UserMail]]</f>
        <v>paul@derdack.com</v>
      </c>
      <c r="E763" s="4">
        <f>IF(B763&lt;&gt;"", ((B763 - VLOOKUP(A763, AlertHelper!$A$2:$C41761, 2, FALSE)) * 24 * 60), "")</f>
        <v>795.4075500019826</v>
      </c>
      <c r="F763" t="b">
        <f t="shared" si="11"/>
        <v>1</v>
      </c>
    </row>
    <row r="764" spans="1:6" x14ac:dyDescent="0.25">
      <c r="A764" t="str">
        <f>AlertAuditReport[[#This Row],[AlertId]]</f>
        <v>2518649264759565757_f4d4fe88-d423-4f67-89e7-808167a2d7dc</v>
      </c>
      <c r="B764" s="2">
        <f>AlertAuditReport[[#This Row],[Timestamp]]</f>
        <v>43363.309445868057</v>
      </c>
      <c r="C764" t="str">
        <f>AlertAuditReport[[#This Row],[EventType]]</f>
        <v>Alert_Confirmed</v>
      </c>
      <c r="D764" t="str">
        <f>AlertAuditReport[[#This Row],[UserMail]]</f>
        <v>paul@derdack.com</v>
      </c>
      <c r="E764" s="4">
        <f>IF(B764&lt;&gt;"", ((B764 - VLOOKUP(A764, AlertHelper!$A$2:$C41762, 2, FALSE)) * 24 * 60), "")</f>
        <v>780.20133333164267</v>
      </c>
      <c r="F764" t="b">
        <f t="shared" si="11"/>
        <v>1</v>
      </c>
    </row>
    <row r="765" spans="1:6" x14ac:dyDescent="0.25">
      <c r="A765" t="str">
        <f>AlertAuditReport[[#This Row],[AlertId]]</f>
        <v>2518649264759565757_f4d4fe88-d423-4f67-89e7-808167a2d7dc</v>
      </c>
      <c r="B765" s="2">
        <f>AlertAuditReport[[#This Row],[Timestamp]]</f>
        <v>43363.309457986114</v>
      </c>
      <c r="C765" t="str">
        <f>AlertAuditReport[[#This Row],[EventType]]</f>
        <v>Alert_Closed</v>
      </c>
      <c r="D765" t="str">
        <f>AlertAuditReport[[#This Row],[UserMail]]</f>
        <v>paul@derdack.com</v>
      </c>
      <c r="E765" s="4">
        <f>IF(B765&lt;&gt;"", ((B765 - VLOOKUP(A765, AlertHelper!$A$2:$C41763, 2, FALSE)) * 24 * 60), "")</f>
        <v>780.21878333296627</v>
      </c>
      <c r="F765" t="b">
        <f t="shared" si="11"/>
        <v>1</v>
      </c>
    </row>
    <row r="766" spans="1:6" x14ac:dyDescent="0.25">
      <c r="A766" t="str">
        <f>AlertAuditReport[[#This Row],[AlertId]]</f>
        <v>2518649259180444661_bc1b2611-9462-4b4e-89dc-a65e5d830e1d</v>
      </c>
      <c r="B766" s="2">
        <f>AlertAuditReport[[#This Row],[Timestamp]]</f>
        <v>43363.309542708332</v>
      </c>
      <c r="C766" t="str">
        <f>AlertAuditReport[[#This Row],[EventType]]</f>
        <v>Alert_Confirmed</v>
      </c>
      <c r="D766" t="str">
        <f>AlertAuditReport[[#This Row],[UserMail]]</f>
        <v>paul@derdack.com</v>
      </c>
      <c r="E766" s="4">
        <f>IF(B766&lt;&gt;"", ((B766 - VLOOKUP(A766, AlertHelper!$A$2:$C41764, 2, FALSE)) * 24 * 60), "")</f>
        <v>771.04224999784492</v>
      </c>
      <c r="F766" t="b">
        <f t="shared" si="11"/>
        <v>1</v>
      </c>
    </row>
    <row r="767" spans="1:6" x14ac:dyDescent="0.25">
      <c r="A767" t="str">
        <f>AlertAuditReport[[#This Row],[AlertId]]</f>
        <v>2518649259180444661_bc1b2611-9462-4b4e-89dc-a65e5d830e1d</v>
      </c>
      <c r="B767" s="2">
        <f>AlertAuditReport[[#This Row],[Timestamp]]</f>
        <v>43363.30955740741</v>
      </c>
      <c r="C767" t="str">
        <f>AlertAuditReport[[#This Row],[EventType]]</f>
        <v>Alert_Closed</v>
      </c>
      <c r="D767" t="str">
        <f>AlertAuditReport[[#This Row],[UserMail]]</f>
        <v>paul@derdack.com</v>
      </c>
      <c r="E767" s="4">
        <f>IF(B767&lt;&gt;"", ((B767 - VLOOKUP(A767, AlertHelper!$A$2:$C41765, 2, FALSE)) * 24 * 60), "")</f>
        <v>771.0634166712407</v>
      </c>
      <c r="F767" t="b">
        <f t="shared" si="11"/>
        <v>1</v>
      </c>
    </row>
    <row r="768" spans="1:6" x14ac:dyDescent="0.25">
      <c r="A768" t="str">
        <f>AlertAuditReport[[#This Row],[AlertId]]</f>
        <v>2518649195794703739_2eb27150-72d5-4ab8-8ccc-49637ca46d6b</v>
      </c>
      <c r="B768" s="2">
        <f>AlertAuditReport[[#This Row],[Timestamp]]</f>
        <v>43363.309696435186</v>
      </c>
      <c r="C768" t="str">
        <f>AlertAuditReport[[#This Row],[EventType]]</f>
        <v>Alert_Confirmed</v>
      </c>
      <c r="D768" t="str">
        <f>AlertAuditReport[[#This Row],[UserMail]]</f>
        <v>paul@derdack.com</v>
      </c>
      <c r="E768" s="4">
        <f>IF(B768&lt;&gt;"", ((B768 - VLOOKUP(A768, AlertHelper!$A$2:$C41766, 2, FALSE)) * 24 * 60), "")</f>
        <v>665.62071667285636</v>
      </c>
      <c r="F768" t="b">
        <f t="shared" si="11"/>
        <v>1</v>
      </c>
    </row>
    <row r="769" spans="1:6" x14ac:dyDescent="0.25">
      <c r="A769" t="str">
        <f>AlertAuditReport[[#This Row],[AlertId]]</f>
        <v>2518649195794703739_2eb27150-72d5-4ab8-8ccc-49637ca46d6b</v>
      </c>
      <c r="B769" s="2">
        <f>AlertAuditReport[[#This Row],[Timestamp]]</f>
        <v>43363.309723171296</v>
      </c>
      <c r="C769" t="str">
        <f>AlertAuditReport[[#This Row],[EventType]]</f>
        <v>Alert_Closed</v>
      </c>
      <c r="D769" t="str">
        <f>AlertAuditReport[[#This Row],[UserMail]]</f>
        <v>paul@derdack.com</v>
      </c>
      <c r="E769" s="4">
        <f>IF(B769&lt;&gt;"", ((B769 - VLOOKUP(A769, AlertHelper!$A$2:$C41767, 2, FALSE)) * 24 * 60), "")</f>
        <v>665.65921667148359</v>
      </c>
      <c r="F769" t="b">
        <f t="shared" si="11"/>
        <v>1</v>
      </c>
    </row>
    <row r="770" spans="1:6" x14ac:dyDescent="0.25">
      <c r="A770" t="str">
        <f>AlertAuditReport[[#This Row],[AlertId]]</f>
        <v>2518648701546759303_fb82b0ab-73c6-439f-b6c4-f00676df965c</v>
      </c>
      <c r="B770" s="2">
        <f>AlertAuditReport[[#This Row],[Timestamp]]</f>
        <v>43363.419506064813</v>
      </c>
      <c r="C770" t="str">
        <f>AlertAuditReport[[#This Row],[EventType]]</f>
        <v>Alert_New</v>
      </c>
      <c r="D770" t="str">
        <f>AlertAuditReport[[#This Row],[UserMail]]</f>
        <v/>
      </c>
      <c r="E770" s="4">
        <f>IF(B770&lt;&gt;"", ((B770 - VLOOKUP(A770, AlertHelper!$A$2:$C41768, 2, FALSE)) * 24 * 60), "")</f>
        <v>0</v>
      </c>
      <c r="F770" t="b">
        <f t="shared" si="11"/>
        <v>0</v>
      </c>
    </row>
    <row r="771" spans="1:6" x14ac:dyDescent="0.25">
      <c r="A771" t="str">
        <f>AlertAuditReport[[#This Row],[AlertId]]</f>
        <v>2518648701546759303_fb82b0ab-73c6-439f-b6c4-f00676df965c</v>
      </c>
      <c r="B771" s="2">
        <f>AlertAuditReport[[#This Row],[Timestamp]]</f>
        <v>43363.419508784726</v>
      </c>
      <c r="C771" t="str">
        <f>AlertAuditReport[[#This Row],[EventType]]</f>
        <v>Notification_Sent</v>
      </c>
      <c r="D771" t="str">
        <f>AlertAuditReport[[#This Row],[UserMail]]</f>
        <v>paul@derdack.com</v>
      </c>
      <c r="E771" s="4">
        <f>IF(B771&lt;&gt;"", ((B771 - VLOOKUP(A771, AlertHelper!$A$2:$C41769, 2, FALSE)) * 24 * 60), "")</f>
        <v>3.9166747592389584E-3</v>
      </c>
      <c r="F771" t="b">
        <f t="shared" ref="F771:F834" si="12">IF(B771&lt;&gt;"", SUM((WEEKDAY(B771)=1), (WEEKDAY(B771)=7), (HOUR(B771)&lt;9),  (HOUR(B771)&gt;17))&gt;0, "")</f>
        <v>0</v>
      </c>
    </row>
    <row r="772" spans="1:6" x14ac:dyDescent="0.25">
      <c r="A772" t="str">
        <f>AlertAuditReport[[#This Row],[AlertId]]</f>
        <v>2518648699588973739_fc05db35-6252-4d32-9d0e-485801dd646b</v>
      </c>
      <c r="B772" s="2">
        <f>AlertAuditReport[[#This Row],[Timestamp]]</f>
        <v>43363.421772013891</v>
      </c>
      <c r="C772" t="str">
        <f>AlertAuditReport[[#This Row],[EventType]]</f>
        <v>Alert_New</v>
      </c>
      <c r="D772" t="str">
        <f>AlertAuditReport[[#This Row],[UserMail]]</f>
        <v/>
      </c>
      <c r="E772" s="4">
        <f>IF(B772&lt;&gt;"", ((B772 - VLOOKUP(A772, AlertHelper!$A$2:$C41770, 2, FALSE)) * 24 * 60), "")</f>
        <v>0</v>
      </c>
      <c r="F772" t="b">
        <f t="shared" si="12"/>
        <v>0</v>
      </c>
    </row>
    <row r="773" spans="1:6" x14ac:dyDescent="0.25">
      <c r="A773" t="str">
        <f>AlertAuditReport[[#This Row],[AlertId]]</f>
        <v>2518648699588973739_fc05db35-6252-4d32-9d0e-485801dd646b</v>
      </c>
      <c r="B773" s="2">
        <f>AlertAuditReport[[#This Row],[Timestamp]]</f>
        <v>43363.421775405091</v>
      </c>
      <c r="C773" t="str">
        <f>AlertAuditReport[[#This Row],[EventType]]</f>
        <v>Notification_Sent</v>
      </c>
      <c r="D773" t="str">
        <f>AlertAuditReport[[#This Row],[UserMail]]</f>
        <v>paul@derdack.com</v>
      </c>
      <c r="E773" s="4">
        <f>IF(B773&lt;&gt;"", ((B773 - VLOOKUP(A773, AlertHelper!$A$2:$C41771, 2, FALSE)) * 24 * 60), "")</f>
        <v>4.8833282198756933E-3</v>
      </c>
      <c r="F773" t="b">
        <f t="shared" si="12"/>
        <v>0</v>
      </c>
    </row>
    <row r="774" spans="1:6" x14ac:dyDescent="0.25">
      <c r="A774" t="str">
        <f>AlertAuditReport[[#This Row],[AlertId]]</f>
        <v>2518648697023906971_721d91bb-b9bf-4a93-9820-2bc3aaadba0f</v>
      </c>
      <c r="B774" s="2">
        <f>AlertAuditReport[[#This Row],[Timestamp]]</f>
        <v>43363.424740844908</v>
      </c>
      <c r="C774" t="str">
        <f>AlertAuditReport[[#This Row],[EventType]]</f>
        <v>Alert_New</v>
      </c>
      <c r="D774" t="str">
        <f>AlertAuditReport[[#This Row],[UserMail]]</f>
        <v/>
      </c>
      <c r="E774" s="4">
        <f>IF(B774&lt;&gt;"", ((B774 - VLOOKUP(A774, AlertHelper!$A$2:$C41772, 2, FALSE)) * 24 * 60), "")</f>
        <v>0</v>
      </c>
      <c r="F774" t="b">
        <f t="shared" si="12"/>
        <v>0</v>
      </c>
    </row>
    <row r="775" spans="1:6" x14ac:dyDescent="0.25">
      <c r="A775" t="str">
        <f>AlertAuditReport[[#This Row],[AlertId]]</f>
        <v>2518648697023906971_721d91bb-b9bf-4a93-9820-2bc3aaadba0f</v>
      </c>
      <c r="B775" s="2">
        <f>AlertAuditReport[[#This Row],[Timestamp]]</f>
        <v>43363.424741342591</v>
      </c>
      <c r="C775" t="str">
        <f>AlertAuditReport[[#This Row],[EventType]]</f>
        <v>Notification_Sent</v>
      </c>
      <c r="D775" t="str">
        <f>AlertAuditReport[[#This Row],[UserMail]]</f>
        <v>paul@derdack.com</v>
      </c>
      <c r="E775" s="4">
        <f>IF(B775&lt;&gt;"", ((B775 - VLOOKUP(A775, AlertHelper!$A$2:$C41773, 2, FALSE)) * 24 * 60), "")</f>
        <v>7.1666319854557514E-4</v>
      </c>
      <c r="F775" t="b">
        <f t="shared" si="12"/>
        <v>0</v>
      </c>
    </row>
    <row r="776" spans="1:6" x14ac:dyDescent="0.25">
      <c r="A776" t="str">
        <f>AlertAuditReport[[#This Row],[AlertId]]</f>
        <v>2518648697023411612_8338227e-b623-42bc-a424-20e032781d08</v>
      </c>
      <c r="B776" s="2">
        <f>AlertAuditReport[[#This Row],[Timestamp]]</f>
        <v>43363.42474141204</v>
      </c>
      <c r="C776" t="str">
        <f>AlertAuditReport[[#This Row],[EventType]]</f>
        <v>Alert_New</v>
      </c>
      <c r="D776" t="str">
        <f>AlertAuditReport[[#This Row],[UserMail]]</f>
        <v/>
      </c>
      <c r="E776" s="4">
        <f>IF(B776&lt;&gt;"", ((B776 - VLOOKUP(A776, AlertHelper!$A$2:$C41774, 2, FALSE)) * 24 * 60), "")</f>
        <v>0</v>
      </c>
      <c r="F776" t="b">
        <f t="shared" si="12"/>
        <v>0</v>
      </c>
    </row>
    <row r="777" spans="1:6" x14ac:dyDescent="0.25">
      <c r="A777" t="str">
        <f>AlertAuditReport[[#This Row],[AlertId]]</f>
        <v>2518648697023411612_8338227e-b623-42bc-a424-20e032781d08</v>
      </c>
      <c r="B777" s="2">
        <f>AlertAuditReport[[#This Row],[Timestamp]]</f>
        <v>43363.424743692129</v>
      </c>
      <c r="C777" t="str">
        <f>AlertAuditReport[[#This Row],[EventType]]</f>
        <v>Notification_Sent</v>
      </c>
      <c r="D777" t="str">
        <f>AlertAuditReport[[#This Row],[UserMail]]</f>
        <v>paul@derdack.com</v>
      </c>
      <c r="E777" s="4">
        <f>IF(B777&lt;&gt;"", ((B777 - VLOOKUP(A777, AlertHelper!$A$2:$C41775, 2, FALSE)) * 24 * 60), "")</f>
        <v>3.2833276782184839E-3</v>
      </c>
      <c r="F777" t="b">
        <f t="shared" si="12"/>
        <v>0</v>
      </c>
    </row>
    <row r="778" spans="1:6" x14ac:dyDescent="0.25">
      <c r="A778" t="str">
        <f>AlertAuditReport[[#This Row],[AlertId]]</f>
        <v>2518648695059594702_a4d9ab2d-72ac-4170-a013-233377d26abe</v>
      </c>
      <c r="B778" s="2">
        <f>AlertAuditReport[[#This Row],[Timestamp]]</f>
        <v>43363.427014351852</v>
      </c>
      <c r="C778" t="str">
        <f>AlertAuditReport[[#This Row],[EventType]]</f>
        <v>Alert_New</v>
      </c>
      <c r="D778" t="str">
        <f>AlertAuditReport[[#This Row],[UserMail]]</f>
        <v/>
      </c>
      <c r="E778" s="4">
        <f>IF(B778&lt;&gt;"", ((B778 - VLOOKUP(A778, AlertHelper!$A$2:$C41776, 2, FALSE)) * 24 * 60), "")</f>
        <v>0</v>
      </c>
      <c r="F778" t="b">
        <f t="shared" si="12"/>
        <v>0</v>
      </c>
    </row>
    <row r="779" spans="1:6" x14ac:dyDescent="0.25">
      <c r="A779" t="str">
        <f>AlertAuditReport[[#This Row],[AlertId]]</f>
        <v>2518648695059594702_a4d9ab2d-72ac-4170-a013-233377d26abe</v>
      </c>
      <c r="B779" s="2">
        <f>AlertAuditReport[[#This Row],[Timestamp]]</f>
        <v>43363.427017789349</v>
      </c>
      <c r="C779" t="str">
        <f>AlertAuditReport[[#This Row],[EventType]]</f>
        <v>Notification_Sent</v>
      </c>
      <c r="D779" t="str">
        <f>AlertAuditReport[[#This Row],[UserMail]]</f>
        <v>paul@derdack.com</v>
      </c>
      <c r="E779" s="4">
        <f>IF(B779&lt;&gt;"", ((B779 - VLOOKUP(A779, AlertHelper!$A$2:$C41777, 2, FALSE)) * 24 * 60), "")</f>
        <v>4.9499957822263241E-3</v>
      </c>
      <c r="F779" t="b">
        <f t="shared" si="12"/>
        <v>0</v>
      </c>
    </row>
    <row r="780" spans="1:6" x14ac:dyDescent="0.25">
      <c r="A780" t="str">
        <f>AlertAuditReport[[#This Row],[AlertId]]</f>
        <v>2518648694306250905_f2a93f11-bd7c-486e-a0f2-54e00726efb1</v>
      </c>
      <c r="B780" s="2">
        <f>AlertAuditReport[[#This Row],[Timestamp]]</f>
        <v>43363.427886273152</v>
      </c>
      <c r="C780" t="str">
        <f>AlertAuditReport[[#This Row],[EventType]]</f>
        <v>Alert_New</v>
      </c>
      <c r="D780" t="str">
        <f>AlertAuditReport[[#This Row],[UserMail]]</f>
        <v/>
      </c>
      <c r="E780" s="4">
        <f>IF(B780&lt;&gt;"", ((B780 - VLOOKUP(A780, AlertHelper!$A$2:$C41778, 2, FALSE)) * 24 * 60), "")</f>
        <v>0</v>
      </c>
      <c r="F780" t="b">
        <f t="shared" si="12"/>
        <v>0</v>
      </c>
    </row>
    <row r="781" spans="1:6" x14ac:dyDescent="0.25">
      <c r="A781" t="str">
        <f>AlertAuditReport[[#This Row],[AlertId]]</f>
        <v>2518648694306250905_f2a93f11-bd7c-486e-a0f2-54e00726efb1</v>
      </c>
      <c r="B781" s="2">
        <f>AlertAuditReport[[#This Row],[Timestamp]]</f>
        <v>43363.427886631944</v>
      </c>
      <c r="C781" t="str">
        <f>AlertAuditReport[[#This Row],[EventType]]</f>
        <v>Notification_Sent</v>
      </c>
      <c r="D781" t="str">
        <f>AlertAuditReport[[#This Row],[UserMail]]</f>
        <v>paul@derdack.com</v>
      </c>
      <c r="E781" s="4">
        <f>IF(B781&lt;&gt;"", ((B781 - VLOOKUP(A781, AlertHelper!$A$2:$C41779, 2, FALSE)) * 24 * 60), "")</f>
        <v>5.1666051149368286E-4</v>
      </c>
      <c r="F781" t="b">
        <f t="shared" si="12"/>
        <v>0</v>
      </c>
    </row>
    <row r="782" spans="1:6" x14ac:dyDescent="0.25">
      <c r="A782" t="str">
        <f>AlertAuditReport[[#This Row],[AlertId]]</f>
        <v>2518648701546759303_fb82b0ab-73c6-439f-b6c4-f00676df965c</v>
      </c>
      <c r="B782" s="2">
        <f>AlertAuditReport[[#This Row],[Timestamp]]</f>
        <v>43363.439078657408</v>
      </c>
      <c r="C782" t="str">
        <f>AlertAuditReport[[#This Row],[EventType]]</f>
        <v>Alert_Confirmed</v>
      </c>
      <c r="D782" t="str">
        <f>AlertAuditReport[[#This Row],[UserMail]]</f>
        <v>paul@derdack.com</v>
      </c>
      <c r="E782" s="4">
        <f>IF(B782&lt;&gt;"", ((B782 - VLOOKUP(A782, AlertHelper!$A$2:$C41780, 2, FALSE)) * 24 * 60), "")</f>
        <v>28.184533336898312</v>
      </c>
      <c r="F782" t="b">
        <f t="shared" si="12"/>
        <v>0</v>
      </c>
    </row>
    <row r="783" spans="1:6" x14ac:dyDescent="0.25">
      <c r="A783" t="str">
        <f>AlertAuditReport[[#This Row],[AlertId]]</f>
        <v>2518648701546759303_fb82b0ab-73c6-439f-b6c4-f00676df965c</v>
      </c>
      <c r="B783" s="2">
        <f>AlertAuditReport[[#This Row],[Timestamp]]</f>
        <v>43363.439087511571</v>
      </c>
      <c r="C783" t="str">
        <f>AlertAuditReport[[#This Row],[EventType]]</f>
        <v>Alert_Closed</v>
      </c>
      <c r="D783" t="str">
        <f>AlertAuditReport[[#This Row],[UserMail]]</f>
        <v>paul@derdack.com</v>
      </c>
      <c r="E783" s="4">
        <f>IF(B783&lt;&gt;"", ((B783 - VLOOKUP(A783, AlertHelper!$A$2:$C41781, 2, FALSE)) * 24 * 60), "")</f>
        <v>28.197283332701772</v>
      </c>
      <c r="F783" t="b">
        <f t="shared" si="12"/>
        <v>0</v>
      </c>
    </row>
    <row r="784" spans="1:6" x14ac:dyDescent="0.25">
      <c r="A784" t="str">
        <f>AlertAuditReport[[#This Row],[AlertId]]</f>
        <v>2518648699588973739_fc05db35-6252-4d32-9d0e-485801dd646b</v>
      </c>
      <c r="B784" s="2">
        <f>AlertAuditReport[[#This Row],[Timestamp]]</f>
        <v>43363.439099085648</v>
      </c>
      <c r="C784" t="str">
        <f>AlertAuditReport[[#This Row],[EventType]]</f>
        <v>Alert_Confirmed</v>
      </c>
      <c r="D784" t="str">
        <f>AlertAuditReport[[#This Row],[UserMail]]</f>
        <v>paul@derdack.com</v>
      </c>
      <c r="E784" s="4">
        <f>IF(B784&lt;&gt;"", ((B784 - VLOOKUP(A784, AlertHelper!$A$2:$C41782, 2, FALSE)) * 24 * 60), "")</f>
        <v>24.950983329908922</v>
      </c>
      <c r="F784" t="b">
        <f t="shared" si="12"/>
        <v>0</v>
      </c>
    </row>
    <row r="785" spans="1:6" x14ac:dyDescent="0.25">
      <c r="A785" t="str">
        <f>AlertAuditReport[[#This Row],[AlertId]]</f>
        <v>2518648699588973739_fc05db35-6252-4d32-9d0e-485801dd646b</v>
      </c>
      <c r="B785" s="2">
        <f>AlertAuditReport[[#This Row],[Timestamp]]</f>
        <v>43363.439112326392</v>
      </c>
      <c r="C785" t="str">
        <f>AlertAuditReport[[#This Row],[EventType]]</f>
        <v>Alert_Closed</v>
      </c>
      <c r="D785" t="str">
        <f>AlertAuditReport[[#This Row],[UserMail]]</f>
        <v>paul@derdack.com</v>
      </c>
      <c r="E785" s="4">
        <f>IF(B785&lt;&gt;"", ((B785 - VLOOKUP(A785, AlertHelper!$A$2:$C41783, 2, FALSE)) * 24 * 60), "")</f>
        <v>24.970050001284108</v>
      </c>
      <c r="F785" t="b">
        <f t="shared" si="12"/>
        <v>0</v>
      </c>
    </row>
    <row r="786" spans="1:6" x14ac:dyDescent="0.25">
      <c r="A786" t="str">
        <f>AlertAuditReport[[#This Row],[AlertId]]</f>
        <v>2518648697023411612_8338227e-b623-42bc-a424-20e032781d08</v>
      </c>
      <c r="B786" s="2">
        <f>AlertAuditReport[[#This Row],[Timestamp]]</f>
        <v>43363.439126111109</v>
      </c>
      <c r="C786" t="str">
        <f>AlertAuditReport[[#This Row],[EventType]]</f>
        <v>Alert_Confirmed</v>
      </c>
      <c r="D786" t="str">
        <f>AlertAuditReport[[#This Row],[UserMail]]</f>
        <v>paul@derdack.com</v>
      </c>
      <c r="E786" s="4">
        <f>IF(B786&lt;&gt;"", ((B786 - VLOOKUP(A786, AlertHelper!$A$2:$C41784, 2, FALSE)) * 24 * 60), "")</f>
        <v>20.713966658804566</v>
      </c>
      <c r="F786" t="b">
        <f t="shared" si="12"/>
        <v>0</v>
      </c>
    </row>
    <row r="787" spans="1:6" x14ac:dyDescent="0.25">
      <c r="A787" t="str">
        <f>AlertAuditReport[[#This Row],[AlertId]]</f>
        <v>2518648697023411612_8338227e-b623-42bc-a424-20e032781d08</v>
      </c>
      <c r="B787" s="2">
        <f>AlertAuditReport[[#This Row],[Timestamp]]</f>
        <v>43363.439137384259</v>
      </c>
      <c r="C787" t="str">
        <f>AlertAuditReport[[#This Row],[EventType]]</f>
        <v>Alert_Closed</v>
      </c>
      <c r="D787" t="str">
        <f>AlertAuditReport[[#This Row],[UserMail]]</f>
        <v>paul@derdack.com</v>
      </c>
      <c r="E787" s="4">
        <f>IF(B787&lt;&gt;"", ((B787 - VLOOKUP(A787, AlertHelper!$A$2:$C41785, 2, FALSE)) * 24 * 60), "")</f>
        <v>20.730199995450675</v>
      </c>
      <c r="F787" t="b">
        <f t="shared" si="12"/>
        <v>0</v>
      </c>
    </row>
    <row r="788" spans="1:6" x14ac:dyDescent="0.25">
      <c r="A788" t="str">
        <f>AlertAuditReport[[#This Row],[AlertId]]</f>
        <v>2518648697023906971_721d91bb-b9bf-4a93-9820-2bc3aaadba0f</v>
      </c>
      <c r="B788" s="2">
        <f>AlertAuditReport[[#This Row],[Timestamp]]</f>
        <v>43363.439156377317</v>
      </c>
      <c r="C788" t="str">
        <f>AlertAuditReport[[#This Row],[EventType]]</f>
        <v>Alert_Confirmed</v>
      </c>
      <c r="D788" t="str">
        <f>AlertAuditReport[[#This Row],[UserMail]]</f>
        <v>paul@derdack.com</v>
      </c>
      <c r="E788" s="4">
        <f>IF(B788&lt;&gt;"", ((B788 - VLOOKUP(A788, AlertHelper!$A$2:$C41786, 2, FALSE)) * 24 * 60), "")</f>
        <v>20.758366668596864</v>
      </c>
      <c r="F788" t="b">
        <f t="shared" si="12"/>
        <v>0</v>
      </c>
    </row>
    <row r="789" spans="1:6" x14ac:dyDescent="0.25">
      <c r="A789" t="str">
        <f>AlertAuditReport[[#This Row],[AlertId]]</f>
        <v>2518648697023906971_721d91bb-b9bf-4a93-9820-2bc3aaadba0f</v>
      </c>
      <c r="B789" s="2">
        <f>AlertAuditReport[[#This Row],[Timestamp]]</f>
        <v>43363.439232141202</v>
      </c>
      <c r="C789" t="str">
        <f>AlertAuditReport[[#This Row],[EventType]]</f>
        <v>Alert_Closed</v>
      </c>
      <c r="D789" t="str">
        <f>AlertAuditReport[[#This Row],[UserMail]]</f>
        <v>paul@derdack.com</v>
      </c>
      <c r="E789" s="4">
        <f>IF(B789&lt;&gt;"", ((B789 - VLOOKUP(A789, AlertHelper!$A$2:$C41787, 2, FALSE)) * 24 * 60), "")</f>
        <v>20.867466662311926</v>
      </c>
      <c r="F789" t="b">
        <f t="shared" si="12"/>
        <v>0</v>
      </c>
    </row>
    <row r="790" spans="1:6" x14ac:dyDescent="0.25">
      <c r="A790" t="str">
        <f>AlertAuditReport[[#This Row],[AlertId]]</f>
        <v>2518648695059594702_a4d9ab2d-72ac-4170-a013-233377d26abe</v>
      </c>
      <c r="B790" s="2">
        <f>AlertAuditReport[[#This Row],[Timestamp]]</f>
        <v>43363.439295543983</v>
      </c>
      <c r="C790" t="str">
        <f>AlertAuditReport[[#This Row],[EventType]]</f>
        <v>Alert_Confirmed</v>
      </c>
      <c r="D790" t="str">
        <f>AlertAuditReport[[#This Row],[UserMail]]</f>
        <v>paul@derdack.com</v>
      </c>
      <c r="E790" s="4">
        <f>IF(B790&lt;&gt;"", ((B790 - VLOOKUP(A790, AlertHelper!$A$2:$C41788, 2, FALSE)) * 24 * 60), "")</f>
        <v>17.684916669968516</v>
      </c>
      <c r="F790" t="b">
        <f t="shared" si="12"/>
        <v>0</v>
      </c>
    </row>
    <row r="791" spans="1:6" x14ac:dyDescent="0.25">
      <c r="A791" t="str">
        <f>AlertAuditReport[[#This Row],[AlertId]]</f>
        <v>2518648695059594702_a4d9ab2d-72ac-4170-a013-233377d26abe</v>
      </c>
      <c r="B791" s="2">
        <f>AlertAuditReport[[#This Row],[Timestamp]]</f>
        <v>43363.439312175928</v>
      </c>
      <c r="C791" t="str">
        <f>AlertAuditReport[[#This Row],[EventType]]</f>
        <v>Alert_Closed</v>
      </c>
      <c r="D791" t="str">
        <f>AlertAuditReport[[#This Row],[UserMail]]</f>
        <v>paul@derdack.com</v>
      </c>
      <c r="E791" s="4">
        <f>IF(B791&lt;&gt;"", ((B791 - VLOOKUP(A791, AlertHelper!$A$2:$C41789, 2, FALSE)) * 24 * 60), "")</f>
        <v>17.708866669563577</v>
      </c>
      <c r="F791" t="b">
        <f t="shared" si="12"/>
        <v>0</v>
      </c>
    </row>
    <row r="792" spans="1:6" x14ac:dyDescent="0.25">
      <c r="A792" t="str">
        <f>AlertAuditReport[[#This Row],[AlertId]]</f>
        <v>2518648694306250905_f2a93f11-bd7c-486e-a0f2-54e00726efb1</v>
      </c>
      <c r="B792" s="2">
        <f>AlertAuditReport[[#This Row],[Timestamp]]</f>
        <v>43363.439382326389</v>
      </c>
      <c r="C792" t="str">
        <f>AlertAuditReport[[#This Row],[EventType]]</f>
        <v>Alert_Confirmed</v>
      </c>
      <c r="D792" t="str">
        <f>AlertAuditReport[[#This Row],[UserMail]]</f>
        <v>paul@derdack.com</v>
      </c>
      <c r="E792" s="4">
        <f>IF(B792&lt;&gt;"", ((B792 - VLOOKUP(A792, AlertHelper!$A$2:$C41790, 2, FALSE)) * 24 * 60), "")</f>
        <v>16.554316661786288</v>
      </c>
      <c r="F792" t="b">
        <f t="shared" si="12"/>
        <v>0</v>
      </c>
    </row>
    <row r="793" spans="1:6" x14ac:dyDescent="0.25">
      <c r="A793" t="str">
        <f>AlertAuditReport[[#This Row],[AlertId]]</f>
        <v>2518648694306250905_f2a93f11-bd7c-486e-a0f2-54e00726efb1</v>
      </c>
      <c r="B793" s="2">
        <f>AlertAuditReport[[#This Row],[Timestamp]]</f>
        <v>43363.439395173613</v>
      </c>
      <c r="C793" t="str">
        <f>AlertAuditReport[[#This Row],[EventType]]</f>
        <v>Alert_Closed</v>
      </c>
      <c r="D793" t="str">
        <f>AlertAuditReport[[#This Row],[UserMail]]</f>
        <v>paul@derdack.com</v>
      </c>
      <c r="E793" s="4">
        <f>IF(B793&lt;&gt;"", ((B793 - VLOOKUP(A793, AlertHelper!$A$2:$C41791, 2, FALSE)) * 24 * 60), "")</f>
        <v>16.572816664120182</v>
      </c>
      <c r="F793" t="b">
        <f t="shared" si="12"/>
        <v>0</v>
      </c>
    </row>
    <row r="794" spans="1:6" x14ac:dyDescent="0.25">
      <c r="A794" t="str">
        <f>AlertAuditReport[[#This Row],[AlertId]]</f>
        <v>2518648683898547586_fbccc070-1b6d-44e0-af2c-1f4b0ac8427c</v>
      </c>
      <c r="B794" s="2">
        <f>AlertAuditReport[[#This Row],[Timestamp]]</f>
        <v>43363.439932233799</v>
      </c>
      <c r="C794" t="str">
        <f>AlertAuditReport[[#This Row],[EventType]]</f>
        <v>Alert_New</v>
      </c>
      <c r="D794" t="str">
        <f>AlertAuditReport[[#This Row],[UserMail]]</f>
        <v/>
      </c>
      <c r="E794" s="4">
        <f>IF(B794&lt;&gt;"", ((B794 - VLOOKUP(A794, AlertHelper!$A$2:$C41792, 2, FALSE)) * 24 * 60), "")</f>
        <v>0</v>
      </c>
      <c r="F794" t="b">
        <f t="shared" si="12"/>
        <v>0</v>
      </c>
    </row>
    <row r="795" spans="1:6" x14ac:dyDescent="0.25">
      <c r="A795" t="str">
        <f>AlertAuditReport[[#This Row],[AlertId]]</f>
        <v>2518648683898547586_fbccc070-1b6d-44e0-af2c-1f4b0ac8427c</v>
      </c>
      <c r="B795" s="2">
        <f>AlertAuditReport[[#This Row],[Timestamp]]</f>
        <v>43363.439934502312</v>
      </c>
      <c r="C795" t="str">
        <f>AlertAuditReport[[#This Row],[EventType]]</f>
        <v>Notification_Sent</v>
      </c>
      <c r="D795" t="str">
        <f>AlertAuditReport[[#This Row],[UserMail]]</f>
        <v>paul@derdack.com</v>
      </c>
      <c r="E795" s="4">
        <f>IF(B795&lt;&gt;"", ((B795 - VLOOKUP(A795, AlertHelper!$A$2:$C41793, 2, FALSE)) * 24 * 60), "")</f>
        <v>3.2666581682860851E-3</v>
      </c>
      <c r="F795" t="b">
        <f t="shared" si="12"/>
        <v>0</v>
      </c>
    </row>
    <row r="796" spans="1:6" x14ac:dyDescent="0.25">
      <c r="A796" t="str">
        <f>AlertAuditReport[[#This Row],[AlertId]]</f>
        <v>2518648681332656610_b1840949-d8ac-4b5b-8d64-65ec23c480bc</v>
      </c>
      <c r="B796" s="2">
        <f>AlertAuditReport[[#This Row],[Timestamp]]</f>
        <v>43363.442902013892</v>
      </c>
      <c r="C796" t="str">
        <f>AlertAuditReport[[#This Row],[EventType]]</f>
        <v>Alert_New</v>
      </c>
      <c r="D796" t="str">
        <f>AlertAuditReport[[#This Row],[UserMail]]</f>
        <v/>
      </c>
      <c r="E796" s="4">
        <f>IF(B796&lt;&gt;"", ((B796 - VLOOKUP(A796, AlertHelper!$A$2:$C41794, 2, FALSE)) * 24 * 60), "")</f>
        <v>0</v>
      </c>
      <c r="F796" t="b">
        <f t="shared" si="12"/>
        <v>0</v>
      </c>
    </row>
    <row r="797" spans="1:6" x14ac:dyDescent="0.25">
      <c r="A797" t="str">
        <f>AlertAuditReport[[#This Row],[AlertId]]</f>
        <v>2518648681332656610_b1840949-d8ac-4b5b-8d64-65ec23c480bc</v>
      </c>
      <c r="B797" s="2">
        <f>AlertAuditReport[[#This Row],[Timestamp]]</f>
        <v>43363.442902372684</v>
      </c>
      <c r="C797" t="str">
        <f>AlertAuditReport[[#This Row],[EventType]]</f>
        <v>Notification_Sent</v>
      </c>
      <c r="D797" t="str">
        <f>AlertAuditReport[[#This Row],[UserMail]]</f>
        <v>paul@derdack.com</v>
      </c>
      <c r="E797" s="4">
        <f>IF(B797&lt;&gt;"", ((B797 - VLOOKUP(A797, AlertHelper!$A$2:$C41795, 2, FALSE)) * 24 * 60), "")</f>
        <v>5.1666051149368286E-4</v>
      </c>
      <c r="F797" t="b">
        <f t="shared" si="12"/>
        <v>0</v>
      </c>
    </row>
    <row r="798" spans="1:6" x14ac:dyDescent="0.25">
      <c r="A798" t="str">
        <f>AlertAuditReport[[#This Row],[AlertId]]</f>
        <v>2518648680578170696_65cca558-9d7a-4082-819a-4ffa602dbab3</v>
      </c>
      <c r="B798" s="2">
        <f>AlertAuditReport[[#This Row],[Timestamp]]</f>
        <v>43363.443775254629</v>
      </c>
      <c r="C798" t="str">
        <f>AlertAuditReport[[#This Row],[EventType]]</f>
        <v>Alert_New</v>
      </c>
      <c r="D798" t="str">
        <f>AlertAuditReport[[#This Row],[UserMail]]</f>
        <v/>
      </c>
      <c r="E798" s="4">
        <f>IF(B798&lt;&gt;"", ((B798 - VLOOKUP(A798, AlertHelper!$A$2:$C41796, 2, FALSE)) * 24 * 60), "")</f>
        <v>0</v>
      </c>
      <c r="F798" t="b">
        <f t="shared" si="12"/>
        <v>0</v>
      </c>
    </row>
    <row r="799" spans="1:6" x14ac:dyDescent="0.25">
      <c r="A799" t="str">
        <f>AlertAuditReport[[#This Row],[AlertId]]</f>
        <v>2518648680578170696_65cca558-9d7a-4082-819a-4ffa602dbab3</v>
      </c>
      <c r="B799" s="2">
        <f>AlertAuditReport[[#This Row],[Timestamp]]</f>
        <v>43363.443776342596</v>
      </c>
      <c r="C799" t="str">
        <f>AlertAuditReport[[#This Row],[EventType]]</f>
        <v>Notification_Sent</v>
      </c>
      <c r="D799" t="str">
        <f>AlertAuditReport[[#This Row],[UserMail]]</f>
        <v>paul@derdack.com</v>
      </c>
      <c r="E799" s="4">
        <f>IF(B799&lt;&gt;"", ((B799 - VLOOKUP(A799, AlertHelper!$A$2:$C41797, 2, FALSE)) * 24 * 60), "")</f>
        <v>1.5666719991713762E-3</v>
      </c>
      <c r="F799" t="b">
        <f t="shared" si="12"/>
        <v>0</v>
      </c>
    </row>
    <row r="800" spans="1:6" x14ac:dyDescent="0.25">
      <c r="A800" t="str">
        <f>AlertAuditReport[[#This Row],[AlertId]]</f>
        <v>2518648683898547586_fbccc070-1b6d-44e0-af2c-1f4b0ac8427c</v>
      </c>
      <c r="B800" s="2">
        <f>AlertAuditReport[[#This Row],[Timestamp]]</f>
        <v>43363.443840983797</v>
      </c>
      <c r="C800" t="str">
        <f>AlertAuditReport[[#This Row],[EventType]]</f>
        <v>Alert_Confirmed</v>
      </c>
      <c r="D800" t="str">
        <f>AlertAuditReport[[#This Row],[UserMail]]</f>
        <v>paul@derdack.com</v>
      </c>
      <c r="E800" s="4">
        <f>IF(B800&lt;&gt;"", ((B800 - VLOOKUP(A800, AlertHelper!$A$2:$C41798, 2, FALSE)) * 24 * 60), "")</f>
        <v>5.6285999959800392</v>
      </c>
      <c r="F800" t="b">
        <f t="shared" si="12"/>
        <v>0</v>
      </c>
    </row>
    <row r="801" spans="1:6" x14ac:dyDescent="0.25">
      <c r="A801" t="str">
        <f>AlertAuditReport[[#This Row],[AlertId]]</f>
        <v>2518648683898547586_fbccc070-1b6d-44e0-af2c-1f4b0ac8427c</v>
      </c>
      <c r="B801" s="2">
        <f>AlertAuditReport[[#This Row],[Timestamp]]</f>
        <v>43363.443868483795</v>
      </c>
      <c r="C801" t="str">
        <f>AlertAuditReport[[#This Row],[EventType]]</f>
        <v>Alert_Closed</v>
      </c>
      <c r="D801" t="str">
        <f>AlertAuditReport[[#This Row],[UserMail]]</f>
        <v>paul@derdack.com</v>
      </c>
      <c r="E801" s="4">
        <f>IF(B801&lt;&gt;"", ((B801 - VLOOKUP(A801, AlertHelper!$A$2:$C41799, 2, FALSE)) * 24 * 60), "")</f>
        <v>5.6681999936699867</v>
      </c>
      <c r="F801" t="b">
        <f t="shared" si="12"/>
        <v>0</v>
      </c>
    </row>
    <row r="802" spans="1:6" x14ac:dyDescent="0.25">
      <c r="A802" t="str">
        <f>AlertAuditReport[[#This Row],[AlertId]]</f>
        <v>2518648681332656610_b1840949-d8ac-4b5b-8d64-65ec23c480bc</v>
      </c>
      <c r="B802" s="2">
        <f>AlertAuditReport[[#This Row],[Timestamp]]</f>
        <v>43363.44398877315</v>
      </c>
      <c r="C802" t="str">
        <f>AlertAuditReport[[#This Row],[EventType]]</f>
        <v>Alert_Confirmed</v>
      </c>
      <c r="D802" t="str">
        <f>AlertAuditReport[[#This Row],[UserMail]]</f>
        <v>paul@derdack.com</v>
      </c>
      <c r="E802" s="4">
        <f>IF(B802&lt;&gt;"", ((B802 - VLOOKUP(A802, AlertHelper!$A$2:$C41800, 2, FALSE)) * 24 * 60), "")</f>
        <v>1.5649333305191249</v>
      </c>
      <c r="F802" t="b">
        <f t="shared" si="12"/>
        <v>0</v>
      </c>
    </row>
    <row r="803" spans="1:6" x14ac:dyDescent="0.25">
      <c r="A803" t="str">
        <f>AlertAuditReport[[#This Row],[AlertId]]</f>
        <v>2518648681332656610_b1840949-d8ac-4b5b-8d64-65ec23c480bc</v>
      </c>
      <c r="B803" s="2">
        <f>AlertAuditReport[[#This Row],[Timestamp]]</f>
        <v>43363.444072233797</v>
      </c>
      <c r="C803" t="str">
        <f>AlertAuditReport[[#This Row],[EventType]]</f>
        <v>Alert_Closed</v>
      </c>
      <c r="D803" t="str">
        <f>AlertAuditReport[[#This Row],[UserMail]]</f>
        <v>paul@derdack.com</v>
      </c>
      <c r="E803" s="4">
        <f>IF(B803&lt;&gt;"", ((B803 - VLOOKUP(A803, AlertHelper!$A$2:$C41801, 2, FALSE)) * 24 * 60), "")</f>
        <v>1.6851166624110192</v>
      </c>
      <c r="F803" t="b">
        <f t="shared" si="12"/>
        <v>0</v>
      </c>
    </row>
    <row r="804" spans="1:6" x14ac:dyDescent="0.25">
      <c r="A804" t="str">
        <f>AlertAuditReport[[#This Row],[AlertId]]</f>
        <v>2518648680578170696_65cca558-9d7a-4082-819a-4ffa602dbab3</v>
      </c>
      <c r="B804" s="2">
        <f>AlertAuditReport[[#This Row],[Timestamp]]</f>
        <v>43363.444136585647</v>
      </c>
      <c r="C804" t="str">
        <f>AlertAuditReport[[#This Row],[EventType]]</f>
        <v>Alert_Confirmed</v>
      </c>
      <c r="D804" t="str">
        <f>AlertAuditReport[[#This Row],[UserMail]]</f>
        <v>paul@derdack.com</v>
      </c>
      <c r="E804" s="4">
        <f>IF(B804&lt;&gt;"", ((B804 - VLOOKUP(A804, AlertHelper!$A$2:$C41802, 2, FALSE)) * 24 * 60), "")</f>
        <v>0.52031666622497141</v>
      </c>
      <c r="F804" t="b">
        <f t="shared" si="12"/>
        <v>0</v>
      </c>
    </row>
    <row r="805" spans="1:6" x14ac:dyDescent="0.25">
      <c r="A805" t="str">
        <f>AlertAuditReport[[#This Row],[AlertId]]</f>
        <v>2518648680578170696_65cca558-9d7a-4082-819a-4ffa602dbab3</v>
      </c>
      <c r="B805" s="2">
        <f>AlertAuditReport[[#This Row],[Timestamp]]</f>
        <v>43363.444174745367</v>
      </c>
      <c r="C805" t="str">
        <f>AlertAuditReport[[#This Row],[EventType]]</f>
        <v>Alert_Closed</v>
      </c>
      <c r="D805" t="str">
        <f>AlertAuditReport[[#This Row],[UserMail]]</f>
        <v>paul@derdack.com</v>
      </c>
      <c r="E805" s="4">
        <f>IF(B805&lt;&gt;"", ((B805 - VLOOKUP(A805, AlertHelper!$A$2:$C41803, 2, FALSE)) * 24 * 60), "")</f>
        <v>0.57526666321791708</v>
      </c>
      <c r="F805" t="b">
        <f t="shared" si="12"/>
        <v>0</v>
      </c>
    </row>
    <row r="806" spans="1:6" x14ac:dyDescent="0.25">
      <c r="A806" t="str">
        <f>AlertAuditReport[[#This Row],[AlertId]]</f>
        <v>2518648671387734648_c3d29573-ece4-4d39-90c0-665563ee1263</v>
      </c>
      <c r="B806" s="2">
        <f>AlertAuditReport[[#This Row],[Timestamp]]</f>
        <v>43363.45441233796</v>
      </c>
      <c r="C806" t="str">
        <f>AlertAuditReport[[#This Row],[EventType]]</f>
        <v>Alert_New</v>
      </c>
      <c r="D806" t="str">
        <f>AlertAuditReport[[#This Row],[UserMail]]</f>
        <v/>
      </c>
      <c r="E806" s="4">
        <f>IF(B806&lt;&gt;"", ((B806 - VLOOKUP(A806, AlertHelper!$A$2:$C41804, 2, FALSE)) * 24 * 60), "")</f>
        <v>0</v>
      </c>
      <c r="F806" t="b">
        <f t="shared" si="12"/>
        <v>0</v>
      </c>
    </row>
    <row r="807" spans="1:6" x14ac:dyDescent="0.25">
      <c r="A807" t="str">
        <f>AlertAuditReport[[#This Row],[AlertId]]</f>
        <v>2518648671387734648_c3d29573-ece4-4d39-90c0-665563ee1263</v>
      </c>
      <c r="B807" s="2">
        <f>AlertAuditReport[[#This Row],[Timestamp]]</f>
        <v>43363.454414247688</v>
      </c>
      <c r="C807" t="str">
        <f>AlertAuditReport[[#This Row],[EventType]]</f>
        <v>Notification_Sent</v>
      </c>
      <c r="D807" t="str">
        <f>AlertAuditReport[[#This Row],[UserMail]]</f>
        <v>paul@derdack.com</v>
      </c>
      <c r="E807" s="4">
        <f>IF(B807&lt;&gt;"", ((B807 - VLOOKUP(A807, AlertHelper!$A$2:$C41805, 2, FALSE)) * 24 * 60), "")</f>
        <v>2.7500081341713667E-3</v>
      </c>
      <c r="F807" t="b">
        <f t="shared" si="12"/>
        <v>0</v>
      </c>
    </row>
    <row r="808" spans="1:6" x14ac:dyDescent="0.25">
      <c r="A808" t="str">
        <f>AlertAuditReport[[#This Row],[AlertId]]</f>
        <v>2518648670033076990_4c0f22bc-a167-4e9a-a7bb-558e5e43ef58</v>
      </c>
      <c r="B808" s="2">
        <f>AlertAuditReport[[#This Row],[Timestamp]]</f>
        <v>43363.455980231483</v>
      </c>
      <c r="C808" t="str">
        <f>AlertAuditReport[[#This Row],[EventType]]</f>
        <v>Alert_New</v>
      </c>
      <c r="D808" t="str">
        <f>AlertAuditReport[[#This Row],[UserMail]]</f>
        <v/>
      </c>
      <c r="E808" s="4">
        <f>IF(B808&lt;&gt;"", ((B808 - VLOOKUP(A808, AlertHelper!$A$2:$C41806, 2, FALSE)) * 24 * 60), "")</f>
        <v>0</v>
      </c>
      <c r="F808" t="b">
        <f t="shared" si="12"/>
        <v>0</v>
      </c>
    </row>
    <row r="809" spans="1:6" x14ac:dyDescent="0.25">
      <c r="A809" t="str">
        <f>AlertAuditReport[[#This Row],[AlertId]]</f>
        <v>2518648670033076990_4c0f22bc-a167-4e9a-a7bb-558e5e43ef58</v>
      </c>
      <c r="B809" s="2">
        <f>AlertAuditReport[[#This Row],[Timestamp]]</f>
        <v>43363.45598421296</v>
      </c>
      <c r="C809" t="str">
        <f>AlertAuditReport[[#This Row],[EventType]]</f>
        <v>Notification_Sent</v>
      </c>
      <c r="D809" t="str">
        <f>AlertAuditReport[[#This Row],[UserMail]]</f>
        <v>paul@derdack.com</v>
      </c>
      <c r="E809" s="4">
        <f>IF(B809&lt;&gt;"", ((B809 - VLOOKUP(A809, AlertHelper!$A$2:$C41807, 2, FALSE)) * 24 * 60), "")</f>
        <v>5.73332654312253E-3</v>
      </c>
      <c r="F809" t="b">
        <f t="shared" si="12"/>
        <v>0</v>
      </c>
    </row>
    <row r="810" spans="1:6" x14ac:dyDescent="0.25">
      <c r="A810" t="str">
        <f>AlertAuditReport[[#This Row],[AlertId]]</f>
        <v>2518648669275462757_561e466d-f0f9-4d04-863b-f941d5eaf1ae</v>
      </c>
      <c r="B810" s="2">
        <f>AlertAuditReport[[#This Row],[Timestamp]]</f>
        <v>43363.456856990742</v>
      </c>
      <c r="C810" t="str">
        <f>AlertAuditReport[[#This Row],[EventType]]</f>
        <v>Notification_Sent</v>
      </c>
      <c r="D810" t="str">
        <f>AlertAuditReport[[#This Row],[UserMail]]</f>
        <v>paul@derdack.com</v>
      </c>
      <c r="E810" s="4">
        <f>IF(B810&lt;&gt;"", ((B810 - VLOOKUP(A810, AlertHelper!$A$2:$C41808, 2, FALSE)) * 24 * 60), "")</f>
        <v>0</v>
      </c>
      <c r="F810" t="b">
        <f t="shared" si="12"/>
        <v>0</v>
      </c>
    </row>
    <row r="811" spans="1:6" x14ac:dyDescent="0.25">
      <c r="A811" t="str">
        <f>AlertAuditReport[[#This Row],[AlertId]]</f>
        <v>2518648669275462757_561e466d-f0f9-4d04-863b-f941d5eaf1ae</v>
      </c>
      <c r="B811" s="2">
        <f>AlertAuditReport[[#This Row],[Timestamp]]</f>
        <v>43363.456857094905</v>
      </c>
      <c r="C811" t="str">
        <f>AlertAuditReport[[#This Row],[EventType]]</f>
        <v>Alert_New</v>
      </c>
      <c r="D811" t="str">
        <f>AlertAuditReport[[#This Row],[UserMail]]</f>
        <v/>
      </c>
      <c r="E811" s="4">
        <f>IF(B811&lt;&gt;"", ((B811 - VLOOKUP(A811, AlertHelper!$A$2:$C41809, 2, FALSE)) * 24 * 60), "")</f>
        <v>1.4999415725469589E-4</v>
      </c>
      <c r="F811" t="b">
        <f t="shared" si="12"/>
        <v>0</v>
      </c>
    </row>
    <row r="812" spans="1:6" x14ac:dyDescent="0.25">
      <c r="A812" t="str">
        <f>AlertAuditReport[[#This Row],[AlertId]]</f>
        <v>2518648671387734648_c3d29573-ece4-4d39-90c0-665563ee1263</v>
      </c>
      <c r="B812" s="2">
        <f>AlertAuditReport[[#This Row],[Timestamp]]</f>
        <v>43363.456975659719</v>
      </c>
      <c r="C812" t="str">
        <f>AlertAuditReport[[#This Row],[EventType]]</f>
        <v>Alert_Confirmed</v>
      </c>
      <c r="D812" t="str">
        <f>AlertAuditReport[[#This Row],[UserMail]]</f>
        <v>john@derdack.com</v>
      </c>
      <c r="E812" s="4">
        <f>IF(B812&lt;&gt;"", ((B812 - VLOOKUP(A812, AlertHelper!$A$2:$C41810, 2, FALSE)) * 24 * 60), "")</f>
        <v>3.6911833332851529</v>
      </c>
      <c r="F812" t="b">
        <f t="shared" si="12"/>
        <v>0</v>
      </c>
    </row>
    <row r="813" spans="1:6" x14ac:dyDescent="0.25">
      <c r="A813" t="str">
        <f>AlertAuditReport[[#This Row],[AlertId]]</f>
        <v>2518648670033076990_4c0f22bc-a167-4e9a-a7bb-558e5e43ef58</v>
      </c>
      <c r="B813" s="2">
        <f>AlertAuditReport[[#This Row],[Timestamp]]</f>
        <v>43363.456978738424</v>
      </c>
      <c r="C813" t="str">
        <f>AlertAuditReport[[#This Row],[EventType]]</f>
        <v>Alert_Confirmed</v>
      </c>
      <c r="D813" t="str">
        <f>AlertAuditReport[[#This Row],[UserMail]]</f>
        <v>john@derdack.com</v>
      </c>
      <c r="E813" s="4">
        <f>IF(B813&lt;&gt;"", ((B813 - VLOOKUP(A813, AlertHelper!$A$2:$C41811, 2, FALSE)) * 24 * 60), "")</f>
        <v>1.4378499949816614</v>
      </c>
      <c r="F813" t="b">
        <f t="shared" si="12"/>
        <v>0</v>
      </c>
    </row>
    <row r="814" spans="1:6" x14ac:dyDescent="0.25">
      <c r="A814" t="str">
        <f>AlertAuditReport[[#This Row],[AlertId]]</f>
        <v>2518648669275462757_561e466d-f0f9-4d04-863b-f941d5eaf1ae</v>
      </c>
      <c r="B814" s="2">
        <f>AlertAuditReport[[#This Row],[Timestamp]]</f>
        <v>43363.456983622687</v>
      </c>
      <c r="C814" t="str">
        <f>AlertAuditReport[[#This Row],[EventType]]</f>
        <v>Alert_Confirmed</v>
      </c>
      <c r="D814" t="str">
        <f>AlertAuditReport[[#This Row],[UserMail]]</f>
        <v>john@derdack.com</v>
      </c>
      <c r="E814" s="4">
        <f>IF(B814&lt;&gt;"", ((B814 - VLOOKUP(A814, AlertHelper!$A$2:$C41812, 2, FALSE)) * 24 * 60), "")</f>
        <v>0.18235000083222985</v>
      </c>
      <c r="F814" t="b">
        <f t="shared" si="12"/>
        <v>0</v>
      </c>
    </row>
    <row r="815" spans="1:6" x14ac:dyDescent="0.25">
      <c r="A815" t="str">
        <f>AlertAuditReport[[#This Row],[AlertId]]</f>
        <v>2518648671387734648_c3d29573-ece4-4d39-90c0-665563ee1263</v>
      </c>
      <c r="B815" s="2">
        <f>AlertAuditReport[[#This Row],[Timestamp]]</f>
        <v>43363.456990856481</v>
      </c>
      <c r="C815" t="str">
        <f>AlertAuditReport[[#This Row],[EventType]]</f>
        <v>Alert_Closed</v>
      </c>
      <c r="D815" t="str">
        <f>AlertAuditReport[[#This Row],[UserMail]]</f>
        <v>john@derdack.com</v>
      </c>
      <c r="E815" s="4">
        <f>IF(B815&lt;&gt;"", ((B815 - VLOOKUP(A815, AlertHelper!$A$2:$C41813, 2, FALSE)) * 24 * 60), "")</f>
        <v>3.7130666698794812</v>
      </c>
      <c r="F815" t="b">
        <f t="shared" si="12"/>
        <v>0</v>
      </c>
    </row>
    <row r="816" spans="1:6" x14ac:dyDescent="0.25">
      <c r="A816" t="str">
        <f>AlertAuditReport[[#This Row],[AlertId]]</f>
        <v>2518648670033076990_4c0f22bc-a167-4e9a-a7bb-558e5e43ef58</v>
      </c>
      <c r="B816" s="2">
        <f>AlertAuditReport[[#This Row],[Timestamp]]</f>
        <v>43363.456992893516</v>
      </c>
      <c r="C816" t="str">
        <f>AlertAuditReport[[#This Row],[EventType]]</f>
        <v>Alert_Closed</v>
      </c>
      <c r="D816" t="str">
        <f>AlertAuditReport[[#This Row],[UserMail]]</f>
        <v>john@derdack.com</v>
      </c>
      <c r="E816" s="4">
        <f>IF(B816&lt;&gt;"", ((B816 - VLOOKUP(A816, AlertHelper!$A$2:$C41814, 2, FALSE)) * 24 * 60), "")</f>
        <v>1.458233327139169</v>
      </c>
      <c r="F816" t="b">
        <f t="shared" si="12"/>
        <v>0</v>
      </c>
    </row>
    <row r="817" spans="1:6" x14ac:dyDescent="0.25">
      <c r="A817" t="str">
        <f>AlertAuditReport[[#This Row],[AlertId]]</f>
        <v>2518648669275462757_561e466d-f0f9-4d04-863b-f941d5eaf1ae</v>
      </c>
      <c r="B817" s="2">
        <f>AlertAuditReport[[#This Row],[Timestamp]]</f>
        <v>43363.456996689813</v>
      </c>
      <c r="C817" t="str">
        <f>AlertAuditReport[[#This Row],[EventType]]</f>
        <v>Alert_Closed</v>
      </c>
      <c r="D817" t="str">
        <f>AlertAuditReport[[#This Row],[UserMail]]</f>
        <v>john@derdack.com</v>
      </c>
      <c r="E817" s="4">
        <f>IF(B817&lt;&gt;"", ((B817 - VLOOKUP(A817, AlertHelper!$A$2:$C41815, 2, FALSE)) * 24 * 60), "")</f>
        <v>0.20116666099056602</v>
      </c>
      <c r="F817" t="b">
        <f t="shared" si="12"/>
        <v>0</v>
      </c>
    </row>
    <row r="818" spans="1:6" x14ac:dyDescent="0.25">
      <c r="A818" t="str">
        <f>AlertAuditReport[[#This Row],[AlertId]]</f>
        <v>2518648668002061539_fcaae7aa-c34b-4298-83c5-ef3f5db4fb41</v>
      </c>
      <c r="B818" s="2">
        <f>AlertAuditReport[[#This Row],[Timestamp]]</f>
        <v>43363.458330937501</v>
      </c>
      <c r="C818" t="str">
        <f>AlertAuditReport[[#This Row],[EventType]]</f>
        <v>Alert_New</v>
      </c>
      <c r="D818" t="str">
        <f>AlertAuditReport[[#This Row],[UserMail]]</f>
        <v/>
      </c>
      <c r="E818" s="4">
        <f>IF(B818&lt;&gt;"", ((B818 - VLOOKUP(A818, AlertHelper!$A$2:$C41816, 2, FALSE)) * 24 * 60), "")</f>
        <v>0</v>
      </c>
      <c r="F818" t="b">
        <f t="shared" si="12"/>
        <v>0</v>
      </c>
    </row>
    <row r="819" spans="1:6" x14ac:dyDescent="0.25">
      <c r="A819" t="str">
        <f>AlertAuditReport[[#This Row],[AlertId]]</f>
        <v>2518648668002061539_fcaae7aa-c34b-4298-83c5-ef3f5db4fb41</v>
      </c>
      <c r="B819" s="2">
        <f>AlertAuditReport[[#This Row],[Timestamp]]</f>
        <v>43363.458331921298</v>
      </c>
      <c r="C819" t="str">
        <f>AlertAuditReport[[#This Row],[EventType]]</f>
        <v>Notification_Sent</v>
      </c>
      <c r="D819" t="str">
        <f>AlertAuditReport[[#This Row],[UserMail]]</f>
        <v>john@derdack.com</v>
      </c>
      <c r="E819" s="4">
        <f>IF(B819&lt;&gt;"", ((B819 - VLOOKUP(A819, AlertHelper!$A$2:$C41817, 2, FALSE)) * 24 * 60), "")</f>
        <v>1.4166673645377159E-3</v>
      </c>
      <c r="F819" t="b">
        <f t="shared" si="12"/>
        <v>0</v>
      </c>
    </row>
    <row r="820" spans="1:6" x14ac:dyDescent="0.25">
      <c r="A820" t="str">
        <f>AlertAuditReport[[#This Row],[AlertId]]</f>
        <v>2518648668002061539_fcaae7aa-c34b-4298-83c5-ef3f5db4fb41</v>
      </c>
      <c r="B820" s="2">
        <f>AlertAuditReport[[#This Row],[Timestamp]]</f>
        <v>43363.45833228009</v>
      </c>
      <c r="C820" t="str">
        <f>AlertAuditReport[[#This Row],[EventType]]</f>
        <v>Notification_Sent</v>
      </c>
      <c r="D820" t="str">
        <f>AlertAuditReport[[#This Row],[UserMail]]</f>
        <v>paul@derdack.com</v>
      </c>
      <c r="E820" s="4">
        <f>IF(B820&lt;&gt;"", ((B820 - VLOOKUP(A820, AlertHelper!$A$2:$C41818, 2, FALSE)) * 24 * 60), "")</f>
        <v>1.9333278760313988E-3</v>
      </c>
      <c r="F820" t="b">
        <f t="shared" si="12"/>
        <v>0</v>
      </c>
    </row>
    <row r="821" spans="1:6" x14ac:dyDescent="0.25">
      <c r="A821" t="str">
        <f>AlertAuditReport[[#This Row],[AlertId]]</f>
        <v>2518648667867324348_cb607f34-e48f-4f12-bb96-25edeb9150e5</v>
      </c>
      <c r="B821" s="2">
        <f>AlertAuditReport[[#This Row],[Timestamp]]</f>
        <v>43363.458486886571</v>
      </c>
      <c r="C821" t="str">
        <f>AlertAuditReport[[#This Row],[EventType]]</f>
        <v>Alert_New</v>
      </c>
      <c r="D821" t="str">
        <f>AlertAuditReport[[#This Row],[UserMail]]</f>
        <v/>
      </c>
      <c r="E821" s="4">
        <f>IF(B821&lt;&gt;"", ((B821 - VLOOKUP(A821, AlertHelper!$A$2:$C41819, 2, FALSE)) * 24 * 60), "")</f>
        <v>0</v>
      </c>
      <c r="F821" t="b">
        <f t="shared" si="12"/>
        <v>0</v>
      </c>
    </row>
    <row r="822" spans="1:6" x14ac:dyDescent="0.25">
      <c r="A822" t="str">
        <f>AlertAuditReport[[#This Row],[AlertId]]</f>
        <v>2518648667867324348_cb607f34-e48f-4f12-bb96-25edeb9150e5</v>
      </c>
      <c r="B822" s="2">
        <f>AlertAuditReport[[#This Row],[Timestamp]]</f>
        <v>43363.458487673612</v>
      </c>
      <c r="C822" t="str">
        <f>AlertAuditReport[[#This Row],[EventType]]</f>
        <v>Notification_Sent</v>
      </c>
      <c r="D822" t="str">
        <f>AlertAuditReport[[#This Row],[UserMail]]</f>
        <v>john@derdack.com</v>
      </c>
      <c r="E822" s="4">
        <f>IF(B822&lt;&gt;"", ((B822 - VLOOKUP(A822, AlertHelper!$A$2:$C41820, 2, FALSE)) * 24 * 60), "")</f>
        <v>1.1333380825817585E-3</v>
      </c>
      <c r="F822" t="b">
        <f t="shared" si="12"/>
        <v>0</v>
      </c>
    </row>
    <row r="823" spans="1:6" x14ac:dyDescent="0.25">
      <c r="A823" t="str">
        <f>AlertAuditReport[[#This Row],[AlertId]]</f>
        <v>2518648667867324348_cb607f34-e48f-4f12-bb96-25edeb9150e5</v>
      </c>
      <c r="B823" s="2">
        <f>AlertAuditReport[[#This Row],[Timestamp]]</f>
        <v>43363.45848804398</v>
      </c>
      <c r="C823" t="str">
        <f>AlertAuditReport[[#This Row],[EventType]]</f>
        <v>Notification_Sent</v>
      </c>
      <c r="D823" t="str">
        <f>AlertAuditReport[[#This Row],[UserMail]]</f>
        <v>paul@derdack.com</v>
      </c>
      <c r="E823" s="4">
        <f>IF(B823&lt;&gt;"", ((B823 - VLOOKUP(A823, AlertHelper!$A$2:$C41821, 2, FALSE)) * 24 * 60), "")</f>
        <v>1.6666681040078402E-3</v>
      </c>
      <c r="F823" t="b">
        <f t="shared" si="12"/>
        <v>0</v>
      </c>
    </row>
    <row r="824" spans="1:6" x14ac:dyDescent="0.25">
      <c r="A824" t="str">
        <f>AlertAuditReport[[#This Row],[AlertId]]</f>
        <v>2518648667867324348_cb607f34-e48f-4f12-bb96-25edeb9150e5</v>
      </c>
      <c r="B824" s="2">
        <f>AlertAuditReport[[#This Row],[Timestamp]]</f>
        <v>43363.458669155094</v>
      </c>
      <c r="C824" t="str">
        <f>AlertAuditReport[[#This Row],[EventType]]</f>
        <v>Alert_Confirmed</v>
      </c>
      <c r="D824" t="str">
        <f>AlertAuditReport[[#This Row],[UserMail]]</f>
        <v>john@derdack.com</v>
      </c>
      <c r="E824" s="4">
        <f>IF(B824&lt;&gt;"", ((B824 - VLOOKUP(A824, AlertHelper!$A$2:$C41822, 2, FALSE)) * 24 * 60), "")</f>
        <v>0.26246667257510126</v>
      </c>
      <c r="F824" t="b">
        <f t="shared" si="12"/>
        <v>0</v>
      </c>
    </row>
    <row r="825" spans="1:6" x14ac:dyDescent="0.25">
      <c r="A825" t="str">
        <f>AlertAuditReport[[#This Row],[AlertId]]</f>
        <v>2518648668002061539_fcaae7aa-c34b-4298-83c5-ef3f5db4fb41</v>
      </c>
      <c r="B825" s="2">
        <f>AlertAuditReport[[#This Row],[Timestamp]]</f>
        <v>43363.458676226852</v>
      </c>
      <c r="C825" t="str">
        <f>AlertAuditReport[[#This Row],[EventType]]</f>
        <v>Alert_Confirmed</v>
      </c>
      <c r="D825" t="str">
        <f>AlertAuditReport[[#This Row],[UserMail]]</f>
        <v>john@derdack.com</v>
      </c>
      <c r="E825" s="4">
        <f>IF(B825&lt;&gt;"", ((B825 - VLOOKUP(A825, AlertHelper!$A$2:$C41823, 2, FALSE)) * 24 * 60), "")</f>
        <v>0.49721666495315731</v>
      </c>
      <c r="F825" t="b">
        <f t="shared" si="12"/>
        <v>0</v>
      </c>
    </row>
    <row r="826" spans="1:6" x14ac:dyDescent="0.25">
      <c r="A826" t="str">
        <f>AlertAuditReport[[#This Row],[AlertId]]</f>
        <v>2518648668002061539_fcaae7aa-c34b-4298-83c5-ef3f5db4fb41</v>
      </c>
      <c r="B826" s="2">
        <f>AlertAuditReport[[#This Row],[Timestamp]]</f>
        <v>43363.458872777781</v>
      </c>
      <c r="C826" t="str">
        <f>AlertAuditReport[[#This Row],[EventType]]</f>
        <v>Alert_Closed</v>
      </c>
      <c r="D826" t="str">
        <f>AlertAuditReport[[#This Row],[UserMail]]</f>
        <v>john@derdack.com</v>
      </c>
      <c r="E826" s="4">
        <f>IF(B826&lt;&gt;"", ((B826 - VLOOKUP(A826, AlertHelper!$A$2:$C41824, 2, FALSE)) * 24 * 60), "")</f>
        <v>0.78025000286288559</v>
      </c>
      <c r="F826" t="b">
        <f t="shared" si="12"/>
        <v>0</v>
      </c>
    </row>
    <row r="827" spans="1:6" x14ac:dyDescent="0.25">
      <c r="A827" t="str">
        <f>AlertAuditReport[[#This Row],[AlertId]]</f>
        <v>2518648667867324348_cb607f34-e48f-4f12-bb96-25edeb9150e5</v>
      </c>
      <c r="B827" s="2">
        <f>AlertAuditReport[[#This Row],[Timestamp]]</f>
        <v>43363.458880405095</v>
      </c>
      <c r="C827" t="str">
        <f>AlertAuditReport[[#This Row],[EventType]]</f>
        <v>Alert_Closed</v>
      </c>
      <c r="D827" t="str">
        <f>AlertAuditReport[[#This Row],[UserMail]]</f>
        <v>john@derdack.com</v>
      </c>
      <c r="E827" s="4">
        <f>IF(B827&lt;&gt;"", ((B827 - VLOOKUP(A827, AlertHelper!$A$2:$C41825, 2, FALSE)) * 24 * 60), "")</f>
        <v>0.56666667340323329</v>
      </c>
      <c r="F827" t="b">
        <f t="shared" si="12"/>
        <v>0</v>
      </c>
    </row>
    <row r="828" spans="1:6" x14ac:dyDescent="0.25">
      <c r="A828" t="str">
        <f>AlertAuditReport[[#This Row],[AlertId]]</f>
        <v>2518648667316590972_eddd7de8-c0d0-4824-b70f-5b2c48884c71</v>
      </c>
      <c r="B828" s="2">
        <f>AlertAuditReport[[#This Row],[Timestamp]]</f>
        <v>43363.459123657405</v>
      </c>
      <c r="C828" t="str">
        <f>AlertAuditReport[[#This Row],[EventType]]</f>
        <v>Notification_Sent</v>
      </c>
      <c r="D828" t="str">
        <f>AlertAuditReport[[#This Row],[UserMail]]</f>
        <v>john@derdack.com</v>
      </c>
      <c r="E828" s="4">
        <f>IF(B828&lt;&gt;"", ((B828 - VLOOKUP(A828, AlertHelper!$A$2:$C41826, 2, FALSE)) * 24 * 60), "")</f>
        <v>0</v>
      </c>
      <c r="F828" t="b">
        <f t="shared" si="12"/>
        <v>0</v>
      </c>
    </row>
    <row r="829" spans="1:6" x14ac:dyDescent="0.25">
      <c r="A829" t="str">
        <f>AlertAuditReport[[#This Row],[AlertId]]</f>
        <v>2518648667316590972_eddd7de8-c0d0-4824-b70f-5b2c48884c71</v>
      </c>
      <c r="B829" s="2">
        <f>AlertAuditReport[[#This Row],[Timestamp]]</f>
        <v>43363.459123842593</v>
      </c>
      <c r="C829" t="str">
        <f>AlertAuditReport[[#This Row],[EventType]]</f>
        <v>Notification_Sent</v>
      </c>
      <c r="D829" t="str">
        <f>AlertAuditReport[[#This Row],[UserMail]]</f>
        <v>paul@derdack.com</v>
      </c>
      <c r="E829" s="4">
        <f>IF(B829&lt;&gt;"", ((B829 - VLOOKUP(A829, AlertHelper!$A$2:$C41827, 2, FALSE)) * 24 * 60), "")</f>
        <v>2.6667024940252304E-4</v>
      </c>
      <c r="F829" t="b">
        <f t="shared" si="12"/>
        <v>0</v>
      </c>
    </row>
    <row r="830" spans="1:6" x14ac:dyDescent="0.25">
      <c r="A830" t="str">
        <f>AlertAuditReport[[#This Row],[AlertId]]</f>
        <v>2518648667316590972_eddd7de8-c0d0-4824-b70f-5b2c48884c71</v>
      </c>
      <c r="B830" s="2">
        <f>AlertAuditReport[[#This Row],[Timestamp]]</f>
        <v>43363.459124305555</v>
      </c>
      <c r="C830" t="str">
        <f>AlertAuditReport[[#This Row],[EventType]]</f>
        <v>Alert_New</v>
      </c>
      <c r="D830" t="str">
        <f>AlertAuditReport[[#This Row],[UserMail]]</f>
        <v/>
      </c>
      <c r="E830" s="4">
        <f>IF(B830&lt;&gt;"", ((B830 - VLOOKUP(A830, AlertHelper!$A$2:$C41828, 2, FALSE)) * 24 * 60), "")</f>
        <v>9.3333539552986622E-4</v>
      </c>
      <c r="F830" t="b">
        <f t="shared" si="12"/>
        <v>0</v>
      </c>
    </row>
    <row r="831" spans="1:6" x14ac:dyDescent="0.25">
      <c r="A831" t="str">
        <f>AlertAuditReport[[#This Row],[AlertId]]</f>
        <v>2518648667316590972_eddd7de8-c0d0-4824-b70f-5b2c48884c71</v>
      </c>
      <c r="B831" s="2">
        <f>AlertAuditReport[[#This Row],[Timestamp]]</f>
        <v>43363.459354409722</v>
      </c>
      <c r="C831" t="str">
        <f>AlertAuditReport[[#This Row],[EventType]]</f>
        <v>Alert_Confirmed</v>
      </c>
      <c r="D831" t="str">
        <f>AlertAuditReport[[#This Row],[UserMail]]</f>
        <v>john@derdack.com</v>
      </c>
      <c r="E831" s="4">
        <f>IF(B831&lt;&gt;"", ((B831 - VLOOKUP(A831, AlertHelper!$A$2:$C41829, 2, FALSE)) * 24 * 60), "")</f>
        <v>0.33228333690203726</v>
      </c>
      <c r="F831" t="b">
        <f t="shared" si="12"/>
        <v>0</v>
      </c>
    </row>
    <row r="832" spans="1:6" x14ac:dyDescent="0.25">
      <c r="A832" t="str">
        <f>AlertAuditReport[[#This Row],[AlertId]]</f>
        <v>2518648667316590972_eddd7de8-c0d0-4824-b70f-5b2c48884c71</v>
      </c>
      <c r="B832" s="2">
        <f>AlertAuditReport[[#This Row],[Timestamp]]</f>
        <v>43363.459418784725</v>
      </c>
      <c r="C832" t="str">
        <f>AlertAuditReport[[#This Row],[EventType]]</f>
        <v>Alert_Closed</v>
      </c>
      <c r="D832" t="str">
        <f>AlertAuditReport[[#This Row],[UserMail]]</f>
        <v>john@derdack.com</v>
      </c>
      <c r="E832" s="4">
        <f>IF(B832&lt;&gt;"", ((B832 - VLOOKUP(A832, AlertHelper!$A$2:$C41830, 2, FALSE)) * 24 * 60), "")</f>
        <v>0.42498334078118205</v>
      </c>
      <c r="F832" t="b">
        <f t="shared" si="12"/>
        <v>0</v>
      </c>
    </row>
    <row r="833" spans="1:6" x14ac:dyDescent="0.25">
      <c r="A833" t="str">
        <f>AlertAuditReport[[#This Row],[AlertId]]</f>
        <v>2518648665361947880_c77258e3-85bb-4dec-b220-9f97e171f648</v>
      </c>
      <c r="B833" s="2">
        <f>AlertAuditReport[[#This Row],[Timestamp]]</f>
        <v>43363.461386631941</v>
      </c>
      <c r="C833" t="str">
        <f>AlertAuditReport[[#This Row],[EventType]]</f>
        <v>Alert_New</v>
      </c>
      <c r="D833" t="str">
        <f>AlertAuditReport[[#This Row],[UserMail]]</f>
        <v/>
      </c>
      <c r="E833" s="4">
        <f>IF(B833&lt;&gt;"", ((B833 - VLOOKUP(A833, AlertHelper!$A$2:$C41831, 2, FALSE)) * 24 * 60), "")</f>
        <v>0</v>
      </c>
      <c r="F833" t="b">
        <f t="shared" si="12"/>
        <v>0</v>
      </c>
    </row>
    <row r="834" spans="1:6" x14ac:dyDescent="0.25">
      <c r="A834" t="str">
        <f>AlertAuditReport[[#This Row],[AlertId]]</f>
        <v>2518648665361947880_c77258e3-85bb-4dec-b220-9f97e171f648</v>
      </c>
      <c r="B834" s="2">
        <f>AlertAuditReport[[#This Row],[Timestamp]]</f>
        <v>43363.46138753472</v>
      </c>
      <c r="C834" t="str">
        <f>AlertAuditReport[[#This Row],[EventType]]</f>
        <v>Notification_Sent</v>
      </c>
      <c r="D834" t="str">
        <f>AlertAuditReport[[#This Row],[UserMail]]</f>
        <v>paul@derdack.com</v>
      </c>
      <c r="E834" s="4">
        <f>IF(B834&lt;&gt;"", ((B834 - VLOOKUP(A834, AlertHelper!$A$2:$C41832, 2, FALSE)) * 24 * 60), "")</f>
        <v>1.3000017497688532E-3</v>
      </c>
      <c r="F834" t="b">
        <f t="shared" si="12"/>
        <v>0</v>
      </c>
    </row>
    <row r="835" spans="1:6" x14ac:dyDescent="0.25">
      <c r="A835" t="str">
        <f>AlertAuditReport[[#This Row],[AlertId]]</f>
        <v>2518648665361947880_c77258e3-85bb-4dec-b220-9f97e171f648</v>
      </c>
      <c r="B835" s="2">
        <f>AlertAuditReport[[#This Row],[Timestamp]]</f>
        <v>43363.461683831018</v>
      </c>
      <c r="C835" t="str">
        <f>AlertAuditReport[[#This Row],[EventType]]</f>
        <v>Alert_Confirmed</v>
      </c>
      <c r="D835" t="str">
        <f>AlertAuditReport[[#This Row],[UserMail]]</f>
        <v>paul@derdack.com</v>
      </c>
      <c r="E835" s="4">
        <f>IF(B835&lt;&gt;"", ((B835 - VLOOKUP(A835, AlertHelper!$A$2:$C41833, 2, FALSE)) * 24 * 60), "")</f>
        <v>0.42796666966751218</v>
      </c>
      <c r="F835" t="b">
        <f t="shared" ref="F835:F898" si="13">IF(B835&lt;&gt;"", SUM((WEEKDAY(B835)=1), (WEEKDAY(B835)=7), (HOUR(B835)&lt;9),  (HOUR(B835)&gt;17))&gt;0, "")</f>
        <v>0</v>
      </c>
    </row>
    <row r="836" spans="1:6" x14ac:dyDescent="0.25">
      <c r="A836" t="str">
        <f>AlertAuditReport[[#This Row],[AlertId]]</f>
        <v>2518648665361947880_c77258e3-85bb-4dec-b220-9f97e171f648</v>
      </c>
      <c r="B836" s="2">
        <f>AlertAuditReport[[#This Row],[Timestamp]]</f>
        <v>43363.461729212962</v>
      </c>
      <c r="C836" t="str">
        <f>AlertAuditReport[[#This Row],[EventType]]</f>
        <v>Alert_Closed</v>
      </c>
      <c r="D836" t="str">
        <f>AlertAuditReport[[#This Row],[UserMail]]</f>
        <v>paul@derdack.com</v>
      </c>
      <c r="E836" s="4">
        <f>IF(B836&lt;&gt;"", ((B836 - VLOOKUP(A836, AlertHelper!$A$2:$C41834, 2, FALSE)) * 24 * 60), "")</f>
        <v>0.49331667018122971</v>
      </c>
      <c r="F836" t="b">
        <f t="shared" si="13"/>
        <v>0</v>
      </c>
    </row>
    <row r="837" spans="1:6" x14ac:dyDescent="0.25">
      <c r="A837" t="str">
        <f>AlertAuditReport[[#This Row],[AlertId]]</f>
        <v>2518648662796708873_f600490b-c254-42f9-abd8-ba7b328e6256</v>
      </c>
      <c r="B837" s="2">
        <f>AlertAuditReport[[#This Row],[Timestamp]]</f>
        <v>43363.464355659722</v>
      </c>
      <c r="C837" t="str">
        <f>AlertAuditReport[[#This Row],[EventType]]</f>
        <v>Alert_New</v>
      </c>
      <c r="D837" t="str">
        <f>AlertAuditReport[[#This Row],[UserMail]]</f>
        <v/>
      </c>
      <c r="E837" s="4">
        <f>IF(B837&lt;&gt;"", ((B837 - VLOOKUP(A837, AlertHelper!$A$2:$C41835, 2, FALSE)) * 24 * 60), "")</f>
        <v>0</v>
      </c>
      <c r="F837" t="b">
        <f t="shared" si="13"/>
        <v>0</v>
      </c>
    </row>
    <row r="838" spans="1:6" x14ac:dyDescent="0.25">
      <c r="A838" t="str">
        <f>AlertAuditReport[[#This Row],[AlertId]]</f>
        <v>2518648662796708873_f600490b-c254-42f9-abd8-ba7b328e6256</v>
      </c>
      <c r="B838" s="2">
        <f>AlertAuditReport[[#This Row],[Timestamp]]</f>
        <v>43363.464355763892</v>
      </c>
      <c r="C838" t="str">
        <f>AlertAuditReport[[#This Row],[EventType]]</f>
        <v>Notification_Sent</v>
      </c>
      <c r="D838" t="str">
        <f>AlertAuditReport[[#This Row],[UserMail]]</f>
        <v>paul@derdack.com</v>
      </c>
      <c r="E838" s="4">
        <f>IF(B838&lt;&gt;"", ((B838 - VLOOKUP(A838, AlertHelper!$A$2:$C41836, 2, FALSE)) * 24 * 60), "")</f>
        <v>1.5000463463366032E-4</v>
      </c>
      <c r="F838" t="b">
        <f t="shared" si="13"/>
        <v>0</v>
      </c>
    </row>
    <row r="839" spans="1:6" x14ac:dyDescent="0.25">
      <c r="A839" t="str">
        <f>AlertAuditReport[[#This Row],[AlertId]]</f>
        <v>2518648661437813784_d59a36cb-98ab-44f8-a50a-c2cbae13de31</v>
      </c>
      <c r="B839" s="2">
        <f>AlertAuditReport[[#This Row],[Timestamp]]</f>
        <v>43363.465928449077</v>
      </c>
      <c r="C839" t="str">
        <f>AlertAuditReport[[#This Row],[EventType]]</f>
        <v>Alert_New</v>
      </c>
      <c r="D839" t="str">
        <f>AlertAuditReport[[#This Row],[UserMail]]</f>
        <v/>
      </c>
      <c r="E839" s="4">
        <f>IF(B839&lt;&gt;"", ((B839 - VLOOKUP(A839, AlertHelper!$A$2:$C41837, 2, FALSE)) * 24 * 60), "")</f>
        <v>0</v>
      </c>
      <c r="F839" t="b">
        <f t="shared" si="13"/>
        <v>0</v>
      </c>
    </row>
    <row r="840" spans="1:6" x14ac:dyDescent="0.25">
      <c r="A840" t="str">
        <f>AlertAuditReport[[#This Row],[AlertId]]</f>
        <v>2518648661437813784_d59a36cb-98ab-44f8-a50a-c2cbae13de31</v>
      </c>
      <c r="B840" s="2">
        <f>AlertAuditReport[[#This Row],[Timestamp]]</f>
        <v>43363.465929768521</v>
      </c>
      <c r="C840" t="str">
        <f>AlertAuditReport[[#This Row],[EventType]]</f>
        <v>Notification_Sent</v>
      </c>
      <c r="D840" t="str">
        <f>AlertAuditReport[[#This Row],[UserMail]]</f>
        <v>paul@derdack.com</v>
      </c>
      <c r="E840" s="4">
        <f>IF(B840&lt;&gt;"", ((B840 - VLOOKUP(A840, AlertHelper!$A$2:$C41838, 2, FALSE)) * 24 * 60), "")</f>
        <v>1.8999993335455656E-3</v>
      </c>
      <c r="F840" t="b">
        <f t="shared" si="13"/>
        <v>0</v>
      </c>
    </row>
    <row r="841" spans="1:6" x14ac:dyDescent="0.25">
      <c r="A841" t="str">
        <f>AlertAuditReport[[#This Row],[AlertId]]</f>
        <v>2518648662796708873_f600490b-c254-42f9-abd8-ba7b328e6256</v>
      </c>
      <c r="B841" s="2">
        <f>AlertAuditReport[[#This Row],[Timestamp]]</f>
        <v>43363.47207773148</v>
      </c>
      <c r="C841" t="str">
        <f>AlertAuditReport[[#This Row],[EventType]]</f>
        <v>Alert_Confirmed</v>
      </c>
      <c r="D841" t="str">
        <f>AlertAuditReport[[#This Row],[UserMail]]</f>
        <v>paul@derdack.com</v>
      </c>
      <c r="E841" s="4">
        <f>IF(B841&lt;&gt;"", ((B841 - VLOOKUP(A841, AlertHelper!$A$2:$C41839, 2, FALSE)) * 24 * 60), "")</f>
        <v>11.119783330941573</v>
      </c>
      <c r="F841" t="b">
        <f t="shared" si="13"/>
        <v>0</v>
      </c>
    </row>
    <row r="842" spans="1:6" x14ac:dyDescent="0.25">
      <c r="A842" t="str">
        <f>AlertAuditReport[[#This Row],[AlertId]]</f>
        <v>2518648662796708873_f600490b-c254-42f9-abd8-ba7b328e6256</v>
      </c>
      <c r="B842" s="2">
        <f>AlertAuditReport[[#This Row],[Timestamp]]</f>
        <v>43363.472090208335</v>
      </c>
      <c r="C842" t="str">
        <f>AlertAuditReport[[#This Row],[EventType]]</f>
        <v>Alert_Closed</v>
      </c>
      <c r="D842" t="str">
        <f>AlertAuditReport[[#This Row],[UserMail]]</f>
        <v>paul@derdack.com</v>
      </c>
      <c r="E842" s="4">
        <f>IF(B842&lt;&gt;"", ((B842 - VLOOKUP(A842, AlertHelper!$A$2:$C41840, 2, FALSE)) * 24 * 60), "")</f>
        <v>11.137750003254041</v>
      </c>
      <c r="F842" t="b">
        <f t="shared" si="13"/>
        <v>0</v>
      </c>
    </row>
    <row r="843" spans="1:6" x14ac:dyDescent="0.25">
      <c r="A843" t="str">
        <f>AlertAuditReport[[#This Row],[AlertId]]</f>
        <v>2518648661437813784_d59a36cb-98ab-44f8-a50a-c2cbae13de31</v>
      </c>
      <c r="B843" s="2">
        <f>AlertAuditReport[[#This Row],[Timestamp]]</f>
        <v>43363.472175277777</v>
      </c>
      <c r="C843" t="str">
        <f>AlertAuditReport[[#This Row],[EventType]]</f>
        <v>Alert_Confirmed</v>
      </c>
      <c r="D843" t="str">
        <f>AlertAuditReport[[#This Row],[UserMail]]</f>
        <v>paul@derdack.com</v>
      </c>
      <c r="E843" s="4">
        <f>IF(B843&lt;&gt;"", ((B843 - VLOOKUP(A843, AlertHelper!$A$2:$C41841, 2, FALSE)) * 24 * 60), "")</f>
        <v>8.9954333275090903</v>
      </c>
      <c r="F843" t="b">
        <f t="shared" si="13"/>
        <v>0</v>
      </c>
    </row>
    <row r="844" spans="1:6" x14ac:dyDescent="0.25">
      <c r="A844" t="str">
        <f>AlertAuditReport[[#This Row],[AlertId]]</f>
        <v>2518648661437813784_d59a36cb-98ab-44f8-a50a-c2cbae13de31</v>
      </c>
      <c r="B844" s="2">
        <f>AlertAuditReport[[#This Row],[Timestamp]]</f>
        <v>43363.472187581021</v>
      </c>
      <c r="C844" t="str">
        <f>AlertAuditReport[[#This Row],[EventType]]</f>
        <v>Alert_Closed</v>
      </c>
      <c r="D844" t="str">
        <f>AlertAuditReport[[#This Row],[UserMail]]</f>
        <v>paul@derdack.com</v>
      </c>
      <c r="E844" s="4">
        <f>IF(B844&lt;&gt;"", ((B844 - VLOOKUP(A844, AlertHelper!$A$2:$C41842, 2, FALSE)) * 24 * 60), "")</f>
        <v>9.0131499990820885</v>
      </c>
      <c r="F844" t="b">
        <f t="shared" si="13"/>
        <v>0</v>
      </c>
    </row>
    <row r="845" spans="1:6" x14ac:dyDescent="0.25">
      <c r="A845" t="str">
        <f>AlertAuditReport[[#This Row],[AlertId]]</f>
        <v>2518648655125670112_7b87c6d0-fd64-4e60-85a8-744f406ca635</v>
      </c>
      <c r="B845" s="2">
        <f>AlertAuditReport[[#This Row],[Timestamp]]</f>
        <v>43363.473234166668</v>
      </c>
      <c r="C845" t="str">
        <f>AlertAuditReport[[#This Row],[EventType]]</f>
        <v>Alert_New</v>
      </c>
      <c r="D845" t="str">
        <f>AlertAuditReport[[#This Row],[UserMail]]</f>
        <v/>
      </c>
      <c r="E845" s="4">
        <f>IF(B845&lt;&gt;"", ((B845 - VLOOKUP(A845, AlertHelper!$A$2:$C41843, 2, FALSE)) * 24 * 60), "")</f>
        <v>0</v>
      </c>
      <c r="F845" t="b">
        <f t="shared" si="13"/>
        <v>0</v>
      </c>
    </row>
    <row r="846" spans="1:6" x14ac:dyDescent="0.25">
      <c r="A846" t="str">
        <f>AlertAuditReport[[#This Row],[AlertId]]</f>
        <v>2518648655125670112_7b87c6d0-fd64-4e60-85a8-744f406ca635</v>
      </c>
      <c r="B846" s="2">
        <f>AlertAuditReport[[#This Row],[Timestamp]]</f>
        <v>43363.47323747685</v>
      </c>
      <c r="C846" t="str">
        <f>AlertAuditReport[[#This Row],[EventType]]</f>
        <v>Notification_Sent</v>
      </c>
      <c r="D846" t="str">
        <f>AlertAuditReport[[#This Row],[UserMail]]</f>
        <v>paul@derdack.com</v>
      </c>
      <c r="E846" s="4">
        <f>IF(B846&lt;&gt;"", ((B846 - VLOOKUP(A846, AlertHelper!$A$2:$C41844, 2, FALSE)) * 24 * 60), "")</f>
        <v>4.7666626051068306E-3</v>
      </c>
      <c r="F846" t="b">
        <f t="shared" si="13"/>
        <v>0</v>
      </c>
    </row>
    <row r="847" spans="1:6" x14ac:dyDescent="0.25">
      <c r="A847" t="str">
        <f>AlertAuditReport[[#This Row],[AlertId]]</f>
        <v>2518648654825975718_8648034f-1cdf-4421-821e-613c2dac62cf</v>
      </c>
      <c r="B847" s="2">
        <f>AlertAuditReport[[#This Row],[Timestamp]]</f>
        <v>43363.473581041668</v>
      </c>
      <c r="C847" t="str">
        <f>AlertAuditReport[[#This Row],[EventType]]</f>
        <v>Alert_New</v>
      </c>
      <c r="D847" t="str">
        <f>AlertAuditReport[[#This Row],[UserMail]]</f>
        <v/>
      </c>
      <c r="E847" s="4">
        <f>IF(B847&lt;&gt;"", ((B847 - VLOOKUP(A847, AlertHelper!$A$2:$C41845, 2, FALSE)) * 24 * 60), "")</f>
        <v>0</v>
      </c>
      <c r="F847" t="b">
        <f t="shared" si="13"/>
        <v>0</v>
      </c>
    </row>
    <row r="848" spans="1:6" x14ac:dyDescent="0.25">
      <c r="A848" t="str">
        <f>AlertAuditReport[[#This Row],[AlertId]]</f>
        <v>2518648654825975718_8648034f-1cdf-4421-821e-613c2dac62cf</v>
      </c>
      <c r="B848" s="2">
        <f>AlertAuditReport[[#This Row],[Timestamp]]</f>
        <v>43363.473581828701</v>
      </c>
      <c r="C848" t="str">
        <f>AlertAuditReport[[#This Row],[EventType]]</f>
        <v>Notification_Sent</v>
      </c>
      <c r="D848" t="str">
        <f>AlertAuditReport[[#This Row],[UserMail]]</f>
        <v>paul@derdack.com</v>
      </c>
      <c r="E848" s="4">
        <f>IF(B848&lt;&gt;"", ((B848 - VLOOKUP(A848, AlertHelper!$A$2:$C41846, 2, FALSE)) * 24 * 60), "")</f>
        <v>1.1333276052027941E-3</v>
      </c>
      <c r="F848" t="b">
        <f t="shared" si="13"/>
        <v>0</v>
      </c>
    </row>
    <row r="849" spans="1:6" x14ac:dyDescent="0.25">
      <c r="A849" t="str">
        <f>AlertAuditReport[[#This Row],[AlertId]]</f>
        <v>2518648654656956273_b0e517be-5f7e-44e2-bc6f-332f59bb8fc6</v>
      </c>
      <c r="B849" s="2">
        <f>AlertAuditReport[[#This Row],[Timestamp]]</f>
        <v>43363.473776666666</v>
      </c>
      <c r="C849" t="str">
        <f>AlertAuditReport[[#This Row],[EventType]]</f>
        <v>Alert_New</v>
      </c>
      <c r="D849" t="str">
        <f>AlertAuditReport[[#This Row],[UserMail]]</f>
        <v/>
      </c>
      <c r="E849" s="4">
        <f>IF(B849&lt;&gt;"", ((B849 - VLOOKUP(A849, AlertHelper!$A$2:$C41847, 2, FALSE)) * 24 * 60), "")</f>
        <v>0</v>
      </c>
      <c r="F849" t="b">
        <f t="shared" si="13"/>
        <v>0</v>
      </c>
    </row>
    <row r="850" spans="1:6" x14ac:dyDescent="0.25">
      <c r="A850" t="str">
        <f>AlertAuditReport[[#This Row],[AlertId]]</f>
        <v>2518648654656956273_b0e517be-5f7e-44e2-bc6f-332f59bb8fc6</v>
      </c>
      <c r="B850" s="2">
        <f>AlertAuditReport[[#This Row],[Timestamp]]</f>
        <v>43363.473778784719</v>
      </c>
      <c r="C850" t="str">
        <f>AlertAuditReport[[#This Row],[EventType]]</f>
        <v>Notification_Sent</v>
      </c>
      <c r="D850" t="str">
        <f>AlertAuditReport[[#This Row],[UserMail]]</f>
        <v>paul@derdack.com</v>
      </c>
      <c r="E850" s="4">
        <f>IF(B850&lt;&gt;"", ((B850 - VLOOKUP(A850, AlertHelper!$A$2:$C41848, 2, FALSE)) * 24 * 60), "")</f>
        <v>3.0499964486807585E-3</v>
      </c>
      <c r="F850" t="b">
        <f t="shared" si="13"/>
        <v>0</v>
      </c>
    </row>
    <row r="851" spans="1:6" x14ac:dyDescent="0.25">
      <c r="A851" t="str">
        <f>AlertAuditReport[[#This Row],[AlertId]]</f>
        <v>2518648655125670112_7b87c6d0-fd64-4e60-85a8-744f406ca635</v>
      </c>
      <c r="B851" s="2">
        <f>AlertAuditReport[[#This Row],[Timestamp]]</f>
        <v>43363.474656851853</v>
      </c>
      <c r="C851" t="str">
        <f>AlertAuditReport[[#This Row],[EventType]]</f>
        <v>Alert_Confirmed</v>
      </c>
      <c r="D851" t="str">
        <f>AlertAuditReport[[#This Row],[UserMail]]</f>
        <v>john@derdack.com</v>
      </c>
      <c r="E851" s="4">
        <f>IF(B851&lt;&gt;"", ((B851 - VLOOKUP(A851, AlertHelper!$A$2:$C41849, 2, FALSE)) * 24 * 60), "")</f>
        <v>2.0486666669603437</v>
      </c>
      <c r="F851" t="b">
        <f t="shared" si="13"/>
        <v>0</v>
      </c>
    </row>
    <row r="852" spans="1:6" x14ac:dyDescent="0.25">
      <c r="A852" t="str">
        <f>AlertAuditReport[[#This Row],[AlertId]]</f>
        <v>2518648654825975718_8648034f-1cdf-4421-821e-613c2dac62cf</v>
      </c>
      <c r="B852" s="2">
        <f>AlertAuditReport[[#This Row],[Timestamp]]</f>
        <v>43363.474657939812</v>
      </c>
      <c r="C852" t="str">
        <f>AlertAuditReport[[#This Row],[EventType]]</f>
        <v>Alert_Confirmed</v>
      </c>
      <c r="D852" t="str">
        <f>AlertAuditReport[[#This Row],[UserMail]]</f>
        <v>john@derdack.com</v>
      </c>
      <c r="E852" s="4">
        <f>IF(B852&lt;&gt;"", ((B852 - VLOOKUP(A852, AlertHelper!$A$2:$C41850, 2, FALSE)) * 24 * 60), "")</f>
        <v>1.5507333283312619</v>
      </c>
      <c r="F852" t="b">
        <f t="shared" si="13"/>
        <v>0</v>
      </c>
    </row>
    <row r="853" spans="1:6" x14ac:dyDescent="0.25">
      <c r="A853" t="str">
        <f>AlertAuditReport[[#This Row],[AlertId]]</f>
        <v>2518648654656956273_b0e517be-5f7e-44e2-bc6f-332f59bb8fc6</v>
      </c>
      <c r="B853" s="2">
        <f>AlertAuditReport[[#This Row],[Timestamp]]</f>
        <v>43363.474662465276</v>
      </c>
      <c r="C853" t="str">
        <f>AlertAuditReport[[#This Row],[EventType]]</f>
        <v>Alert_Confirmed</v>
      </c>
      <c r="D853" t="str">
        <f>AlertAuditReport[[#This Row],[UserMail]]</f>
        <v>john@derdack.com</v>
      </c>
      <c r="E853" s="4">
        <f>IF(B853&lt;&gt;"", ((B853 - VLOOKUP(A853, AlertHelper!$A$2:$C41851, 2, FALSE)) * 24 * 60), "")</f>
        <v>1.2755499989725649</v>
      </c>
      <c r="F853" t="b">
        <f t="shared" si="13"/>
        <v>0</v>
      </c>
    </row>
    <row r="854" spans="1:6" x14ac:dyDescent="0.25">
      <c r="A854" t="str">
        <f>AlertAuditReport[[#This Row],[AlertId]]</f>
        <v>2518648654656956273_b0e517be-5f7e-44e2-bc6f-332f59bb8fc6</v>
      </c>
      <c r="B854" s="2">
        <f>AlertAuditReport[[#This Row],[Timestamp]]</f>
        <v>43363.474676944446</v>
      </c>
      <c r="C854" t="str">
        <f>AlertAuditReport[[#This Row],[EventType]]</f>
        <v>Alert_Closed</v>
      </c>
      <c r="D854" t="str">
        <f>AlertAuditReport[[#This Row],[UserMail]]</f>
        <v>john@derdack.com</v>
      </c>
      <c r="E854" s="4">
        <f>IF(B854&lt;&gt;"", ((B854 - VLOOKUP(A854, AlertHelper!$A$2:$C41852, 2, FALSE)) * 24 * 60), "")</f>
        <v>1.2964000040665269</v>
      </c>
      <c r="F854" t="b">
        <f t="shared" si="13"/>
        <v>0</v>
      </c>
    </row>
    <row r="855" spans="1:6" x14ac:dyDescent="0.25">
      <c r="A855" t="str">
        <f>AlertAuditReport[[#This Row],[AlertId]]</f>
        <v>2518648654825975718_8648034f-1cdf-4421-821e-613c2dac62cf</v>
      </c>
      <c r="B855" s="2">
        <f>AlertAuditReport[[#This Row],[Timestamp]]</f>
        <v>43363.474677303238</v>
      </c>
      <c r="C855" t="str">
        <f>AlertAuditReport[[#This Row],[EventType]]</f>
        <v>Alert_Closed</v>
      </c>
      <c r="D855" t="str">
        <f>AlertAuditReport[[#This Row],[UserMail]]</f>
        <v>john@derdack.com</v>
      </c>
      <c r="E855" s="4">
        <f>IF(B855&lt;&gt;"", ((B855 - VLOOKUP(A855, AlertHelper!$A$2:$C41853, 2, FALSE)) * 24 * 60), "")</f>
        <v>1.5786166617181152</v>
      </c>
      <c r="F855" t="b">
        <f t="shared" si="13"/>
        <v>0</v>
      </c>
    </row>
    <row r="856" spans="1:6" x14ac:dyDescent="0.25">
      <c r="A856" t="str">
        <f>AlertAuditReport[[#This Row],[AlertId]]</f>
        <v>2518648655125670112_7b87c6d0-fd64-4e60-85a8-744f406ca635</v>
      </c>
      <c r="B856" s="2">
        <f>AlertAuditReport[[#This Row],[Timestamp]]</f>
        <v>43363.47468472222</v>
      </c>
      <c r="C856" t="str">
        <f>AlertAuditReport[[#This Row],[EventType]]</f>
        <v>Alert_Closed</v>
      </c>
      <c r="D856" t="str">
        <f>AlertAuditReport[[#This Row],[UserMail]]</f>
        <v>john@derdack.com</v>
      </c>
      <c r="E856" s="4">
        <f>IF(B856&lt;&gt;"", ((B856 - VLOOKUP(A856, AlertHelper!$A$2:$C41854, 2, FALSE)) * 24 * 60), "")</f>
        <v>2.0887999946717173</v>
      </c>
      <c r="F856" t="b">
        <f t="shared" si="13"/>
        <v>0</v>
      </c>
    </row>
    <row r="857" spans="1:6" x14ac:dyDescent="0.25">
      <c r="A857" t="str">
        <f>AlertAuditReport[[#This Row],[AlertId]]</f>
        <v>2518648652093666652_ce435d1b-9366-4154-ae7f-052624bda007</v>
      </c>
      <c r="B857" s="2">
        <f>AlertAuditReport[[#This Row],[Timestamp]]</f>
        <v>43363.476743101855</v>
      </c>
      <c r="C857" t="str">
        <f>AlertAuditReport[[#This Row],[EventType]]</f>
        <v>Notification_Sent</v>
      </c>
      <c r="D857" t="str">
        <f>AlertAuditReport[[#This Row],[UserMail]]</f>
        <v>john@derdack.com</v>
      </c>
      <c r="E857" s="4">
        <f>IF(B857&lt;&gt;"", ((B857 - VLOOKUP(A857, AlertHelper!$A$2:$C41855, 2, FALSE)) * 24 * 60), "")</f>
        <v>0</v>
      </c>
      <c r="F857" t="b">
        <f t="shared" si="13"/>
        <v>0</v>
      </c>
    </row>
    <row r="858" spans="1:6" x14ac:dyDescent="0.25">
      <c r="A858" t="str">
        <f>AlertAuditReport[[#This Row],[AlertId]]</f>
        <v>2518648652093666652_ce435d1b-9366-4154-ae7f-052624bda007</v>
      </c>
      <c r="B858" s="2">
        <f>AlertAuditReport[[#This Row],[Timestamp]]</f>
        <v>43363.476743437503</v>
      </c>
      <c r="C858" t="str">
        <f>AlertAuditReport[[#This Row],[EventType]]</f>
        <v>Alert_New</v>
      </c>
      <c r="D858" t="str">
        <f>AlertAuditReport[[#This Row],[UserMail]]</f>
        <v/>
      </c>
      <c r="E858" s="4">
        <f>IF(B858&lt;&gt;"", ((B858 - VLOOKUP(A858, AlertHelper!$A$2:$C41856, 2, FALSE)) * 24 * 60), "")</f>
        <v>4.8333196900784969E-4</v>
      </c>
      <c r="F858" t="b">
        <f t="shared" si="13"/>
        <v>0</v>
      </c>
    </row>
    <row r="859" spans="1:6" x14ac:dyDescent="0.25">
      <c r="A859" t="str">
        <f>AlertAuditReport[[#This Row],[AlertId]]</f>
        <v>2518648652093666652_ce435d1b-9366-4154-ae7f-052624bda007</v>
      </c>
      <c r="B859" s="2">
        <f>AlertAuditReport[[#This Row],[Timestamp]]</f>
        <v>43363.4767434838</v>
      </c>
      <c r="C859" t="str">
        <f>AlertAuditReport[[#This Row],[EventType]]</f>
        <v>Notification_Sent</v>
      </c>
      <c r="D859" t="str">
        <f>AlertAuditReport[[#This Row],[UserMail]]</f>
        <v>paul@derdack.com</v>
      </c>
      <c r="E859" s="4">
        <f>IF(B859&lt;&gt;"", ((B859 - VLOOKUP(A859, AlertHelper!$A$2:$C41857, 2, FALSE)) * 24 * 60), "")</f>
        <v>5.4999953135848045E-4</v>
      </c>
      <c r="F859" t="b">
        <f t="shared" si="13"/>
        <v>0</v>
      </c>
    </row>
    <row r="860" spans="1:6" x14ac:dyDescent="0.25">
      <c r="A860" t="str">
        <f>AlertAuditReport[[#This Row],[AlertId]]</f>
        <v>2518648652039827098_6dfd531d-1179-4fea-8616-f22e6ed5e425</v>
      </c>
      <c r="B860" s="2">
        <f>AlertAuditReport[[#This Row],[Timestamp]]</f>
        <v>43363.476805752318</v>
      </c>
      <c r="C860" t="str">
        <f>AlertAuditReport[[#This Row],[EventType]]</f>
        <v>Alert_New</v>
      </c>
      <c r="D860" t="str">
        <f>AlertAuditReport[[#This Row],[UserMail]]</f>
        <v/>
      </c>
      <c r="E860" s="4">
        <f>IF(B860&lt;&gt;"", ((B860 - VLOOKUP(A860, AlertHelper!$A$2:$C41858, 2, FALSE)) * 24 * 60), "")</f>
        <v>0</v>
      </c>
      <c r="F860" t="b">
        <f t="shared" si="13"/>
        <v>0</v>
      </c>
    </row>
    <row r="861" spans="1:6" x14ac:dyDescent="0.25">
      <c r="A861" t="str">
        <f>AlertAuditReport[[#This Row],[AlertId]]</f>
        <v>2518648652039827098_6dfd531d-1179-4fea-8616-f22e6ed5e425</v>
      </c>
      <c r="B861" s="2">
        <f>AlertAuditReport[[#This Row],[Timestamp]]</f>
        <v>43363.47680582176</v>
      </c>
      <c r="C861" t="str">
        <f>AlertAuditReport[[#This Row],[EventType]]</f>
        <v>Notification_Sent</v>
      </c>
      <c r="D861" t="str">
        <f>AlertAuditReport[[#This Row],[UserMail]]</f>
        <v>john@derdack.com</v>
      </c>
      <c r="E861" s="4">
        <f>IF(B861&lt;&gt;"", ((B861 - VLOOKUP(A861, AlertHelper!$A$2:$C41859, 2, FALSE)) * 24 * 60), "")</f>
        <v>9.9996104836463928E-5</v>
      </c>
      <c r="F861" t="b">
        <f t="shared" si="13"/>
        <v>0</v>
      </c>
    </row>
    <row r="862" spans="1:6" x14ac:dyDescent="0.25">
      <c r="A862" t="str">
        <f>AlertAuditReport[[#This Row],[AlertId]]</f>
        <v>2518648652039827098_6dfd531d-1179-4fea-8616-f22e6ed5e425</v>
      </c>
      <c r="B862" s="2">
        <f>AlertAuditReport[[#This Row],[Timestamp]]</f>
        <v>43363.476806180559</v>
      </c>
      <c r="C862" t="str">
        <f>AlertAuditReport[[#This Row],[EventType]]</f>
        <v>Notification_Sent</v>
      </c>
      <c r="D862" t="str">
        <f>AlertAuditReport[[#This Row],[UserMail]]</f>
        <v>paul@derdack.com</v>
      </c>
      <c r="E862" s="4">
        <f>IF(B862&lt;&gt;"", ((B862 - VLOOKUP(A862, AlertHelper!$A$2:$C41860, 2, FALSE)) * 24 * 60), "")</f>
        <v>6.1666709370911121E-4</v>
      </c>
      <c r="F862" t="b">
        <f t="shared" si="13"/>
        <v>0</v>
      </c>
    </row>
    <row r="863" spans="1:6" x14ac:dyDescent="0.25">
      <c r="A863" t="str">
        <f>AlertAuditReport[[#This Row],[AlertId]]</f>
        <v>2518648651906780547_efdcce7c-56dd-44d3-a883-6b991281408d</v>
      </c>
      <c r="B863" s="2">
        <f>AlertAuditReport[[#This Row],[Timestamp]]</f>
        <v>43363.476959733795</v>
      </c>
      <c r="C863" t="str">
        <f>AlertAuditReport[[#This Row],[EventType]]</f>
        <v>Notification_Sent</v>
      </c>
      <c r="D863" t="str">
        <f>AlertAuditReport[[#This Row],[UserMail]]</f>
        <v>paul@derdack.com</v>
      </c>
      <c r="E863" s="4">
        <f>IF(B863&lt;&gt;"", ((B863 - VLOOKUP(A863, AlertHelper!$A$2:$C41861, 2, FALSE)) * 24 * 60), "")</f>
        <v>0</v>
      </c>
      <c r="F863" t="b">
        <f t="shared" si="13"/>
        <v>0</v>
      </c>
    </row>
    <row r="864" spans="1:6" x14ac:dyDescent="0.25">
      <c r="A864" t="str">
        <f>AlertAuditReport[[#This Row],[AlertId]]</f>
        <v>2518648651906780547_efdcce7c-56dd-44d3-a883-6b991281408d</v>
      </c>
      <c r="B864" s="2">
        <f>AlertAuditReport[[#This Row],[Timestamp]]</f>
        <v>43363.476959733795</v>
      </c>
      <c r="C864" t="str">
        <f>AlertAuditReport[[#This Row],[EventType]]</f>
        <v>Notification_Sent</v>
      </c>
      <c r="D864" t="str">
        <f>AlertAuditReport[[#This Row],[UserMail]]</f>
        <v>john@derdack.com</v>
      </c>
      <c r="E864" s="4">
        <f>IF(B864&lt;&gt;"", ((B864 - VLOOKUP(A864, AlertHelper!$A$2:$C41862, 2, FALSE)) * 24 * 60), "")</f>
        <v>0</v>
      </c>
      <c r="F864" t="b">
        <f t="shared" si="13"/>
        <v>0</v>
      </c>
    </row>
    <row r="865" spans="1:6" x14ac:dyDescent="0.25">
      <c r="A865" t="str">
        <f>AlertAuditReport[[#This Row],[AlertId]]</f>
        <v>2518648651906780547_efdcce7c-56dd-44d3-a883-6b991281408d</v>
      </c>
      <c r="B865" s="2">
        <f>AlertAuditReport[[#This Row],[Timestamp]]</f>
        <v>43363.476959733795</v>
      </c>
      <c r="C865" t="str">
        <f>AlertAuditReport[[#This Row],[EventType]]</f>
        <v>Alert_New</v>
      </c>
      <c r="D865" t="str">
        <f>AlertAuditReport[[#This Row],[UserMail]]</f>
        <v/>
      </c>
      <c r="E865" s="4">
        <f>IF(B865&lt;&gt;"", ((B865 - VLOOKUP(A865, AlertHelper!$A$2:$C41863, 2, FALSE)) * 24 * 60), "")</f>
        <v>0</v>
      </c>
      <c r="F865" t="b">
        <f t="shared" si="13"/>
        <v>0</v>
      </c>
    </row>
    <row r="866" spans="1:6" x14ac:dyDescent="0.25">
      <c r="A866" t="str">
        <f>AlertAuditReport[[#This Row],[AlertId]]</f>
        <v>2518648652093666652_ce435d1b-9366-4154-ae7f-052624bda007</v>
      </c>
      <c r="B866" s="2">
        <f>AlertAuditReport[[#This Row],[Timestamp]]</f>
        <v>43363.477165891207</v>
      </c>
      <c r="C866" t="str">
        <f>AlertAuditReport[[#This Row],[EventType]]</f>
        <v>Alert_Confirmed</v>
      </c>
      <c r="D866" t="str">
        <f>AlertAuditReport[[#This Row],[UserMail]]</f>
        <v>john@derdack.com</v>
      </c>
      <c r="E866" s="4">
        <f>IF(B866&lt;&gt;"", ((B866 - VLOOKUP(A866, AlertHelper!$A$2:$C41864, 2, FALSE)) * 24 * 60), "")</f>
        <v>0.60881666606292129</v>
      </c>
      <c r="F866" t="b">
        <f t="shared" si="13"/>
        <v>0</v>
      </c>
    </row>
    <row r="867" spans="1:6" x14ac:dyDescent="0.25">
      <c r="A867" t="str">
        <f>AlertAuditReport[[#This Row],[AlertId]]</f>
        <v>2518648652039827098_6dfd531d-1179-4fea-8616-f22e6ed5e425</v>
      </c>
      <c r="B867" s="2">
        <f>AlertAuditReport[[#This Row],[Timestamp]]</f>
        <v>43363.477166620367</v>
      </c>
      <c r="C867" t="str">
        <f>AlertAuditReport[[#This Row],[EventType]]</f>
        <v>Alert_Confirmed</v>
      </c>
      <c r="D867" t="str">
        <f>AlertAuditReport[[#This Row],[UserMail]]</f>
        <v>john@derdack.com</v>
      </c>
      <c r="E867" s="4">
        <f>IF(B867&lt;&gt;"", ((B867 - VLOOKUP(A867, AlertHelper!$A$2:$C41865, 2, FALSE)) * 24 * 60), "")</f>
        <v>0.51964999060146511</v>
      </c>
      <c r="F867" t="b">
        <f t="shared" si="13"/>
        <v>0</v>
      </c>
    </row>
    <row r="868" spans="1:6" x14ac:dyDescent="0.25">
      <c r="A868" t="str">
        <f>AlertAuditReport[[#This Row],[AlertId]]</f>
        <v>2518648651906780547_efdcce7c-56dd-44d3-a883-6b991281408d</v>
      </c>
      <c r="B868" s="2">
        <f>AlertAuditReport[[#This Row],[Timestamp]]</f>
        <v>43363.477171863429</v>
      </c>
      <c r="C868" t="str">
        <f>AlertAuditReport[[#This Row],[EventType]]</f>
        <v>Alert_Confirmed</v>
      </c>
      <c r="D868" t="str">
        <f>AlertAuditReport[[#This Row],[UserMail]]</f>
        <v>john@derdack.com</v>
      </c>
      <c r="E868" s="4">
        <f>IF(B868&lt;&gt;"", ((B868 - VLOOKUP(A868, AlertHelper!$A$2:$C41866, 2, FALSE)) * 24 * 60), "")</f>
        <v>0.30546667403541505</v>
      </c>
      <c r="F868" t="b">
        <f t="shared" si="13"/>
        <v>0</v>
      </c>
    </row>
    <row r="869" spans="1:6" x14ac:dyDescent="0.25">
      <c r="A869" t="str">
        <f>AlertAuditReport[[#This Row],[AlertId]]</f>
        <v>2518648652039827098_6dfd531d-1179-4fea-8616-f22e6ed5e425</v>
      </c>
      <c r="B869" s="2">
        <f>AlertAuditReport[[#This Row],[Timestamp]]</f>
        <v>43363.477177650464</v>
      </c>
      <c r="C869" t="str">
        <f>AlertAuditReport[[#This Row],[EventType]]</f>
        <v>Alert_Closed</v>
      </c>
      <c r="D869" t="str">
        <f>AlertAuditReport[[#This Row],[UserMail]]</f>
        <v>john@derdack.com</v>
      </c>
      <c r="E869" s="4">
        <f>IF(B869&lt;&gt;"", ((B869 - VLOOKUP(A869, AlertHelper!$A$2:$C41867, 2, FALSE)) * 24 * 60), "")</f>
        <v>0.53553333040326834</v>
      </c>
      <c r="F869" t="b">
        <f t="shared" si="13"/>
        <v>0</v>
      </c>
    </row>
    <row r="870" spans="1:6" x14ac:dyDescent="0.25">
      <c r="A870" t="str">
        <f>AlertAuditReport[[#This Row],[AlertId]]</f>
        <v>2518648652093666652_ce435d1b-9366-4154-ae7f-052624bda007</v>
      </c>
      <c r="B870" s="2">
        <f>AlertAuditReport[[#This Row],[Timestamp]]</f>
        <v>43363.477182164352</v>
      </c>
      <c r="C870" t="str">
        <f>AlertAuditReport[[#This Row],[EventType]]</f>
        <v>Alert_Closed</v>
      </c>
      <c r="D870" t="str">
        <f>AlertAuditReport[[#This Row],[UserMail]]</f>
        <v>john@derdack.com</v>
      </c>
      <c r="E870" s="4">
        <f>IF(B870&lt;&gt;"", ((B870 - VLOOKUP(A870, AlertHelper!$A$2:$C41868, 2, FALSE)) * 24 * 60), "")</f>
        <v>0.63224999466910958</v>
      </c>
      <c r="F870" t="b">
        <f t="shared" si="13"/>
        <v>0</v>
      </c>
    </row>
    <row r="871" spans="1:6" x14ac:dyDescent="0.25">
      <c r="A871" t="str">
        <f>AlertAuditReport[[#This Row],[AlertId]]</f>
        <v>2518648651906780547_efdcce7c-56dd-44d3-a883-6b991281408d</v>
      </c>
      <c r="B871" s="2">
        <f>AlertAuditReport[[#This Row],[Timestamp]]</f>
        <v>43363.477188877318</v>
      </c>
      <c r="C871" t="str">
        <f>AlertAuditReport[[#This Row],[EventType]]</f>
        <v>Alert_Closed</v>
      </c>
      <c r="D871" t="str">
        <f>AlertAuditReport[[#This Row],[UserMail]]</f>
        <v>john@derdack.com</v>
      </c>
      <c r="E871" s="4">
        <f>IF(B871&lt;&gt;"", ((B871 - VLOOKUP(A871, AlertHelper!$A$2:$C41869, 2, FALSE)) * 24 * 60), "")</f>
        <v>0.32996667316183448</v>
      </c>
      <c r="F871" t="b">
        <f t="shared" si="13"/>
        <v>0</v>
      </c>
    </row>
    <row r="872" spans="1:6" x14ac:dyDescent="0.25">
      <c r="A872" t="str">
        <f>AlertAuditReport[[#This Row],[AlertId]]</f>
        <v>2518648651327456437_fa038465-2657-45d2-9503-918cc548f8ad</v>
      </c>
      <c r="B872" s="2">
        <f>AlertAuditReport[[#This Row],[Timestamp]]</f>
        <v>43363.477629768517</v>
      </c>
      <c r="C872" t="str">
        <f>AlertAuditReport[[#This Row],[EventType]]</f>
        <v>Notification_Sent</v>
      </c>
      <c r="D872" t="str">
        <f>AlertAuditReport[[#This Row],[UserMail]]</f>
        <v>john@derdack.com</v>
      </c>
      <c r="E872" s="4">
        <f>IF(B872&lt;&gt;"", ((B872 - VLOOKUP(A872, AlertHelper!$A$2:$C41870, 2, FALSE)) * 24 * 60), "")</f>
        <v>0</v>
      </c>
      <c r="F872" t="b">
        <f t="shared" si="13"/>
        <v>0</v>
      </c>
    </row>
    <row r="873" spans="1:6" x14ac:dyDescent="0.25">
      <c r="A873" t="str">
        <f>AlertAuditReport[[#This Row],[AlertId]]</f>
        <v>2518648651327456437_fa038465-2657-45d2-9503-918cc548f8ad</v>
      </c>
      <c r="B873" s="2">
        <f>AlertAuditReport[[#This Row],[Timestamp]]</f>
        <v>43363.477630138892</v>
      </c>
      <c r="C873" t="str">
        <f>AlertAuditReport[[#This Row],[EventType]]</f>
        <v>Notification_Sent</v>
      </c>
      <c r="D873" t="str">
        <f>AlertAuditReport[[#This Row],[UserMail]]</f>
        <v>paul@derdack.com</v>
      </c>
      <c r="E873" s="4">
        <f>IF(B873&lt;&gt;"", ((B873 - VLOOKUP(A873, AlertHelper!$A$2:$C41871, 2, FALSE)) * 24 * 60), "")</f>
        <v>5.3334049880504608E-4</v>
      </c>
      <c r="F873" t="b">
        <f t="shared" si="13"/>
        <v>0</v>
      </c>
    </row>
    <row r="874" spans="1:6" x14ac:dyDescent="0.25">
      <c r="A874" t="str">
        <f>AlertAuditReport[[#This Row],[AlertId]]</f>
        <v>2518648651327456437_fa038465-2657-45d2-9503-918cc548f8ad</v>
      </c>
      <c r="B874" s="2">
        <f>AlertAuditReport[[#This Row],[Timestamp]]</f>
        <v>43363.477630254631</v>
      </c>
      <c r="C874" t="str">
        <f>AlertAuditReport[[#This Row],[EventType]]</f>
        <v>Alert_New</v>
      </c>
      <c r="D874" t="str">
        <f>AlertAuditReport[[#This Row],[UserMail]]</f>
        <v/>
      </c>
      <c r="E874" s="4">
        <f>IF(B874&lt;&gt;"", ((B874 - VLOOKUP(A874, AlertHelper!$A$2:$C41872, 2, FALSE)) * 24 * 60), "")</f>
        <v>7.0000416599214077E-4</v>
      </c>
      <c r="F874" t="b">
        <f t="shared" si="13"/>
        <v>0</v>
      </c>
    </row>
    <row r="875" spans="1:6" x14ac:dyDescent="0.25">
      <c r="A875" t="str">
        <f>AlertAuditReport[[#This Row],[AlertId]]</f>
        <v>2518648651327456437_fa038465-2657-45d2-9503-918cc548f8ad</v>
      </c>
      <c r="B875" s="2">
        <f>AlertAuditReport[[#This Row],[Timestamp]]</f>
        <v>43363.477798252316</v>
      </c>
      <c r="C875" t="str">
        <f>AlertAuditReport[[#This Row],[EventType]]</f>
        <v>Alert_Confirmed</v>
      </c>
      <c r="D875" t="str">
        <f>AlertAuditReport[[#This Row],[UserMail]]</f>
        <v>john@derdack.com</v>
      </c>
      <c r="E875" s="4">
        <f>IF(B875&lt;&gt;"", ((B875 - VLOOKUP(A875, AlertHelper!$A$2:$C41873, 2, FALSE)) * 24 * 60), "")</f>
        <v>0.2426166704390198</v>
      </c>
      <c r="F875" t="b">
        <f t="shared" si="13"/>
        <v>0</v>
      </c>
    </row>
    <row r="876" spans="1:6" x14ac:dyDescent="0.25">
      <c r="A876" t="str">
        <f>AlertAuditReport[[#This Row],[AlertId]]</f>
        <v>2518648651327456437_fa038465-2657-45d2-9503-918cc548f8ad</v>
      </c>
      <c r="B876" s="2">
        <f>AlertAuditReport[[#This Row],[Timestamp]]</f>
        <v>43363.47780439815</v>
      </c>
      <c r="C876" t="str">
        <f>AlertAuditReport[[#This Row],[EventType]]</f>
        <v>Alert_Closed</v>
      </c>
      <c r="D876" t="str">
        <f>AlertAuditReport[[#This Row],[UserMail]]</f>
        <v>john@derdack.com</v>
      </c>
      <c r="E876" s="4">
        <f>IF(B876&lt;&gt;"", ((B876 - VLOOKUP(A876, AlertHelper!$A$2:$C41874, 2, FALSE)) * 24 * 60), "")</f>
        <v>0.25146667147055268</v>
      </c>
      <c r="F876" t="b">
        <f t="shared" si="13"/>
        <v>0</v>
      </c>
    </row>
    <row r="877" spans="1:6" x14ac:dyDescent="0.25">
      <c r="A877" t="str">
        <f>AlertAuditReport[[#This Row],[AlertId]]</f>
        <v>2518648651168410728_9416bf4b-30d9-4adb-be52-07e4804c7fd0</v>
      </c>
      <c r="B877" s="2">
        <f>AlertAuditReport[[#This Row],[Timestamp]]</f>
        <v>43363.477813368052</v>
      </c>
      <c r="C877" t="str">
        <f>AlertAuditReport[[#This Row],[EventType]]</f>
        <v>Notification_Sent</v>
      </c>
      <c r="D877" t="str">
        <f>AlertAuditReport[[#This Row],[UserMail]]</f>
        <v>john@derdack.com</v>
      </c>
      <c r="E877" s="4">
        <f>IF(B877&lt;&gt;"", ((B877 - VLOOKUP(A877, AlertHelper!$A$2:$C41875, 2, FALSE)) * 24 * 60), "")</f>
        <v>0</v>
      </c>
      <c r="F877" t="b">
        <f t="shared" si="13"/>
        <v>0</v>
      </c>
    </row>
    <row r="878" spans="1:6" x14ac:dyDescent="0.25">
      <c r="A878" t="str">
        <f>AlertAuditReport[[#This Row],[AlertId]]</f>
        <v>2518648651168410728_9416bf4b-30d9-4adb-be52-07e4804c7fd0</v>
      </c>
      <c r="B878" s="2">
        <f>AlertAuditReport[[#This Row],[Timestamp]]</f>
        <v>43363.477813368052</v>
      </c>
      <c r="C878" t="str">
        <f>AlertAuditReport[[#This Row],[EventType]]</f>
        <v>Notification_Sent</v>
      </c>
      <c r="D878" t="str">
        <f>AlertAuditReport[[#This Row],[UserMail]]</f>
        <v>paul@derdack.com</v>
      </c>
      <c r="E878" s="4">
        <f>IF(B878&lt;&gt;"", ((B878 - VLOOKUP(A878, AlertHelper!$A$2:$C41876, 2, FALSE)) * 24 * 60), "")</f>
        <v>0</v>
      </c>
      <c r="F878" t="b">
        <f t="shared" si="13"/>
        <v>0</v>
      </c>
    </row>
    <row r="879" spans="1:6" x14ac:dyDescent="0.25">
      <c r="A879" t="str">
        <f>AlertAuditReport[[#This Row],[AlertId]]</f>
        <v>2518648651168410728_9416bf4b-30d9-4adb-be52-07e4804c7fd0</v>
      </c>
      <c r="B879" s="2">
        <f>AlertAuditReport[[#This Row],[Timestamp]]</f>
        <v>43363.477814328704</v>
      </c>
      <c r="C879" t="str">
        <f>AlertAuditReport[[#This Row],[EventType]]</f>
        <v>Alert_New</v>
      </c>
      <c r="D879" t="str">
        <f>AlertAuditReport[[#This Row],[UserMail]]</f>
        <v/>
      </c>
      <c r="E879" s="4">
        <f>IF(B879&lt;&gt;"", ((B879 - VLOOKUP(A879, AlertHelper!$A$2:$C41877, 2, FALSE)) * 24 * 60), "")</f>
        <v>1.3833388220518827E-3</v>
      </c>
      <c r="F879" t="b">
        <f t="shared" si="13"/>
        <v>0</v>
      </c>
    </row>
    <row r="880" spans="1:6" x14ac:dyDescent="0.25">
      <c r="A880" t="str">
        <f>AlertAuditReport[[#This Row],[AlertId]]</f>
        <v>2518648651025126077_1c9630f7-0b04-41d6-adde-e37c29fbd3dc</v>
      </c>
      <c r="B880" s="2">
        <f>AlertAuditReport[[#This Row],[Timestamp]]</f>
        <v>43363.477980173608</v>
      </c>
      <c r="C880" t="str">
        <f>AlertAuditReport[[#This Row],[EventType]]</f>
        <v>Alert_New</v>
      </c>
      <c r="D880" t="str">
        <f>AlertAuditReport[[#This Row],[UserMail]]</f>
        <v/>
      </c>
      <c r="E880" s="4">
        <f>IF(B880&lt;&gt;"", ((B880 - VLOOKUP(A880, AlertHelper!$A$2:$C41878, 2, FALSE)) * 24 * 60), "")</f>
        <v>0</v>
      </c>
      <c r="F880" t="b">
        <f t="shared" si="13"/>
        <v>0</v>
      </c>
    </row>
    <row r="881" spans="1:6" x14ac:dyDescent="0.25">
      <c r="A881" t="str">
        <f>AlertAuditReport[[#This Row],[AlertId]]</f>
        <v>2518648651025126077_1c9630f7-0b04-41d6-adde-e37c29fbd3dc</v>
      </c>
      <c r="B881" s="2">
        <f>AlertAuditReport[[#This Row],[Timestamp]]</f>
        <v>43363.477983611112</v>
      </c>
      <c r="C881" t="str">
        <f>AlertAuditReport[[#This Row],[EventType]]</f>
        <v>Notification_Sent</v>
      </c>
      <c r="D881" t="str">
        <f>AlertAuditReport[[#This Row],[UserMail]]</f>
        <v>john@derdack.com</v>
      </c>
      <c r="E881" s="4">
        <f>IF(B881&lt;&gt;"", ((B881 - VLOOKUP(A881, AlertHelper!$A$2:$C41879, 2, FALSE)) * 24 * 60), "")</f>
        <v>4.9500062596052885E-3</v>
      </c>
      <c r="F881" t="b">
        <f t="shared" si="13"/>
        <v>0</v>
      </c>
    </row>
    <row r="882" spans="1:6" x14ac:dyDescent="0.25">
      <c r="A882" t="str">
        <f>AlertAuditReport[[#This Row],[AlertId]]</f>
        <v>2518648651025126077_1c9630f7-0b04-41d6-adde-e37c29fbd3dc</v>
      </c>
      <c r="B882" s="2">
        <f>AlertAuditReport[[#This Row],[Timestamp]]</f>
        <v>43363.477983969904</v>
      </c>
      <c r="C882" t="str">
        <f>AlertAuditReport[[#This Row],[EventType]]</f>
        <v>Notification_Sent</v>
      </c>
      <c r="D882" t="str">
        <f>AlertAuditReport[[#This Row],[UserMail]]</f>
        <v>paul@derdack.com</v>
      </c>
      <c r="E882" s="4">
        <f>IF(B882&lt;&gt;"", ((B882 - VLOOKUP(A882, AlertHelper!$A$2:$C41880, 2, FALSE)) * 24 * 60), "")</f>
        <v>5.4666667710989714E-3</v>
      </c>
      <c r="F882" t="b">
        <f t="shared" si="13"/>
        <v>0</v>
      </c>
    </row>
    <row r="883" spans="1:6" x14ac:dyDescent="0.25">
      <c r="A883" t="str">
        <f>AlertAuditReport[[#This Row],[AlertId]]</f>
        <v>2518648651025126077_1c9630f7-0b04-41d6-adde-e37c29fbd3dc</v>
      </c>
      <c r="B883" s="2">
        <f>AlertAuditReport[[#This Row],[Timestamp]]</f>
        <v>43363.478150995368</v>
      </c>
      <c r="C883" t="str">
        <f>AlertAuditReport[[#This Row],[EventType]]</f>
        <v>Alert_Confirmed</v>
      </c>
      <c r="D883" t="str">
        <f>AlertAuditReport[[#This Row],[UserMail]]</f>
        <v>john@derdack.com</v>
      </c>
      <c r="E883" s="4">
        <f>IF(B883&lt;&gt;"", ((B883 - VLOOKUP(A883, AlertHelper!$A$2:$C41881, 2, FALSE)) * 24 * 60), "")</f>
        <v>0.24598333518952131</v>
      </c>
      <c r="F883" t="b">
        <f t="shared" si="13"/>
        <v>0</v>
      </c>
    </row>
    <row r="884" spans="1:6" x14ac:dyDescent="0.25">
      <c r="A884" t="str">
        <f>AlertAuditReport[[#This Row],[AlertId]]</f>
        <v>2518648651168410728_9416bf4b-30d9-4adb-be52-07e4804c7fd0</v>
      </c>
      <c r="B884" s="2">
        <f>AlertAuditReport[[#This Row],[Timestamp]]</f>
        <v>43363.478155150464</v>
      </c>
      <c r="C884" t="str">
        <f>AlertAuditReport[[#This Row],[EventType]]</f>
        <v>Alert_Confirmed</v>
      </c>
      <c r="D884" t="str">
        <f>AlertAuditReport[[#This Row],[UserMail]]</f>
        <v>john@derdack.com</v>
      </c>
      <c r="E884" s="4">
        <f>IF(B884&lt;&gt;"", ((B884 - VLOOKUP(A884, AlertHelper!$A$2:$C41882, 2, FALSE)) * 24 * 60), "")</f>
        <v>0.49216667306609452</v>
      </c>
      <c r="F884" t="b">
        <f t="shared" si="13"/>
        <v>0</v>
      </c>
    </row>
    <row r="885" spans="1:6" x14ac:dyDescent="0.25">
      <c r="A885" t="str">
        <f>AlertAuditReport[[#This Row],[AlertId]]</f>
        <v>2518648651025126077_1c9630f7-0b04-41d6-adde-e37c29fbd3dc</v>
      </c>
      <c r="B885" s="2">
        <f>AlertAuditReport[[#This Row],[Timestamp]]</f>
        <v>43363.47816017361</v>
      </c>
      <c r="C885" t="str">
        <f>AlertAuditReport[[#This Row],[EventType]]</f>
        <v>Alert_Closed</v>
      </c>
      <c r="D885" t="str">
        <f>AlertAuditReport[[#This Row],[UserMail]]</f>
        <v>john@derdack.com</v>
      </c>
      <c r="E885" s="4">
        <f>IF(B885&lt;&gt;"", ((B885 - VLOOKUP(A885, AlertHelper!$A$2:$C41883, 2, FALSE)) * 24 * 60), "")</f>
        <v>0.25920000392943621</v>
      </c>
      <c r="F885" t="b">
        <f t="shared" si="13"/>
        <v>0</v>
      </c>
    </row>
    <row r="886" spans="1:6" x14ac:dyDescent="0.25">
      <c r="A886" t="str">
        <f>AlertAuditReport[[#This Row],[AlertId]]</f>
        <v>2518648651168410728_9416bf4b-30d9-4adb-be52-07e4804c7fd0</v>
      </c>
      <c r="B886" s="2">
        <f>AlertAuditReport[[#This Row],[Timestamp]]</f>
        <v>43363.478163425927</v>
      </c>
      <c r="C886" t="str">
        <f>AlertAuditReport[[#This Row],[EventType]]</f>
        <v>Alert_Closed</v>
      </c>
      <c r="D886" t="str">
        <f>AlertAuditReport[[#This Row],[UserMail]]</f>
        <v>john@derdack.com</v>
      </c>
      <c r="E886" s="4">
        <f>IF(B886&lt;&gt;"", ((B886 - VLOOKUP(A886, AlertHelper!$A$2:$C41884, 2, FALSE)) * 24 * 60), "")</f>
        <v>0.50408334005624056</v>
      </c>
      <c r="F886" t="b">
        <f t="shared" si="13"/>
        <v>0</v>
      </c>
    </row>
    <row r="887" spans="1:6" x14ac:dyDescent="0.25">
      <c r="A887" t="str">
        <f>AlertAuditReport[[#This Row],[AlertId]]</f>
        <v>2518648650272387568_905a86b9-fb89-4f68-81e3-092df1a9ae6a</v>
      </c>
      <c r="B887" s="2">
        <f>AlertAuditReport[[#This Row],[Timestamp]]</f>
        <v>43363.478851168984</v>
      </c>
      <c r="C887" t="str">
        <f>AlertAuditReport[[#This Row],[EventType]]</f>
        <v>Notification_Sent</v>
      </c>
      <c r="D887" t="str">
        <f>AlertAuditReport[[#This Row],[UserMail]]</f>
        <v>john@derdack.com</v>
      </c>
      <c r="E887" s="4">
        <f>IF(B887&lt;&gt;"", ((B887 - VLOOKUP(A887, AlertHelper!$A$2:$C41885, 2, FALSE)) * 24 * 60), "")</f>
        <v>0</v>
      </c>
      <c r="F887" t="b">
        <f t="shared" si="13"/>
        <v>0</v>
      </c>
    </row>
    <row r="888" spans="1:6" x14ac:dyDescent="0.25">
      <c r="A888" t="str">
        <f>AlertAuditReport[[#This Row],[AlertId]]</f>
        <v>2518648650272387568_905a86b9-fb89-4f68-81e3-092df1a9ae6a</v>
      </c>
      <c r="B888" s="2">
        <f>AlertAuditReport[[#This Row],[Timestamp]]</f>
        <v>43363.478851400461</v>
      </c>
      <c r="C888" t="str">
        <f>AlertAuditReport[[#This Row],[EventType]]</f>
        <v>Alert_New</v>
      </c>
      <c r="D888" t="str">
        <f>AlertAuditReport[[#This Row],[UserMail]]</f>
        <v/>
      </c>
      <c r="E888" s="4">
        <f>IF(B888&lt;&gt;"", ((B888 - VLOOKUP(A888, AlertHelper!$A$2:$C41886, 2, FALSE)) * 24 * 60), "")</f>
        <v>3.3332733437418938E-4</v>
      </c>
      <c r="F888" t="b">
        <f t="shared" si="13"/>
        <v>0</v>
      </c>
    </row>
    <row r="889" spans="1:6" x14ac:dyDescent="0.25">
      <c r="A889" t="str">
        <f>AlertAuditReport[[#This Row],[AlertId]]</f>
        <v>2518648650272387568_905a86b9-fb89-4f68-81e3-092df1a9ae6a</v>
      </c>
      <c r="B889" s="2">
        <f>AlertAuditReport[[#This Row],[Timestamp]]</f>
        <v>43363.478851527776</v>
      </c>
      <c r="C889" t="str">
        <f>AlertAuditReport[[#This Row],[EventType]]</f>
        <v>Notification_Sent</v>
      </c>
      <c r="D889" t="str">
        <f>AlertAuditReport[[#This Row],[UserMail]]</f>
        <v>paul@derdack.com</v>
      </c>
      <c r="E889" s="4">
        <f>IF(B889&lt;&gt;"", ((B889 - VLOOKUP(A889, AlertHelper!$A$2:$C41887, 2, FALSE)) * 24 * 60), "")</f>
        <v>5.1666051149368286E-4</v>
      </c>
      <c r="F889" t="b">
        <f t="shared" si="13"/>
        <v>0</v>
      </c>
    </row>
    <row r="890" spans="1:6" x14ac:dyDescent="0.25">
      <c r="A890" t="str">
        <f>AlertAuditReport[[#This Row],[AlertId]]</f>
        <v>2518648650272387568_905a86b9-fb89-4f68-81e3-092df1a9ae6a</v>
      </c>
      <c r="B890" s="2">
        <f>AlertAuditReport[[#This Row],[Timestamp]]</f>
        <v>43363.479594490738</v>
      </c>
      <c r="C890" t="str">
        <f>AlertAuditReport[[#This Row],[EventType]]</f>
        <v>Alert_Confirmed</v>
      </c>
      <c r="D890" t="str">
        <f>AlertAuditReport[[#This Row],[UserMail]]</f>
        <v>paul@derdack.com</v>
      </c>
      <c r="E890" s="4">
        <f>IF(B890&lt;&gt;"", ((B890 - VLOOKUP(A890, AlertHelper!$A$2:$C41888, 2, FALSE)) * 24 * 60), "")</f>
        <v>1.0703833261504769</v>
      </c>
      <c r="F890" t="b">
        <f t="shared" si="13"/>
        <v>0</v>
      </c>
    </row>
    <row r="891" spans="1:6" x14ac:dyDescent="0.25">
      <c r="A891" t="str">
        <f>AlertAuditReport[[#This Row],[AlertId]]</f>
        <v>2518648650272387568_905a86b9-fb89-4f68-81e3-092df1a9ae6a</v>
      </c>
      <c r="B891" s="2">
        <f>AlertAuditReport[[#This Row],[Timestamp]]</f>
        <v>43363.479726053243</v>
      </c>
      <c r="C891" t="str">
        <f>AlertAuditReport[[#This Row],[EventType]]</f>
        <v>Alert_Closed</v>
      </c>
      <c r="D891" t="str">
        <f>AlertAuditReport[[#This Row],[UserMail]]</f>
        <v>paul@derdack.com</v>
      </c>
      <c r="E891" s="4">
        <f>IF(B891&lt;&gt;"", ((B891 - VLOOKUP(A891, AlertHelper!$A$2:$C41889, 2, FALSE)) * 24 * 60), "")</f>
        <v>1.2598333333153278</v>
      </c>
      <c r="F891" t="b">
        <f t="shared" si="13"/>
        <v>0</v>
      </c>
    </row>
    <row r="892" spans="1:6" x14ac:dyDescent="0.25">
      <c r="A892" t="str">
        <f>AlertAuditReport[[#This Row],[AlertId]]</f>
        <v>2518648646680887487_787ed1aa-134a-4c00-9f33-a0419f968ec5</v>
      </c>
      <c r="B892" s="2">
        <f>AlertAuditReport[[#This Row],[Timestamp]]</f>
        <v>43363.483008229166</v>
      </c>
      <c r="C892" t="str">
        <f>AlertAuditReport[[#This Row],[EventType]]</f>
        <v>Alert_New</v>
      </c>
      <c r="D892" t="str">
        <f>AlertAuditReport[[#This Row],[UserMail]]</f>
        <v/>
      </c>
      <c r="E892" s="4">
        <f>IF(B892&lt;&gt;"", ((B892 - VLOOKUP(A892, AlertHelper!$A$2:$C41890, 2, FALSE)) * 24 * 60), "")</f>
        <v>0</v>
      </c>
      <c r="F892" t="b">
        <f t="shared" si="13"/>
        <v>0</v>
      </c>
    </row>
    <row r="893" spans="1:6" x14ac:dyDescent="0.25">
      <c r="A893" t="str">
        <f>AlertAuditReport[[#This Row],[AlertId]]</f>
        <v>2518648646680887487_787ed1aa-134a-4c00-9f33-a0419f968ec5</v>
      </c>
      <c r="B893" s="2">
        <f>AlertAuditReport[[#This Row],[Timestamp]]</f>
        <v>43363.483009120369</v>
      </c>
      <c r="C893" t="str">
        <f>AlertAuditReport[[#This Row],[EventType]]</f>
        <v>Notification_Sent</v>
      </c>
      <c r="D893" t="str">
        <f>AlertAuditReport[[#This Row],[UserMail]]</f>
        <v>john@derdack.com</v>
      </c>
      <c r="E893" s="4">
        <f>IF(B893&lt;&gt;"", ((B893 - VLOOKUP(A893, AlertHelper!$A$2:$C41891, 2, FALSE)) * 24 * 60), "")</f>
        <v>1.2833322398364544E-3</v>
      </c>
      <c r="F893" t="b">
        <f t="shared" si="13"/>
        <v>0</v>
      </c>
    </row>
    <row r="894" spans="1:6" x14ac:dyDescent="0.25">
      <c r="A894" t="str">
        <f>AlertAuditReport[[#This Row],[AlertId]]</f>
        <v>2518648646680887487_787ed1aa-134a-4c00-9f33-a0419f968ec5</v>
      </c>
      <c r="B894" s="2">
        <f>AlertAuditReport[[#This Row],[Timestamp]]</f>
        <v>43363.483009490737</v>
      </c>
      <c r="C894" t="str">
        <f>AlertAuditReport[[#This Row],[EventType]]</f>
        <v>Notification_Sent</v>
      </c>
      <c r="D894" t="str">
        <f>AlertAuditReport[[#This Row],[UserMail]]</f>
        <v>paul@derdack.com</v>
      </c>
      <c r="E894" s="4">
        <f>IF(B894&lt;&gt;"", ((B894 - VLOOKUP(A894, AlertHelper!$A$2:$C41892, 2, FALSE)) * 24 * 60), "")</f>
        <v>1.816662261262536E-3</v>
      </c>
      <c r="F894" t="b">
        <f t="shared" si="13"/>
        <v>0</v>
      </c>
    </row>
    <row r="895" spans="1:6" x14ac:dyDescent="0.25">
      <c r="A895" t="str">
        <f>AlertAuditReport[[#This Row],[AlertId]]</f>
        <v>2518648646533995035_bb361979-daa9-4f40-ad0a-6de57d3cee86</v>
      </c>
      <c r="B895" s="2">
        <f>AlertAuditReport[[#This Row],[Timestamp]]</f>
        <v>43363.483178240742</v>
      </c>
      <c r="C895" t="str">
        <f>AlertAuditReport[[#This Row],[EventType]]</f>
        <v>Alert_New</v>
      </c>
      <c r="D895" t="str">
        <f>AlertAuditReport[[#This Row],[UserMail]]</f>
        <v/>
      </c>
      <c r="E895" s="4">
        <f>IF(B895&lt;&gt;"", ((B895 - VLOOKUP(A895, AlertHelper!$A$2:$C41893, 2, FALSE)) * 24 * 60), "")</f>
        <v>0</v>
      </c>
      <c r="F895" t="b">
        <f t="shared" si="13"/>
        <v>0</v>
      </c>
    </row>
    <row r="896" spans="1:6" x14ac:dyDescent="0.25">
      <c r="A896" t="str">
        <f>AlertAuditReport[[#This Row],[AlertId]]</f>
        <v>2518648646533995035_bb361979-daa9-4f40-ad0a-6de57d3cee86</v>
      </c>
      <c r="B896" s="2">
        <f>AlertAuditReport[[#This Row],[Timestamp]]</f>
        <v>43363.48318059028</v>
      </c>
      <c r="C896" t="str">
        <f>AlertAuditReport[[#This Row],[EventType]]</f>
        <v>Notification_Sent</v>
      </c>
      <c r="D896" t="str">
        <f>AlertAuditReport[[#This Row],[UserMail]]</f>
        <v>john@derdack.com</v>
      </c>
      <c r="E896" s="4">
        <f>IF(B896&lt;&gt;"", ((B896 - VLOOKUP(A896, AlertHelper!$A$2:$C41894, 2, FALSE)) * 24 * 60), "")</f>
        <v>3.3833342604339123E-3</v>
      </c>
      <c r="F896" t="b">
        <f t="shared" si="13"/>
        <v>0</v>
      </c>
    </row>
    <row r="897" spans="1:6" x14ac:dyDescent="0.25">
      <c r="A897" t="str">
        <f>AlertAuditReport[[#This Row],[AlertId]]</f>
        <v>2518648646533995035_bb361979-daa9-4f40-ad0a-6de57d3cee86</v>
      </c>
      <c r="B897" s="2">
        <f>AlertAuditReport[[#This Row],[Timestamp]]</f>
        <v>43363.48318077546</v>
      </c>
      <c r="C897" t="str">
        <f>AlertAuditReport[[#This Row],[EventType]]</f>
        <v>Notification_Sent</v>
      </c>
      <c r="D897" t="str">
        <f>AlertAuditReport[[#This Row],[UserMail]]</f>
        <v>paul@derdack.com</v>
      </c>
      <c r="E897" s="4">
        <f>IF(B897&lt;&gt;"", ((B897 - VLOOKUP(A897, AlertHelper!$A$2:$C41895, 2, FALSE)) * 24 * 60), "")</f>
        <v>3.6499940324574709E-3</v>
      </c>
      <c r="F897" t="b">
        <f t="shared" si="13"/>
        <v>0</v>
      </c>
    </row>
    <row r="898" spans="1:6" x14ac:dyDescent="0.25">
      <c r="A898" t="str">
        <f>AlertAuditReport[[#This Row],[AlertId]]</f>
        <v>2518648646680887487_787ed1aa-134a-4c00-9f33-a0419f968ec5</v>
      </c>
      <c r="B898" s="2">
        <f>AlertAuditReport[[#This Row],[Timestamp]]</f>
        <v>43363.483612905089</v>
      </c>
      <c r="C898" t="str">
        <f>AlertAuditReport[[#This Row],[EventType]]</f>
        <v>Alert_Confirmed</v>
      </c>
      <c r="D898" t="str">
        <f>AlertAuditReport[[#This Row],[UserMail]]</f>
        <v>john@derdack.com</v>
      </c>
      <c r="E898" s="4">
        <f>IF(B898&lt;&gt;"", ((B898 - VLOOKUP(A898, AlertHelper!$A$2:$C41896, 2, FALSE)) * 24 * 60), "")</f>
        <v>0.8707333286292851</v>
      </c>
      <c r="F898" t="b">
        <f t="shared" si="13"/>
        <v>0</v>
      </c>
    </row>
    <row r="899" spans="1:6" x14ac:dyDescent="0.25">
      <c r="A899" t="str">
        <f>AlertAuditReport[[#This Row],[AlertId]]</f>
        <v>2518648646533995035_bb361979-daa9-4f40-ad0a-6de57d3cee86</v>
      </c>
      <c r="B899" s="2">
        <f>AlertAuditReport[[#This Row],[Timestamp]]</f>
        <v>43363.48361797454</v>
      </c>
      <c r="C899" t="str">
        <f>AlertAuditReport[[#This Row],[EventType]]</f>
        <v>Alert_Confirmed</v>
      </c>
      <c r="D899" t="str">
        <f>AlertAuditReport[[#This Row],[UserMail]]</f>
        <v>john@derdack.com</v>
      </c>
      <c r="E899" s="4">
        <f>IF(B899&lt;&gt;"", ((B899 - VLOOKUP(A899, AlertHelper!$A$2:$C41897, 2, FALSE)) * 24 * 60), "")</f>
        <v>0.63321666908450425</v>
      </c>
      <c r="F899" t="b">
        <f t="shared" ref="F899:F962" si="14">IF(B899&lt;&gt;"", SUM((WEEKDAY(B899)=1), (WEEKDAY(B899)=7), (HOUR(B899)&lt;9),  (HOUR(B899)&gt;17))&gt;0, "")</f>
        <v>0</v>
      </c>
    </row>
    <row r="900" spans="1:6" x14ac:dyDescent="0.25">
      <c r="A900" t="str">
        <f>AlertAuditReport[[#This Row],[AlertId]]</f>
        <v>2518648646680887487_787ed1aa-134a-4c00-9f33-a0419f968ec5</v>
      </c>
      <c r="B900" s="2">
        <f>AlertAuditReport[[#This Row],[Timestamp]]</f>
        <v>43363.483625034722</v>
      </c>
      <c r="C900" t="str">
        <f>AlertAuditReport[[#This Row],[EventType]]</f>
        <v>Alert_Closed</v>
      </c>
      <c r="D900" t="str">
        <f>AlertAuditReport[[#This Row],[UserMail]]</f>
        <v>john@derdack.com</v>
      </c>
      <c r="E900" s="4">
        <f>IF(B900&lt;&gt;"", ((B900 - VLOOKUP(A900, AlertHelper!$A$2:$C41898, 2, FALSE)) * 24 * 60), "")</f>
        <v>0.88819999946281314</v>
      </c>
      <c r="F900" t="b">
        <f t="shared" si="14"/>
        <v>0</v>
      </c>
    </row>
    <row r="901" spans="1:6" x14ac:dyDescent="0.25">
      <c r="A901" t="str">
        <f>AlertAuditReport[[#This Row],[AlertId]]</f>
        <v>2518648646533995035_bb361979-daa9-4f40-ad0a-6de57d3cee86</v>
      </c>
      <c r="B901" s="2">
        <f>AlertAuditReport[[#This Row],[Timestamp]]</f>
        <v>43363.483631770832</v>
      </c>
      <c r="C901" t="str">
        <f>AlertAuditReport[[#This Row],[EventType]]</f>
        <v>Alert_Closed</v>
      </c>
      <c r="D901" t="str">
        <f>AlertAuditReport[[#This Row],[UserMail]]</f>
        <v>john@derdack.com</v>
      </c>
      <c r="E901" s="4">
        <f>IF(B901&lt;&gt;"", ((B901 - VLOOKUP(A901, AlertHelper!$A$2:$C41899, 2, FALSE)) * 24 * 60), "")</f>
        <v>0.65308333025313914</v>
      </c>
      <c r="F901" t="b">
        <f t="shared" si="14"/>
        <v>0</v>
      </c>
    </row>
    <row r="902" spans="1:6" x14ac:dyDescent="0.25">
      <c r="A902" t="str">
        <f>AlertAuditReport[[#This Row],[AlertId]]</f>
        <v>2518648592892534248_292cb058-8eb1-4b0a-8305-ed48f213c837</v>
      </c>
      <c r="B902" s="2">
        <f>AlertAuditReport[[#This Row],[Timestamp]]</f>
        <v>43363.545263263892</v>
      </c>
      <c r="C902" t="str">
        <f>AlertAuditReport[[#This Row],[EventType]]</f>
        <v>Alert_New</v>
      </c>
      <c r="D902" t="str">
        <f>AlertAuditReport[[#This Row],[UserMail]]</f>
        <v/>
      </c>
      <c r="E902" s="4">
        <f>IF(B902&lt;&gt;"", ((B902 - VLOOKUP(A902, AlertHelper!$A$2:$C41900, 2, FALSE)) * 24 * 60), "")</f>
        <v>0</v>
      </c>
      <c r="F902" t="b">
        <f t="shared" si="14"/>
        <v>0</v>
      </c>
    </row>
    <row r="903" spans="1:6" x14ac:dyDescent="0.25">
      <c r="A903" t="str">
        <f>AlertAuditReport[[#This Row],[AlertId]]</f>
        <v>2518648592892534248_292cb058-8eb1-4b0a-8305-ed48f213c837</v>
      </c>
      <c r="B903" s="2">
        <f>AlertAuditReport[[#This Row],[Timestamp]]</f>
        <v>43363.545265451387</v>
      </c>
      <c r="C903" t="str">
        <f>AlertAuditReport[[#This Row],[EventType]]</f>
        <v>Notification_Sent</v>
      </c>
      <c r="D903" t="str">
        <f>AlertAuditReport[[#This Row],[UserMail]]</f>
        <v>paul@derdack.com</v>
      </c>
      <c r="E903" s="4">
        <f>IF(B903&lt;&gt;"", ((B903 - VLOOKUP(A903, AlertHelper!$A$2:$C41901, 2, FALSE)) * 24 * 60), "")</f>
        <v>3.1499925535172224E-3</v>
      </c>
      <c r="F903" t="b">
        <f t="shared" si="14"/>
        <v>0</v>
      </c>
    </row>
    <row r="904" spans="1:6" x14ac:dyDescent="0.25">
      <c r="A904" t="str">
        <f>AlertAuditReport[[#This Row],[AlertId]]</f>
        <v>2518648589573629380_95a662e6-29ad-446e-9c0d-8283838f0266</v>
      </c>
      <c r="B904" s="2">
        <f>AlertAuditReport[[#This Row],[Timestamp]]</f>
        <v>43363.549104594909</v>
      </c>
      <c r="C904" t="str">
        <f>AlertAuditReport[[#This Row],[EventType]]</f>
        <v>Alert_New</v>
      </c>
      <c r="D904" t="str">
        <f>AlertAuditReport[[#This Row],[UserMail]]</f>
        <v/>
      </c>
      <c r="E904" s="4">
        <f>IF(B904&lt;&gt;"", ((B904 - VLOOKUP(A904, AlertHelper!$A$2:$C41902, 2, FALSE)) * 24 * 60), "")</f>
        <v>0</v>
      </c>
      <c r="F904" t="b">
        <f t="shared" si="14"/>
        <v>0</v>
      </c>
    </row>
    <row r="905" spans="1:6" x14ac:dyDescent="0.25">
      <c r="A905" t="str">
        <f>AlertAuditReport[[#This Row],[AlertId]]</f>
        <v>2518648589573629380_95a662e6-29ad-446e-9c0d-8283838f0266</v>
      </c>
      <c r="B905" s="2">
        <f>AlertAuditReport[[#This Row],[Timestamp]]</f>
        <v>43363.549108564817</v>
      </c>
      <c r="C905" t="str">
        <f>AlertAuditReport[[#This Row],[EventType]]</f>
        <v>Notification_Sent</v>
      </c>
      <c r="D905" t="str">
        <f>AlertAuditReport[[#This Row],[UserMail]]</f>
        <v>paul@derdack.com</v>
      </c>
      <c r="E905" s="4">
        <f>IF(B905&lt;&gt;"", ((B905 - VLOOKUP(A905, AlertHelper!$A$2:$C41903, 2, FALSE)) * 24 * 60), "")</f>
        <v>5.7166675105690956E-3</v>
      </c>
      <c r="F905" t="b">
        <f t="shared" si="14"/>
        <v>0</v>
      </c>
    </row>
    <row r="906" spans="1:6" x14ac:dyDescent="0.25">
      <c r="A906" t="str">
        <f>AlertAuditReport[[#This Row],[AlertId]]</f>
        <v>2518648592892534248_292cb058-8eb1-4b0a-8305-ed48f213c837</v>
      </c>
      <c r="B906" s="2">
        <f>AlertAuditReport[[#This Row],[Timestamp]]</f>
        <v>43363.55001702546</v>
      </c>
      <c r="C906" t="str">
        <f>AlertAuditReport[[#This Row],[EventType]]</f>
        <v>Alert_Confirmed</v>
      </c>
      <c r="D906" t="str">
        <f>AlertAuditReport[[#This Row],[UserMail]]</f>
        <v>paul@derdack.com</v>
      </c>
      <c r="E906" s="4">
        <f>IF(B906&lt;&gt;"", ((B906 - VLOOKUP(A906, AlertHelper!$A$2:$C41904, 2, FALSE)) * 24 * 60), "")</f>
        <v>6.8454166583251208</v>
      </c>
      <c r="F906" t="b">
        <f t="shared" si="14"/>
        <v>0</v>
      </c>
    </row>
    <row r="907" spans="1:6" x14ac:dyDescent="0.25">
      <c r="A907" t="str">
        <f>AlertAuditReport[[#This Row],[AlertId]]</f>
        <v>2518648589573629380_95a662e6-29ad-446e-9c0d-8283838f0266</v>
      </c>
      <c r="B907" s="2">
        <f>AlertAuditReport[[#This Row],[Timestamp]]</f>
        <v>43363.550116354163</v>
      </c>
      <c r="C907" t="str">
        <f>AlertAuditReport[[#This Row],[EventType]]</f>
        <v>Alert_Confirmed</v>
      </c>
      <c r="D907" t="str">
        <f>AlertAuditReport[[#This Row],[UserMail]]</f>
        <v>paul@derdack.com</v>
      </c>
      <c r="E907" s="4">
        <f>IF(B907&lt;&gt;"", ((B907 - VLOOKUP(A907, AlertHelper!$A$2:$C41905, 2, FALSE)) * 24 * 60), "")</f>
        <v>1.4569333253894001</v>
      </c>
      <c r="F907" t="b">
        <f t="shared" si="14"/>
        <v>0</v>
      </c>
    </row>
    <row r="908" spans="1:6" x14ac:dyDescent="0.25">
      <c r="A908" t="str">
        <f>AlertAuditReport[[#This Row],[AlertId]]</f>
        <v>2518648592892534248_292cb058-8eb1-4b0a-8305-ed48f213c837</v>
      </c>
      <c r="B908" s="2">
        <f>AlertAuditReport[[#This Row],[Timestamp]]</f>
        <v>43363.550243703707</v>
      </c>
      <c r="C908" t="str">
        <f>AlertAuditReport[[#This Row],[EventType]]</f>
        <v>Alert_Closed</v>
      </c>
      <c r="D908" t="str">
        <f>AlertAuditReport[[#This Row],[UserMail]]</f>
        <v>paul@derdack.com</v>
      </c>
      <c r="E908" s="4">
        <f>IF(B908&lt;&gt;"", ((B908 - VLOOKUP(A908, AlertHelper!$A$2:$C41906, 2, FALSE)) * 24 * 60), "")</f>
        <v>7.1718333335593343</v>
      </c>
      <c r="F908" t="b">
        <f t="shared" si="14"/>
        <v>0</v>
      </c>
    </row>
    <row r="909" spans="1:6" x14ac:dyDescent="0.25">
      <c r="A909" t="str">
        <f>AlertAuditReport[[#This Row],[AlertId]]</f>
        <v>2518648589573629380_95a662e6-29ad-446e-9c0d-8283838f0266</v>
      </c>
      <c r="B909" s="2">
        <f>AlertAuditReport[[#This Row],[Timestamp]]</f>
        <v>43363.550254907408</v>
      </c>
      <c r="C909" t="str">
        <f>AlertAuditReport[[#This Row],[EventType]]</f>
        <v>Alert_Closed</v>
      </c>
      <c r="D909" t="str">
        <f>AlertAuditReport[[#This Row],[UserMail]]</f>
        <v>paul@derdack.com</v>
      </c>
      <c r="E909" s="4">
        <f>IF(B909&lt;&gt;"", ((B909 - VLOOKUP(A909, AlertHelper!$A$2:$C41907, 2, FALSE)) * 24 * 60), "")</f>
        <v>1.6564499982632697</v>
      </c>
      <c r="F909" t="b">
        <f t="shared" si="14"/>
        <v>0</v>
      </c>
    </row>
    <row r="910" spans="1:6" x14ac:dyDescent="0.25">
      <c r="A910" t="str">
        <f>AlertAuditReport[[#This Row],[AlertId]]</f>
        <v>2518648568320225883_bce4475f-4749-469f-a4ab-db2159dd9517</v>
      </c>
      <c r="B910" s="2">
        <f>AlertAuditReport[[#This Row],[Timestamp]]</f>
        <v>43363.573703437498</v>
      </c>
      <c r="C910" t="str">
        <f>AlertAuditReport[[#This Row],[EventType]]</f>
        <v>Alert_New</v>
      </c>
      <c r="D910" t="str">
        <f>AlertAuditReport[[#This Row],[UserMail]]</f>
        <v/>
      </c>
      <c r="E910" s="4">
        <f>IF(B910&lt;&gt;"", ((B910 - VLOOKUP(A910, AlertHelper!$A$2:$C41908, 2, FALSE)) * 24 * 60), "")</f>
        <v>0</v>
      </c>
      <c r="F910" t="b">
        <f t="shared" si="14"/>
        <v>0</v>
      </c>
    </row>
    <row r="911" spans="1:6" x14ac:dyDescent="0.25">
      <c r="A911" t="str">
        <f>AlertAuditReport[[#This Row],[AlertId]]</f>
        <v>2518648568320225883_bce4475f-4749-469f-a4ab-db2159dd9517</v>
      </c>
      <c r="B911" s="2">
        <f>AlertAuditReport[[#This Row],[Timestamp]]</f>
        <v>43363.573705995368</v>
      </c>
      <c r="C911" t="str">
        <f>AlertAuditReport[[#This Row],[EventType]]</f>
        <v>Notification_Sent</v>
      </c>
      <c r="D911" t="str">
        <f>AlertAuditReport[[#This Row],[UserMail]]</f>
        <v>paul@derdack.com</v>
      </c>
      <c r="E911" s="4">
        <f>IF(B911&lt;&gt;"", ((B911 - VLOOKUP(A911, AlertHelper!$A$2:$C41909, 2, FALSE)) * 24 * 60), "")</f>
        <v>3.6833330523222685E-3</v>
      </c>
      <c r="F911" t="b">
        <f t="shared" si="14"/>
        <v>0</v>
      </c>
    </row>
    <row r="912" spans="1:6" x14ac:dyDescent="0.25">
      <c r="A912" t="str">
        <f>AlertAuditReport[[#This Row],[AlertId]]</f>
        <v>2518648566365506482_1e95f5fe-e0c5-4d5d-acf1-4011012e0c1b</v>
      </c>
      <c r="B912" s="2">
        <f>AlertAuditReport[[#This Row],[Timestamp]]</f>
        <v>43363.57596584491</v>
      </c>
      <c r="C912" t="str">
        <f>AlertAuditReport[[#This Row],[EventType]]</f>
        <v>Alert_New</v>
      </c>
      <c r="D912" t="str">
        <f>AlertAuditReport[[#This Row],[UserMail]]</f>
        <v/>
      </c>
      <c r="E912" s="4">
        <f>IF(B912&lt;&gt;"", ((B912 - VLOOKUP(A912, AlertHelper!$A$2:$C41910, 2, FALSE)) * 24 * 60), "")</f>
        <v>0</v>
      </c>
      <c r="F912" t="b">
        <f t="shared" si="14"/>
        <v>0</v>
      </c>
    </row>
    <row r="913" spans="1:6" x14ac:dyDescent="0.25">
      <c r="A913" t="str">
        <f>AlertAuditReport[[#This Row],[AlertId]]</f>
        <v>2518648566365506482_1e95f5fe-e0c5-4d5d-acf1-4011012e0c1b</v>
      </c>
      <c r="B913" s="2">
        <f>AlertAuditReport[[#This Row],[Timestamp]]</f>
        <v>43363.575969097219</v>
      </c>
      <c r="C913" t="str">
        <f>AlertAuditReport[[#This Row],[EventType]]</f>
        <v>Notification_Sent</v>
      </c>
      <c r="D913" t="str">
        <f>AlertAuditReport[[#This Row],[UserMail]]</f>
        <v>paul@derdack.com</v>
      </c>
      <c r="E913" s="4">
        <f>IF(B913&lt;&gt;"", ((B913 - VLOOKUP(A913, AlertHelper!$A$2:$C41911, 2, FALSE)) * 24 * 60), "")</f>
        <v>4.683325532823801E-3</v>
      </c>
      <c r="F913" t="b">
        <f t="shared" si="14"/>
        <v>0</v>
      </c>
    </row>
    <row r="914" spans="1:6" x14ac:dyDescent="0.25">
      <c r="A914" t="str">
        <f>AlertAuditReport[[#This Row],[AlertId]]</f>
        <v>2518648568320225883_bce4475f-4749-469f-a4ab-db2159dd9517</v>
      </c>
      <c r="B914" s="2">
        <f>AlertAuditReport[[#This Row],[Timestamp]]</f>
        <v>43363.577906655089</v>
      </c>
      <c r="C914" t="str">
        <f>AlertAuditReport[[#This Row],[EventType]]</f>
        <v>Alert_Confirmed</v>
      </c>
      <c r="D914" t="str">
        <f>AlertAuditReport[[#This Row],[UserMail]]</f>
        <v>paul@derdack.com</v>
      </c>
      <c r="E914" s="4">
        <f>IF(B914&lt;&gt;"", ((B914 - VLOOKUP(A914, AlertHelper!$A$2:$C41912, 2, FALSE)) * 24 * 60), "")</f>
        <v>6.052633331855759</v>
      </c>
      <c r="F914" t="b">
        <f t="shared" si="14"/>
        <v>0</v>
      </c>
    </row>
    <row r="915" spans="1:6" x14ac:dyDescent="0.25">
      <c r="A915" t="str">
        <f>AlertAuditReport[[#This Row],[AlertId]]</f>
        <v>2518648568320225883_bce4475f-4749-469f-a4ab-db2159dd9517</v>
      </c>
      <c r="B915" s="2">
        <f>AlertAuditReport[[#This Row],[Timestamp]]</f>
        <v>43363.577921666663</v>
      </c>
      <c r="C915" t="str">
        <f>AlertAuditReport[[#This Row],[EventType]]</f>
        <v>Alert_Closed</v>
      </c>
      <c r="D915" t="str">
        <f>AlertAuditReport[[#This Row],[UserMail]]</f>
        <v>paul@derdack.com</v>
      </c>
      <c r="E915" s="4">
        <f>IF(B915&lt;&gt;"", ((B915 - VLOOKUP(A915, AlertHelper!$A$2:$C41913, 2, FALSE)) * 24 * 60), "")</f>
        <v>6.0742499982006848</v>
      </c>
      <c r="F915" t="b">
        <f t="shared" si="14"/>
        <v>0</v>
      </c>
    </row>
    <row r="916" spans="1:6" x14ac:dyDescent="0.25">
      <c r="A916" t="str">
        <f>AlertAuditReport[[#This Row],[AlertId]]</f>
        <v>2518648566365506482_1e95f5fe-e0c5-4d5d-acf1-4011012e0c1b</v>
      </c>
      <c r="B916" s="2">
        <f>AlertAuditReport[[#This Row],[Timestamp]]</f>
        <v>43363.577964351854</v>
      </c>
      <c r="C916" t="str">
        <f>AlertAuditReport[[#This Row],[EventType]]</f>
        <v>Alert_Confirmed</v>
      </c>
      <c r="D916" t="str">
        <f>AlertAuditReport[[#This Row],[UserMail]]</f>
        <v>paul@derdack.com</v>
      </c>
      <c r="E916" s="4">
        <f>IF(B916&lt;&gt;"", ((B916 - VLOOKUP(A916, AlertHelper!$A$2:$C41914, 2, FALSE)) * 24 * 60), "")</f>
        <v>2.8778500005137175</v>
      </c>
      <c r="F916" t="b">
        <f t="shared" si="14"/>
        <v>0</v>
      </c>
    </row>
    <row r="917" spans="1:6" x14ac:dyDescent="0.25">
      <c r="A917" t="str">
        <f>AlertAuditReport[[#This Row],[AlertId]]</f>
        <v>2518648566365506482_1e95f5fe-e0c5-4d5d-acf1-4011012e0c1b</v>
      </c>
      <c r="B917" s="2">
        <f>AlertAuditReport[[#This Row],[Timestamp]]</f>
        <v>43363.577980810187</v>
      </c>
      <c r="C917" t="str">
        <f>AlertAuditReport[[#This Row],[EventType]]</f>
        <v>Alert_Closed</v>
      </c>
      <c r="D917" t="str">
        <f>AlertAuditReport[[#This Row],[UserMail]]</f>
        <v>paul@derdack.com</v>
      </c>
      <c r="E917" s="4">
        <f>IF(B917&lt;&gt;"", ((B917 - VLOOKUP(A917, AlertHelper!$A$2:$C41915, 2, FALSE)) * 24 * 60), "")</f>
        <v>2.9015499993693084</v>
      </c>
      <c r="F917" t="b">
        <f t="shared" si="14"/>
        <v>0</v>
      </c>
    </row>
    <row r="918" spans="1:6" x14ac:dyDescent="0.25">
      <c r="A918" t="str">
        <f>AlertAuditReport[[#This Row],[AlertId]]</f>
        <v>2518648554133615273_892eb515-e7f0-4cfa-9630-d91a174240a9</v>
      </c>
      <c r="B918" s="2">
        <f>AlertAuditReport[[#This Row],[Timestamp]]</f>
        <v>43363.590123125003</v>
      </c>
      <c r="C918" t="str">
        <f>AlertAuditReport[[#This Row],[EventType]]</f>
        <v>Alert_New</v>
      </c>
      <c r="D918" t="str">
        <f>AlertAuditReport[[#This Row],[UserMail]]</f>
        <v/>
      </c>
      <c r="E918" s="4">
        <f>IF(B918&lt;&gt;"", ((B918 - VLOOKUP(A918, AlertHelper!$A$2:$C41916, 2, FALSE)) * 24 * 60), "")</f>
        <v>0</v>
      </c>
      <c r="F918" t="b">
        <f t="shared" si="14"/>
        <v>0</v>
      </c>
    </row>
    <row r="919" spans="1:6" x14ac:dyDescent="0.25">
      <c r="A919" t="str">
        <f>AlertAuditReport[[#This Row],[AlertId]]</f>
        <v>2518648554133615273_892eb515-e7f0-4cfa-9630-d91a174240a9</v>
      </c>
      <c r="B919" s="2">
        <f>AlertAuditReport[[#This Row],[Timestamp]]</f>
        <v>43363.590125486109</v>
      </c>
      <c r="C919" t="str">
        <f>AlertAuditReport[[#This Row],[EventType]]</f>
        <v>Notification_Sent</v>
      </c>
      <c r="D919" t="str">
        <f>AlertAuditReport[[#This Row],[UserMail]]</f>
        <v>paul@derdack.com</v>
      </c>
      <c r="E919" s="4">
        <f>IF(B919&lt;&gt;"", ((B919 - VLOOKUP(A919, AlertHelper!$A$2:$C41917, 2, FALSE)) * 24 * 60), "")</f>
        <v>3.3999932929873466E-3</v>
      </c>
      <c r="F919" t="b">
        <f t="shared" si="14"/>
        <v>0</v>
      </c>
    </row>
    <row r="920" spans="1:6" x14ac:dyDescent="0.25">
      <c r="A920" t="str">
        <f>AlertAuditReport[[#This Row],[AlertId]]</f>
        <v>2518648550984036058_ed7c5ceb-8e0e-4d2a-aaa9-a428b0f03f7a</v>
      </c>
      <c r="B920" s="2">
        <f>AlertAuditReport[[#This Row],[Timestamp]]</f>
        <v>43363.593768136576</v>
      </c>
      <c r="C920" t="str">
        <f>AlertAuditReport[[#This Row],[EventType]]</f>
        <v>Notification_Sent</v>
      </c>
      <c r="D920" t="str">
        <f>AlertAuditReport[[#This Row],[UserMail]]</f>
        <v>paul@derdack.com</v>
      </c>
      <c r="E920" s="4">
        <f>IF(B920&lt;&gt;"", ((B920 - VLOOKUP(A920, AlertHelper!$A$2:$C41918, 2, FALSE)) * 24 * 60), "")</f>
        <v>0</v>
      </c>
      <c r="F920" t="b">
        <f t="shared" si="14"/>
        <v>0</v>
      </c>
    </row>
    <row r="921" spans="1:6" x14ac:dyDescent="0.25">
      <c r="A921" t="str">
        <f>AlertAuditReport[[#This Row],[AlertId]]</f>
        <v>2518648550984036058_ed7c5ceb-8e0e-4d2a-aaa9-a428b0f03f7a</v>
      </c>
      <c r="B921" s="2">
        <f>AlertAuditReport[[#This Row],[Timestamp]]</f>
        <v>43363.593768472223</v>
      </c>
      <c r="C921" t="str">
        <f>AlertAuditReport[[#This Row],[EventType]]</f>
        <v>Alert_New</v>
      </c>
      <c r="D921" t="str">
        <f>AlertAuditReport[[#This Row],[UserMail]]</f>
        <v/>
      </c>
      <c r="E921" s="4">
        <f>IF(B921&lt;&gt;"", ((B921 - VLOOKUP(A921, AlertHelper!$A$2:$C41919, 2, FALSE)) * 24 * 60), "")</f>
        <v>4.8333196900784969E-4</v>
      </c>
      <c r="F921" t="b">
        <f t="shared" si="14"/>
        <v>0</v>
      </c>
    </row>
    <row r="922" spans="1:6" x14ac:dyDescent="0.25">
      <c r="A922" t="str">
        <f>AlertAuditReport[[#This Row],[AlertId]]</f>
        <v>2518648554133615273_892eb515-e7f0-4cfa-9630-d91a174240a9</v>
      </c>
      <c r="B922" s="2">
        <f>AlertAuditReport[[#This Row],[Timestamp]]</f>
        <v>43363.594270092595</v>
      </c>
      <c r="C922" t="str">
        <f>AlertAuditReport[[#This Row],[EventType]]</f>
        <v>Alert_Confirmed</v>
      </c>
      <c r="D922" t="str">
        <f>AlertAuditReport[[#This Row],[UserMail]]</f>
        <v>paul@derdack.com</v>
      </c>
      <c r="E922" s="4">
        <f>IF(B922&lt;&gt;"", ((B922 - VLOOKUP(A922, AlertHelper!$A$2:$C41920, 2, FALSE)) * 24 * 60), "")</f>
        <v>5.971633333247155</v>
      </c>
      <c r="F922" t="b">
        <f t="shared" si="14"/>
        <v>0</v>
      </c>
    </row>
    <row r="923" spans="1:6" x14ac:dyDescent="0.25">
      <c r="A923" t="str">
        <f>AlertAuditReport[[#This Row],[AlertId]]</f>
        <v>2518648554133615273_892eb515-e7f0-4cfa-9630-d91a174240a9</v>
      </c>
      <c r="B923" s="2">
        <f>AlertAuditReport[[#This Row],[Timestamp]]</f>
        <v>43363.594285833336</v>
      </c>
      <c r="C923" t="str">
        <f>AlertAuditReport[[#This Row],[EventType]]</f>
        <v>Alert_Closed</v>
      </c>
      <c r="D923" t="str">
        <f>AlertAuditReport[[#This Row],[UserMail]]</f>
        <v>paul@derdack.com</v>
      </c>
      <c r="E923" s="4">
        <f>IF(B923&lt;&gt;"", ((B923 - VLOOKUP(A923, AlertHelper!$A$2:$C41921, 2, FALSE)) * 24 * 60), "")</f>
        <v>5.9943000006023794</v>
      </c>
      <c r="F923" t="b">
        <f t="shared" si="14"/>
        <v>0</v>
      </c>
    </row>
    <row r="924" spans="1:6" x14ac:dyDescent="0.25">
      <c r="A924" t="str">
        <f>AlertAuditReport[[#This Row],[AlertId]]</f>
        <v>2518648550984036058_ed7c5ceb-8e0e-4d2a-aaa9-a428b0f03f7a</v>
      </c>
      <c r="B924" s="2">
        <f>AlertAuditReport[[#This Row],[Timestamp]]</f>
        <v>43363.594391701386</v>
      </c>
      <c r="C924" t="str">
        <f>AlertAuditReport[[#This Row],[EventType]]</f>
        <v>Alert_Confirmed</v>
      </c>
      <c r="D924" t="str">
        <f>AlertAuditReport[[#This Row],[UserMail]]</f>
        <v>paul@derdack.com</v>
      </c>
      <c r="E924" s="4">
        <f>IF(B924&lt;&gt;"", ((B924 - VLOOKUP(A924, AlertHelper!$A$2:$C41922, 2, FALSE)) * 24 * 60), "")</f>
        <v>0.89793332736007869</v>
      </c>
      <c r="F924" t="b">
        <f t="shared" si="14"/>
        <v>0</v>
      </c>
    </row>
    <row r="925" spans="1:6" x14ac:dyDescent="0.25">
      <c r="A925" t="str">
        <f>AlertAuditReport[[#This Row],[AlertId]]</f>
        <v>2518648550984036058_ed7c5ceb-8e0e-4d2a-aaa9-a428b0f03f7a</v>
      </c>
      <c r="B925" s="2">
        <f>AlertAuditReport[[#This Row],[Timestamp]]</f>
        <v>43363.594405856478</v>
      </c>
      <c r="C925" t="str">
        <f>AlertAuditReport[[#This Row],[EventType]]</f>
        <v>Alert_Closed</v>
      </c>
      <c r="D925" t="str">
        <f>AlertAuditReport[[#This Row],[UserMail]]</f>
        <v>paul@derdack.com</v>
      </c>
      <c r="E925" s="4">
        <f>IF(B925&lt;&gt;"", ((B925 - VLOOKUP(A925, AlertHelper!$A$2:$C41923, 2, FALSE)) * 24 * 60), "")</f>
        <v>0.91831665951758623</v>
      </c>
      <c r="F925" t="b">
        <f t="shared" si="14"/>
        <v>0</v>
      </c>
    </row>
    <row r="926" spans="1:6" x14ac:dyDescent="0.25">
      <c r="A926" t="str">
        <f>AlertAuditReport[[#This Row],[AlertId]]</f>
        <v>2518648535158640635_51d09f1f-929b-4de0-85bc-d415a228c8fd</v>
      </c>
      <c r="B926" s="2">
        <f>AlertAuditReport[[#This Row],[Timestamp]]</f>
        <v>43363.612084895831</v>
      </c>
      <c r="C926" t="str">
        <f>AlertAuditReport[[#This Row],[EventType]]</f>
        <v>Alert_New</v>
      </c>
      <c r="D926" t="str">
        <f>AlertAuditReport[[#This Row],[UserMail]]</f>
        <v/>
      </c>
      <c r="E926" s="4">
        <f>IF(B926&lt;&gt;"", ((B926 - VLOOKUP(A926, AlertHelper!$A$2:$C41924, 2, FALSE)) * 24 * 60), "")</f>
        <v>0</v>
      </c>
      <c r="F926" t="b">
        <f t="shared" si="14"/>
        <v>0</v>
      </c>
    </row>
    <row r="927" spans="1:6" x14ac:dyDescent="0.25">
      <c r="A927" t="str">
        <f>AlertAuditReport[[#This Row],[AlertId]]</f>
        <v>2518648533197590325_e4654b6d-f66d-40f5-b3a1-1bf330c57b66</v>
      </c>
      <c r="B927" s="2">
        <f>AlertAuditReport[[#This Row],[Timestamp]]</f>
        <v>43363.61435462963</v>
      </c>
      <c r="C927" t="str">
        <f>AlertAuditReport[[#This Row],[EventType]]</f>
        <v>Alert_New</v>
      </c>
      <c r="D927" t="str">
        <f>AlertAuditReport[[#This Row],[UserMail]]</f>
        <v/>
      </c>
      <c r="E927" s="4">
        <f>IF(B927&lt;&gt;"", ((B927 - VLOOKUP(A927, AlertHelper!$A$2:$C41925, 2, FALSE)) * 24 * 60), "")</f>
        <v>0</v>
      </c>
      <c r="F927" t="b">
        <f t="shared" si="14"/>
        <v>0</v>
      </c>
    </row>
    <row r="928" spans="1:6" x14ac:dyDescent="0.25">
      <c r="A928" t="str">
        <f>AlertAuditReport[[#This Row],[AlertId]]</f>
        <v>2518648532439136123_eedf4e87-0c83-4379-bfa0-a5936e40a605</v>
      </c>
      <c r="B928" s="2">
        <f>AlertAuditReport[[#This Row],[Timestamp]]</f>
        <v>43363.615232476855</v>
      </c>
      <c r="C928" t="str">
        <f>AlertAuditReport[[#This Row],[EventType]]</f>
        <v>Alert_New</v>
      </c>
      <c r="D928" t="str">
        <f>AlertAuditReport[[#This Row],[UserMail]]</f>
        <v/>
      </c>
      <c r="E928" s="4">
        <f>IF(B928&lt;&gt;"", ((B928 - VLOOKUP(A928, AlertHelper!$A$2:$C41926, 2, FALSE)) * 24 * 60), "")</f>
        <v>0</v>
      </c>
      <c r="F928" t="b">
        <f t="shared" si="14"/>
        <v>0</v>
      </c>
    </row>
    <row r="929" spans="1:6" x14ac:dyDescent="0.25">
      <c r="A929" t="str">
        <f>AlertAuditReport[[#This Row],[AlertId]]</f>
        <v>2518648531680002683_90b03986-6149-4b97-8276-5b8db709886d</v>
      </c>
      <c r="B929" s="2">
        <f>AlertAuditReport[[#This Row],[Timestamp]]</f>
        <v>43363.616111099538</v>
      </c>
      <c r="C929" t="str">
        <f>AlertAuditReport[[#This Row],[EventType]]</f>
        <v>Alert_New</v>
      </c>
      <c r="D929" t="str">
        <f>AlertAuditReport[[#This Row],[UserMail]]</f>
        <v/>
      </c>
      <c r="E929" s="4">
        <f>IF(B929&lt;&gt;"", ((B929 - VLOOKUP(A929, AlertHelper!$A$2:$C41927, 2, FALSE)) * 24 * 60), "")</f>
        <v>0</v>
      </c>
      <c r="F929" t="b">
        <f t="shared" si="14"/>
        <v>0</v>
      </c>
    </row>
    <row r="930" spans="1:6" x14ac:dyDescent="0.25">
      <c r="A930" t="str">
        <f>AlertAuditReport[[#This Row],[AlertId]]</f>
        <v>2518648529122385704_34e8a10b-ec1f-407d-9eae-8678a54881a0</v>
      </c>
      <c r="B930" s="2">
        <f>AlertAuditReport[[#This Row],[Timestamp]]</f>
        <v>43363.619071307869</v>
      </c>
      <c r="C930" t="str">
        <f>AlertAuditReport[[#This Row],[EventType]]</f>
        <v>Alert_New</v>
      </c>
      <c r="D930" t="str">
        <f>AlertAuditReport[[#This Row],[UserMail]]</f>
        <v/>
      </c>
      <c r="E930" s="4">
        <f>IF(B930&lt;&gt;"", ((B930 - VLOOKUP(A930, AlertHelper!$A$2:$C41928, 2, FALSE)) * 24 * 60), "")</f>
        <v>0</v>
      </c>
      <c r="F930" t="b">
        <f t="shared" si="14"/>
        <v>0</v>
      </c>
    </row>
    <row r="931" spans="1:6" x14ac:dyDescent="0.25">
      <c r="A931" t="str">
        <f>AlertAuditReport[[#This Row],[AlertId]]</f>
        <v>2518648525342088726_e00d4716-db88-458a-a792-210844c5825e</v>
      </c>
      <c r="B931" s="2">
        <f>AlertAuditReport[[#This Row],[Timestamp]]</f>
        <v>43363.623446655096</v>
      </c>
      <c r="C931" t="str">
        <f>AlertAuditReport[[#This Row],[EventType]]</f>
        <v>Alert_New</v>
      </c>
      <c r="D931" t="str">
        <f>AlertAuditReport[[#This Row],[UserMail]]</f>
        <v/>
      </c>
      <c r="E931" s="4">
        <f>IF(B931&lt;&gt;"", ((B931 - VLOOKUP(A931, AlertHelper!$A$2:$C41929, 2, FALSE)) * 24 * 60), "")</f>
        <v>0</v>
      </c>
      <c r="F931" t="b">
        <f t="shared" si="14"/>
        <v>0</v>
      </c>
    </row>
    <row r="932" spans="1:6" x14ac:dyDescent="0.25">
      <c r="A932" t="str">
        <f>AlertAuditReport[[#This Row],[AlertId]]</f>
        <v>2518648523984534588_ea2cd1c1-4ec0-4e38-aba6-bb5eee64481a</v>
      </c>
      <c r="B932" s="2">
        <f>AlertAuditReport[[#This Row],[Timestamp]]</f>
        <v>43363.625017893515</v>
      </c>
      <c r="C932" t="str">
        <f>AlertAuditReport[[#This Row],[EventType]]</f>
        <v>Alert_New</v>
      </c>
      <c r="D932" t="str">
        <f>AlertAuditReport[[#This Row],[UserMail]]</f>
        <v/>
      </c>
      <c r="E932" s="4">
        <f>IF(B932&lt;&gt;"", ((B932 - VLOOKUP(A932, AlertHelper!$A$2:$C41930, 2, FALSE)) * 24 * 60), "")</f>
        <v>0</v>
      </c>
      <c r="F932" t="b">
        <f t="shared" si="14"/>
        <v>0</v>
      </c>
    </row>
    <row r="933" spans="1:6" x14ac:dyDescent="0.25">
      <c r="A933" t="str">
        <f>AlertAuditReport[[#This Row],[AlertId]]</f>
        <v>2518648523984534588_ea2cd1c1-4ec0-4e38-aba6-bb5eee64481a</v>
      </c>
      <c r="B933" s="2">
        <f>AlertAuditReport[[#This Row],[Timestamp]]</f>
        <v>43363.634439479167</v>
      </c>
      <c r="C933" t="str">
        <f>AlertAuditReport[[#This Row],[EventType]]</f>
        <v>Alert_Confirmed</v>
      </c>
      <c r="D933" t="str">
        <f>AlertAuditReport[[#This Row],[UserMail]]</f>
        <v>john@derdack.com</v>
      </c>
      <c r="E933" s="4">
        <f>IF(B933&lt;&gt;"", ((B933 - VLOOKUP(A933, AlertHelper!$A$2:$C41931, 2, FALSE)) * 24 * 60), "")</f>
        <v>13.567083338275552</v>
      </c>
      <c r="F933" t="b">
        <f t="shared" si="14"/>
        <v>0</v>
      </c>
    </row>
    <row r="934" spans="1:6" x14ac:dyDescent="0.25">
      <c r="A934" t="str">
        <f>AlertAuditReport[[#This Row],[AlertId]]</f>
        <v>2518648525342088726_e00d4716-db88-458a-a792-210844c5825e</v>
      </c>
      <c r="B934" s="2">
        <f>AlertAuditReport[[#This Row],[Timestamp]]</f>
        <v>43363.634442916664</v>
      </c>
      <c r="C934" t="str">
        <f>AlertAuditReport[[#This Row],[EventType]]</f>
        <v>Alert_Confirmed</v>
      </c>
      <c r="D934" t="str">
        <f>AlertAuditReport[[#This Row],[UserMail]]</f>
        <v>john@derdack.com</v>
      </c>
      <c r="E934" s="4">
        <f>IF(B934&lt;&gt;"", ((B934 - VLOOKUP(A934, AlertHelper!$A$2:$C41932, 2, FALSE)) * 24 * 60), "")</f>
        <v>15.834616657812148</v>
      </c>
      <c r="F934" t="b">
        <f t="shared" si="14"/>
        <v>0</v>
      </c>
    </row>
    <row r="935" spans="1:6" x14ac:dyDescent="0.25">
      <c r="A935" t="str">
        <f>AlertAuditReport[[#This Row],[AlertId]]</f>
        <v>2518648529122385704_34e8a10b-ec1f-407d-9eae-8678a54881a0</v>
      </c>
      <c r="B935" s="2">
        <f>AlertAuditReport[[#This Row],[Timestamp]]</f>
        <v>43363.634448217592</v>
      </c>
      <c r="C935" t="str">
        <f>AlertAuditReport[[#This Row],[EventType]]</f>
        <v>Alert_Confirmed</v>
      </c>
      <c r="D935" t="str">
        <f>AlertAuditReport[[#This Row],[UserMail]]</f>
        <v>john@derdack.com</v>
      </c>
      <c r="E935" s="4">
        <f>IF(B935&lt;&gt;"", ((B935 - VLOOKUP(A935, AlertHelper!$A$2:$C41933, 2, FALSE)) * 24 * 60), "")</f>
        <v>22.142750001512468</v>
      </c>
      <c r="F935" t="b">
        <f t="shared" si="14"/>
        <v>0</v>
      </c>
    </row>
    <row r="936" spans="1:6" x14ac:dyDescent="0.25">
      <c r="A936" t="str">
        <f>AlertAuditReport[[#This Row],[AlertId]]</f>
        <v>2518648531680002683_90b03986-6149-4b97-8276-5b8db709886d</v>
      </c>
      <c r="B936" s="2">
        <f>AlertAuditReport[[#This Row],[Timestamp]]</f>
        <v>43363.634451597223</v>
      </c>
      <c r="C936" t="str">
        <f>AlertAuditReport[[#This Row],[EventType]]</f>
        <v>Alert_Confirmed</v>
      </c>
      <c r="D936" t="str">
        <f>AlertAuditReport[[#This Row],[UserMail]]</f>
        <v>john@derdack.com</v>
      </c>
      <c r="E936" s="4">
        <f>IF(B936&lt;&gt;"", ((B936 - VLOOKUP(A936, AlertHelper!$A$2:$C41934, 2, FALSE)) * 24 * 60), "")</f>
        <v>26.410316666588187</v>
      </c>
      <c r="F936" t="b">
        <f t="shared" si="14"/>
        <v>0</v>
      </c>
    </row>
    <row r="937" spans="1:6" x14ac:dyDescent="0.25">
      <c r="A937" t="str">
        <f>AlertAuditReport[[#This Row],[AlertId]]</f>
        <v>2518648532439136123_eedf4e87-0c83-4379-bfa0-a5936e40a605</v>
      </c>
      <c r="B937" s="2">
        <f>AlertAuditReport[[#This Row],[Timestamp]]</f>
        <v>43363.634455763888</v>
      </c>
      <c r="C937" t="str">
        <f>AlertAuditReport[[#This Row],[EventType]]</f>
        <v>Alert_Confirmed</v>
      </c>
      <c r="D937" t="str">
        <f>AlertAuditReport[[#This Row],[UserMail]]</f>
        <v>john@derdack.com</v>
      </c>
      <c r="E937" s="4">
        <f>IF(B937&lt;&gt;"", ((B937 - VLOOKUP(A937, AlertHelper!$A$2:$C41935, 2, FALSE)) * 24 * 60), "")</f>
        <v>27.681533326394856</v>
      </c>
      <c r="F937" t="b">
        <f t="shared" si="14"/>
        <v>0</v>
      </c>
    </row>
    <row r="938" spans="1:6" x14ac:dyDescent="0.25">
      <c r="A938" t="str">
        <f>AlertAuditReport[[#This Row],[AlertId]]</f>
        <v>2518648533197590325_e4654b6d-f66d-40f5-b3a1-1bf330c57b66</v>
      </c>
      <c r="B938" s="2">
        <f>AlertAuditReport[[#This Row],[Timestamp]]</f>
        <v>43363.634460104164</v>
      </c>
      <c r="C938" t="str">
        <f>AlertAuditReport[[#This Row],[EventType]]</f>
        <v>Alert_Confirmed</v>
      </c>
      <c r="D938" t="str">
        <f>AlertAuditReport[[#This Row],[UserMail]]</f>
        <v>john@derdack.com</v>
      </c>
      <c r="E938" s="4">
        <f>IF(B938&lt;&gt;"", ((B938 - VLOOKUP(A938, AlertHelper!$A$2:$C41936, 2, FALSE)) * 24 * 60), "")</f>
        <v>28.951883328845724</v>
      </c>
      <c r="F938" t="b">
        <f t="shared" si="14"/>
        <v>0</v>
      </c>
    </row>
    <row r="939" spans="1:6" x14ac:dyDescent="0.25">
      <c r="A939" t="str">
        <f>AlertAuditReport[[#This Row],[AlertId]]</f>
        <v>2518648535158640635_51d09f1f-929b-4de0-85bc-d415a228c8fd</v>
      </c>
      <c r="B939" s="2">
        <f>AlertAuditReport[[#This Row],[Timestamp]]</f>
        <v>43363.634464444447</v>
      </c>
      <c r="C939" t="str">
        <f>AlertAuditReport[[#This Row],[EventType]]</f>
        <v>Alert_Confirmed</v>
      </c>
      <c r="D939" t="str">
        <f>AlertAuditReport[[#This Row],[UserMail]]</f>
        <v>john@derdack.com</v>
      </c>
      <c r="E939" s="4">
        <f>IF(B939&lt;&gt;"", ((B939 - VLOOKUP(A939, AlertHelper!$A$2:$C41937, 2, FALSE)) * 24 * 60), "")</f>
        <v>32.226550007471815</v>
      </c>
      <c r="F939" t="b">
        <f t="shared" si="14"/>
        <v>0</v>
      </c>
    </row>
    <row r="940" spans="1:6" x14ac:dyDescent="0.25">
      <c r="A940" t="str">
        <f>AlertAuditReport[[#This Row],[AlertId]]</f>
        <v>2518648533197590325_e4654b6d-f66d-40f5-b3a1-1bf330c57b66</v>
      </c>
      <c r="B940" s="2">
        <f>AlertAuditReport[[#This Row],[Timestamp]]</f>
        <v>43363.634468958335</v>
      </c>
      <c r="C940" t="str">
        <f>AlertAuditReport[[#This Row],[EventType]]</f>
        <v>Alert_Closed</v>
      </c>
      <c r="D940" t="str">
        <f>AlertAuditReport[[#This Row],[UserMail]]</f>
        <v>john@derdack.com</v>
      </c>
      <c r="E940" s="4">
        <f>IF(B940&lt;&gt;"", ((B940 - VLOOKUP(A940, AlertHelper!$A$2:$C41938, 2, FALSE)) * 24 * 60), "")</f>
        <v>28.964633335126564</v>
      </c>
      <c r="F940" t="b">
        <f t="shared" si="14"/>
        <v>0</v>
      </c>
    </row>
    <row r="941" spans="1:6" x14ac:dyDescent="0.25">
      <c r="A941" t="str">
        <f>AlertAuditReport[[#This Row],[AlertId]]</f>
        <v>2518648532439136123_eedf4e87-0c83-4379-bfa0-a5936e40a605</v>
      </c>
      <c r="B941" s="2">
        <f>AlertAuditReport[[#This Row],[Timestamp]]</f>
        <v>43363.634472754631</v>
      </c>
      <c r="C941" t="str">
        <f>AlertAuditReport[[#This Row],[EventType]]</f>
        <v>Alert_Closed</v>
      </c>
      <c r="D941" t="str">
        <f>AlertAuditReport[[#This Row],[UserMail]]</f>
        <v>john@derdack.com</v>
      </c>
      <c r="E941" s="4">
        <f>IF(B941&lt;&gt;"", ((B941 - VLOOKUP(A941, AlertHelper!$A$2:$C41939, 2, FALSE)) * 24 * 60), "")</f>
        <v>27.70599999697879</v>
      </c>
      <c r="F941" t="b">
        <f t="shared" si="14"/>
        <v>0</v>
      </c>
    </row>
    <row r="942" spans="1:6" x14ac:dyDescent="0.25">
      <c r="A942" t="str">
        <f>AlertAuditReport[[#This Row],[AlertId]]</f>
        <v>2518648531680002683_90b03986-6149-4b97-8276-5b8db709886d</v>
      </c>
      <c r="B942" s="2">
        <f>AlertAuditReport[[#This Row],[Timestamp]]</f>
        <v>43363.634475833336</v>
      </c>
      <c r="C942" t="str">
        <f>AlertAuditReport[[#This Row],[EventType]]</f>
        <v>Alert_Closed</v>
      </c>
      <c r="D942" t="str">
        <f>AlertAuditReport[[#This Row],[UserMail]]</f>
        <v>john@derdack.com</v>
      </c>
      <c r="E942" s="4">
        <f>IF(B942&lt;&gt;"", ((B942 - VLOOKUP(A942, AlertHelper!$A$2:$C41940, 2, FALSE)) * 24 * 60), "")</f>
        <v>26.445216669235379</v>
      </c>
      <c r="F942" t="b">
        <f t="shared" si="14"/>
        <v>0</v>
      </c>
    </row>
    <row r="943" spans="1:6" x14ac:dyDescent="0.25">
      <c r="A943" t="str">
        <f>AlertAuditReport[[#This Row],[AlertId]]</f>
        <v>2518648529122385704_34e8a10b-ec1f-407d-9eae-8678a54881a0</v>
      </c>
      <c r="B943" s="2">
        <f>AlertAuditReport[[#This Row],[Timestamp]]</f>
        <v>43363.634479814813</v>
      </c>
      <c r="C943" t="str">
        <f>AlertAuditReport[[#This Row],[EventType]]</f>
        <v>Alert_Closed</v>
      </c>
      <c r="D943" t="str">
        <f>AlertAuditReport[[#This Row],[UserMail]]</f>
        <v>john@derdack.com</v>
      </c>
      <c r="E943" s="4">
        <f>IF(B943&lt;&gt;"", ((B943 - VLOOKUP(A943, AlertHelper!$A$2:$C41941, 2, FALSE)) * 24 * 60), "")</f>
        <v>22.188249999890104</v>
      </c>
      <c r="F943" t="b">
        <f t="shared" si="14"/>
        <v>0</v>
      </c>
    </row>
    <row r="944" spans="1:6" x14ac:dyDescent="0.25">
      <c r="A944" t="str">
        <f>AlertAuditReport[[#This Row],[AlertId]]</f>
        <v>2518648525342088726_e00d4716-db88-458a-a792-210844c5825e</v>
      </c>
      <c r="B944" s="2">
        <f>AlertAuditReport[[#This Row],[Timestamp]]</f>
        <v>43363.634483252317</v>
      </c>
      <c r="C944" t="str">
        <f>AlertAuditReport[[#This Row],[EventType]]</f>
        <v>Alert_Closed</v>
      </c>
      <c r="D944" t="str">
        <f>AlertAuditReport[[#This Row],[UserMail]]</f>
        <v>john@derdack.com</v>
      </c>
      <c r="E944" s="4">
        <f>IF(B944&lt;&gt;"", ((B944 - VLOOKUP(A944, AlertHelper!$A$2:$C41942, 2, FALSE)) * 24 * 60), "")</f>
        <v>15.892699998803437</v>
      </c>
      <c r="F944" t="b">
        <f t="shared" si="14"/>
        <v>0</v>
      </c>
    </row>
    <row r="945" spans="1:6" x14ac:dyDescent="0.25">
      <c r="A945" t="str">
        <f>AlertAuditReport[[#This Row],[AlertId]]</f>
        <v>2518648523984534588_ea2cd1c1-4ec0-4e38-aba6-bb5eee64481a</v>
      </c>
      <c r="B945" s="2">
        <f>AlertAuditReport[[#This Row],[Timestamp]]</f>
        <v>43363.634489571756</v>
      </c>
      <c r="C945" t="str">
        <f>AlertAuditReport[[#This Row],[EventType]]</f>
        <v>Alert_Closed</v>
      </c>
      <c r="D945" t="str">
        <f>AlertAuditReport[[#This Row],[UserMail]]</f>
        <v>john@derdack.com</v>
      </c>
      <c r="E945" s="4">
        <f>IF(B945&lt;&gt;"", ((B945 - VLOOKUP(A945, AlertHelper!$A$2:$C41943, 2, FALSE)) * 24 * 60), "")</f>
        <v>13.639216666342691</v>
      </c>
      <c r="F945" t="b">
        <f t="shared" si="14"/>
        <v>0</v>
      </c>
    </row>
    <row r="946" spans="1:6" x14ac:dyDescent="0.25">
      <c r="A946" t="str">
        <f>AlertAuditReport[[#This Row],[AlertId]]</f>
        <v>2518648535158640635_51d09f1f-929b-4de0-85bc-d415a228c8fd</v>
      </c>
      <c r="B946" s="2">
        <f>AlertAuditReport[[#This Row],[Timestamp]]</f>
        <v>43363.634503692127</v>
      </c>
      <c r="C946" t="str">
        <f>AlertAuditReport[[#This Row],[EventType]]</f>
        <v>Alert_Closed</v>
      </c>
      <c r="D946" t="str">
        <f>AlertAuditReport[[#This Row],[UserMail]]</f>
        <v>john@derdack.com</v>
      </c>
      <c r="E946" s="4">
        <f>IF(B946&lt;&gt;"", ((B946 - VLOOKUP(A946, AlertHelper!$A$2:$C41944, 2, FALSE)) * 24 * 60), "")</f>
        <v>32.283066665986553</v>
      </c>
      <c r="F946" t="b">
        <f t="shared" si="14"/>
        <v>0</v>
      </c>
    </row>
    <row r="947" spans="1:6" x14ac:dyDescent="0.25">
      <c r="A947" t="str">
        <f>AlertAuditReport[[#This Row],[AlertId]]</f>
        <v>2518648515397920989_9fb18f0d-6fa3-43f5-bb25-baed8f08cdaa</v>
      </c>
      <c r="B947" s="2">
        <f>AlertAuditReport[[#This Row],[Timestamp]]</f>
        <v>43363.634956099537</v>
      </c>
      <c r="C947" t="str">
        <f>AlertAuditReport[[#This Row],[EventType]]</f>
        <v>Alert_New</v>
      </c>
      <c r="D947" t="str">
        <f>AlertAuditReport[[#This Row],[UserMail]]</f>
        <v/>
      </c>
      <c r="E947" s="4">
        <f>IF(B947&lt;&gt;"", ((B947 - VLOOKUP(A947, AlertHelper!$A$2:$C41945, 2, FALSE)) * 24 * 60), "")</f>
        <v>0</v>
      </c>
      <c r="F947" t="b">
        <f t="shared" si="14"/>
        <v>0</v>
      </c>
    </row>
    <row r="948" spans="1:6" x14ac:dyDescent="0.25">
      <c r="A948" t="str">
        <f>AlertAuditReport[[#This Row],[AlertId]]</f>
        <v>2518648514644575557_bbf88031-9f80-4a80-aad4-407a6dc0d678</v>
      </c>
      <c r="B948" s="2">
        <f>AlertAuditReport[[#This Row],[Timestamp]]</f>
        <v>43363.635828032406</v>
      </c>
      <c r="C948" t="str">
        <f>AlertAuditReport[[#This Row],[EventType]]</f>
        <v>Alert_New</v>
      </c>
      <c r="D948" t="str">
        <f>AlertAuditReport[[#This Row],[UserMail]]</f>
        <v/>
      </c>
      <c r="E948" s="4">
        <f>IF(B948&lt;&gt;"", ((B948 - VLOOKUP(A948, AlertHelper!$A$2:$C41946, 2, FALSE)) * 24 * 60), "")</f>
        <v>0</v>
      </c>
      <c r="F948" t="b">
        <f t="shared" si="14"/>
        <v>0</v>
      </c>
    </row>
    <row r="949" spans="1:6" x14ac:dyDescent="0.25">
      <c r="A949" t="str">
        <f>AlertAuditReport[[#This Row],[AlertId]]</f>
        <v>2518648509665817077_860437fd-3a07-4afc-8c92-42df70591b35</v>
      </c>
      <c r="B949" s="2">
        <f>AlertAuditReport[[#This Row],[Timestamp]]</f>
        <v>43363.641590486113</v>
      </c>
      <c r="C949" t="str">
        <f>AlertAuditReport[[#This Row],[EventType]]</f>
        <v>Alert_New</v>
      </c>
      <c r="D949" t="str">
        <f>AlertAuditReport[[#This Row],[UserMail]]</f>
        <v/>
      </c>
      <c r="E949" s="4">
        <f>IF(B949&lt;&gt;"", ((B949 - VLOOKUP(A949, AlertHelper!$A$2:$C41947, 2, FALSE)) * 24 * 60), "")</f>
        <v>0</v>
      </c>
      <c r="F949" t="b">
        <f t="shared" si="14"/>
        <v>0</v>
      </c>
    </row>
    <row r="950" spans="1:6" x14ac:dyDescent="0.25">
      <c r="A950" t="str">
        <f>AlertAuditReport[[#This Row],[AlertId]]</f>
        <v>2518648507104813545_6c114bc2-fd8a-44ed-b70e-7d6021a717bb</v>
      </c>
      <c r="B950" s="2">
        <f>AlertAuditReport[[#This Row],[Timestamp]]</f>
        <v>43363.644554606479</v>
      </c>
      <c r="C950" t="str">
        <f>AlertAuditReport[[#This Row],[EventType]]</f>
        <v>Alert_New</v>
      </c>
      <c r="D950" t="str">
        <f>AlertAuditReport[[#This Row],[UserMail]]</f>
        <v/>
      </c>
      <c r="E950" s="4">
        <f>IF(B950&lt;&gt;"", ((B950 - VLOOKUP(A950, AlertHelper!$A$2:$C41948, 2, FALSE)) * 24 * 60), "")</f>
        <v>0</v>
      </c>
      <c r="F950" t="b">
        <f t="shared" si="14"/>
        <v>0</v>
      </c>
    </row>
    <row r="951" spans="1:6" x14ac:dyDescent="0.25">
      <c r="A951" t="str">
        <f>AlertAuditReport[[#This Row],[AlertId]]</f>
        <v>2518648503936159129_86c70564-81d7-4159-9e52-c2b42a10d758</v>
      </c>
      <c r="B951" s="2">
        <f>AlertAuditReport[[#This Row],[Timestamp]]</f>
        <v>43363.648222037038</v>
      </c>
      <c r="C951" t="str">
        <f>AlertAuditReport[[#This Row],[EventType]]</f>
        <v>Alert_New</v>
      </c>
      <c r="D951" t="str">
        <f>AlertAuditReport[[#This Row],[UserMail]]</f>
        <v/>
      </c>
      <c r="E951" s="4">
        <f>IF(B951&lt;&gt;"", ((B951 - VLOOKUP(A951, AlertHelper!$A$2:$C41949, 2, FALSE)) * 24 * 60), "")</f>
        <v>0</v>
      </c>
      <c r="F951" t="b">
        <f t="shared" si="14"/>
        <v>0</v>
      </c>
    </row>
    <row r="952" spans="1:6" x14ac:dyDescent="0.25">
      <c r="A952" t="str">
        <f>AlertAuditReport[[#This Row],[AlertId]]</f>
        <v>2518648494741258108_6a9191ac-b3f0-45f7-a22d-db36110cd074</v>
      </c>
      <c r="B952" s="2">
        <f>AlertAuditReport[[#This Row],[Timestamp]]</f>
        <v>43363.658864282406</v>
      </c>
      <c r="C952" t="str">
        <f>AlertAuditReport[[#This Row],[EventType]]</f>
        <v>Alert_New</v>
      </c>
      <c r="D952" t="str">
        <f>AlertAuditReport[[#This Row],[UserMail]]</f>
        <v/>
      </c>
      <c r="E952" s="4">
        <f>IF(B952&lt;&gt;"", ((B952 - VLOOKUP(A952, AlertHelper!$A$2:$C41950, 2, FALSE)) * 24 * 60), "")</f>
        <v>0</v>
      </c>
      <c r="F952" t="b">
        <f t="shared" si="14"/>
        <v>0</v>
      </c>
    </row>
    <row r="953" spans="1:6" x14ac:dyDescent="0.25">
      <c r="A953" t="str">
        <f>AlertAuditReport[[#This Row],[AlertId]]</f>
        <v>2518648483591870803_42fd62a1-65f1-4dda-a65b-f56f8f8323ba</v>
      </c>
      <c r="B953" s="2">
        <f>AlertAuditReport[[#This Row],[Timestamp]]</f>
        <v>43363.671768657405</v>
      </c>
      <c r="C953" t="str">
        <f>AlertAuditReport[[#This Row],[EventType]]</f>
        <v>Alert_New</v>
      </c>
      <c r="D953" t="str">
        <f>AlertAuditReport[[#This Row],[UserMail]]</f>
        <v/>
      </c>
      <c r="E953" s="4">
        <f>IF(B953&lt;&gt;"", ((B953 - VLOOKUP(A953, AlertHelper!$A$2:$C41951, 2, FALSE)) * 24 * 60), "")</f>
        <v>0</v>
      </c>
      <c r="F953" t="b">
        <f t="shared" si="14"/>
        <v>0</v>
      </c>
    </row>
    <row r="954" spans="1:6" x14ac:dyDescent="0.25">
      <c r="A954" t="str">
        <f>AlertAuditReport[[#This Row],[AlertId]]</f>
        <v>2518648478010263976_f211d492-e988-46c8-a6ad-faf072822434</v>
      </c>
      <c r="B954" s="2">
        <f>AlertAuditReport[[#This Row],[Timestamp]]</f>
        <v>43363.678228854165</v>
      </c>
      <c r="C954" t="str">
        <f>AlertAuditReport[[#This Row],[EventType]]</f>
        <v>Alert_New</v>
      </c>
      <c r="D954" t="str">
        <f>AlertAuditReport[[#This Row],[UserMail]]</f>
        <v/>
      </c>
      <c r="E954" s="4">
        <f>IF(B954&lt;&gt;"", ((B954 - VLOOKUP(A954, AlertHelper!$A$2:$C41952, 2, FALSE)) * 24 * 60), "")</f>
        <v>0</v>
      </c>
      <c r="F954" t="b">
        <f t="shared" si="14"/>
        <v>0</v>
      </c>
    </row>
    <row r="955" spans="1:6" x14ac:dyDescent="0.25">
      <c r="A955" t="str">
        <f>AlertAuditReport[[#This Row],[AlertId]]</f>
        <v>2518648472437774009_45829749-b8c2-4412-a158-cb7a3db68300</v>
      </c>
      <c r="B955" s="2">
        <f>AlertAuditReport[[#This Row],[Timestamp]]</f>
        <v>43363.684678495367</v>
      </c>
      <c r="C955" t="str">
        <f>AlertAuditReport[[#This Row],[EventType]]</f>
        <v>Alert_New</v>
      </c>
      <c r="D955" t="str">
        <f>AlertAuditReport[[#This Row],[UserMail]]</f>
        <v/>
      </c>
      <c r="E955" s="4">
        <f>IF(B955&lt;&gt;"", ((B955 - VLOOKUP(A955, AlertHelper!$A$2:$C41953, 2, FALSE)) * 24 * 60), "")</f>
        <v>0</v>
      </c>
      <c r="F955" t="b">
        <f t="shared" si="14"/>
        <v>0</v>
      </c>
    </row>
    <row r="956" spans="1:6" x14ac:dyDescent="0.25">
      <c r="A956" t="str">
        <f>AlertAuditReport[[#This Row],[AlertId]]</f>
        <v>2518648465648156980_25b8ad2d-ae54-479c-bd13-25acda727cab</v>
      </c>
      <c r="B956" s="2">
        <f>AlertAuditReport[[#This Row],[Timestamp]]</f>
        <v>43363.69253685185</v>
      </c>
      <c r="C956" t="str">
        <f>AlertAuditReport[[#This Row],[EventType]]</f>
        <v>Alert_New</v>
      </c>
      <c r="D956" t="str">
        <f>AlertAuditReport[[#This Row],[UserMail]]</f>
        <v/>
      </c>
      <c r="E956" s="4">
        <f>IF(B956&lt;&gt;"", ((B956 - VLOOKUP(A956, AlertHelper!$A$2:$C41954, 2, FALSE)) * 24 * 60), "")</f>
        <v>0</v>
      </c>
      <c r="F956" t="b">
        <f t="shared" si="14"/>
        <v>0</v>
      </c>
    </row>
    <row r="957" spans="1:6" x14ac:dyDescent="0.25">
      <c r="A957" t="str">
        <f>AlertAuditReport[[#This Row],[AlertId]]</f>
        <v>2518648460669802155_6a179b9d-9c3a-454e-b602-987a90501ad1</v>
      </c>
      <c r="B957" s="2">
        <f>AlertAuditReport[[#This Row],[Timestamp]]</f>
        <v>43363.698298831019</v>
      </c>
      <c r="C957" t="str">
        <f>AlertAuditReport[[#This Row],[EventType]]</f>
        <v>Alert_New</v>
      </c>
      <c r="D957" t="str">
        <f>AlertAuditReport[[#This Row],[UserMail]]</f>
        <v/>
      </c>
      <c r="E957" s="4">
        <f>IF(B957&lt;&gt;"", ((B957 - VLOOKUP(A957, AlertHelper!$A$2:$C41955, 2, FALSE)) * 24 * 60), "")</f>
        <v>0</v>
      </c>
      <c r="F957" t="b">
        <f t="shared" si="14"/>
        <v>0</v>
      </c>
    </row>
    <row r="958" spans="1:6" x14ac:dyDescent="0.25">
      <c r="A958" t="str">
        <f>AlertAuditReport[[#This Row],[AlertId]]</f>
        <v>2518648429785662373_d41aae54-53a4-4178-8948-096e6dbda3d8</v>
      </c>
      <c r="B958" s="2">
        <f>AlertAuditReport[[#This Row],[Timestamp]]</f>
        <v>43363.734044363424</v>
      </c>
      <c r="C958" t="str">
        <f>AlertAuditReport[[#This Row],[EventType]]</f>
        <v>Alert_New</v>
      </c>
      <c r="D958" t="str">
        <f>AlertAuditReport[[#This Row],[UserMail]]</f>
        <v/>
      </c>
      <c r="E958" s="4">
        <f>IF(B958&lt;&gt;"", ((B958 - VLOOKUP(A958, AlertHelper!$A$2:$C41956, 2, FALSE)) * 24 * 60), "")</f>
        <v>0</v>
      </c>
      <c r="F958" t="b">
        <f t="shared" si="14"/>
        <v>0</v>
      </c>
    </row>
    <row r="959" spans="1:6" x14ac:dyDescent="0.25">
      <c r="A959" t="str">
        <f>AlertAuditReport[[#This Row],[AlertId]]</f>
        <v>2518648429027510009_32783642-5cda-4199-a5e0-3e9731076f6a</v>
      </c>
      <c r="B959" s="2">
        <f>AlertAuditReport[[#This Row],[Timestamp]]</f>
        <v>43363.73492185185</v>
      </c>
      <c r="C959" t="str">
        <f>AlertAuditReport[[#This Row],[EventType]]</f>
        <v>Alert_New</v>
      </c>
      <c r="D959" t="str">
        <f>AlertAuditReport[[#This Row],[UserMail]]</f>
        <v/>
      </c>
      <c r="E959" s="4">
        <f>IF(B959&lt;&gt;"", ((B959 - VLOOKUP(A959, AlertHelper!$A$2:$C41957, 2, FALSE)) * 24 * 60), "")</f>
        <v>0</v>
      </c>
      <c r="F959" t="b">
        <f t="shared" si="14"/>
        <v>0</v>
      </c>
    </row>
    <row r="960" spans="1:6" x14ac:dyDescent="0.25">
      <c r="A960" t="str">
        <f>AlertAuditReport[[#This Row],[AlertId]]</f>
        <v>2518648427067477395_b7bc96f8-72c0-409a-bfcc-4bafe3b85fd0</v>
      </c>
      <c r="B960" s="2">
        <f>AlertAuditReport[[#This Row],[Timestamp]]</f>
        <v>43363.737190416665</v>
      </c>
      <c r="C960" t="str">
        <f>AlertAuditReport[[#This Row],[EventType]]</f>
        <v>Alert_New</v>
      </c>
      <c r="D960" t="str">
        <f>AlertAuditReport[[#This Row],[UserMail]]</f>
        <v/>
      </c>
      <c r="E960" s="4">
        <f>IF(B960&lt;&gt;"", ((B960 - VLOOKUP(A960, AlertHelper!$A$2:$C41958, 2, FALSE)) * 24 * 60), "")</f>
        <v>0</v>
      </c>
      <c r="F960" t="b">
        <f t="shared" si="14"/>
        <v>0</v>
      </c>
    </row>
    <row r="961" spans="1:6" x14ac:dyDescent="0.25">
      <c r="A961" t="str">
        <f>AlertAuditReport[[#This Row],[AlertId]]</f>
        <v>2518648347366885103_c3bc1f77-7469-4978-873f-7eebed27c8f1</v>
      </c>
      <c r="B961" s="2">
        <f>AlertAuditReport[[#This Row],[Timestamp]]</f>
        <v>43363.82943646991</v>
      </c>
      <c r="C961" t="str">
        <f>AlertAuditReport[[#This Row],[EventType]]</f>
        <v>Alert_New</v>
      </c>
      <c r="D961" t="str">
        <f>AlertAuditReport[[#This Row],[UserMail]]</f>
        <v/>
      </c>
      <c r="E961" s="4">
        <f>IF(B961&lt;&gt;"", ((B961 - VLOOKUP(A961, AlertHelper!$A$2:$C41959, 2, FALSE)) * 24 * 60), "")</f>
        <v>0</v>
      </c>
      <c r="F961" t="b">
        <f t="shared" si="14"/>
        <v>1</v>
      </c>
    </row>
    <row r="962" spans="1:6" x14ac:dyDescent="0.25">
      <c r="A962" t="str">
        <f>AlertAuditReport[[#This Row],[AlertId]]</f>
        <v>2518648291793357459_9d287b5f-af64-49db-ab20-3282186a885b</v>
      </c>
      <c r="B962" s="2">
        <f>AlertAuditReport[[#This Row],[Timestamp]]</f>
        <v>43363.893757685182</v>
      </c>
      <c r="C962" t="str">
        <f>AlertAuditReport[[#This Row],[EventType]]</f>
        <v>Alert_New</v>
      </c>
      <c r="D962" t="str">
        <f>AlertAuditReport[[#This Row],[UserMail]]</f>
        <v/>
      </c>
      <c r="E962" s="4">
        <f>IF(B962&lt;&gt;"", ((B962 - VLOOKUP(A962, AlertHelper!$A$2:$C41960, 2, FALSE)) * 24 * 60), "")</f>
        <v>0</v>
      </c>
      <c r="F962" t="b">
        <f t="shared" si="14"/>
        <v>1</v>
      </c>
    </row>
    <row r="963" spans="1:6" x14ac:dyDescent="0.25">
      <c r="A963" t="str">
        <f>AlertAuditReport[[#This Row],[AlertId]]</f>
        <v>2518648284409566112_99fd83e3-4144-46e3-ba50-8679aa9a9336</v>
      </c>
      <c r="B963" s="2">
        <f>AlertAuditReport[[#This Row],[Timestamp]]</f>
        <v>43363.902303738425</v>
      </c>
      <c r="C963" t="str">
        <f>AlertAuditReport[[#This Row],[EventType]]</f>
        <v>Alert_New</v>
      </c>
      <c r="D963" t="str">
        <f>AlertAuditReport[[#This Row],[UserMail]]</f>
        <v/>
      </c>
      <c r="E963" s="4">
        <f>IF(B963&lt;&gt;"", ((B963 - VLOOKUP(A963, AlertHelper!$A$2:$C41961, 2, FALSE)) * 24 * 60), "")</f>
        <v>0</v>
      </c>
      <c r="F963" t="b">
        <f t="shared" ref="F963:F1000" si="15">IF(B963&lt;&gt;"", SUM((WEEKDAY(B963)=1), (WEEKDAY(B963)=7), (HOUR(B963)&lt;9),  (HOUR(B963)&gt;17))&gt;0, "")</f>
        <v>1</v>
      </c>
    </row>
    <row r="964" spans="1:6" x14ac:dyDescent="0.25">
      <c r="A964" t="str">
        <f>AlertAuditReport[[#This Row],[AlertId]]</f>
        <v>2518648284407117284_d8b45a2f-2f1e-4f5d-aafd-5c86379b929b</v>
      </c>
      <c r="B964" s="2">
        <f>AlertAuditReport[[#This Row],[Timestamp]]</f>
        <v>43363.902306574077</v>
      </c>
      <c r="C964" t="str">
        <f>AlertAuditReport[[#This Row],[EventType]]</f>
        <v>Alert_New</v>
      </c>
      <c r="D964" t="str">
        <f>AlertAuditReport[[#This Row],[UserMail]]</f>
        <v/>
      </c>
      <c r="E964" s="4">
        <f>IF(B964&lt;&gt;"", ((B964 - VLOOKUP(A964, AlertHelper!$A$2:$C41962, 2, FALSE)) * 24 * 60), "")</f>
        <v>0</v>
      </c>
      <c r="F964" t="b">
        <f t="shared" si="15"/>
        <v>1</v>
      </c>
    </row>
    <row r="965" spans="1:6" x14ac:dyDescent="0.25">
      <c r="A965" t="str">
        <f>AlertAuditReport[[#This Row],[AlertId]]</f>
        <v>2518648278228275761_658fe4ee-70b5-42cd-8a7c-4a14de83f550</v>
      </c>
      <c r="B965" s="2">
        <f>AlertAuditReport[[#This Row],[Timestamp]]</f>
        <v>43363.909458009257</v>
      </c>
      <c r="C965" t="str">
        <f>AlertAuditReport[[#This Row],[EventType]]</f>
        <v>Alert_New</v>
      </c>
      <c r="D965" t="str">
        <f>AlertAuditReport[[#This Row],[UserMail]]</f>
        <v/>
      </c>
      <c r="E965" s="4">
        <f>IF(B965&lt;&gt;"", ((B965 - VLOOKUP(A965, AlertHelper!$A$2:$C41963, 2, FALSE)) * 24 * 60), "")</f>
        <v>0</v>
      </c>
      <c r="F965" t="b">
        <f t="shared" si="15"/>
        <v>1</v>
      </c>
    </row>
    <row r="966" spans="1:6" x14ac:dyDescent="0.25">
      <c r="A966" t="str">
        <f>AlertAuditReport[[#This Row],[AlertId]]</f>
        <v>2518648515397920989_9fb18f0d-6fa3-43f5-bb25-baed8f08cdaa</v>
      </c>
      <c r="B966" s="2">
        <f>AlertAuditReport[[#This Row],[Timestamp]]</f>
        <v>43364.308082731484</v>
      </c>
      <c r="C966" t="str">
        <f>AlertAuditReport[[#This Row],[EventType]]</f>
        <v>Alert_Confirmed</v>
      </c>
      <c r="D966" t="str">
        <f>AlertAuditReport[[#This Row],[UserMail]]</f>
        <v>paul@derdack.com</v>
      </c>
      <c r="E966" s="4">
        <f>IF(B966&lt;&gt;"", ((B966 - VLOOKUP(A966, AlertHelper!$A$2:$C41964, 2, FALSE)) * 24 * 60), "")</f>
        <v>969.30235000443645</v>
      </c>
      <c r="F966" t="b">
        <f t="shared" si="15"/>
        <v>1</v>
      </c>
    </row>
    <row r="967" spans="1:6" x14ac:dyDescent="0.25">
      <c r="A967" t="str">
        <f>AlertAuditReport[[#This Row],[AlertId]]</f>
        <v>2518648515397920989_9fb18f0d-6fa3-43f5-bb25-baed8f08cdaa</v>
      </c>
      <c r="B967" s="2">
        <f>AlertAuditReport[[#This Row],[Timestamp]]</f>
        <v>43364.308137175925</v>
      </c>
      <c r="C967" t="str">
        <f>AlertAuditReport[[#This Row],[EventType]]</f>
        <v>Alert_Closed</v>
      </c>
      <c r="D967" t="str">
        <f>AlertAuditReport[[#This Row],[UserMail]]</f>
        <v>paul@derdack.com</v>
      </c>
      <c r="E967" s="4">
        <f>IF(B967&lt;&gt;"", ((B967 - VLOOKUP(A967, AlertHelper!$A$2:$C41965, 2, FALSE)) * 24 * 60), "")</f>
        <v>969.38074999954551</v>
      </c>
      <c r="F967" t="b">
        <f t="shared" si="15"/>
        <v>1</v>
      </c>
    </row>
    <row r="968" spans="1:6" x14ac:dyDescent="0.25">
      <c r="A968" t="str">
        <f>AlertAuditReport[[#This Row],[AlertId]]</f>
        <v>2518648514644575557_bbf88031-9f80-4a80-aad4-407a6dc0d678</v>
      </c>
      <c r="B968" s="2">
        <f>AlertAuditReport[[#This Row],[Timestamp]]</f>
        <v>43364.308219687497</v>
      </c>
      <c r="C968" t="str">
        <f>AlertAuditReport[[#This Row],[EventType]]</f>
        <v>Alert_Confirmed</v>
      </c>
      <c r="D968" t="str">
        <f>AlertAuditReport[[#This Row],[UserMail]]</f>
        <v>paul@derdack.com</v>
      </c>
      <c r="E968" s="4">
        <f>IF(B968&lt;&gt;"", ((B968 - VLOOKUP(A968, AlertHelper!$A$2:$C41966, 2, FALSE)) * 24 * 60), "")</f>
        <v>968.24398333090357</v>
      </c>
      <c r="F968" t="b">
        <f t="shared" si="15"/>
        <v>1</v>
      </c>
    </row>
    <row r="969" spans="1:6" x14ac:dyDescent="0.25">
      <c r="A969" t="str">
        <f>AlertAuditReport[[#This Row],[AlertId]]</f>
        <v>2518648514644575557_bbf88031-9f80-4a80-aad4-407a6dc0d678</v>
      </c>
      <c r="B969" s="2">
        <f>AlertAuditReport[[#This Row],[Timestamp]]</f>
        <v>43364.308253067131</v>
      </c>
      <c r="C969" t="str">
        <f>AlertAuditReport[[#This Row],[EventType]]</f>
        <v>Alert_Closed</v>
      </c>
      <c r="D969" t="str">
        <f>AlertAuditReport[[#This Row],[UserMail]]</f>
        <v>paul@derdack.com</v>
      </c>
      <c r="E969" s="4">
        <f>IF(B969&lt;&gt;"", ((B969 - VLOOKUP(A969, AlertHelper!$A$2:$C41967, 2, FALSE)) * 24 * 60), "")</f>
        <v>968.29205000423826</v>
      </c>
      <c r="F969" t="b">
        <f t="shared" si="15"/>
        <v>1</v>
      </c>
    </row>
    <row r="970" spans="1:6" x14ac:dyDescent="0.25">
      <c r="A970" t="str">
        <f>AlertAuditReport[[#This Row],[AlertId]]</f>
        <v>2518648509665817077_860437fd-3a07-4afc-8c92-42df70591b35</v>
      </c>
      <c r="B970" s="2">
        <f>AlertAuditReport[[#This Row],[Timestamp]]</f>
        <v>43364.30832611111</v>
      </c>
      <c r="C970" t="str">
        <f>AlertAuditReport[[#This Row],[EventType]]</f>
        <v>Alert_Confirmed</v>
      </c>
      <c r="D970" t="str">
        <f>AlertAuditReport[[#This Row],[UserMail]]</f>
        <v>paul@derdack.com</v>
      </c>
      <c r="E970" s="4">
        <f>IF(B970&lt;&gt;"", ((B970 - VLOOKUP(A970, AlertHelper!$A$2:$C41968, 2, FALSE)) * 24 * 60), "")</f>
        <v>960.09929999476299</v>
      </c>
      <c r="F970" t="b">
        <f t="shared" si="15"/>
        <v>1</v>
      </c>
    </row>
    <row r="971" spans="1:6" x14ac:dyDescent="0.25">
      <c r="A971" t="str">
        <f>AlertAuditReport[[#This Row],[AlertId]]</f>
        <v>2518648509665817077_860437fd-3a07-4afc-8c92-42df70591b35</v>
      </c>
      <c r="B971" s="2">
        <f>AlertAuditReport[[#This Row],[Timestamp]]</f>
        <v>43364.308353946763</v>
      </c>
      <c r="C971" t="str">
        <f>AlertAuditReport[[#This Row],[EventType]]</f>
        <v>Alert_Closed</v>
      </c>
      <c r="D971" t="str">
        <f>AlertAuditReport[[#This Row],[UserMail]]</f>
        <v>paul@derdack.com</v>
      </c>
      <c r="E971" s="4">
        <f>IF(B971&lt;&gt;"", ((B971 - VLOOKUP(A971, AlertHelper!$A$2:$C41969, 2, FALSE)) * 24 * 60), "")</f>
        <v>960.13938333489932</v>
      </c>
      <c r="F971" t="b">
        <f t="shared" si="15"/>
        <v>1</v>
      </c>
    </row>
    <row r="972" spans="1:6" x14ac:dyDescent="0.25">
      <c r="A972" t="str">
        <f>AlertAuditReport[[#This Row],[AlertId]]</f>
        <v>2518648507104813545_6c114bc2-fd8a-44ed-b70e-7d6021a717bb</v>
      </c>
      <c r="B972" s="2">
        <f>AlertAuditReport[[#This Row],[Timestamp]]</f>
        <v>43364.308458969906</v>
      </c>
      <c r="C972" t="str">
        <f>AlertAuditReport[[#This Row],[EventType]]</f>
        <v>Alert_Confirmed</v>
      </c>
      <c r="D972" t="str">
        <f>AlertAuditReport[[#This Row],[UserMail]]</f>
        <v>paul@derdack.com</v>
      </c>
      <c r="E972" s="4">
        <f>IF(B972&lt;&gt;"", ((B972 - VLOOKUP(A972, AlertHelper!$A$2:$C41970, 2, FALSE)) * 24 * 60), "")</f>
        <v>956.02228333591484</v>
      </c>
      <c r="F972" t="b">
        <f t="shared" si="15"/>
        <v>1</v>
      </c>
    </row>
    <row r="973" spans="1:6" x14ac:dyDescent="0.25">
      <c r="A973" t="str">
        <f>AlertAuditReport[[#This Row],[AlertId]]</f>
        <v>2518648507104813545_6c114bc2-fd8a-44ed-b70e-7d6021a717bb</v>
      </c>
      <c r="B973" s="2">
        <f>AlertAuditReport[[#This Row],[Timestamp]]</f>
        <v>43364.308488726849</v>
      </c>
      <c r="C973" t="str">
        <f>AlertAuditReport[[#This Row],[EventType]]</f>
        <v>Alert_Closed</v>
      </c>
      <c r="D973" t="str">
        <f>AlertAuditReport[[#This Row],[UserMail]]</f>
        <v>paul@derdack.com</v>
      </c>
      <c r="E973" s="4">
        <f>IF(B973&lt;&gt;"", ((B973 - VLOOKUP(A973, AlertHelper!$A$2:$C41971, 2, FALSE)) * 24 * 60), "")</f>
        <v>956.06513333274052</v>
      </c>
      <c r="F973" t="b">
        <f t="shared" si="15"/>
        <v>1</v>
      </c>
    </row>
    <row r="974" spans="1:6" x14ac:dyDescent="0.25">
      <c r="A974" t="str">
        <f>AlertAuditReport[[#This Row],[AlertId]]</f>
        <v>2518648503936159129_86c70564-81d7-4159-9e52-c2b42a10d758</v>
      </c>
      <c r="B974" s="2">
        <f>AlertAuditReport[[#This Row],[Timestamp]]</f>
        <v>43364.308570243054</v>
      </c>
      <c r="C974" t="str">
        <f>AlertAuditReport[[#This Row],[EventType]]</f>
        <v>Alert_Confirmed</v>
      </c>
      <c r="D974" t="str">
        <f>AlertAuditReport[[#This Row],[UserMail]]</f>
        <v>paul@derdack.com</v>
      </c>
      <c r="E974" s="4">
        <f>IF(B974&lt;&gt;"", ((B974 - VLOOKUP(A974, AlertHelper!$A$2:$C41972, 2, FALSE)) * 24 * 60), "")</f>
        <v>950.90141666354612</v>
      </c>
      <c r="F974" t="b">
        <f t="shared" si="15"/>
        <v>1</v>
      </c>
    </row>
    <row r="975" spans="1:6" x14ac:dyDescent="0.25">
      <c r="A975" t="str">
        <f>AlertAuditReport[[#This Row],[AlertId]]</f>
        <v>2518648503936159129_86c70564-81d7-4159-9e52-c2b42a10d758</v>
      </c>
      <c r="B975" s="2">
        <f>AlertAuditReport[[#This Row],[Timestamp]]</f>
        <v>43364.308586701387</v>
      </c>
      <c r="C975" t="str">
        <f>AlertAuditReport[[#This Row],[EventType]]</f>
        <v>Alert_Closed</v>
      </c>
      <c r="D975" t="str">
        <f>AlertAuditReport[[#This Row],[UserMail]]</f>
        <v>paul@derdack.com</v>
      </c>
      <c r="E975" s="4">
        <f>IF(B975&lt;&gt;"", ((B975 - VLOOKUP(A975, AlertHelper!$A$2:$C41973, 2, FALSE)) * 24 * 60), "")</f>
        <v>950.92511666240171</v>
      </c>
      <c r="F975" t="b">
        <f t="shared" si="15"/>
        <v>1</v>
      </c>
    </row>
    <row r="976" spans="1:6" x14ac:dyDescent="0.25">
      <c r="A976" t="str">
        <f>AlertAuditReport[[#This Row],[AlertId]]</f>
        <v>2518648494741258108_6a9191ac-b3f0-45f7-a22d-db36110cd074</v>
      </c>
      <c r="B976" s="2">
        <f>AlertAuditReport[[#This Row],[Timestamp]]</f>
        <v>43364.30868652778</v>
      </c>
      <c r="C976" t="str">
        <f>AlertAuditReport[[#This Row],[EventType]]</f>
        <v>Alert_Confirmed</v>
      </c>
      <c r="D976" t="str">
        <f>AlertAuditReport[[#This Row],[UserMail]]</f>
        <v>paul@derdack.com</v>
      </c>
      <c r="E976" s="4">
        <f>IF(B976&lt;&gt;"", ((B976 - VLOOKUP(A976, AlertHelper!$A$2:$C41974, 2, FALSE)) * 24 * 60), "")</f>
        <v>935.74403333826922</v>
      </c>
      <c r="F976" t="b">
        <f t="shared" si="15"/>
        <v>1</v>
      </c>
    </row>
    <row r="977" spans="1:6" x14ac:dyDescent="0.25">
      <c r="A977" t="str">
        <f>AlertAuditReport[[#This Row],[AlertId]]</f>
        <v>2518648494741258108_6a9191ac-b3f0-45f7-a22d-db36110cd074</v>
      </c>
      <c r="B977" s="2">
        <f>AlertAuditReport[[#This Row],[Timestamp]]</f>
        <v>43364.308710752317</v>
      </c>
      <c r="C977" t="str">
        <f>AlertAuditReport[[#This Row],[EventType]]</f>
        <v>Alert_Closed</v>
      </c>
      <c r="D977" t="str">
        <f>AlertAuditReport[[#This Row],[UserMail]]</f>
        <v>paul@derdack.com</v>
      </c>
      <c r="E977" s="4">
        <f>IF(B977&lt;&gt;"", ((B977 - VLOOKUP(A977, AlertHelper!$A$2:$C41975, 2, FALSE)) * 24 * 60), "")</f>
        <v>935.77891667140648</v>
      </c>
      <c r="F977" t="b">
        <f t="shared" si="15"/>
        <v>1</v>
      </c>
    </row>
    <row r="978" spans="1:6" x14ac:dyDescent="0.25">
      <c r="A978" t="str">
        <f>AlertAuditReport[[#This Row],[AlertId]]</f>
        <v>2518648483591870803_42fd62a1-65f1-4dda-a65b-f56f8f8323ba</v>
      </c>
      <c r="B978" s="2">
        <f>AlertAuditReport[[#This Row],[Timestamp]]</f>
        <v>43364.308774837962</v>
      </c>
      <c r="C978" t="str">
        <f>AlertAuditReport[[#This Row],[EventType]]</f>
        <v>Alert_Confirmed</v>
      </c>
      <c r="D978" t="str">
        <f>AlertAuditReport[[#This Row],[UserMail]]</f>
        <v>paul@derdack.com</v>
      </c>
      <c r="E978" s="4">
        <f>IF(B978&lt;&gt;"", ((B978 - VLOOKUP(A978, AlertHelper!$A$2:$C41976, 2, FALSE)) * 24 * 60), "")</f>
        <v>917.28890000260435</v>
      </c>
      <c r="F978" t="b">
        <f t="shared" si="15"/>
        <v>1</v>
      </c>
    </row>
    <row r="979" spans="1:6" x14ac:dyDescent="0.25">
      <c r="A979" t="str">
        <f>AlertAuditReport[[#This Row],[AlertId]]</f>
        <v>2518648483591870803_42fd62a1-65f1-4dda-a65b-f56f8f8323ba</v>
      </c>
      <c r="B979" s="2">
        <f>AlertAuditReport[[#This Row],[Timestamp]]</f>
        <v>43364.308802523148</v>
      </c>
      <c r="C979" t="str">
        <f>AlertAuditReport[[#This Row],[EventType]]</f>
        <v>Alert_Closed</v>
      </c>
      <c r="D979" t="str">
        <f>AlertAuditReport[[#This Row],[UserMail]]</f>
        <v>paul@derdack.com</v>
      </c>
      <c r="E979" s="4">
        <f>IF(B979&lt;&gt;"", ((B979 - VLOOKUP(A979, AlertHelper!$A$2:$C41977, 2, FALSE)) * 24 * 60), "")</f>
        <v>917.3287666705437</v>
      </c>
      <c r="F979" t="b">
        <f t="shared" si="15"/>
        <v>1</v>
      </c>
    </row>
    <row r="980" spans="1:6" x14ac:dyDescent="0.25">
      <c r="A980" t="str">
        <f>AlertAuditReport[[#This Row],[AlertId]]</f>
        <v>2518648478010263976_f211d492-e988-46c8-a6ad-faf072822434</v>
      </c>
      <c r="B980" s="2">
        <f>AlertAuditReport[[#This Row],[Timestamp]]</f>
        <v>43364.308921203701</v>
      </c>
      <c r="C980" t="str">
        <f>AlertAuditReport[[#This Row],[EventType]]</f>
        <v>Alert_Confirmed</v>
      </c>
      <c r="D980" t="str">
        <f>AlertAuditReport[[#This Row],[UserMail]]</f>
        <v>paul@derdack.com</v>
      </c>
      <c r="E980" s="4">
        <f>IF(B980&lt;&gt;"", ((B980 - VLOOKUP(A980, AlertHelper!$A$2:$C41978, 2, FALSE)) * 24 * 60), "")</f>
        <v>908.19698333158158</v>
      </c>
      <c r="F980" t="b">
        <f t="shared" si="15"/>
        <v>1</v>
      </c>
    </row>
    <row r="981" spans="1:6" x14ac:dyDescent="0.25">
      <c r="A981" t="str">
        <f>AlertAuditReport[[#This Row],[AlertId]]</f>
        <v>2518648478010263976_f211d492-e988-46c8-a6ad-faf072822434</v>
      </c>
      <c r="B981" s="2">
        <f>AlertAuditReport[[#This Row],[Timestamp]]</f>
        <v>43364.308952870371</v>
      </c>
      <c r="C981" t="str">
        <f>AlertAuditReport[[#This Row],[EventType]]</f>
        <v>Alert_Closed</v>
      </c>
      <c r="D981" t="str">
        <f>AlertAuditReport[[#This Row],[UserMail]]</f>
        <v>paul@derdack.com</v>
      </c>
      <c r="E981" s="4">
        <f>IF(B981&lt;&gt;"", ((B981 - VLOOKUP(A981, AlertHelper!$A$2:$C41979, 2, FALSE)) * 24 * 60), "")</f>
        <v>908.24258333654143</v>
      </c>
      <c r="F981" t="b">
        <f t="shared" si="15"/>
        <v>1</v>
      </c>
    </row>
    <row r="982" spans="1:6" x14ac:dyDescent="0.25">
      <c r="A982" t="str">
        <f>AlertAuditReport[[#This Row],[AlertId]]</f>
        <v>2518648472437774009_45829749-b8c2-4412-a158-cb7a3db68300</v>
      </c>
      <c r="B982" s="2">
        <f>AlertAuditReport[[#This Row],[Timestamp]]</f>
        <v>43364.309013784725</v>
      </c>
      <c r="C982" t="str">
        <f>AlertAuditReport[[#This Row],[EventType]]</f>
        <v>Alert_Confirmed</v>
      </c>
      <c r="D982" t="str">
        <f>AlertAuditReport[[#This Row],[UserMail]]</f>
        <v>paul@derdack.com</v>
      </c>
      <c r="E982" s="4">
        <f>IF(B982&lt;&gt;"", ((B982 - VLOOKUP(A982, AlertHelper!$A$2:$C41980, 2, FALSE)) * 24 * 60), "")</f>
        <v>899.04281667550094</v>
      </c>
      <c r="F982" t="b">
        <f t="shared" si="15"/>
        <v>1</v>
      </c>
    </row>
    <row r="983" spans="1:6" x14ac:dyDescent="0.25">
      <c r="A983" t="str">
        <f>AlertAuditReport[[#This Row],[AlertId]]</f>
        <v>2518648472437774009_45829749-b8c2-4412-a158-cb7a3db68300</v>
      </c>
      <c r="B983" s="2">
        <f>AlertAuditReport[[#This Row],[Timestamp]]</f>
        <v>43364.309034386577</v>
      </c>
      <c r="C983" t="str">
        <f>AlertAuditReport[[#This Row],[EventType]]</f>
        <v>Alert_Closed</v>
      </c>
      <c r="D983" t="str">
        <f>AlertAuditReport[[#This Row],[UserMail]]</f>
        <v>paul@derdack.com</v>
      </c>
      <c r="E983" s="4">
        <f>IF(B983&lt;&gt;"", ((B983 - VLOOKUP(A983, AlertHelper!$A$2:$C41981, 2, FALSE)) * 24 * 60), "")</f>
        <v>899.07248334260657</v>
      </c>
      <c r="F983" t="b">
        <f t="shared" si="15"/>
        <v>1</v>
      </c>
    </row>
    <row r="984" spans="1:6" x14ac:dyDescent="0.25">
      <c r="A984" t="str">
        <f>AlertAuditReport[[#This Row],[AlertId]]</f>
        <v>2518648465648156980_25b8ad2d-ae54-479c-bd13-25acda727cab</v>
      </c>
      <c r="B984" s="2">
        <f>AlertAuditReport[[#This Row],[Timestamp]]</f>
        <v>43364.309097164354</v>
      </c>
      <c r="C984" t="str">
        <f>AlertAuditReport[[#This Row],[EventType]]</f>
        <v>Alert_Confirmed</v>
      </c>
      <c r="D984" t="str">
        <f>AlertAuditReport[[#This Row],[UserMail]]</f>
        <v>paul@derdack.com</v>
      </c>
      <c r="E984" s="4">
        <f>IF(B984&lt;&gt;"", ((B984 - VLOOKUP(A984, AlertHelper!$A$2:$C41982, 2, FALSE)) * 24 * 60), "")</f>
        <v>887.84685000660829</v>
      </c>
      <c r="F984" t="b">
        <f t="shared" si="15"/>
        <v>1</v>
      </c>
    </row>
    <row r="985" spans="1:6" x14ac:dyDescent="0.25">
      <c r="A985" t="str">
        <f>AlertAuditReport[[#This Row],[AlertId]]</f>
        <v>2518648465648156980_25b8ad2d-ae54-479c-bd13-25acda727cab</v>
      </c>
      <c r="B985" s="2">
        <f>AlertAuditReport[[#This Row],[Timestamp]]</f>
        <v>43364.30912283565</v>
      </c>
      <c r="C985" t="str">
        <f>AlertAuditReport[[#This Row],[EventType]]</f>
        <v>Alert_Closed</v>
      </c>
      <c r="D985" t="str">
        <f>AlertAuditReport[[#This Row],[UserMail]]</f>
        <v>paul@derdack.com</v>
      </c>
      <c r="E985" s="4">
        <f>IF(B985&lt;&gt;"", ((B985 - VLOOKUP(A985, AlertHelper!$A$2:$C41983, 2, FALSE)) * 24 * 60), "")</f>
        <v>887.88381667225622</v>
      </c>
      <c r="F985" t="b">
        <f t="shared" si="15"/>
        <v>1</v>
      </c>
    </row>
    <row r="986" spans="1:6" x14ac:dyDescent="0.25">
      <c r="A986" t="str">
        <f>AlertAuditReport[[#This Row],[AlertId]]</f>
        <v>2518648460669802155_6a179b9d-9c3a-454e-b602-987a90501ad1</v>
      </c>
      <c r="B986" s="2">
        <f>AlertAuditReport[[#This Row],[Timestamp]]</f>
        <v>43364.309192361114</v>
      </c>
      <c r="C986" t="str">
        <f>AlertAuditReport[[#This Row],[EventType]]</f>
        <v>Alert_Confirmed</v>
      </c>
      <c r="D986" t="str">
        <f>AlertAuditReport[[#This Row],[UserMail]]</f>
        <v>paul@derdack.com</v>
      </c>
      <c r="E986" s="4">
        <f>IF(B986&lt;&gt;"", ((B986 - VLOOKUP(A986, AlertHelper!$A$2:$C41984, 2, FALSE)) * 24 * 60), "")</f>
        <v>879.68668333604001</v>
      </c>
      <c r="F986" t="b">
        <f t="shared" si="15"/>
        <v>1</v>
      </c>
    </row>
    <row r="987" spans="1:6" x14ac:dyDescent="0.25">
      <c r="A987" t="str">
        <f>AlertAuditReport[[#This Row],[AlertId]]</f>
        <v>2518648460669802155_6a179b9d-9c3a-454e-b602-987a90501ad1</v>
      </c>
      <c r="B987" s="2">
        <f>AlertAuditReport[[#This Row],[Timestamp]]</f>
        <v>43364.30921615741</v>
      </c>
      <c r="C987" t="str">
        <f>AlertAuditReport[[#This Row],[EventType]]</f>
        <v>Alert_Closed</v>
      </c>
      <c r="D987" t="str">
        <f>AlertAuditReport[[#This Row],[UserMail]]</f>
        <v>paul@derdack.com</v>
      </c>
      <c r="E987" s="4">
        <f>IF(B987&lt;&gt;"", ((B987 - VLOOKUP(A987, AlertHelper!$A$2:$C41985, 2, FALSE)) * 24 * 60), "")</f>
        <v>879.72095000208355</v>
      </c>
      <c r="F987" t="b">
        <f t="shared" si="15"/>
        <v>1</v>
      </c>
    </row>
    <row r="988" spans="1:6" x14ac:dyDescent="0.25">
      <c r="A988" t="str">
        <f>AlertAuditReport[[#This Row],[AlertId]]</f>
        <v>2518648429785662373_d41aae54-53a4-4178-8948-096e6dbda3d8</v>
      </c>
      <c r="B988" s="2">
        <f>AlertAuditReport[[#This Row],[Timestamp]]</f>
        <v>43364.309277962966</v>
      </c>
      <c r="C988" t="str">
        <f>AlertAuditReport[[#This Row],[EventType]]</f>
        <v>Alert_Confirmed</v>
      </c>
      <c r="D988" t="str">
        <f>AlertAuditReport[[#This Row],[UserMail]]</f>
        <v>paul@derdack.com</v>
      </c>
      <c r="E988" s="4">
        <f>IF(B988&lt;&gt;"", ((B988 - VLOOKUP(A988, AlertHelper!$A$2:$C41986, 2, FALSE)) * 24 * 60), "")</f>
        <v>828.33638334064744</v>
      </c>
      <c r="F988" t="b">
        <f t="shared" si="15"/>
        <v>1</v>
      </c>
    </row>
    <row r="989" spans="1:6" x14ac:dyDescent="0.25">
      <c r="A989" t="str">
        <f>AlertAuditReport[[#This Row],[AlertId]]</f>
        <v>2518648429785662373_d41aae54-53a4-4178-8948-096e6dbda3d8</v>
      </c>
      <c r="B989" s="2">
        <f>AlertAuditReport[[#This Row],[Timestamp]]</f>
        <v>43364.309298310189</v>
      </c>
      <c r="C989" t="str">
        <f>AlertAuditReport[[#This Row],[EventType]]</f>
        <v>Alert_Closed</v>
      </c>
      <c r="D989" t="str">
        <f>AlertAuditReport[[#This Row],[UserMail]]</f>
        <v>paul@derdack.com</v>
      </c>
      <c r="E989" s="4">
        <f>IF(B989&lt;&gt;"", ((B989 - VLOOKUP(A989, AlertHelper!$A$2:$C41987, 2, FALSE)) * 24 * 60), "")</f>
        <v>828.36568334139884</v>
      </c>
      <c r="F989" t="b">
        <f t="shared" si="15"/>
        <v>1</v>
      </c>
    </row>
    <row r="990" spans="1:6" x14ac:dyDescent="0.25">
      <c r="A990" t="str">
        <f>AlertAuditReport[[#This Row],[AlertId]]</f>
        <v>2518648429027510009_32783642-5cda-4199-a5e0-3e9731076f6a</v>
      </c>
      <c r="B990" s="2">
        <f>AlertAuditReport[[#This Row],[Timestamp]]</f>
        <v>43364.309395856479</v>
      </c>
      <c r="C990" t="str">
        <f>AlertAuditReport[[#This Row],[EventType]]</f>
        <v>Alert_Confirmed</v>
      </c>
      <c r="D990" t="str">
        <f>AlertAuditReport[[#This Row],[UserMail]]</f>
        <v>paul@derdack.com</v>
      </c>
      <c r="E990" s="4">
        <f>IF(B990&lt;&gt;"", ((B990 - VLOOKUP(A990, AlertHelper!$A$2:$C41988, 2, FALSE)) * 24 * 60), "")</f>
        <v>827.24256666493602</v>
      </c>
      <c r="F990" t="b">
        <f t="shared" si="15"/>
        <v>1</v>
      </c>
    </row>
    <row r="991" spans="1:6" x14ac:dyDescent="0.25">
      <c r="A991" t="str">
        <f>AlertAuditReport[[#This Row],[AlertId]]</f>
        <v>2518648429027510009_32783642-5cda-4199-a5e0-3e9731076f6a</v>
      </c>
      <c r="B991" s="2">
        <f>AlertAuditReport[[#This Row],[Timestamp]]</f>
        <v>43364.309422534723</v>
      </c>
      <c r="C991" t="str">
        <f>AlertAuditReport[[#This Row],[EventType]]</f>
        <v>Alert_Closed</v>
      </c>
      <c r="D991" t="str">
        <f>AlertAuditReport[[#This Row],[UserMail]]</f>
        <v>paul@derdack.com</v>
      </c>
      <c r="E991" s="4">
        <f>IF(B991&lt;&gt;"", ((B991 - VLOOKUP(A991, AlertHelper!$A$2:$C41989, 2, FALSE)) * 24 * 60), "")</f>
        <v>827.28098333696835</v>
      </c>
      <c r="F991" t="b">
        <f t="shared" si="15"/>
        <v>1</v>
      </c>
    </row>
    <row r="992" spans="1:6" x14ac:dyDescent="0.25">
      <c r="A992" t="str">
        <f>AlertAuditReport[[#This Row],[AlertId]]</f>
        <v>2518648427067477395_b7bc96f8-72c0-409a-bfcc-4bafe3b85fd0</v>
      </c>
      <c r="B992" s="2">
        <f>AlertAuditReport[[#This Row],[Timestamp]]</f>
        <v>43364.309503206016</v>
      </c>
      <c r="C992" t="str">
        <f>AlertAuditReport[[#This Row],[EventType]]</f>
        <v>Alert_Confirmed</v>
      </c>
      <c r="D992" t="str">
        <f>AlertAuditReport[[#This Row],[UserMail]]</f>
        <v>paul@derdack.com</v>
      </c>
      <c r="E992" s="4">
        <f>IF(B992&lt;&gt;"", ((B992 - VLOOKUP(A992, AlertHelper!$A$2:$C41990, 2, FALSE)) * 24 * 60), "")</f>
        <v>824.13041666499339</v>
      </c>
      <c r="F992" t="b">
        <f t="shared" si="15"/>
        <v>1</v>
      </c>
    </row>
    <row r="993" spans="1:6" x14ac:dyDescent="0.25">
      <c r="A993" t="str">
        <f>AlertAuditReport[[#This Row],[AlertId]]</f>
        <v>2518648427067477395_b7bc96f8-72c0-409a-bfcc-4bafe3b85fd0</v>
      </c>
      <c r="B993" s="2">
        <f>AlertAuditReport[[#This Row],[Timestamp]]</f>
        <v>43364.309526793979</v>
      </c>
      <c r="C993" t="str">
        <f>AlertAuditReport[[#This Row],[EventType]]</f>
        <v>Alert_Closed</v>
      </c>
      <c r="D993" t="str">
        <f>AlertAuditReport[[#This Row],[UserMail]]</f>
        <v>paul@derdack.com</v>
      </c>
      <c r="E993" s="4">
        <f>IF(B993&lt;&gt;"", ((B993 - VLOOKUP(A993, AlertHelper!$A$2:$C41991, 2, FALSE)) * 24 * 60), "")</f>
        <v>824.16438333224505</v>
      </c>
      <c r="F993" t="b">
        <f t="shared" si="15"/>
        <v>1</v>
      </c>
    </row>
    <row r="994" spans="1:6" x14ac:dyDescent="0.25">
      <c r="A994" t="str">
        <f>AlertAuditReport[[#This Row],[AlertId]]</f>
        <v>2518648347366885103_c3bc1f77-7469-4978-873f-7eebed27c8f1</v>
      </c>
      <c r="B994" s="2">
        <f>AlertAuditReport[[#This Row],[Timestamp]]</f>
        <v>43364.309621631946</v>
      </c>
      <c r="C994" t="str">
        <f>AlertAuditReport[[#This Row],[EventType]]</f>
        <v>Alert_Confirmed</v>
      </c>
      <c r="D994" t="str">
        <f>AlertAuditReport[[#This Row],[UserMail]]</f>
        <v>paul@derdack.com</v>
      </c>
      <c r="E994" s="4">
        <f>IF(B994&lt;&gt;"", ((B994 - VLOOKUP(A994, AlertHelper!$A$2:$C41992, 2, FALSE)) * 24 * 60), "")</f>
        <v>691.4666333317291</v>
      </c>
      <c r="F994" t="b">
        <f t="shared" si="15"/>
        <v>1</v>
      </c>
    </row>
    <row r="995" spans="1:6" x14ac:dyDescent="0.25">
      <c r="A995" t="str">
        <f>AlertAuditReport[[#This Row],[AlertId]]</f>
        <v>2518648347366885103_c3bc1f77-7469-4978-873f-7eebed27c8f1</v>
      </c>
      <c r="B995" s="2">
        <f>AlertAuditReport[[#This Row],[Timestamp]]</f>
        <v>43364.309647986112</v>
      </c>
      <c r="C995" t="str">
        <f>AlertAuditReport[[#This Row],[EventType]]</f>
        <v>Alert_Closed</v>
      </c>
      <c r="D995" t="str">
        <f>AlertAuditReport[[#This Row],[UserMail]]</f>
        <v>paul@derdack.com</v>
      </c>
      <c r="E995" s="4">
        <f>IF(B995&lt;&gt;"", ((B995 - VLOOKUP(A995, AlertHelper!$A$2:$C41993, 2, FALSE)) * 24 * 60), "")</f>
        <v>691.50458333082497</v>
      </c>
      <c r="F995" t="b">
        <f t="shared" si="15"/>
        <v>1</v>
      </c>
    </row>
    <row r="996" spans="1:6" x14ac:dyDescent="0.25">
      <c r="A996" t="str">
        <f>AlertAuditReport[[#This Row],[AlertId]]</f>
        <v>2518648291793357459_9d287b5f-af64-49db-ab20-3282186a885b</v>
      </c>
      <c r="B996" s="2">
        <f>AlertAuditReport[[#This Row],[Timestamp]]</f>
        <v>43364.309719282406</v>
      </c>
      <c r="C996" t="str">
        <f>AlertAuditReport[[#This Row],[EventType]]</f>
        <v>Alert_Confirmed</v>
      </c>
      <c r="D996" t="str">
        <f>AlertAuditReport[[#This Row],[UserMail]]</f>
        <v>paul@derdack.com</v>
      </c>
      <c r="E996" s="4">
        <f>IF(B996&lt;&gt;"", ((B996 - VLOOKUP(A996, AlertHelper!$A$2:$C41994, 2, FALSE)) * 24 * 60), "")</f>
        <v>598.98470000247471</v>
      </c>
      <c r="F996" t="b">
        <f t="shared" si="15"/>
        <v>1</v>
      </c>
    </row>
    <row r="997" spans="1:6" x14ac:dyDescent="0.25">
      <c r="A997" t="str">
        <f>AlertAuditReport[[#This Row],[AlertId]]</f>
        <v>2518648291793357459_9d287b5f-af64-49db-ab20-3282186a885b</v>
      </c>
      <c r="B997" s="2">
        <f>AlertAuditReport[[#This Row],[Timestamp]]</f>
        <v>43364.309740046294</v>
      </c>
      <c r="C997" t="str">
        <f>AlertAuditReport[[#This Row],[EventType]]</f>
        <v>Alert_Closed</v>
      </c>
      <c r="D997" t="str">
        <f>AlertAuditReport[[#This Row],[UserMail]]</f>
        <v>paul@derdack.com</v>
      </c>
      <c r="E997" s="4">
        <f>IF(B997&lt;&gt;"", ((B997 - VLOOKUP(A997, AlertHelper!$A$2:$C41995, 2, FALSE)) * 24 * 60), "")</f>
        <v>599.01460000080988</v>
      </c>
      <c r="F997" t="b">
        <f t="shared" si="15"/>
        <v>1</v>
      </c>
    </row>
    <row r="998" spans="1:6" x14ac:dyDescent="0.25">
      <c r="A998" t="str">
        <f>AlertAuditReport[[#This Row],[AlertId]]</f>
        <v>2518648284407117284_d8b45a2f-2f1e-4f5d-aafd-5c86379b929b</v>
      </c>
      <c r="B998" s="2">
        <f>AlertAuditReport[[#This Row],[Timestamp]]</f>
        <v>43364.309811064813</v>
      </c>
      <c r="C998" t="str">
        <f>AlertAuditReport[[#This Row],[EventType]]</f>
        <v>Alert_Confirmed</v>
      </c>
      <c r="D998" t="str">
        <f>AlertAuditReport[[#This Row],[UserMail]]</f>
        <v>paul@derdack.com</v>
      </c>
      <c r="E998" s="4">
        <f>IF(B998&lt;&gt;"", ((B998 - VLOOKUP(A998, AlertHelper!$A$2:$C41996, 2, FALSE)) * 24 * 60), "")</f>
        <v>586.80646666092798</v>
      </c>
      <c r="F998" t="b">
        <f t="shared" si="15"/>
        <v>1</v>
      </c>
    </row>
    <row r="999" spans="1:6" x14ac:dyDescent="0.25">
      <c r="A999" t="str">
        <f>AlertAuditReport[[#This Row],[AlertId]]</f>
        <v>2518648284407117284_d8b45a2f-2f1e-4f5d-aafd-5c86379b929b</v>
      </c>
      <c r="B999" s="2">
        <f>AlertAuditReport[[#This Row],[Timestamp]]</f>
        <v>43364.309837129629</v>
      </c>
      <c r="C999" t="str">
        <f>AlertAuditReport[[#This Row],[EventType]]</f>
        <v>Alert_Closed</v>
      </c>
      <c r="D999" t="str">
        <f>AlertAuditReport[[#This Row],[UserMail]]</f>
        <v>paul@derdack.com</v>
      </c>
      <c r="E999" s="4">
        <f>IF(B999&lt;&gt;"", ((B999 - VLOOKUP(A999, AlertHelper!$A$2:$C41997, 2, FALSE)) * 24 * 60), "")</f>
        <v>586.8439999956172</v>
      </c>
      <c r="F999" t="b">
        <f t="shared" si="15"/>
        <v>1</v>
      </c>
    </row>
    <row r="1000" spans="1:6" x14ac:dyDescent="0.25">
      <c r="A1000" t="str">
        <f>AlertAuditReport[[#This Row],[AlertId]]</f>
        <v>2518648284409566112_99fd83e3-4144-46e3-ba50-8679aa9a9336</v>
      </c>
      <c r="B1000" s="2">
        <f>AlertAuditReport[[#This Row],[Timestamp]]</f>
        <v>43364.309951226853</v>
      </c>
      <c r="C1000" t="str">
        <f>AlertAuditReport[[#This Row],[EventType]]</f>
        <v>Alert_Confirmed</v>
      </c>
      <c r="D1000" t="str">
        <f>AlertAuditReport[[#This Row],[UserMail]]</f>
        <v>paul@derdack.com</v>
      </c>
      <c r="E1000" s="4">
        <f>IF(B1000&lt;&gt;"", ((B1000 - VLOOKUP(A1000, AlertHelper!$A$2:$C41998, 2, FALSE)) * 24 * 60), "")</f>
        <v>587.01238333596848</v>
      </c>
      <c r="F1000" t="b">
        <f t="shared" si="1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4C96-BCA1-4571-9480-496A72021435}">
  <dimension ref="A1:E5"/>
  <sheetViews>
    <sheetView topLeftCell="B4" workbookViewId="0"/>
  </sheetViews>
  <sheetFormatPr defaultRowHeight="15" x14ac:dyDescent="0.25"/>
  <cols>
    <col min="1" max="1" width="17.42578125" bestFit="1" customWidth="1"/>
    <col min="2" max="2" width="18.7109375" bestFit="1" customWidth="1"/>
    <col min="3" max="3" width="18.42578125" bestFit="1" customWidth="1"/>
    <col min="4" max="4" width="18.28515625" bestFit="1" customWidth="1"/>
    <col min="5" max="7" width="11.28515625" bestFit="1" customWidth="1"/>
    <col min="8" max="10" width="17.85546875" bestFit="1" customWidth="1"/>
    <col min="11" max="11" width="20.28515625" bestFit="1" customWidth="1"/>
    <col min="12" max="12" width="22.85546875" bestFit="1" customWidth="1"/>
  </cols>
  <sheetData>
    <row r="1" spans="1:5" x14ac:dyDescent="0.25">
      <c r="A1" s="5" t="s">
        <v>34</v>
      </c>
      <c r="B1" t="s">
        <v>46</v>
      </c>
    </row>
    <row r="3" spans="1:5" x14ac:dyDescent="0.25">
      <c r="B3" s="5" t="s">
        <v>2590</v>
      </c>
    </row>
    <row r="4" spans="1:5" x14ac:dyDescent="0.25">
      <c r="B4" t="s">
        <v>2610</v>
      </c>
      <c r="C4" t="s">
        <v>2612</v>
      </c>
      <c r="D4" t="s">
        <v>2614</v>
      </c>
      <c r="E4" t="s">
        <v>2591</v>
      </c>
    </row>
    <row r="5" spans="1:5" x14ac:dyDescent="0.25">
      <c r="A5" t="s">
        <v>2599</v>
      </c>
      <c r="B5" s="1">
        <v>59</v>
      </c>
      <c r="C5" s="1">
        <v>183</v>
      </c>
      <c r="D5" s="1">
        <v>79</v>
      </c>
      <c r="E5" s="1">
        <v>321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3723-3629-4EEA-AC3B-FDF211095904}">
  <dimension ref="A1:B10"/>
  <sheetViews>
    <sheetView workbookViewId="0"/>
  </sheetViews>
  <sheetFormatPr defaultRowHeight="15" x14ac:dyDescent="0.25"/>
  <cols>
    <col min="1" max="1" width="13.140625" bestFit="1" customWidth="1"/>
    <col min="2" max="2" width="18.5703125" bestFit="1" customWidth="1"/>
    <col min="3" max="7" width="7" bestFit="1" customWidth="1"/>
    <col min="8" max="8" width="11.28515625" bestFit="1" customWidth="1"/>
    <col min="9" max="10" width="8.85546875" bestFit="1" customWidth="1"/>
    <col min="11" max="11" width="8.42578125" bestFit="1" customWidth="1"/>
    <col min="12" max="14" width="8.85546875" bestFit="1" customWidth="1"/>
    <col min="15" max="15" width="8.42578125" bestFit="1" customWidth="1"/>
    <col min="16" max="19" width="8.85546875" bestFit="1" customWidth="1"/>
    <col min="20" max="20" width="8.42578125" bestFit="1" customWidth="1"/>
    <col min="21" max="21" width="8.85546875" bestFit="1" customWidth="1"/>
    <col min="22" max="22" width="8.42578125" bestFit="1" customWidth="1"/>
    <col min="23" max="27" width="8.85546875" bestFit="1" customWidth="1"/>
    <col min="28" max="28" width="8.42578125" bestFit="1" customWidth="1"/>
    <col min="29" max="30" width="8.85546875" bestFit="1" customWidth="1"/>
    <col min="31" max="31" width="8.42578125" bestFit="1" customWidth="1"/>
    <col min="32" max="35" width="8.85546875" bestFit="1" customWidth="1"/>
    <col min="36" max="36" width="8.42578125" bestFit="1" customWidth="1"/>
    <col min="37" max="39" width="8.85546875" bestFit="1" customWidth="1"/>
    <col min="40" max="40" width="8.42578125" bestFit="1" customWidth="1"/>
    <col min="41" max="43" width="8.85546875" bestFit="1" customWidth="1"/>
    <col min="44" max="44" width="8.42578125" bestFit="1" customWidth="1"/>
    <col min="45" max="48" width="8.85546875" bestFit="1" customWidth="1"/>
    <col min="49" max="49" width="8.42578125" bestFit="1" customWidth="1"/>
    <col min="50" max="53" width="8.85546875" bestFit="1" customWidth="1"/>
    <col min="54" max="54" width="8.42578125" bestFit="1" customWidth="1"/>
    <col min="55" max="58" width="8.85546875" bestFit="1" customWidth="1"/>
    <col min="59" max="59" width="8.42578125" bestFit="1" customWidth="1"/>
    <col min="60" max="63" width="8.85546875" bestFit="1" customWidth="1"/>
    <col min="64" max="64" width="8.42578125" bestFit="1" customWidth="1"/>
    <col min="65" max="68" width="8.85546875" bestFit="1" customWidth="1"/>
    <col min="69" max="69" width="8.42578125" bestFit="1" customWidth="1"/>
    <col min="70" max="72" width="8.85546875" bestFit="1" customWidth="1"/>
    <col min="73" max="73" width="8.42578125" bestFit="1" customWidth="1"/>
    <col min="74" max="75" width="8.85546875" bestFit="1" customWidth="1"/>
    <col min="76" max="76" width="8.42578125" bestFit="1" customWidth="1"/>
    <col min="77" max="80" width="8.85546875" bestFit="1" customWidth="1"/>
    <col min="81" max="81" width="8.42578125" bestFit="1" customWidth="1"/>
    <col min="82" max="84" width="8.85546875" bestFit="1" customWidth="1"/>
    <col min="85" max="85" width="8.42578125" bestFit="1" customWidth="1"/>
    <col min="86" max="89" width="8.85546875" bestFit="1" customWidth="1"/>
    <col min="90" max="90" width="8.42578125" bestFit="1" customWidth="1"/>
    <col min="91" max="92" width="8.85546875" bestFit="1" customWidth="1"/>
    <col min="93" max="93" width="8.42578125" bestFit="1" customWidth="1"/>
    <col min="94" max="98" width="8.85546875" bestFit="1" customWidth="1"/>
    <col min="99" max="99" width="8.42578125" bestFit="1" customWidth="1"/>
    <col min="100" max="101" width="8.85546875" bestFit="1" customWidth="1"/>
    <col min="102" max="102" width="8.42578125" bestFit="1" customWidth="1"/>
    <col min="103" max="107" width="8.85546875" bestFit="1" customWidth="1"/>
    <col min="108" max="108" width="8.42578125" bestFit="1" customWidth="1"/>
    <col min="109" max="112" width="8.85546875" bestFit="1" customWidth="1"/>
    <col min="113" max="113" width="8.42578125" bestFit="1" customWidth="1"/>
    <col min="114" max="115" width="8.85546875" bestFit="1" customWidth="1"/>
    <col min="116" max="116" width="8.42578125" bestFit="1" customWidth="1"/>
    <col min="117" max="120" width="8.85546875" bestFit="1" customWidth="1"/>
    <col min="121" max="121" width="8.42578125" bestFit="1" customWidth="1"/>
    <col min="122" max="122" width="8.85546875" bestFit="1" customWidth="1"/>
    <col min="123" max="123" width="8.42578125" bestFit="1" customWidth="1"/>
    <col min="124" max="126" width="8.85546875" bestFit="1" customWidth="1"/>
    <col min="127" max="127" width="8.42578125" bestFit="1" customWidth="1"/>
    <col min="128" max="128" width="8.85546875" bestFit="1" customWidth="1"/>
    <col min="129" max="129" width="8.42578125" bestFit="1" customWidth="1"/>
    <col min="130" max="133" width="8.85546875" bestFit="1" customWidth="1"/>
    <col min="134" max="134" width="8.42578125" bestFit="1" customWidth="1"/>
    <col min="135" max="138" width="8.85546875" bestFit="1" customWidth="1"/>
    <col min="139" max="139" width="8.42578125" bestFit="1" customWidth="1"/>
    <col min="140" max="142" width="8.85546875" bestFit="1" customWidth="1"/>
    <col min="143" max="143" width="8.42578125" bestFit="1" customWidth="1"/>
    <col min="144" max="146" width="8.85546875" bestFit="1" customWidth="1"/>
    <col min="147" max="147" width="8.42578125" bestFit="1" customWidth="1"/>
    <col min="148" max="150" width="8.85546875" bestFit="1" customWidth="1"/>
    <col min="151" max="151" width="8.42578125" bestFit="1" customWidth="1"/>
    <col min="152" max="153" width="8.85546875" bestFit="1" customWidth="1"/>
    <col min="154" max="154" width="8.42578125" bestFit="1" customWidth="1"/>
    <col min="155" max="158" width="8.85546875" bestFit="1" customWidth="1"/>
    <col min="159" max="159" width="8.42578125" bestFit="1" customWidth="1"/>
    <col min="160" max="162" width="8.85546875" bestFit="1" customWidth="1"/>
    <col min="163" max="163" width="8.42578125" bestFit="1" customWidth="1"/>
    <col min="164" max="166" width="8.85546875" bestFit="1" customWidth="1"/>
    <col min="167" max="167" width="8.42578125" bestFit="1" customWidth="1"/>
    <col min="168" max="172" width="8.85546875" bestFit="1" customWidth="1"/>
    <col min="173" max="173" width="8.42578125" bestFit="1" customWidth="1"/>
    <col min="174" max="176" width="8.85546875" bestFit="1" customWidth="1"/>
    <col min="177" max="177" width="8.42578125" bestFit="1" customWidth="1"/>
    <col min="178" max="179" width="8.85546875" bestFit="1" customWidth="1"/>
    <col min="180" max="180" width="8.42578125" bestFit="1" customWidth="1"/>
    <col min="181" max="182" width="8.85546875" bestFit="1" customWidth="1"/>
    <col min="183" max="183" width="8.42578125" bestFit="1" customWidth="1"/>
    <col min="184" max="186" width="8.85546875" bestFit="1" customWidth="1"/>
    <col min="187" max="187" width="8.42578125" bestFit="1" customWidth="1"/>
    <col min="188" max="189" width="8.85546875" bestFit="1" customWidth="1"/>
    <col min="190" max="190" width="8.42578125" bestFit="1" customWidth="1"/>
    <col min="191" max="192" width="8.85546875" bestFit="1" customWidth="1"/>
    <col min="193" max="193" width="8.42578125" bestFit="1" customWidth="1"/>
    <col min="194" max="196" width="8.85546875" bestFit="1" customWidth="1"/>
    <col min="197" max="197" width="8.42578125" bestFit="1" customWidth="1"/>
    <col min="198" max="201" width="8.85546875" bestFit="1" customWidth="1"/>
    <col min="202" max="202" width="8.42578125" bestFit="1" customWidth="1"/>
    <col min="203" max="205" width="8.85546875" bestFit="1" customWidth="1"/>
    <col min="206" max="206" width="8.42578125" bestFit="1" customWidth="1"/>
    <col min="207" max="209" width="8.85546875" bestFit="1" customWidth="1"/>
    <col min="210" max="210" width="8.42578125" bestFit="1" customWidth="1"/>
    <col min="211" max="213" width="8.85546875" bestFit="1" customWidth="1"/>
    <col min="214" max="214" width="8.42578125" bestFit="1" customWidth="1"/>
    <col min="215" max="217" width="8.85546875" bestFit="1" customWidth="1"/>
    <col min="218" max="218" width="8.42578125" bestFit="1" customWidth="1"/>
    <col min="219" max="221" width="8.85546875" bestFit="1" customWidth="1"/>
    <col min="222" max="222" width="8.42578125" bestFit="1" customWidth="1"/>
    <col min="223" max="226" width="8.85546875" bestFit="1" customWidth="1"/>
    <col min="227" max="227" width="8.42578125" bestFit="1" customWidth="1"/>
    <col min="228" max="231" width="8.85546875" bestFit="1" customWidth="1"/>
    <col min="232" max="232" width="8.42578125" bestFit="1" customWidth="1"/>
    <col min="233" max="234" width="8.85546875" bestFit="1" customWidth="1"/>
    <col min="235" max="235" width="8.42578125" bestFit="1" customWidth="1"/>
    <col min="236" max="238" width="8.85546875" bestFit="1" customWidth="1"/>
    <col min="239" max="239" width="8.42578125" bestFit="1" customWidth="1"/>
    <col min="240" max="242" width="8.85546875" bestFit="1" customWidth="1"/>
    <col min="243" max="243" width="8.42578125" bestFit="1" customWidth="1"/>
    <col min="244" max="245" width="8.85546875" bestFit="1" customWidth="1"/>
    <col min="246" max="246" width="8.42578125" bestFit="1" customWidth="1"/>
    <col min="247" max="248" width="8.85546875" bestFit="1" customWidth="1"/>
    <col min="249" max="249" width="8.42578125" bestFit="1" customWidth="1"/>
    <col min="250" max="250" width="11.28515625" bestFit="1" customWidth="1"/>
    <col min="251" max="298" width="16.28515625" bestFit="1" customWidth="1"/>
    <col min="299" max="299" width="11.28515625" bestFit="1" customWidth="1"/>
  </cols>
  <sheetData>
    <row r="1" spans="1:2" x14ac:dyDescent="0.25">
      <c r="A1" s="5" t="s">
        <v>34</v>
      </c>
      <c r="B1" t="s">
        <v>42</v>
      </c>
    </row>
    <row r="3" spans="1:2" x14ac:dyDescent="0.25">
      <c r="A3" s="5" t="s">
        <v>2592</v>
      </c>
      <c r="B3" t="s">
        <v>2600</v>
      </c>
    </row>
    <row r="4" spans="1:2" x14ac:dyDescent="0.25">
      <c r="A4" s="6" t="s">
        <v>2593</v>
      </c>
      <c r="B4" s="1">
        <v>36</v>
      </c>
    </row>
    <row r="5" spans="1:2" x14ac:dyDescent="0.25">
      <c r="A5" s="6" t="s">
        <v>2594</v>
      </c>
      <c r="B5" s="1">
        <v>2</v>
      </c>
    </row>
    <row r="6" spans="1:2" x14ac:dyDescent="0.25">
      <c r="A6" s="6" t="s">
        <v>2595</v>
      </c>
      <c r="B6" s="1">
        <v>71</v>
      </c>
    </row>
    <row r="7" spans="1:2" x14ac:dyDescent="0.25">
      <c r="A7" s="6" t="s">
        <v>2596</v>
      </c>
      <c r="B7" s="1">
        <v>79</v>
      </c>
    </row>
    <row r="8" spans="1:2" x14ac:dyDescent="0.25">
      <c r="A8" s="6" t="s">
        <v>2597</v>
      </c>
      <c r="B8" s="1">
        <v>72</v>
      </c>
    </row>
    <row r="9" spans="1:2" x14ac:dyDescent="0.25">
      <c r="A9" s="6" t="s">
        <v>2598</v>
      </c>
      <c r="B9" s="1">
        <v>62</v>
      </c>
    </row>
    <row r="10" spans="1:2" x14ac:dyDescent="0.25">
      <c r="A10" s="6" t="s">
        <v>2591</v>
      </c>
      <c r="B10" s="1">
        <v>322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7444-11C3-4152-86D5-CD12D1CED8E8}">
  <dimension ref="A1:E4"/>
  <sheetViews>
    <sheetView topLeftCell="B1" workbookViewId="0"/>
  </sheetViews>
  <sheetFormatPr defaultRowHeight="15" x14ac:dyDescent="0.25"/>
  <cols>
    <col min="1" max="1" width="27.5703125" bestFit="1" customWidth="1"/>
    <col min="2" max="2" width="18.7109375" bestFit="1" customWidth="1"/>
    <col min="3" max="3" width="18.42578125" bestFit="1" customWidth="1"/>
    <col min="4" max="4" width="18.28515625" bestFit="1" customWidth="1"/>
    <col min="5" max="5" width="12" bestFit="1" customWidth="1"/>
    <col min="6" max="6" width="11.28515625" bestFit="1" customWidth="1"/>
    <col min="7" max="7" width="12" bestFit="1" customWidth="1"/>
  </cols>
  <sheetData>
    <row r="1" spans="1:5" x14ac:dyDescent="0.25">
      <c r="A1" s="5" t="s">
        <v>2601</v>
      </c>
      <c r="B1" s="5" t="s">
        <v>2590</v>
      </c>
    </row>
    <row r="2" spans="1:5" x14ac:dyDescent="0.25">
      <c r="A2" s="5" t="s">
        <v>2592</v>
      </c>
      <c r="B2" t="s">
        <v>2610</v>
      </c>
      <c r="C2" t="s">
        <v>2612</v>
      </c>
      <c r="D2" t="s">
        <v>2614</v>
      </c>
      <c r="E2" t="s">
        <v>2591</v>
      </c>
    </row>
    <row r="3" spans="1:5" x14ac:dyDescent="0.25">
      <c r="A3" s="6" t="s">
        <v>46</v>
      </c>
      <c r="B3" s="1">
        <v>152.08071525524355</v>
      </c>
      <c r="C3" s="1">
        <v>1311.6917816903747</v>
      </c>
      <c r="D3" s="1">
        <v>338.38865801649274</v>
      </c>
      <c r="E3" s="1">
        <v>859.01888546012731</v>
      </c>
    </row>
    <row r="4" spans="1:5" x14ac:dyDescent="0.25">
      <c r="A4" s="6" t="s">
        <v>2591</v>
      </c>
      <c r="B4" s="1">
        <v>152.08071525524355</v>
      </c>
      <c r="C4" s="1">
        <v>1311.6917816903747</v>
      </c>
      <c r="D4" s="1">
        <v>338.38865801649274</v>
      </c>
      <c r="E4" s="1">
        <v>859.01888546012731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128-F5D9-40F9-B416-95C65300EEE0}">
  <dimension ref="A1:B1000"/>
  <sheetViews>
    <sheetView workbookViewId="0">
      <selection activeCell="B2" sqref="B2"/>
    </sheetView>
  </sheetViews>
  <sheetFormatPr defaultRowHeight="15" x14ac:dyDescent="0.25"/>
  <cols>
    <col min="1" max="1" width="28.7109375" customWidth="1"/>
    <col min="2" max="2" width="19.85546875" customWidth="1"/>
  </cols>
  <sheetData>
    <row r="1" spans="1:2" x14ac:dyDescent="0.25">
      <c r="A1" s="3" t="s">
        <v>2602</v>
      </c>
      <c r="B1" s="3" t="s">
        <v>2603</v>
      </c>
    </row>
    <row r="2" spans="1:2" x14ac:dyDescent="0.25">
      <c r="A2" t="str">
        <f>IFERROR(ShiftReport[[#This Row],[Email]],"")</f>
        <v>anna@derdack.com</v>
      </c>
      <c r="B2">
        <f>IFERROR((ShiftReport[[#This Row],[End]]-ShiftReport[[#This Row],[Start]])*24,"")</f>
        <v>2.1784513889579102</v>
      </c>
    </row>
    <row r="3" spans="1:2" x14ac:dyDescent="0.25">
      <c r="A3" t="str">
        <f>IFERROR(ShiftReport[[#This Row],[Email]],"")</f>
        <v>john@derdack.com</v>
      </c>
      <c r="B3">
        <f>IFERROR((ShiftReport[[#This Row],[End]]-ShiftReport[[#This Row],[Start]])*24,"")</f>
        <v>1.2261944473721087E-2</v>
      </c>
    </row>
    <row r="4" spans="1:2" x14ac:dyDescent="0.25">
      <c r="A4" t="str">
        <f>IFERROR(ShiftReport[[#This Row],[Email]],"")</f>
        <v>john@derdack.com</v>
      </c>
      <c r="B4">
        <f>IFERROR((ShiftReport[[#This Row],[End]]-ShiftReport[[#This Row],[Start]])*24,"")</f>
        <v>0.9674602776649408</v>
      </c>
    </row>
    <row r="5" spans="1:2" x14ac:dyDescent="0.25">
      <c r="A5" t="str">
        <f>IFERROR(ShiftReport[[#This Row],[Email]],"")</f>
        <v>paul@derdack.com</v>
      </c>
      <c r="B5">
        <f>IFERROR((ShiftReport[[#This Row],[End]]-ShiftReport[[#This Row],[Start]])*24,"")</f>
        <v>9.4390833342913538E-2</v>
      </c>
    </row>
    <row r="6" spans="1:2" x14ac:dyDescent="0.25">
      <c r="A6" t="str">
        <f>IFERROR(ShiftReport[[#This Row],[Email]],"")</f>
        <v>paul@derdack.com</v>
      </c>
      <c r="B6">
        <f>IFERROR((ShiftReport[[#This Row],[End]]-ShiftReport[[#This Row],[Start]])*24,"")</f>
        <v>1.4744999993126839E-2</v>
      </c>
    </row>
    <row r="7" spans="1:2" x14ac:dyDescent="0.25">
      <c r="A7" t="str">
        <f>IFERROR(ShiftReport[[#This Row],[Email]],"")</f>
        <v>john@derdack.com</v>
      </c>
      <c r="B7">
        <f>IFERROR((ShiftReport[[#This Row],[End]]-ShiftReport[[#This Row],[Start]])*24,"")</f>
        <v>1.8125380554702133</v>
      </c>
    </row>
    <row r="8" spans="1:2" x14ac:dyDescent="0.25">
      <c r="A8" t="str">
        <f>IFERROR(ShiftReport[[#This Row],[Email]],"")</f>
        <v>paul@derdack.com</v>
      </c>
      <c r="B8">
        <f>IFERROR((ShiftReport[[#This Row],[End]]-ShiftReport[[#This Row],[Start]])*24,"")</f>
        <v>1.7674999544396996E-3</v>
      </c>
    </row>
    <row r="9" spans="1:2" x14ac:dyDescent="0.25">
      <c r="A9" t="str">
        <f>IFERROR(ShiftReport[[#This Row],[Email]],"")</f>
        <v>paul@derdack.com</v>
      </c>
      <c r="B9">
        <f>IFERROR((ShiftReport[[#This Row],[End]]-ShiftReport[[#This Row],[Start]])*24,"")</f>
        <v>2.3800000199116766E-3</v>
      </c>
    </row>
    <row r="10" spans="1:2" x14ac:dyDescent="0.25">
      <c r="A10" t="str">
        <f>IFERROR(ShiftReport[[#This Row],[Email]],"")</f>
        <v>paul@derdack.com</v>
      </c>
      <c r="B10">
        <f>IFERROR((ShiftReport[[#This Row],[End]]-ShiftReport[[#This Row],[Start]])*24,"")</f>
        <v>1.0187777748797089E-2</v>
      </c>
    </row>
    <row r="11" spans="1:2" x14ac:dyDescent="0.25">
      <c r="A11" t="str">
        <f>IFERROR(ShiftReport[[#This Row],[Email]],"")</f>
        <v>paul@derdack.com</v>
      </c>
      <c r="B11">
        <f>IFERROR((ShiftReport[[#This Row],[End]]-ShiftReport[[#This Row],[Start]])*24,"")</f>
        <v>3.7929772222414613</v>
      </c>
    </row>
    <row r="12" spans="1:2" x14ac:dyDescent="0.25">
      <c r="A12" t="str">
        <f>IFERROR(ShiftReport[[#This Row],[Email]],"")</f>
        <v>nadia@derdack.com</v>
      </c>
      <c r="B12">
        <f>IFERROR((ShiftReport[[#This Row],[End]]-ShiftReport[[#This Row],[Start]])*24,"")</f>
        <v>118.2077730554156</v>
      </c>
    </row>
    <row r="13" spans="1:2" x14ac:dyDescent="0.25">
      <c r="A13" t="str">
        <f>IFERROR(ShiftReport[[#This Row],[Email]],"")</f>
        <v>john@derdack.com</v>
      </c>
      <c r="B13">
        <f>IFERROR((ShiftReport[[#This Row],[End]]-ShiftReport[[#This Row],[Start]])*24,"")</f>
        <v>0.98507666657678783</v>
      </c>
    </row>
    <row r="14" spans="1:2" x14ac:dyDescent="0.25">
      <c r="A14" t="str">
        <f>IFERROR(ShiftReport[[#This Row],[Email]],"")</f>
        <v>paul@derdack.com</v>
      </c>
      <c r="B14">
        <f>IFERROR((ShiftReport[[#This Row],[End]]-ShiftReport[[#This Row],[Start]])*24,"")</f>
        <v>7.414509444439318</v>
      </c>
    </row>
    <row r="15" spans="1:2" x14ac:dyDescent="0.25">
      <c r="A15" t="str">
        <f>IFERROR(ShiftReport[[#This Row],[Email]],"")</f>
        <v>john@derdack.com</v>
      </c>
      <c r="B15">
        <f>IFERROR((ShiftReport[[#This Row],[End]]-ShiftReport[[#This Row],[Start]])*24,"")</f>
        <v>6.0895555594470352E-2</v>
      </c>
    </row>
    <row r="16" spans="1:2" x14ac:dyDescent="0.25">
      <c r="A16" t="str">
        <f>IFERROR(ShiftReport[[#This Row],[Email]],"")</f>
        <v>john@derdack.com</v>
      </c>
      <c r="B16">
        <f>IFERROR((ShiftReport[[#This Row],[End]]-ShiftReport[[#This Row],[Start]])*24,"")</f>
        <v>0.17611777782440186</v>
      </c>
    </row>
    <row r="17" spans="1:2" x14ac:dyDescent="0.25">
      <c r="A17" t="str">
        <f>IFERROR(ShiftReport[[#This Row],[Email]],"")</f>
        <v>paul@derdack.com</v>
      </c>
      <c r="B17">
        <f>IFERROR((ShiftReport[[#This Row],[End]]-ShiftReport[[#This Row],[Start]])*24,"")</f>
        <v>1.2434255554690026</v>
      </c>
    </row>
    <row r="18" spans="1:2" x14ac:dyDescent="0.25">
      <c r="A18" t="str">
        <f>IFERROR(ShiftReport[[#This Row],[Email]],"")</f>
        <v>paul@derdack.com</v>
      </c>
      <c r="B18">
        <f>IFERROR((ShiftReport[[#This Row],[End]]-ShiftReport[[#This Row],[Start]])*24,"")</f>
        <v>7.376627222285606</v>
      </c>
    </row>
    <row r="19" spans="1:2" x14ac:dyDescent="0.25">
      <c r="A19" t="str">
        <f>IFERROR(ShiftReport[[#This Row],[Email]],"")</f>
        <v>john@derdack.com</v>
      </c>
      <c r="B19">
        <f>IFERROR((ShiftReport[[#This Row],[End]]-ShiftReport[[#This Row],[Start]])*24,"")</f>
        <v>1.921078888932243</v>
      </c>
    </row>
    <row r="20" spans="1:2" x14ac:dyDescent="0.25">
      <c r="A20" t="str">
        <f>IFERROR(ShiftReport[[#This Row],[Email]],"")</f>
        <v>paul@derdack.com</v>
      </c>
      <c r="B20">
        <f>IFERROR((ShiftReport[[#This Row],[End]]-ShiftReport[[#This Row],[Start]])*24,"")</f>
        <v>4.1635000146925449E-2</v>
      </c>
    </row>
    <row r="21" spans="1:2" x14ac:dyDescent="0.25">
      <c r="A21" t="str">
        <f>IFERROR(ShiftReport[[#This Row],[Email]],"")</f>
        <v>john@derdack.com</v>
      </c>
      <c r="B21">
        <f>IFERROR((ShiftReport[[#This Row],[End]]-ShiftReport[[#This Row],[Start]])*24,"")</f>
        <v>3.9218072222429328</v>
      </c>
    </row>
    <row r="22" spans="1:2" x14ac:dyDescent="0.25">
      <c r="A22" t="str">
        <f>IFERROR(ShiftReport[[#This Row],[Email]],"")</f>
        <v>paul@derdack.com</v>
      </c>
      <c r="B22">
        <f>IFERROR((ShiftReport[[#This Row],[End]]-ShiftReport[[#This Row],[Start]])*24,"")</f>
        <v>0.73298083338886499</v>
      </c>
    </row>
    <row r="23" spans="1:2" x14ac:dyDescent="0.25">
      <c r="A23" t="str">
        <f>IFERROR(ShiftReport[[#This Row],[Email]],"")</f>
        <v>paul@derdack.com</v>
      </c>
      <c r="B23">
        <f>IFERROR((ShiftReport[[#This Row],[End]]-ShiftReport[[#This Row],[Start]])*24,"")</f>
        <v>0.26645277778152376</v>
      </c>
    </row>
    <row r="24" spans="1:2" x14ac:dyDescent="0.25">
      <c r="A24" t="str">
        <f>IFERROR(ShiftReport[[#This Row],[Email]],"")</f>
        <v>john@derdack.com</v>
      </c>
      <c r="B24">
        <f>IFERROR((ShiftReport[[#This Row],[End]]-ShiftReport[[#This Row],[Start]])*24,"")</f>
        <v>2.7749511111178435</v>
      </c>
    </row>
    <row r="25" spans="1:2" x14ac:dyDescent="0.25">
      <c r="A25" t="str">
        <f>IFERROR(ShiftReport[[#This Row],[Email]],"")</f>
        <v>paul@derdack.com</v>
      </c>
      <c r="B25">
        <f>IFERROR((ShiftReport[[#This Row],[End]]-ShiftReport[[#This Row],[Start]])*24,"")</f>
        <v>0.22909694456029683</v>
      </c>
    </row>
    <row r="26" spans="1:2" x14ac:dyDescent="0.25">
      <c r="A26" t="str">
        <f>IFERROR(ShiftReport[[#This Row],[Email]],"")</f>
        <v>anna@derdack.com</v>
      </c>
      <c r="B26">
        <f>IFERROR((ShiftReport[[#This Row],[End]]-ShiftReport[[#This Row],[Start]])*24,"")</f>
        <v>0.68176055559888482</v>
      </c>
    </row>
    <row r="27" spans="1:2" x14ac:dyDescent="0.25">
      <c r="A27" t="str">
        <f>IFERROR(ShiftReport[[#This Row],[Email]],"")</f>
        <v>paul@derdack.com</v>
      </c>
      <c r="B27">
        <f>IFERROR((ShiftReport[[#This Row],[End]]-ShiftReport[[#This Row],[Start]])*24,"")</f>
        <v>3.8191666826605797E-3</v>
      </c>
    </row>
    <row r="28" spans="1:2" x14ac:dyDescent="0.25">
      <c r="A28" t="str">
        <f>IFERROR(ShiftReport[[#This Row],[Email]],"")</f>
        <v>paul@derdack.com</v>
      </c>
      <c r="B28">
        <f>IFERROR((ShiftReport[[#This Row],[End]]-ShiftReport[[#This Row],[Start]])*24,"")</f>
        <v>4.2000000248663127E-3</v>
      </c>
    </row>
    <row r="29" spans="1:2" x14ac:dyDescent="0.25">
      <c r="A29" t="str">
        <f>IFERROR(ShiftReport[[#This Row],[Email]],"")</f>
        <v>paul@derdack.com</v>
      </c>
      <c r="B29">
        <f>IFERROR((ShiftReport[[#This Row],[End]]-ShiftReport[[#This Row],[Start]])*24,"")</f>
        <v>1.2455602777772583</v>
      </c>
    </row>
    <row r="30" spans="1:2" x14ac:dyDescent="0.25">
      <c r="A30" t="str">
        <f>IFERROR(ShiftReport[[#This Row],[Email]],"")</f>
        <v>anna@derdack.com</v>
      </c>
      <c r="B30">
        <f>IFERROR((ShiftReport[[#This Row],[End]]-ShiftReport[[#This Row],[Start]])*24,"")</f>
        <v>1.0022975000320002</v>
      </c>
    </row>
    <row r="31" spans="1:2" x14ac:dyDescent="0.25">
      <c r="A31" t="str">
        <f>IFERROR(ShiftReport[[#This Row],[Email]],"")</f>
        <v>paul@derdack.com</v>
      </c>
      <c r="B31">
        <f>IFERROR((ShiftReport[[#This Row],[End]]-ShiftReport[[#This Row],[Start]])*24,"")</f>
        <v>4.6072222176007926E-3</v>
      </c>
    </row>
    <row r="32" spans="1:2" x14ac:dyDescent="0.25">
      <c r="A32" t="str">
        <f>IFERROR(ShiftReport[[#This Row],[Email]],"")</f>
        <v>paul@derdack.com</v>
      </c>
      <c r="B32">
        <f>IFERROR((ShiftReport[[#This Row],[End]]-ShiftReport[[#This Row],[Start]])*24,"")</f>
        <v>6.1877880556276068</v>
      </c>
    </row>
    <row r="33" spans="1:2" x14ac:dyDescent="0.25">
      <c r="A33" t="str">
        <f>IFERROR(ShiftReport[[#This Row],[Email]],"")</f>
        <v>john@derdack.com</v>
      </c>
      <c r="B33">
        <f>IFERROR((ShiftReport[[#This Row],[End]]-ShiftReport[[#This Row],[Start]])*24,"")</f>
        <v>10.531481944432016</v>
      </c>
    </row>
    <row r="34" spans="1:2" x14ac:dyDescent="0.25">
      <c r="A34" t="str">
        <f>IFERROR(ShiftReport[[#This Row],[Email]],"")</f>
        <v>paul@derdack.com</v>
      </c>
      <c r="B34">
        <f>IFERROR((ShiftReport[[#This Row],[End]]-ShiftReport[[#This Row],[Start]])*24,"")</f>
        <v>2.0642572223441675</v>
      </c>
    </row>
    <row r="35" spans="1:2" x14ac:dyDescent="0.25">
      <c r="A35" t="str">
        <f>IFERROR(ShiftReport[[#This Row],[Email]],"")</f>
        <v>paul@derdack.com</v>
      </c>
      <c r="B35">
        <f>IFERROR((ShiftReport[[#This Row],[End]]-ShiftReport[[#This Row],[Start]])*24,"")</f>
        <v>52.895213333365973</v>
      </c>
    </row>
    <row r="36" spans="1:2" x14ac:dyDescent="0.25">
      <c r="A36" t="str">
        <f>IFERROR(ShiftReport[[#This Row],[Email]],"")</f>
        <v>john@derdack.com</v>
      </c>
      <c r="B36">
        <f>IFERROR((ShiftReport[[#This Row],[End]]-ShiftReport[[#This Row],[Start]])*24,"")</f>
        <v>2.6999633332598023</v>
      </c>
    </row>
    <row r="37" spans="1:2" x14ac:dyDescent="0.25">
      <c r="A37" t="str">
        <f>IFERROR(ShiftReport[[#This Row],[Email]],"")</f>
        <v/>
      </c>
      <c r="B37" t="str">
        <f>IFERROR((ShiftReport[[#This Row],[End]]-ShiftReport[[#This Row],[Start]])*24,"")</f>
        <v/>
      </c>
    </row>
    <row r="38" spans="1:2" x14ac:dyDescent="0.25">
      <c r="A38" t="str">
        <f>IFERROR(ShiftReport[[#This Row],[Email]],"")</f>
        <v/>
      </c>
      <c r="B38" t="str">
        <f>IFERROR((ShiftReport[[#This Row],[End]]-ShiftReport[[#This Row],[Start]])*24,"")</f>
        <v/>
      </c>
    </row>
    <row r="39" spans="1:2" x14ac:dyDescent="0.25">
      <c r="A39" t="str">
        <f>IFERROR(ShiftReport[[#This Row],[Email]],"")</f>
        <v/>
      </c>
      <c r="B39" t="str">
        <f>IFERROR((ShiftReport[[#This Row],[End]]-ShiftReport[[#This Row],[Start]])*24,"")</f>
        <v/>
      </c>
    </row>
    <row r="40" spans="1:2" x14ac:dyDescent="0.25">
      <c r="A40" t="str">
        <f>IFERROR(ShiftReport[[#This Row],[Email]],"")</f>
        <v/>
      </c>
      <c r="B40" t="str">
        <f>IFERROR((ShiftReport[[#This Row],[End]]-ShiftReport[[#This Row],[Start]])*24,"")</f>
        <v/>
      </c>
    </row>
    <row r="41" spans="1:2" x14ac:dyDescent="0.25">
      <c r="A41" t="str">
        <f>IFERROR(ShiftReport[[#This Row],[Email]],"")</f>
        <v/>
      </c>
      <c r="B41" t="str">
        <f>IFERROR((ShiftReport[[#This Row],[End]]-ShiftReport[[#This Row],[Start]])*24,"")</f>
        <v/>
      </c>
    </row>
    <row r="42" spans="1:2" x14ac:dyDescent="0.25">
      <c r="A42" t="str">
        <f>IFERROR(ShiftReport[[#This Row],[Email]],"")</f>
        <v/>
      </c>
      <c r="B42" t="str">
        <f>IFERROR((ShiftReport[[#This Row],[End]]-ShiftReport[[#This Row],[Start]])*24,"")</f>
        <v/>
      </c>
    </row>
    <row r="43" spans="1:2" x14ac:dyDescent="0.25">
      <c r="A43" t="str">
        <f>IFERROR(ShiftReport[[#This Row],[Email]],"")</f>
        <v/>
      </c>
      <c r="B43" t="str">
        <f>IFERROR((ShiftReport[[#This Row],[End]]-ShiftReport[[#This Row],[Start]])*24,"")</f>
        <v/>
      </c>
    </row>
    <row r="44" spans="1:2" x14ac:dyDescent="0.25">
      <c r="A44" t="str">
        <f>IFERROR(ShiftReport[[#This Row],[Email]],"")</f>
        <v/>
      </c>
      <c r="B44" t="str">
        <f>IFERROR((ShiftReport[[#This Row],[End]]-ShiftReport[[#This Row],[Start]])*24,"")</f>
        <v/>
      </c>
    </row>
    <row r="45" spans="1:2" x14ac:dyDescent="0.25">
      <c r="A45" t="str">
        <f>IFERROR(ShiftReport[[#This Row],[Email]],"")</f>
        <v/>
      </c>
      <c r="B45" t="str">
        <f>IFERROR((ShiftReport[[#This Row],[End]]-ShiftReport[[#This Row],[Start]])*24,"")</f>
        <v/>
      </c>
    </row>
    <row r="46" spans="1:2" x14ac:dyDescent="0.25">
      <c r="A46" t="str">
        <f>IFERROR(ShiftReport[[#This Row],[Email]],"")</f>
        <v/>
      </c>
      <c r="B46" t="str">
        <f>IFERROR((ShiftReport[[#This Row],[End]]-ShiftReport[[#This Row],[Start]])*24,"")</f>
        <v/>
      </c>
    </row>
    <row r="47" spans="1:2" x14ac:dyDescent="0.25">
      <c r="A47" t="str">
        <f>IFERROR(ShiftReport[[#This Row],[Email]],"")</f>
        <v/>
      </c>
      <c r="B47" t="str">
        <f>IFERROR((ShiftReport[[#This Row],[End]]-ShiftReport[[#This Row],[Start]])*24,"")</f>
        <v/>
      </c>
    </row>
    <row r="48" spans="1:2" x14ac:dyDescent="0.25">
      <c r="A48" t="str">
        <f>IFERROR(ShiftReport[[#This Row],[Email]],"")</f>
        <v/>
      </c>
      <c r="B48" t="str">
        <f>IFERROR((ShiftReport[[#This Row],[End]]-ShiftReport[[#This Row],[Start]])*24,"")</f>
        <v/>
      </c>
    </row>
    <row r="49" spans="1:2" x14ac:dyDescent="0.25">
      <c r="A49" t="str">
        <f>IFERROR(ShiftReport[[#This Row],[Email]],"")</f>
        <v/>
      </c>
      <c r="B49" t="str">
        <f>IFERROR((ShiftReport[[#This Row],[End]]-ShiftReport[[#This Row],[Start]])*24,"")</f>
        <v/>
      </c>
    </row>
    <row r="50" spans="1:2" x14ac:dyDescent="0.25">
      <c r="A50" t="str">
        <f>IFERROR(ShiftReport[[#This Row],[Email]],"")</f>
        <v/>
      </c>
      <c r="B50" t="str">
        <f>IFERROR((ShiftReport[[#This Row],[End]]-ShiftReport[[#This Row],[Start]])*24,"")</f>
        <v/>
      </c>
    </row>
    <row r="51" spans="1:2" x14ac:dyDescent="0.25">
      <c r="A51" t="str">
        <f>IFERROR(ShiftReport[[#This Row],[Email]],"")</f>
        <v/>
      </c>
      <c r="B51" t="str">
        <f>IFERROR((ShiftReport[[#This Row],[End]]-ShiftReport[[#This Row],[Start]])*24,"")</f>
        <v/>
      </c>
    </row>
    <row r="52" spans="1:2" x14ac:dyDescent="0.25">
      <c r="A52" t="str">
        <f>IFERROR(ShiftReport[[#This Row],[Email]],"")</f>
        <v/>
      </c>
      <c r="B52" t="str">
        <f>IFERROR((ShiftReport[[#This Row],[End]]-ShiftReport[[#This Row],[Start]])*24,"")</f>
        <v/>
      </c>
    </row>
    <row r="53" spans="1:2" x14ac:dyDescent="0.25">
      <c r="A53" t="str">
        <f>IFERROR(ShiftReport[[#This Row],[Email]],"")</f>
        <v/>
      </c>
      <c r="B53" t="str">
        <f>IFERROR((ShiftReport[[#This Row],[End]]-ShiftReport[[#This Row],[Start]])*24,"")</f>
        <v/>
      </c>
    </row>
    <row r="54" spans="1:2" x14ac:dyDescent="0.25">
      <c r="A54" t="str">
        <f>IFERROR(ShiftReport[[#This Row],[Email]],"")</f>
        <v/>
      </c>
      <c r="B54" t="str">
        <f>IFERROR((ShiftReport[[#This Row],[End]]-ShiftReport[[#This Row],[Start]])*24,"")</f>
        <v/>
      </c>
    </row>
    <row r="55" spans="1:2" x14ac:dyDescent="0.25">
      <c r="A55" t="str">
        <f>IFERROR(ShiftReport[[#This Row],[Email]],"")</f>
        <v/>
      </c>
      <c r="B55" t="str">
        <f>IFERROR((ShiftReport[[#This Row],[End]]-ShiftReport[[#This Row],[Start]])*24,"")</f>
        <v/>
      </c>
    </row>
    <row r="56" spans="1:2" x14ac:dyDescent="0.25">
      <c r="A56" t="str">
        <f>IFERROR(ShiftReport[[#This Row],[Email]],"")</f>
        <v/>
      </c>
      <c r="B56" t="str">
        <f>IFERROR((ShiftReport[[#This Row],[End]]-ShiftReport[[#This Row],[Start]])*24,"")</f>
        <v/>
      </c>
    </row>
    <row r="57" spans="1:2" x14ac:dyDescent="0.25">
      <c r="A57" t="str">
        <f>IFERROR(ShiftReport[[#This Row],[Email]],"")</f>
        <v/>
      </c>
      <c r="B57" t="str">
        <f>IFERROR((ShiftReport[[#This Row],[End]]-ShiftReport[[#This Row],[Start]])*24,"")</f>
        <v/>
      </c>
    </row>
    <row r="58" spans="1:2" x14ac:dyDescent="0.25">
      <c r="A58" t="str">
        <f>IFERROR(ShiftReport[[#This Row],[Email]],"")</f>
        <v/>
      </c>
      <c r="B58" t="str">
        <f>IFERROR((ShiftReport[[#This Row],[End]]-ShiftReport[[#This Row],[Start]])*24,"")</f>
        <v/>
      </c>
    </row>
    <row r="59" spans="1:2" x14ac:dyDescent="0.25">
      <c r="A59" t="str">
        <f>IFERROR(ShiftReport[[#This Row],[Email]],"")</f>
        <v/>
      </c>
      <c r="B59" t="str">
        <f>IFERROR((ShiftReport[[#This Row],[End]]-ShiftReport[[#This Row],[Start]])*24,"")</f>
        <v/>
      </c>
    </row>
    <row r="60" spans="1:2" x14ac:dyDescent="0.25">
      <c r="A60" t="str">
        <f>IFERROR(ShiftReport[[#This Row],[Email]],"")</f>
        <v/>
      </c>
      <c r="B60" t="str">
        <f>IFERROR((ShiftReport[[#This Row],[End]]-ShiftReport[[#This Row],[Start]])*24,"")</f>
        <v/>
      </c>
    </row>
    <row r="61" spans="1:2" x14ac:dyDescent="0.25">
      <c r="A61" t="str">
        <f>IFERROR(ShiftReport[[#This Row],[Email]],"")</f>
        <v/>
      </c>
      <c r="B61" t="str">
        <f>IFERROR((ShiftReport[[#This Row],[End]]-ShiftReport[[#This Row],[Start]])*24,"")</f>
        <v/>
      </c>
    </row>
    <row r="62" spans="1:2" x14ac:dyDescent="0.25">
      <c r="A62" t="str">
        <f>IFERROR(ShiftReport[[#This Row],[Email]],"")</f>
        <v/>
      </c>
      <c r="B62" t="str">
        <f>IFERROR((ShiftReport[[#This Row],[End]]-ShiftReport[[#This Row],[Start]])*24,"")</f>
        <v/>
      </c>
    </row>
    <row r="63" spans="1:2" x14ac:dyDescent="0.25">
      <c r="A63" t="str">
        <f>IFERROR(ShiftReport[[#This Row],[Email]],"")</f>
        <v/>
      </c>
      <c r="B63" t="str">
        <f>IFERROR((ShiftReport[[#This Row],[End]]-ShiftReport[[#This Row],[Start]])*24,"")</f>
        <v/>
      </c>
    </row>
    <row r="64" spans="1:2" x14ac:dyDescent="0.25">
      <c r="A64" t="str">
        <f>IFERROR(ShiftReport[[#This Row],[Email]],"")</f>
        <v/>
      </c>
      <c r="B64" t="str">
        <f>IFERROR((ShiftReport[[#This Row],[End]]-ShiftReport[[#This Row],[Start]])*24,"")</f>
        <v/>
      </c>
    </row>
    <row r="65" spans="1:2" x14ac:dyDescent="0.25">
      <c r="A65" t="str">
        <f>IFERROR(ShiftReport[[#This Row],[Email]],"")</f>
        <v/>
      </c>
      <c r="B65" t="str">
        <f>IFERROR((ShiftReport[[#This Row],[End]]-ShiftReport[[#This Row],[Start]])*24,"")</f>
        <v/>
      </c>
    </row>
    <row r="66" spans="1:2" x14ac:dyDescent="0.25">
      <c r="A66" t="str">
        <f>IFERROR(ShiftReport[[#This Row],[Email]],"")</f>
        <v/>
      </c>
      <c r="B66" t="str">
        <f>IFERROR((ShiftReport[[#This Row],[End]]-ShiftReport[[#This Row],[Start]])*24,"")</f>
        <v/>
      </c>
    </row>
    <row r="67" spans="1:2" x14ac:dyDescent="0.25">
      <c r="A67" t="str">
        <f>IFERROR(ShiftReport[[#This Row],[Email]],"")</f>
        <v/>
      </c>
      <c r="B67" t="str">
        <f>IFERROR((ShiftReport[[#This Row],[End]]-ShiftReport[[#This Row],[Start]])*24,"")</f>
        <v/>
      </c>
    </row>
    <row r="68" spans="1:2" x14ac:dyDescent="0.25">
      <c r="A68" t="str">
        <f>IFERROR(ShiftReport[[#This Row],[Email]],"")</f>
        <v/>
      </c>
      <c r="B68" t="str">
        <f>IFERROR((ShiftReport[[#This Row],[End]]-ShiftReport[[#This Row],[Start]])*24,"")</f>
        <v/>
      </c>
    </row>
    <row r="69" spans="1:2" x14ac:dyDescent="0.25">
      <c r="A69" t="str">
        <f>IFERROR(ShiftReport[[#This Row],[Email]],"")</f>
        <v/>
      </c>
      <c r="B69" t="str">
        <f>IFERROR((ShiftReport[[#This Row],[End]]-ShiftReport[[#This Row],[Start]])*24,"")</f>
        <v/>
      </c>
    </row>
    <row r="70" spans="1:2" x14ac:dyDescent="0.25">
      <c r="A70" t="str">
        <f>IFERROR(ShiftReport[[#This Row],[Email]],"")</f>
        <v/>
      </c>
      <c r="B70" t="str">
        <f>IFERROR((ShiftReport[[#This Row],[End]]-ShiftReport[[#This Row],[Start]])*24,"")</f>
        <v/>
      </c>
    </row>
    <row r="71" spans="1:2" x14ac:dyDescent="0.25">
      <c r="A71" t="str">
        <f>IFERROR(ShiftReport[[#This Row],[Email]],"")</f>
        <v/>
      </c>
      <c r="B71" t="str">
        <f>IFERROR((ShiftReport[[#This Row],[End]]-ShiftReport[[#This Row],[Start]])*24,"")</f>
        <v/>
      </c>
    </row>
    <row r="72" spans="1:2" x14ac:dyDescent="0.25">
      <c r="A72" t="str">
        <f>IFERROR(ShiftReport[[#This Row],[Email]],"")</f>
        <v/>
      </c>
      <c r="B72" t="str">
        <f>IFERROR((ShiftReport[[#This Row],[End]]-ShiftReport[[#This Row],[Start]])*24,"")</f>
        <v/>
      </c>
    </row>
    <row r="73" spans="1:2" x14ac:dyDescent="0.25">
      <c r="A73" t="str">
        <f>IFERROR(ShiftReport[[#This Row],[Email]],"")</f>
        <v/>
      </c>
      <c r="B73" t="str">
        <f>IFERROR((ShiftReport[[#This Row],[End]]-ShiftReport[[#This Row],[Start]])*24,"")</f>
        <v/>
      </c>
    </row>
    <row r="74" spans="1:2" x14ac:dyDescent="0.25">
      <c r="A74" t="str">
        <f>IFERROR(ShiftReport[[#This Row],[Email]],"")</f>
        <v/>
      </c>
      <c r="B74" t="str">
        <f>IFERROR((ShiftReport[[#This Row],[End]]-ShiftReport[[#This Row],[Start]])*24,"")</f>
        <v/>
      </c>
    </row>
    <row r="75" spans="1:2" x14ac:dyDescent="0.25">
      <c r="A75" t="str">
        <f>IFERROR(ShiftReport[[#This Row],[Email]],"")</f>
        <v/>
      </c>
      <c r="B75" t="str">
        <f>IFERROR((ShiftReport[[#This Row],[End]]-ShiftReport[[#This Row],[Start]])*24,"")</f>
        <v/>
      </c>
    </row>
    <row r="76" spans="1:2" x14ac:dyDescent="0.25">
      <c r="A76" t="str">
        <f>IFERROR(ShiftReport[[#This Row],[Email]],"")</f>
        <v/>
      </c>
      <c r="B76" t="str">
        <f>IFERROR((ShiftReport[[#This Row],[End]]-ShiftReport[[#This Row],[Start]])*24,"")</f>
        <v/>
      </c>
    </row>
    <row r="77" spans="1:2" x14ac:dyDescent="0.25">
      <c r="A77" t="str">
        <f>IFERROR(ShiftReport[[#This Row],[Email]],"")</f>
        <v/>
      </c>
      <c r="B77" t="str">
        <f>IFERROR((ShiftReport[[#This Row],[End]]-ShiftReport[[#This Row],[Start]])*24,"")</f>
        <v/>
      </c>
    </row>
    <row r="78" spans="1:2" x14ac:dyDescent="0.25">
      <c r="A78" t="str">
        <f>IFERROR(ShiftReport[[#This Row],[Email]],"")</f>
        <v/>
      </c>
      <c r="B78" t="str">
        <f>IFERROR((ShiftReport[[#This Row],[End]]-ShiftReport[[#This Row],[Start]])*24,"")</f>
        <v/>
      </c>
    </row>
    <row r="79" spans="1:2" x14ac:dyDescent="0.25">
      <c r="A79" t="str">
        <f>IFERROR(ShiftReport[[#This Row],[Email]],"")</f>
        <v/>
      </c>
      <c r="B79" t="str">
        <f>IFERROR((ShiftReport[[#This Row],[End]]-ShiftReport[[#This Row],[Start]])*24,"")</f>
        <v/>
      </c>
    </row>
    <row r="80" spans="1:2" x14ac:dyDescent="0.25">
      <c r="A80" t="str">
        <f>IFERROR(ShiftReport[[#This Row],[Email]],"")</f>
        <v/>
      </c>
      <c r="B80" t="str">
        <f>IFERROR((ShiftReport[[#This Row],[End]]-ShiftReport[[#This Row],[Start]])*24,"")</f>
        <v/>
      </c>
    </row>
    <row r="81" spans="1:2" x14ac:dyDescent="0.25">
      <c r="A81" t="str">
        <f>IFERROR(ShiftReport[[#This Row],[Email]],"")</f>
        <v/>
      </c>
      <c r="B81" t="str">
        <f>IFERROR((ShiftReport[[#This Row],[End]]-ShiftReport[[#This Row],[Start]])*24,"")</f>
        <v/>
      </c>
    </row>
    <row r="82" spans="1:2" x14ac:dyDescent="0.25">
      <c r="A82" t="str">
        <f>IFERROR(ShiftReport[[#This Row],[Email]],"")</f>
        <v/>
      </c>
      <c r="B82" t="str">
        <f>IFERROR((ShiftReport[[#This Row],[End]]-ShiftReport[[#This Row],[Start]])*24,"")</f>
        <v/>
      </c>
    </row>
    <row r="83" spans="1:2" x14ac:dyDescent="0.25">
      <c r="A83" t="str">
        <f>IFERROR(ShiftReport[[#This Row],[Email]],"")</f>
        <v/>
      </c>
      <c r="B83" t="str">
        <f>IFERROR((ShiftReport[[#This Row],[End]]-ShiftReport[[#This Row],[Start]])*24,"")</f>
        <v/>
      </c>
    </row>
    <row r="84" spans="1:2" x14ac:dyDescent="0.25">
      <c r="A84" t="str">
        <f>IFERROR(ShiftReport[[#This Row],[Email]],"")</f>
        <v/>
      </c>
      <c r="B84" t="str">
        <f>IFERROR((ShiftReport[[#This Row],[End]]-ShiftReport[[#This Row],[Start]])*24,"")</f>
        <v/>
      </c>
    </row>
    <row r="85" spans="1:2" x14ac:dyDescent="0.25">
      <c r="A85" t="str">
        <f>IFERROR(ShiftReport[[#This Row],[Email]],"")</f>
        <v/>
      </c>
      <c r="B85" t="str">
        <f>IFERROR((ShiftReport[[#This Row],[End]]-ShiftReport[[#This Row],[Start]])*24,"")</f>
        <v/>
      </c>
    </row>
    <row r="86" spans="1:2" x14ac:dyDescent="0.25">
      <c r="A86" t="str">
        <f>IFERROR(ShiftReport[[#This Row],[Email]],"")</f>
        <v/>
      </c>
      <c r="B86" t="str">
        <f>IFERROR((ShiftReport[[#This Row],[End]]-ShiftReport[[#This Row],[Start]])*24,"")</f>
        <v/>
      </c>
    </row>
    <row r="87" spans="1:2" x14ac:dyDescent="0.25">
      <c r="A87" t="str">
        <f>IFERROR(ShiftReport[[#This Row],[Email]],"")</f>
        <v/>
      </c>
      <c r="B87" t="str">
        <f>IFERROR((ShiftReport[[#This Row],[End]]-ShiftReport[[#This Row],[Start]])*24,"")</f>
        <v/>
      </c>
    </row>
    <row r="88" spans="1:2" x14ac:dyDescent="0.25">
      <c r="A88" t="str">
        <f>IFERROR(ShiftReport[[#This Row],[Email]],"")</f>
        <v/>
      </c>
      <c r="B88" t="str">
        <f>IFERROR((ShiftReport[[#This Row],[End]]-ShiftReport[[#This Row],[Start]])*24,"")</f>
        <v/>
      </c>
    </row>
    <row r="89" spans="1:2" x14ac:dyDescent="0.25">
      <c r="A89" t="str">
        <f>IFERROR(ShiftReport[[#This Row],[Email]],"")</f>
        <v/>
      </c>
      <c r="B89" t="str">
        <f>IFERROR((ShiftReport[[#This Row],[End]]-ShiftReport[[#This Row],[Start]])*24,"")</f>
        <v/>
      </c>
    </row>
    <row r="90" spans="1:2" x14ac:dyDescent="0.25">
      <c r="A90" t="str">
        <f>IFERROR(ShiftReport[[#This Row],[Email]],"")</f>
        <v/>
      </c>
      <c r="B90" t="str">
        <f>IFERROR((ShiftReport[[#This Row],[End]]-ShiftReport[[#This Row],[Start]])*24,"")</f>
        <v/>
      </c>
    </row>
    <row r="91" spans="1:2" x14ac:dyDescent="0.25">
      <c r="A91" t="str">
        <f>IFERROR(ShiftReport[[#This Row],[Email]],"")</f>
        <v/>
      </c>
      <c r="B91" t="str">
        <f>IFERROR((ShiftReport[[#This Row],[End]]-ShiftReport[[#This Row],[Start]])*24,"")</f>
        <v/>
      </c>
    </row>
    <row r="92" spans="1:2" x14ac:dyDescent="0.25">
      <c r="A92" t="str">
        <f>IFERROR(ShiftReport[[#This Row],[Email]],"")</f>
        <v/>
      </c>
      <c r="B92" t="str">
        <f>IFERROR((ShiftReport[[#This Row],[End]]-ShiftReport[[#This Row],[Start]])*24,"")</f>
        <v/>
      </c>
    </row>
    <row r="93" spans="1:2" x14ac:dyDescent="0.25">
      <c r="A93" t="str">
        <f>IFERROR(ShiftReport[[#This Row],[Email]],"")</f>
        <v/>
      </c>
      <c r="B93" t="str">
        <f>IFERROR((ShiftReport[[#This Row],[End]]-ShiftReport[[#This Row],[Start]])*24,"")</f>
        <v/>
      </c>
    </row>
    <row r="94" spans="1:2" x14ac:dyDescent="0.25">
      <c r="A94" t="str">
        <f>IFERROR(ShiftReport[[#This Row],[Email]],"")</f>
        <v/>
      </c>
      <c r="B94" t="str">
        <f>IFERROR((ShiftReport[[#This Row],[End]]-ShiftReport[[#This Row],[Start]])*24,"")</f>
        <v/>
      </c>
    </row>
    <row r="95" spans="1:2" x14ac:dyDescent="0.25">
      <c r="A95" t="str">
        <f>IFERROR(ShiftReport[[#This Row],[Email]],"")</f>
        <v/>
      </c>
      <c r="B95" t="str">
        <f>IFERROR((ShiftReport[[#This Row],[End]]-ShiftReport[[#This Row],[Start]])*24,"")</f>
        <v/>
      </c>
    </row>
    <row r="96" spans="1:2" x14ac:dyDescent="0.25">
      <c r="A96" t="str">
        <f>IFERROR(ShiftReport[[#This Row],[Email]],"")</f>
        <v/>
      </c>
      <c r="B96" t="str">
        <f>IFERROR((ShiftReport[[#This Row],[End]]-ShiftReport[[#This Row],[Start]])*24,"")</f>
        <v/>
      </c>
    </row>
    <row r="97" spans="1:2" x14ac:dyDescent="0.25">
      <c r="A97" t="str">
        <f>IFERROR(ShiftReport[[#This Row],[Email]],"")</f>
        <v/>
      </c>
      <c r="B97" t="str">
        <f>IFERROR((ShiftReport[[#This Row],[End]]-ShiftReport[[#This Row],[Start]])*24,"")</f>
        <v/>
      </c>
    </row>
    <row r="98" spans="1:2" x14ac:dyDescent="0.25">
      <c r="A98" t="str">
        <f>IFERROR(ShiftReport[[#This Row],[Email]],"")</f>
        <v/>
      </c>
      <c r="B98" t="str">
        <f>IFERROR((ShiftReport[[#This Row],[End]]-ShiftReport[[#This Row],[Start]])*24,"")</f>
        <v/>
      </c>
    </row>
    <row r="99" spans="1:2" x14ac:dyDescent="0.25">
      <c r="A99" t="str">
        <f>IFERROR(ShiftReport[[#This Row],[Email]],"")</f>
        <v/>
      </c>
      <c r="B99" t="str">
        <f>IFERROR((ShiftReport[[#This Row],[End]]-ShiftReport[[#This Row],[Start]])*24,"")</f>
        <v/>
      </c>
    </row>
    <row r="100" spans="1:2" x14ac:dyDescent="0.25">
      <c r="A100" t="str">
        <f>IFERROR(ShiftReport[[#This Row],[Email]],"")</f>
        <v/>
      </c>
      <c r="B100" t="str">
        <f>IFERROR((ShiftReport[[#This Row],[End]]-ShiftReport[[#This Row],[Start]])*24,"")</f>
        <v/>
      </c>
    </row>
    <row r="101" spans="1:2" x14ac:dyDescent="0.25">
      <c r="A101" t="str">
        <f>IFERROR(ShiftReport[[#This Row],[Email]],"")</f>
        <v/>
      </c>
      <c r="B101" t="str">
        <f>IFERROR((ShiftReport[[#This Row],[End]]-ShiftReport[[#This Row],[Start]])*24,"")</f>
        <v/>
      </c>
    </row>
    <row r="102" spans="1:2" x14ac:dyDescent="0.25">
      <c r="A102" t="str">
        <f>IFERROR(ShiftReport[[#This Row],[Email]],"")</f>
        <v/>
      </c>
      <c r="B102" t="str">
        <f>IFERROR((ShiftReport[[#This Row],[End]]-ShiftReport[[#This Row],[Start]])*24,"")</f>
        <v/>
      </c>
    </row>
    <row r="103" spans="1:2" x14ac:dyDescent="0.25">
      <c r="A103" t="str">
        <f>IFERROR(ShiftReport[[#This Row],[Email]],"")</f>
        <v/>
      </c>
      <c r="B103" t="str">
        <f>IFERROR((ShiftReport[[#This Row],[End]]-ShiftReport[[#This Row],[Start]])*24,"")</f>
        <v/>
      </c>
    </row>
    <row r="104" spans="1:2" x14ac:dyDescent="0.25">
      <c r="A104" t="str">
        <f>IFERROR(ShiftReport[[#This Row],[Email]],"")</f>
        <v/>
      </c>
      <c r="B104" t="str">
        <f>IFERROR((ShiftReport[[#This Row],[End]]-ShiftReport[[#This Row],[Start]])*24,"")</f>
        <v/>
      </c>
    </row>
    <row r="105" spans="1:2" x14ac:dyDescent="0.25">
      <c r="A105" t="str">
        <f>IFERROR(ShiftReport[[#This Row],[Email]],"")</f>
        <v/>
      </c>
      <c r="B105" t="str">
        <f>IFERROR((ShiftReport[[#This Row],[End]]-ShiftReport[[#This Row],[Start]])*24,"")</f>
        <v/>
      </c>
    </row>
    <row r="106" spans="1:2" x14ac:dyDescent="0.25">
      <c r="A106" t="str">
        <f>IFERROR(ShiftReport[[#This Row],[Email]],"")</f>
        <v/>
      </c>
      <c r="B106" t="str">
        <f>IFERROR((ShiftReport[[#This Row],[End]]-ShiftReport[[#This Row],[Start]])*24,"")</f>
        <v/>
      </c>
    </row>
    <row r="107" spans="1:2" x14ac:dyDescent="0.25">
      <c r="A107" t="str">
        <f>IFERROR(ShiftReport[[#This Row],[Email]],"")</f>
        <v/>
      </c>
      <c r="B107" t="str">
        <f>IFERROR((ShiftReport[[#This Row],[End]]-ShiftReport[[#This Row],[Start]])*24,"")</f>
        <v/>
      </c>
    </row>
    <row r="108" spans="1:2" x14ac:dyDescent="0.25">
      <c r="A108" t="str">
        <f>IFERROR(ShiftReport[[#This Row],[Email]],"")</f>
        <v/>
      </c>
      <c r="B108" t="str">
        <f>IFERROR((ShiftReport[[#This Row],[End]]-ShiftReport[[#This Row],[Start]])*24,"")</f>
        <v/>
      </c>
    </row>
    <row r="109" spans="1:2" x14ac:dyDescent="0.25">
      <c r="A109" t="str">
        <f>IFERROR(ShiftReport[[#This Row],[Email]],"")</f>
        <v/>
      </c>
      <c r="B109" t="str">
        <f>IFERROR((ShiftReport[[#This Row],[End]]-ShiftReport[[#This Row],[Start]])*24,"")</f>
        <v/>
      </c>
    </row>
    <row r="110" spans="1:2" x14ac:dyDescent="0.25">
      <c r="A110" t="str">
        <f>IFERROR(ShiftReport[[#This Row],[Email]],"")</f>
        <v/>
      </c>
      <c r="B110" t="str">
        <f>IFERROR((ShiftReport[[#This Row],[End]]-ShiftReport[[#This Row],[Start]])*24,"")</f>
        <v/>
      </c>
    </row>
    <row r="111" spans="1:2" x14ac:dyDescent="0.25">
      <c r="A111" t="str">
        <f>IFERROR(ShiftReport[[#This Row],[Email]],"")</f>
        <v/>
      </c>
      <c r="B111" t="str">
        <f>IFERROR((ShiftReport[[#This Row],[End]]-ShiftReport[[#This Row],[Start]])*24,"")</f>
        <v/>
      </c>
    </row>
    <row r="112" spans="1:2" x14ac:dyDescent="0.25">
      <c r="A112" t="str">
        <f>IFERROR(ShiftReport[[#This Row],[Email]],"")</f>
        <v/>
      </c>
      <c r="B112" t="str">
        <f>IFERROR((ShiftReport[[#This Row],[End]]-ShiftReport[[#This Row],[Start]])*24,"")</f>
        <v/>
      </c>
    </row>
    <row r="113" spans="1:2" x14ac:dyDescent="0.25">
      <c r="A113" t="str">
        <f>IFERROR(ShiftReport[[#This Row],[Email]],"")</f>
        <v/>
      </c>
      <c r="B113" t="str">
        <f>IFERROR((ShiftReport[[#This Row],[End]]-ShiftReport[[#This Row],[Start]])*24,"")</f>
        <v/>
      </c>
    </row>
    <row r="114" spans="1:2" x14ac:dyDescent="0.25">
      <c r="A114" t="str">
        <f>IFERROR(ShiftReport[[#This Row],[Email]],"")</f>
        <v/>
      </c>
      <c r="B114" t="str">
        <f>IFERROR((ShiftReport[[#This Row],[End]]-ShiftReport[[#This Row],[Start]])*24,"")</f>
        <v/>
      </c>
    </row>
    <row r="115" spans="1:2" x14ac:dyDescent="0.25">
      <c r="A115" t="str">
        <f>IFERROR(ShiftReport[[#This Row],[Email]],"")</f>
        <v/>
      </c>
      <c r="B115" t="str">
        <f>IFERROR((ShiftReport[[#This Row],[End]]-ShiftReport[[#This Row],[Start]])*24,"")</f>
        <v/>
      </c>
    </row>
    <row r="116" spans="1:2" x14ac:dyDescent="0.25">
      <c r="A116" t="str">
        <f>IFERROR(ShiftReport[[#This Row],[Email]],"")</f>
        <v/>
      </c>
      <c r="B116" t="str">
        <f>IFERROR((ShiftReport[[#This Row],[End]]-ShiftReport[[#This Row],[Start]])*24,"")</f>
        <v/>
      </c>
    </row>
    <row r="117" spans="1:2" x14ac:dyDescent="0.25">
      <c r="A117" t="str">
        <f>IFERROR(ShiftReport[[#This Row],[Email]],"")</f>
        <v/>
      </c>
      <c r="B117" t="str">
        <f>IFERROR((ShiftReport[[#This Row],[End]]-ShiftReport[[#This Row],[Start]])*24,"")</f>
        <v/>
      </c>
    </row>
    <row r="118" spans="1:2" x14ac:dyDescent="0.25">
      <c r="A118" t="str">
        <f>IFERROR(ShiftReport[[#This Row],[Email]],"")</f>
        <v/>
      </c>
      <c r="B118" t="str">
        <f>IFERROR((ShiftReport[[#This Row],[End]]-ShiftReport[[#This Row],[Start]])*24,"")</f>
        <v/>
      </c>
    </row>
    <row r="119" spans="1:2" x14ac:dyDescent="0.25">
      <c r="A119" t="str">
        <f>IFERROR(ShiftReport[[#This Row],[Email]],"")</f>
        <v/>
      </c>
      <c r="B119" t="str">
        <f>IFERROR((ShiftReport[[#This Row],[End]]-ShiftReport[[#This Row],[Start]])*24,"")</f>
        <v/>
      </c>
    </row>
    <row r="120" spans="1:2" x14ac:dyDescent="0.25">
      <c r="A120" t="str">
        <f>IFERROR(ShiftReport[[#This Row],[Email]],"")</f>
        <v/>
      </c>
      <c r="B120" t="str">
        <f>IFERROR((ShiftReport[[#This Row],[End]]-ShiftReport[[#This Row],[Start]])*24,"")</f>
        <v/>
      </c>
    </row>
    <row r="121" spans="1:2" x14ac:dyDescent="0.25">
      <c r="A121" t="str">
        <f>IFERROR(ShiftReport[[#This Row],[Email]],"")</f>
        <v/>
      </c>
      <c r="B121" t="str">
        <f>IFERROR((ShiftReport[[#This Row],[End]]-ShiftReport[[#This Row],[Start]])*24,"")</f>
        <v/>
      </c>
    </row>
    <row r="122" spans="1:2" x14ac:dyDescent="0.25">
      <c r="A122" t="str">
        <f>IFERROR(ShiftReport[[#This Row],[Email]],"")</f>
        <v/>
      </c>
      <c r="B122" t="str">
        <f>IFERROR((ShiftReport[[#This Row],[End]]-ShiftReport[[#This Row],[Start]])*24,"")</f>
        <v/>
      </c>
    </row>
    <row r="123" spans="1:2" x14ac:dyDescent="0.25">
      <c r="A123" t="str">
        <f>IFERROR(ShiftReport[[#This Row],[Email]],"")</f>
        <v/>
      </c>
      <c r="B123" t="str">
        <f>IFERROR((ShiftReport[[#This Row],[End]]-ShiftReport[[#This Row],[Start]])*24,"")</f>
        <v/>
      </c>
    </row>
    <row r="124" spans="1:2" x14ac:dyDescent="0.25">
      <c r="A124" t="str">
        <f>IFERROR(ShiftReport[[#This Row],[Email]],"")</f>
        <v/>
      </c>
      <c r="B124" t="str">
        <f>IFERROR((ShiftReport[[#This Row],[End]]-ShiftReport[[#This Row],[Start]])*24,"")</f>
        <v/>
      </c>
    </row>
    <row r="125" spans="1:2" x14ac:dyDescent="0.25">
      <c r="A125" t="str">
        <f>IFERROR(ShiftReport[[#This Row],[Email]],"")</f>
        <v/>
      </c>
      <c r="B125" t="str">
        <f>IFERROR((ShiftReport[[#This Row],[End]]-ShiftReport[[#This Row],[Start]])*24,"")</f>
        <v/>
      </c>
    </row>
    <row r="126" spans="1:2" x14ac:dyDescent="0.25">
      <c r="A126" t="str">
        <f>IFERROR(ShiftReport[[#This Row],[Email]],"")</f>
        <v/>
      </c>
      <c r="B126" t="str">
        <f>IFERROR((ShiftReport[[#This Row],[End]]-ShiftReport[[#This Row],[Start]])*24,"")</f>
        <v/>
      </c>
    </row>
    <row r="127" spans="1:2" x14ac:dyDescent="0.25">
      <c r="A127" t="str">
        <f>IFERROR(ShiftReport[[#This Row],[Email]],"")</f>
        <v/>
      </c>
      <c r="B127" t="str">
        <f>IFERROR((ShiftReport[[#This Row],[End]]-ShiftReport[[#This Row],[Start]])*24,"")</f>
        <v/>
      </c>
    </row>
    <row r="128" spans="1:2" x14ac:dyDescent="0.25">
      <c r="A128" t="str">
        <f>IFERROR(ShiftReport[[#This Row],[Email]],"")</f>
        <v/>
      </c>
      <c r="B128" t="str">
        <f>IFERROR((ShiftReport[[#This Row],[End]]-ShiftReport[[#This Row],[Start]])*24,"")</f>
        <v/>
      </c>
    </row>
    <row r="129" spans="1:2" x14ac:dyDescent="0.25">
      <c r="A129" t="str">
        <f>IFERROR(ShiftReport[[#This Row],[Email]],"")</f>
        <v/>
      </c>
      <c r="B129" t="str">
        <f>IFERROR((ShiftReport[[#This Row],[End]]-ShiftReport[[#This Row],[Start]])*24,"")</f>
        <v/>
      </c>
    </row>
    <row r="130" spans="1:2" x14ac:dyDescent="0.25">
      <c r="A130" t="str">
        <f>IFERROR(ShiftReport[[#This Row],[Email]],"")</f>
        <v/>
      </c>
      <c r="B130" t="str">
        <f>IFERROR((ShiftReport[[#This Row],[End]]-ShiftReport[[#This Row],[Start]])*24,"")</f>
        <v/>
      </c>
    </row>
    <row r="131" spans="1:2" x14ac:dyDescent="0.25">
      <c r="A131" t="str">
        <f>IFERROR(ShiftReport[[#This Row],[Email]],"")</f>
        <v/>
      </c>
      <c r="B131" t="str">
        <f>IFERROR((ShiftReport[[#This Row],[End]]-ShiftReport[[#This Row],[Start]])*24,"")</f>
        <v/>
      </c>
    </row>
    <row r="132" spans="1:2" x14ac:dyDescent="0.25">
      <c r="A132" t="str">
        <f>IFERROR(ShiftReport[[#This Row],[Email]],"")</f>
        <v/>
      </c>
      <c r="B132" t="str">
        <f>IFERROR((ShiftReport[[#This Row],[End]]-ShiftReport[[#This Row],[Start]])*24,"")</f>
        <v/>
      </c>
    </row>
    <row r="133" spans="1:2" x14ac:dyDescent="0.25">
      <c r="A133" t="str">
        <f>IFERROR(ShiftReport[[#This Row],[Email]],"")</f>
        <v/>
      </c>
      <c r="B133" t="str">
        <f>IFERROR((ShiftReport[[#This Row],[End]]-ShiftReport[[#This Row],[Start]])*24,"")</f>
        <v/>
      </c>
    </row>
    <row r="134" spans="1:2" x14ac:dyDescent="0.25">
      <c r="A134" t="str">
        <f>IFERROR(ShiftReport[[#This Row],[Email]],"")</f>
        <v/>
      </c>
      <c r="B134" t="str">
        <f>IFERROR((ShiftReport[[#This Row],[End]]-ShiftReport[[#This Row],[Start]])*24,"")</f>
        <v/>
      </c>
    </row>
    <row r="135" spans="1:2" x14ac:dyDescent="0.25">
      <c r="A135" t="str">
        <f>IFERROR(ShiftReport[[#This Row],[Email]],"")</f>
        <v/>
      </c>
      <c r="B135" t="str">
        <f>IFERROR((ShiftReport[[#This Row],[End]]-ShiftReport[[#This Row],[Start]])*24,"")</f>
        <v/>
      </c>
    </row>
    <row r="136" spans="1:2" x14ac:dyDescent="0.25">
      <c r="A136" t="str">
        <f>IFERROR(ShiftReport[[#This Row],[Email]],"")</f>
        <v/>
      </c>
      <c r="B136" t="str">
        <f>IFERROR((ShiftReport[[#This Row],[End]]-ShiftReport[[#This Row],[Start]])*24,"")</f>
        <v/>
      </c>
    </row>
    <row r="137" spans="1:2" x14ac:dyDescent="0.25">
      <c r="A137" t="str">
        <f>IFERROR(ShiftReport[[#This Row],[Email]],"")</f>
        <v/>
      </c>
      <c r="B137" t="str">
        <f>IFERROR((ShiftReport[[#This Row],[End]]-ShiftReport[[#This Row],[Start]])*24,"")</f>
        <v/>
      </c>
    </row>
    <row r="138" spans="1:2" x14ac:dyDescent="0.25">
      <c r="A138" t="str">
        <f>IFERROR(ShiftReport[[#This Row],[Email]],"")</f>
        <v/>
      </c>
      <c r="B138" t="str">
        <f>IFERROR((ShiftReport[[#This Row],[End]]-ShiftReport[[#This Row],[Start]])*24,"")</f>
        <v/>
      </c>
    </row>
    <row r="139" spans="1:2" x14ac:dyDescent="0.25">
      <c r="A139" t="str">
        <f>IFERROR(ShiftReport[[#This Row],[Email]],"")</f>
        <v/>
      </c>
      <c r="B139" t="str">
        <f>IFERROR((ShiftReport[[#This Row],[End]]-ShiftReport[[#This Row],[Start]])*24,"")</f>
        <v/>
      </c>
    </row>
    <row r="140" spans="1:2" x14ac:dyDescent="0.25">
      <c r="A140" t="str">
        <f>IFERROR(ShiftReport[[#This Row],[Email]],"")</f>
        <v/>
      </c>
      <c r="B140" t="str">
        <f>IFERROR((ShiftReport[[#This Row],[End]]-ShiftReport[[#This Row],[Start]])*24,"")</f>
        <v/>
      </c>
    </row>
    <row r="141" spans="1:2" x14ac:dyDescent="0.25">
      <c r="A141" t="str">
        <f>IFERROR(ShiftReport[[#This Row],[Email]],"")</f>
        <v/>
      </c>
      <c r="B141" t="str">
        <f>IFERROR((ShiftReport[[#This Row],[End]]-ShiftReport[[#This Row],[Start]])*24,"")</f>
        <v/>
      </c>
    </row>
    <row r="142" spans="1:2" x14ac:dyDescent="0.25">
      <c r="A142" t="str">
        <f>IFERROR(ShiftReport[[#This Row],[Email]],"")</f>
        <v/>
      </c>
      <c r="B142" t="str">
        <f>IFERROR((ShiftReport[[#This Row],[End]]-ShiftReport[[#This Row],[Start]])*24,"")</f>
        <v/>
      </c>
    </row>
    <row r="143" spans="1:2" x14ac:dyDescent="0.25">
      <c r="A143" t="str">
        <f>IFERROR(ShiftReport[[#This Row],[Email]],"")</f>
        <v/>
      </c>
      <c r="B143" t="str">
        <f>IFERROR((ShiftReport[[#This Row],[End]]-ShiftReport[[#This Row],[Start]])*24,"")</f>
        <v/>
      </c>
    </row>
    <row r="144" spans="1:2" x14ac:dyDescent="0.25">
      <c r="A144" t="str">
        <f>IFERROR(ShiftReport[[#This Row],[Email]],"")</f>
        <v/>
      </c>
      <c r="B144" t="str">
        <f>IFERROR((ShiftReport[[#This Row],[End]]-ShiftReport[[#This Row],[Start]])*24,"")</f>
        <v/>
      </c>
    </row>
    <row r="145" spans="1:2" x14ac:dyDescent="0.25">
      <c r="A145" t="str">
        <f>IFERROR(ShiftReport[[#This Row],[Email]],"")</f>
        <v/>
      </c>
      <c r="B145" t="str">
        <f>IFERROR((ShiftReport[[#This Row],[End]]-ShiftReport[[#This Row],[Start]])*24,"")</f>
        <v/>
      </c>
    </row>
    <row r="146" spans="1:2" x14ac:dyDescent="0.25">
      <c r="A146" t="str">
        <f>IFERROR(ShiftReport[[#This Row],[Email]],"")</f>
        <v/>
      </c>
      <c r="B146" t="str">
        <f>IFERROR((ShiftReport[[#This Row],[End]]-ShiftReport[[#This Row],[Start]])*24,"")</f>
        <v/>
      </c>
    </row>
    <row r="147" spans="1:2" x14ac:dyDescent="0.25">
      <c r="A147" t="str">
        <f>IFERROR(ShiftReport[[#This Row],[Email]],"")</f>
        <v/>
      </c>
      <c r="B147" t="str">
        <f>IFERROR((ShiftReport[[#This Row],[End]]-ShiftReport[[#This Row],[Start]])*24,"")</f>
        <v/>
      </c>
    </row>
    <row r="148" spans="1:2" x14ac:dyDescent="0.25">
      <c r="A148" t="str">
        <f>IFERROR(ShiftReport[[#This Row],[Email]],"")</f>
        <v/>
      </c>
      <c r="B148" t="str">
        <f>IFERROR((ShiftReport[[#This Row],[End]]-ShiftReport[[#This Row],[Start]])*24,"")</f>
        <v/>
      </c>
    </row>
    <row r="149" spans="1:2" x14ac:dyDescent="0.25">
      <c r="A149" t="str">
        <f>IFERROR(ShiftReport[[#This Row],[Email]],"")</f>
        <v/>
      </c>
      <c r="B149" t="str">
        <f>IFERROR((ShiftReport[[#This Row],[End]]-ShiftReport[[#This Row],[Start]])*24,"")</f>
        <v/>
      </c>
    </row>
    <row r="150" spans="1:2" x14ac:dyDescent="0.25">
      <c r="A150" t="str">
        <f>IFERROR(ShiftReport[[#This Row],[Email]],"")</f>
        <v/>
      </c>
      <c r="B150" t="str">
        <f>IFERROR((ShiftReport[[#This Row],[End]]-ShiftReport[[#This Row],[Start]])*24,"")</f>
        <v/>
      </c>
    </row>
    <row r="151" spans="1:2" x14ac:dyDescent="0.25">
      <c r="A151" t="str">
        <f>IFERROR(ShiftReport[[#This Row],[Email]],"")</f>
        <v/>
      </c>
      <c r="B151" t="str">
        <f>IFERROR((ShiftReport[[#This Row],[End]]-ShiftReport[[#This Row],[Start]])*24,"")</f>
        <v/>
      </c>
    </row>
    <row r="152" spans="1:2" x14ac:dyDescent="0.25">
      <c r="A152" t="str">
        <f>IFERROR(ShiftReport[[#This Row],[Email]],"")</f>
        <v/>
      </c>
      <c r="B152" t="str">
        <f>IFERROR((ShiftReport[[#This Row],[End]]-ShiftReport[[#This Row],[Start]])*24,"")</f>
        <v/>
      </c>
    </row>
    <row r="153" spans="1:2" x14ac:dyDescent="0.25">
      <c r="A153" t="str">
        <f>IFERROR(ShiftReport[[#This Row],[Email]],"")</f>
        <v/>
      </c>
      <c r="B153" t="str">
        <f>IFERROR((ShiftReport[[#This Row],[End]]-ShiftReport[[#This Row],[Start]])*24,"")</f>
        <v/>
      </c>
    </row>
    <row r="154" spans="1:2" x14ac:dyDescent="0.25">
      <c r="A154" t="str">
        <f>IFERROR(ShiftReport[[#This Row],[Email]],"")</f>
        <v/>
      </c>
      <c r="B154" t="str">
        <f>IFERROR((ShiftReport[[#This Row],[End]]-ShiftReport[[#This Row],[Start]])*24,"")</f>
        <v/>
      </c>
    </row>
    <row r="155" spans="1:2" x14ac:dyDescent="0.25">
      <c r="A155" t="str">
        <f>IFERROR(ShiftReport[[#This Row],[Email]],"")</f>
        <v/>
      </c>
      <c r="B155" t="str">
        <f>IFERROR((ShiftReport[[#This Row],[End]]-ShiftReport[[#This Row],[Start]])*24,"")</f>
        <v/>
      </c>
    </row>
    <row r="156" spans="1:2" x14ac:dyDescent="0.25">
      <c r="A156" t="str">
        <f>IFERROR(ShiftReport[[#This Row],[Email]],"")</f>
        <v/>
      </c>
      <c r="B156" t="str">
        <f>IFERROR((ShiftReport[[#This Row],[End]]-ShiftReport[[#This Row],[Start]])*24,"")</f>
        <v/>
      </c>
    </row>
    <row r="157" spans="1:2" x14ac:dyDescent="0.25">
      <c r="A157" t="str">
        <f>IFERROR(ShiftReport[[#This Row],[Email]],"")</f>
        <v/>
      </c>
      <c r="B157" t="str">
        <f>IFERROR((ShiftReport[[#This Row],[End]]-ShiftReport[[#This Row],[Start]])*24,"")</f>
        <v/>
      </c>
    </row>
    <row r="158" spans="1:2" x14ac:dyDescent="0.25">
      <c r="A158" t="str">
        <f>IFERROR(ShiftReport[[#This Row],[Email]],"")</f>
        <v/>
      </c>
      <c r="B158" t="str">
        <f>IFERROR((ShiftReport[[#This Row],[End]]-ShiftReport[[#This Row],[Start]])*24,"")</f>
        <v/>
      </c>
    </row>
    <row r="159" spans="1:2" x14ac:dyDescent="0.25">
      <c r="A159" t="str">
        <f>IFERROR(ShiftReport[[#This Row],[Email]],"")</f>
        <v/>
      </c>
      <c r="B159" t="str">
        <f>IFERROR((ShiftReport[[#This Row],[End]]-ShiftReport[[#This Row],[Start]])*24,"")</f>
        <v/>
      </c>
    </row>
    <row r="160" spans="1:2" x14ac:dyDescent="0.25">
      <c r="A160" t="str">
        <f>IFERROR(ShiftReport[[#This Row],[Email]],"")</f>
        <v/>
      </c>
      <c r="B160" t="str">
        <f>IFERROR((ShiftReport[[#This Row],[End]]-ShiftReport[[#This Row],[Start]])*24,"")</f>
        <v/>
      </c>
    </row>
    <row r="161" spans="1:2" x14ac:dyDescent="0.25">
      <c r="A161" t="str">
        <f>IFERROR(ShiftReport[[#This Row],[Email]],"")</f>
        <v/>
      </c>
      <c r="B161" t="str">
        <f>IFERROR((ShiftReport[[#This Row],[End]]-ShiftReport[[#This Row],[Start]])*24,"")</f>
        <v/>
      </c>
    </row>
    <row r="162" spans="1:2" x14ac:dyDescent="0.25">
      <c r="A162" t="str">
        <f>IFERROR(ShiftReport[[#This Row],[Email]],"")</f>
        <v/>
      </c>
      <c r="B162" t="str">
        <f>IFERROR((ShiftReport[[#This Row],[End]]-ShiftReport[[#This Row],[Start]])*24,"")</f>
        <v/>
      </c>
    </row>
    <row r="163" spans="1:2" x14ac:dyDescent="0.25">
      <c r="A163" t="str">
        <f>IFERROR(ShiftReport[[#This Row],[Email]],"")</f>
        <v/>
      </c>
      <c r="B163" t="str">
        <f>IFERROR((ShiftReport[[#This Row],[End]]-ShiftReport[[#This Row],[Start]])*24,"")</f>
        <v/>
      </c>
    </row>
    <row r="164" spans="1:2" x14ac:dyDescent="0.25">
      <c r="A164" t="str">
        <f>IFERROR(ShiftReport[[#This Row],[Email]],"")</f>
        <v/>
      </c>
      <c r="B164" t="str">
        <f>IFERROR((ShiftReport[[#This Row],[End]]-ShiftReport[[#This Row],[Start]])*24,"")</f>
        <v/>
      </c>
    </row>
    <row r="165" spans="1:2" x14ac:dyDescent="0.25">
      <c r="A165" t="str">
        <f>IFERROR(ShiftReport[[#This Row],[Email]],"")</f>
        <v/>
      </c>
      <c r="B165" t="str">
        <f>IFERROR((ShiftReport[[#This Row],[End]]-ShiftReport[[#This Row],[Start]])*24,"")</f>
        <v/>
      </c>
    </row>
    <row r="166" spans="1:2" x14ac:dyDescent="0.25">
      <c r="A166" t="str">
        <f>IFERROR(ShiftReport[[#This Row],[Email]],"")</f>
        <v/>
      </c>
      <c r="B166" t="str">
        <f>IFERROR((ShiftReport[[#This Row],[End]]-ShiftReport[[#This Row],[Start]])*24,"")</f>
        <v/>
      </c>
    </row>
    <row r="167" spans="1:2" x14ac:dyDescent="0.25">
      <c r="A167" t="str">
        <f>IFERROR(ShiftReport[[#This Row],[Email]],"")</f>
        <v/>
      </c>
      <c r="B167" t="str">
        <f>IFERROR((ShiftReport[[#This Row],[End]]-ShiftReport[[#This Row],[Start]])*24,"")</f>
        <v/>
      </c>
    </row>
    <row r="168" spans="1:2" x14ac:dyDescent="0.25">
      <c r="A168" t="str">
        <f>IFERROR(ShiftReport[[#This Row],[Email]],"")</f>
        <v/>
      </c>
      <c r="B168" t="str">
        <f>IFERROR((ShiftReport[[#This Row],[End]]-ShiftReport[[#This Row],[Start]])*24,"")</f>
        <v/>
      </c>
    </row>
    <row r="169" spans="1:2" x14ac:dyDescent="0.25">
      <c r="A169" t="str">
        <f>IFERROR(ShiftReport[[#This Row],[Email]],"")</f>
        <v/>
      </c>
      <c r="B169" t="str">
        <f>IFERROR((ShiftReport[[#This Row],[End]]-ShiftReport[[#This Row],[Start]])*24,"")</f>
        <v/>
      </c>
    </row>
    <row r="170" spans="1:2" x14ac:dyDescent="0.25">
      <c r="A170" t="str">
        <f>IFERROR(ShiftReport[[#This Row],[Email]],"")</f>
        <v/>
      </c>
      <c r="B170" t="str">
        <f>IFERROR((ShiftReport[[#This Row],[End]]-ShiftReport[[#This Row],[Start]])*24,"")</f>
        <v/>
      </c>
    </row>
    <row r="171" spans="1:2" x14ac:dyDescent="0.25">
      <c r="A171" t="str">
        <f>IFERROR(ShiftReport[[#This Row],[Email]],"")</f>
        <v/>
      </c>
      <c r="B171" t="str">
        <f>IFERROR((ShiftReport[[#This Row],[End]]-ShiftReport[[#This Row],[Start]])*24,"")</f>
        <v/>
      </c>
    </row>
    <row r="172" spans="1:2" x14ac:dyDescent="0.25">
      <c r="A172" t="str">
        <f>IFERROR(ShiftReport[[#This Row],[Email]],"")</f>
        <v/>
      </c>
      <c r="B172" t="str">
        <f>IFERROR((ShiftReport[[#This Row],[End]]-ShiftReport[[#This Row],[Start]])*24,"")</f>
        <v/>
      </c>
    </row>
    <row r="173" spans="1:2" x14ac:dyDescent="0.25">
      <c r="A173" t="str">
        <f>IFERROR(ShiftReport[[#This Row],[Email]],"")</f>
        <v/>
      </c>
      <c r="B173" t="str">
        <f>IFERROR((ShiftReport[[#This Row],[End]]-ShiftReport[[#This Row],[Start]])*24,"")</f>
        <v/>
      </c>
    </row>
    <row r="174" spans="1:2" x14ac:dyDescent="0.25">
      <c r="A174" t="str">
        <f>IFERROR(ShiftReport[[#This Row],[Email]],"")</f>
        <v/>
      </c>
      <c r="B174" t="str">
        <f>IFERROR((ShiftReport[[#This Row],[End]]-ShiftReport[[#This Row],[Start]])*24,"")</f>
        <v/>
      </c>
    </row>
    <row r="175" spans="1:2" x14ac:dyDescent="0.25">
      <c r="A175" t="str">
        <f>IFERROR(ShiftReport[[#This Row],[Email]],"")</f>
        <v/>
      </c>
      <c r="B175" t="str">
        <f>IFERROR((ShiftReport[[#This Row],[End]]-ShiftReport[[#This Row],[Start]])*24,"")</f>
        <v/>
      </c>
    </row>
    <row r="176" spans="1:2" x14ac:dyDescent="0.25">
      <c r="A176" t="str">
        <f>IFERROR(ShiftReport[[#This Row],[Email]],"")</f>
        <v/>
      </c>
      <c r="B176" t="str">
        <f>IFERROR((ShiftReport[[#This Row],[End]]-ShiftReport[[#This Row],[Start]])*24,"")</f>
        <v/>
      </c>
    </row>
    <row r="177" spans="1:2" x14ac:dyDescent="0.25">
      <c r="A177" t="str">
        <f>IFERROR(ShiftReport[[#This Row],[Email]],"")</f>
        <v/>
      </c>
      <c r="B177" t="str">
        <f>IFERROR((ShiftReport[[#This Row],[End]]-ShiftReport[[#This Row],[Start]])*24,"")</f>
        <v/>
      </c>
    </row>
    <row r="178" spans="1:2" x14ac:dyDescent="0.25">
      <c r="A178" t="str">
        <f>IFERROR(ShiftReport[[#This Row],[Email]],"")</f>
        <v/>
      </c>
      <c r="B178" t="str">
        <f>IFERROR((ShiftReport[[#This Row],[End]]-ShiftReport[[#This Row],[Start]])*24,"")</f>
        <v/>
      </c>
    </row>
    <row r="179" spans="1:2" x14ac:dyDescent="0.25">
      <c r="A179" t="str">
        <f>IFERROR(ShiftReport[[#This Row],[Email]],"")</f>
        <v/>
      </c>
      <c r="B179" t="str">
        <f>IFERROR((ShiftReport[[#This Row],[End]]-ShiftReport[[#This Row],[Start]])*24,"")</f>
        <v/>
      </c>
    </row>
    <row r="180" spans="1:2" x14ac:dyDescent="0.25">
      <c r="A180" t="str">
        <f>IFERROR(ShiftReport[[#This Row],[Email]],"")</f>
        <v/>
      </c>
      <c r="B180" t="str">
        <f>IFERROR((ShiftReport[[#This Row],[End]]-ShiftReport[[#This Row],[Start]])*24,"")</f>
        <v/>
      </c>
    </row>
    <row r="181" spans="1:2" x14ac:dyDescent="0.25">
      <c r="A181" t="str">
        <f>IFERROR(ShiftReport[[#This Row],[Email]],"")</f>
        <v/>
      </c>
      <c r="B181" t="str">
        <f>IFERROR((ShiftReport[[#This Row],[End]]-ShiftReport[[#This Row],[Start]])*24,"")</f>
        <v/>
      </c>
    </row>
    <row r="182" spans="1:2" x14ac:dyDescent="0.25">
      <c r="A182" t="str">
        <f>IFERROR(ShiftReport[[#This Row],[Email]],"")</f>
        <v/>
      </c>
      <c r="B182" t="str">
        <f>IFERROR((ShiftReport[[#This Row],[End]]-ShiftReport[[#This Row],[Start]])*24,"")</f>
        <v/>
      </c>
    </row>
    <row r="183" spans="1:2" x14ac:dyDescent="0.25">
      <c r="A183" t="str">
        <f>IFERROR(ShiftReport[[#This Row],[Email]],"")</f>
        <v/>
      </c>
      <c r="B183" t="str">
        <f>IFERROR((ShiftReport[[#This Row],[End]]-ShiftReport[[#This Row],[Start]])*24,"")</f>
        <v/>
      </c>
    </row>
    <row r="184" spans="1:2" x14ac:dyDescent="0.25">
      <c r="A184" t="str">
        <f>IFERROR(ShiftReport[[#This Row],[Email]],"")</f>
        <v/>
      </c>
      <c r="B184" t="str">
        <f>IFERROR((ShiftReport[[#This Row],[End]]-ShiftReport[[#This Row],[Start]])*24,"")</f>
        <v/>
      </c>
    </row>
    <row r="185" spans="1:2" x14ac:dyDescent="0.25">
      <c r="A185" t="str">
        <f>IFERROR(ShiftReport[[#This Row],[Email]],"")</f>
        <v/>
      </c>
      <c r="B185" t="str">
        <f>IFERROR((ShiftReport[[#This Row],[End]]-ShiftReport[[#This Row],[Start]])*24,"")</f>
        <v/>
      </c>
    </row>
    <row r="186" spans="1:2" x14ac:dyDescent="0.25">
      <c r="A186" t="str">
        <f>IFERROR(ShiftReport[[#This Row],[Email]],"")</f>
        <v/>
      </c>
      <c r="B186" t="str">
        <f>IFERROR((ShiftReport[[#This Row],[End]]-ShiftReport[[#This Row],[Start]])*24,"")</f>
        <v/>
      </c>
    </row>
    <row r="187" spans="1:2" x14ac:dyDescent="0.25">
      <c r="A187" t="str">
        <f>IFERROR(ShiftReport[[#This Row],[Email]],"")</f>
        <v/>
      </c>
      <c r="B187" t="str">
        <f>IFERROR((ShiftReport[[#This Row],[End]]-ShiftReport[[#This Row],[Start]])*24,"")</f>
        <v/>
      </c>
    </row>
    <row r="188" spans="1:2" x14ac:dyDescent="0.25">
      <c r="A188" t="str">
        <f>IFERROR(ShiftReport[[#This Row],[Email]],"")</f>
        <v/>
      </c>
      <c r="B188" t="str">
        <f>IFERROR((ShiftReport[[#This Row],[End]]-ShiftReport[[#This Row],[Start]])*24,"")</f>
        <v/>
      </c>
    </row>
    <row r="189" spans="1:2" x14ac:dyDescent="0.25">
      <c r="A189" t="str">
        <f>IFERROR(ShiftReport[[#This Row],[Email]],"")</f>
        <v/>
      </c>
      <c r="B189" t="str">
        <f>IFERROR((ShiftReport[[#This Row],[End]]-ShiftReport[[#This Row],[Start]])*24,"")</f>
        <v/>
      </c>
    </row>
    <row r="190" spans="1:2" x14ac:dyDescent="0.25">
      <c r="A190" t="str">
        <f>IFERROR(ShiftReport[[#This Row],[Email]],"")</f>
        <v/>
      </c>
      <c r="B190" t="str">
        <f>IFERROR((ShiftReport[[#This Row],[End]]-ShiftReport[[#This Row],[Start]])*24,"")</f>
        <v/>
      </c>
    </row>
    <row r="191" spans="1:2" x14ac:dyDescent="0.25">
      <c r="A191" t="str">
        <f>IFERROR(ShiftReport[[#This Row],[Email]],"")</f>
        <v/>
      </c>
      <c r="B191" t="str">
        <f>IFERROR((ShiftReport[[#This Row],[End]]-ShiftReport[[#This Row],[Start]])*24,"")</f>
        <v/>
      </c>
    </row>
    <row r="192" spans="1:2" x14ac:dyDescent="0.25">
      <c r="A192" t="str">
        <f>IFERROR(ShiftReport[[#This Row],[Email]],"")</f>
        <v/>
      </c>
      <c r="B192" t="str">
        <f>IFERROR((ShiftReport[[#This Row],[End]]-ShiftReport[[#This Row],[Start]])*24,"")</f>
        <v/>
      </c>
    </row>
    <row r="193" spans="1:2" x14ac:dyDescent="0.25">
      <c r="A193" t="str">
        <f>IFERROR(ShiftReport[[#This Row],[Email]],"")</f>
        <v/>
      </c>
      <c r="B193" t="str">
        <f>IFERROR((ShiftReport[[#This Row],[End]]-ShiftReport[[#This Row],[Start]])*24,"")</f>
        <v/>
      </c>
    </row>
    <row r="194" spans="1:2" x14ac:dyDescent="0.25">
      <c r="A194" t="str">
        <f>IFERROR(ShiftReport[[#This Row],[Email]],"")</f>
        <v/>
      </c>
      <c r="B194" t="str">
        <f>IFERROR((ShiftReport[[#This Row],[End]]-ShiftReport[[#This Row],[Start]])*24,"")</f>
        <v/>
      </c>
    </row>
    <row r="195" spans="1:2" x14ac:dyDescent="0.25">
      <c r="A195" t="str">
        <f>IFERROR(ShiftReport[[#This Row],[Email]],"")</f>
        <v/>
      </c>
      <c r="B195" t="str">
        <f>IFERROR((ShiftReport[[#This Row],[End]]-ShiftReport[[#This Row],[Start]])*24,"")</f>
        <v/>
      </c>
    </row>
    <row r="196" spans="1:2" x14ac:dyDescent="0.25">
      <c r="A196" t="str">
        <f>IFERROR(ShiftReport[[#This Row],[Email]],"")</f>
        <v/>
      </c>
      <c r="B196" t="str">
        <f>IFERROR((ShiftReport[[#This Row],[End]]-ShiftReport[[#This Row],[Start]])*24,"")</f>
        <v/>
      </c>
    </row>
    <row r="197" spans="1:2" x14ac:dyDescent="0.25">
      <c r="A197" t="str">
        <f>IFERROR(ShiftReport[[#This Row],[Email]],"")</f>
        <v/>
      </c>
      <c r="B197" t="str">
        <f>IFERROR((ShiftReport[[#This Row],[End]]-ShiftReport[[#This Row],[Start]])*24,"")</f>
        <v/>
      </c>
    </row>
    <row r="198" spans="1:2" x14ac:dyDescent="0.25">
      <c r="A198" t="str">
        <f>IFERROR(ShiftReport[[#This Row],[Email]],"")</f>
        <v/>
      </c>
      <c r="B198" t="str">
        <f>IFERROR((ShiftReport[[#This Row],[End]]-ShiftReport[[#This Row],[Start]])*24,"")</f>
        <v/>
      </c>
    </row>
    <row r="199" spans="1:2" x14ac:dyDescent="0.25">
      <c r="A199" t="str">
        <f>IFERROR(ShiftReport[[#This Row],[Email]],"")</f>
        <v/>
      </c>
      <c r="B199" t="str">
        <f>IFERROR((ShiftReport[[#This Row],[End]]-ShiftReport[[#This Row],[Start]])*24,"")</f>
        <v/>
      </c>
    </row>
    <row r="200" spans="1:2" x14ac:dyDescent="0.25">
      <c r="A200" t="str">
        <f>IFERROR(ShiftReport[[#This Row],[Email]],"")</f>
        <v/>
      </c>
      <c r="B200" t="str">
        <f>IFERROR((ShiftReport[[#This Row],[End]]-ShiftReport[[#This Row],[Start]])*24,"")</f>
        <v/>
      </c>
    </row>
    <row r="201" spans="1:2" x14ac:dyDescent="0.25">
      <c r="A201" t="str">
        <f>IFERROR(ShiftReport[[#This Row],[Email]],"")</f>
        <v/>
      </c>
      <c r="B201" t="str">
        <f>IFERROR((ShiftReport[[#This Row],[End]]-ShiftReport[[#This Row],[Start]])*24,"")</f>
        <v/>
      </c>
    </row>
    <row r="202" spans="1:2" x14ac:dyDescent="0.25">
      <c r="A202" t="str">
        <f>IFERROR(ShiftReport[[#This Row],[Email]],"")</f>
        <v/>
      </c>
      <c r="B202" t="str">
        <f>IFERROR((ShiftReport[[#This Row],[End]]-ShiftReport[[#This Row],[Start]])*24,"")</f>
        <v/>
      </c>
    </row>
    <row r="203" spans="1:2" x14ac:dyDescent="0.25">
      <c r="A203" t="str">
        <f>IFERROR(ShiftReport[[#This Row],[Email]],"")</f>
        <v/>
      </c>
      <c r="B203" t="str">
        <f>IFERROR((ShiftReport[[#This Row],[End]]-ShiftReport[[#This Row],[Start]])*24,"")</f>
        <v/>
      </c>
    </row>
    <row r="204" spans="1:2" x14ac:dyDescent="0.25">
      <c r="A204" t="str">
        <f>IFERROR(ShiftReport[[#This Row],[Email]],"")</f>
        <v/>
      </c>
      <c r="B204" t="str">
        <f>IFERROR((ShiftReport[[#This Row],[End]]-ShiftReport[[#This Row],[Start]])*24,"")</f>
        <v/>
      </c>
    </row>
    <row r="205" spans="1:2" x14ac:dyDescent="0.25">
      <c r="A205" t="str">
        <f>IFERROR(ShiftReport[[#This Row],[Email]],"")</f>
        <v/>
      </c>
      <c r="B205" t="str">
        <f>IFERROR((ShiftReport[[#This Row],[End]]-ShiftReport[[#This Row],[Start]])*24,"")</f>
        <v/>
      </c>
    </row>
    <row r="206" spans="1:2" x14ac:dyDescent="0.25">
      <c r="A206" t="str">
        <f>IFERROR(ShiftReport[[#This Row],[Email]],"")</f>
        <v/>
      </c>
      <c r="B206" t="str">
        <f>IFERROR((ShiftReport[[#This Row],[End]]-ShiftReport[[#This Row],[Start]])*24,"")</f>
        <v/>
      </c>
    </row>
    <row r="207" spans="1:2" x14ac:dyDescent="0.25">
      <c r="A207" t="str">
        <f>IFERROR(ShiftReport[[#This Row],[Email]],"")</f>
        <v/>
      </c>
      <c r="B207" t="str">
        <f>IFERROR((ShiftReport[[#This Row],[End]]-ShiftReport[[#This Row],[Start]])*24,"")</f>
        <v/>
      </c>
    </row>
    <row r="208" spans="1:2" x14ac:dyDescent="0.25">
      <c r="A208" t="str">
        <f>IFERROR(ShiftReport[[#This Row],[Email]],"")</f>
        <v/>
      </c>
      <c r="B208" t="str">
        <f>IFERROR((ShiftReport[[#This Row],[End]]-ShiftReport[[#This Row],[Start]])*24,"")</f>
        <v/>
      </c>
    </row>
    <row r="209" spans="1:2" x14ac:dyDescent="0.25">
      <c r="A209" t="str">
        <f>IFERROR(ShiftReport[[#This Row],[Email]],"")</f>
        <v/>
      </c>
      <c r="B209" t="str">
        <f>IFERROR((ShiftReport[[#This Row],[End]]-ShiftReport[[#This Row],[Start]])*24,"")</f>
        <v/>
      </c>
    </row>
    <row r="210" spans="1:2" x14ac:dyDescent="0.25">
      <c r="A210" t="str">
        <f>IFERROR(ShiftReport[[#This Row],[Email]],"")</f>
        <v/>
      </c>
      <c r="B210" t="str">
        <f>IFERROR((ShiftReport[[#This Row],[End]]-ShiftReport[[#This Row],[Start]])*24,"")</f>
        <v/>
      </c>
    </row>
    <row r="211" spans="1:2" x14ac:dyDescent="0.25">
      <c r="A211" t="str">
        <f>IFERROR(ShiftReport[[#This Row],[Email]],"")</f>
        <v/>
      </c>
      <c r="B211" t="str">
        <f>IFERROR((ShiftReport[[#This Row],[End]]-ShiftReport[[#This Row],[Start]])*24,"")</f>
        <v/>
      </c>
    </row>
    <row r="212" spans="1:2" x14ac:dyDescent="0.25">
      <c r="A212" t="str">
        <f>IFERROR(ShiftReport[[#This Row],[Email]],"")</f>
        <v/>
      </c>
      <c r="B212" t="str">
        <f>IFERROR((ShiftReport[[#This Row],[End]]-ShiftReport[[#This Row],[Start]])*24,"")</f>
        <v/>
      </c>
    </row>
    <row r="213" spans="1:2" x14ac:dyDescent="0.25">
      <c r="A213" t="str">
        <f>IFERROR(ShiftReport[[#This Row],[Email]],"")</f>
        <v/>
      </c>
      <c r="B213" t="str">
        <f>IFERROR((ShiftReport[[#This Row],[End]]-ShiftReport[[#This Row],[Start]])*24,"")</f>
        <v/>
      </c>
    </row>
    <row r="214" spans="1:2" x14ac:dyDescent="0.25">
      <c r="A214" t="str">
        <f>IFERROR(ShiftReport[[#This Row],[Email]],"")</f>
        <v/>
      </c>
      <c r="B214" t="str">
        <f>IFERROR((ShiftReport[[#This Row],[End]]-ShiftReport[[#This Row],[Start]])*24,"")</f>
        <v/>
      </c>
    </row>
    <row r="215" spans="1:2" x14ac:dyDescent="0.25">
      <c r="A215" t="str">
        <f>IFERROR(ShiftReport[[#This Row],[Email]],"")</f>
        <v/>
      </c>
      <c r="B215" t="str">
        <f>IFERROR((ShiftReport[[#This Row],[End]]-ShiftReport[[#This Row],[Start]])*24,"")</f>
        <v/>
      </c>
    </row>
    <row r="216" spans="1:2" x14ac:dyDescent="0.25">
      <c r="A216" t="str">
        <f>IFERROR(ShiftReport[[#This Row],[Email]],"")</f>
        <v/>
      </c>
      <c r="B216" t="str">
        <f>IFERROR((ShiftReport[[#This Row],[End]]-ShiftReport[[#This Row],[Start]])*24,"")</f>
        <v/>
      </c>
    </row>
    <row r="217" spans="1:2" x14ac:dyDescent="0.25">
      <c r="A217" t="str">
        <f>IFERROR(ShiftReport[[#This Row],[Email]],"")</f>
        <v/>
      </c>
      <c r="B217" t="str">
        <f>IFERROR((ShiftReport[[#This Row],[End]]-ShiftReport[[#This Row],[Start]])*24,"")</f>
        <v/>
      </c>
    </row>
    <row r="218" spans="1:2" x14ac:dyDescent="0.25">
      <c r="A218" t="str">
        <f>IFERROR(ShiftReport[[#This Row],[Email]],"")</f>
        <v/>
      </c>
      <c r="B218" t="str">
        <f>IFERROR((ShiftReport[[#This Row],[End]]-ShiftReport[[#This Row],[Start]])*24,"")</f>
        <v/>
      </c>
    </row>
    <row r="219" spans="1:2" x14ac:dyDescent="0.25">
      <c r="A219" t="str">
        <f>IFERROR(ShiftReport[[#This Row],[Email]],"")</f>
        <v/>
      </c>
      <c r="B219" t="str">
        <f>IFERROR((ShiftReport[[#This Row],[End]]-ShiftReport[[#This Row],[Start]])*24,"")</f>
        <v/>
      </c>
    </row>
    <row r="220" spans="1:2" x14ac:dyDescent="0.25">
      <c r="A220" t="str">
        <f>IFERROR(ShiftReport[[#This Row],[Email]],"")</f>
        <v/>
      </c>
      <c r="B220" t="str">
        <f>IFERROR((ShiftReport[[#This Row],[End]]-ShiftReport[[#This Row],[Start]])*24,"")</f>
        <v/>
      </c>
    </row>
    <row r="221" spans="1:2" x14ac:dyDescent="0.25">
      <c r="A221" t="str">
        <f>IFERROR(ShiftReport[[#This Row],[Email]],"")</f>
        <v/>
      </c>
      <c r="B221" t="str">
        <f>IFERROR((ShiftReport[[#This Row],[End]]-ShiftReport[[#This Row],[Start]])*24,"")</f>
        <v/>
      </c>
    </row>
    <row r="222" spans="1:2" x14ac:dyDescent="0.25">
      <c r="A222" t="str">
        <f>IFERROR(ShiftReport[[#This Row],[Email]],"")</f>
        <v/>
      </c>
      <c r="B222" t="str">
        <f>IFERROR((ShiftReport[[#This Row],[End]]-ShiftReport[[#This Row],[Start]])*24,"")</f>
        <v/>
      </c>
    </row>
    <row r="223" spans="1:2" x14ac:dyDescent="0.25">
      <c r="A223" t="str">
        <f>IFERROR(ShiftReport[[#This Row],[Email]],"")</f>
        <v/>
      </c>
      <c r="B223" t="str">
        <f>IFERROR((ShiftReport[[#This Row],[End]]-ShiftReport[[#This Row],[Start]])*24,"")</f>
        <v/>
      </c>
    </row>
    <row r="224" spans="1:2" x14ac:dyDescent="0.25">
      <c r="A224" t="str">
        <f>IFERROR(ShiftReport[[#This Row],[Email]],"")</f>
        <v/>
      </c>
      <c r="B224" t="str">
        <f>IFERROR((ShiftReport[[#This Row],[End]]-ShiftReport[[#This Row],[Start]])*24,"")</f>
        <v/>
      </c>
    </row>
    <row r="225" spans="1:2" x14ac:dyDescent="0.25">
      <c r="A225" t="str">
        <f>IFERROR(ShiftReport[[#This Row],[Email]],"")</f>
        <v/>
      </c>
      <c r="B225" t="str">
        <f>IFERROR((ShiftReport[[#This Row],[End]]-ShiftReport[[#This Row],[Start]])*24,"")</f>
        <v/>
      </c>
    </row>
    <row r="226" spans="1:2" x14ac:dyDescent="0.25">
      <c r="A226" t="str">
        <f>IFERROR(ShiftReport[[#This Row],[Email]],"")</f>
        <v/>
      </c>
      <c r="B226" t="str">
        <f>IFERROR((ShiftReport[[#This Row],[End]]-ShiftReport[[#This Row],[Start]])*24,"")</f>
        <v/>
      </c>
    </row>
    <row r="227" spans="1:2" x14ac:dyDescent="0.25">
      <c r="A227" t="str">
        <f>IFERROR(ShiftReport[[#This Row],[Email]],"")</f>
        <v/>
      </c>
      <c r="B227" t="str">
        <f>IFERROR((ShiftReport[[#This Row],[End]]-ShiftReport[[#This Row],[Start]])*24,"")</f>
        <v/>
      </c>
    </row>
    <row r="228" spans="1:2" x14ac:dyDescent="0.25">
      <c r="A228" t="str">
        <f>IFERROR(ShiftReport[[#This Row],[Email]],"")</f>
        <v/>
      </c>
      <c r="B228" t="str">
        <f>IFERROR((ShiftReport[[#This Row],[End]]-ShiftReport[[#This Row],[Start]])*24,"")</f>
        <v/>
      </c>
    </row>
    <row r="229" spans="1:2" x14ac:dyDescent="0.25">
      <c r="A229" t="str">
        <f>IFERROR(ShiftReport[[#This Row],[Email]],"")</f>
        <v/>
      </c>
      <c r="B229" t="str">
        <f>IFERROR((ShiftReport[[#This Row],[End]]-ShiftReport[[#This Row],[Start]])*24,"")</f>
        <v/>
      </c>
    </row>
    <row r="230" spans="1:2" x14ac:dyDescent="0.25">
      <c r="A230" t="str">
        <f>IFERROR(ShiftReport[[#This Row],[Email]],"")</f>
        <v/>
      </c>
      <c r="B230" t="str">
        <f>IFERROR((ShiftReport[[#This Row],[End]]-ShiftReport[[#This Row],[Start]])*24,"")</f>
        <v/>
      </c>
    </row>
    <row r="231" spans="1:2" x14ac:dyDescent="0.25">
      <c r="A231" t="str">
        <f>IFERROR(ShiftReport[[#This Row],[Email]],"")</f>
        <v/>
      </c>
      <c r="B231" t="str">
        <f>IFERROR((ShiftReport[[#This Row],[End]]-ShiftReport[[#This Row],[Start]])*24,"")</f>
        <v/>
      </c>
    </row>
    <row r="232" spans="1:2" x14ac:dyDescent="0.25">
      <c r="A232" t="str">
        <f>IFERROR(ShiftReport[[#This Row],[Email]],"")</f>
        <v/>
      </c>
      <c r="B232" t="str">
        <f>IFERROR((ShiftReport[[#This Row],[End]]-ShiftReport[[#This Row],[Start]])*24,"")</f>
        <v/>
      </c>
    </row>
    <row r="233" spans="1:2" x14ac:dyDescent="0.25">
      <c r="A233" t="str">
        <f>IFERROR(ShiftReport[[#This Row],[Email]],"")</f>
        <v/>
      </c>
      <c r="B233" t="str">
        <f>IFERROR((ShiftReport[[#This Row],[End]]-ShiftReport[[#This Row],[Start]])*24,"")</f>
        <v/>
      </c>
    </row>
    <row r="234" spans="1:2" x14ac:dyDescent="0.25">
      <c r="A234" t="str">
        <f>IFERROR(ShiftReport[[#This Row],[Email]],"")</f>
        <v/>
      </c>
      <c r="B234" t="str">
        <f>IFERROR((ShiftReport[[#This Row],[End]]-ShiftReport[[#This Row],[Start]])*24,"")</f>
        <v/>
      </c>
    </row>
    <row r="235" spans="1:2" x14ac:dyDescent="0.25">
      <c r="A235" t="str">
        <f>IFERROR(ShiftReport[[#This Row],[Email]],"")</f>
        <v/>
      </c>
      <c r="B235" t="str">
        <f>IFERROR((ShiftReport[[#This Row],[End]]-ShiftReport[[#This Row],[Start]])*24,"")</f>
        <v/>
      </c>
    </row>
    <row r="236" spans="1:2" x14ac:dyDescent="0.25">
      <c r="A236" t="str">
        <f>IFERROR(ShiftReport[[#This Row],[Email]],"")</f>
        <v/>
      </c>
      <c r="B236" t="str">
        <f>IFERROR((ShiftReport[[#This Row],[End]]-ShiftReport[[#This Row],[Start]])*24,"")</f>
        <v/>
      </c>
    </row>
    <row r="237" spans="1:2" x14ac:dyDescent="0.25">
      <c r="A237" t="str">
        <f>IFERROR(ShiftReport[[#This Row],[Email]],"")</f>
        <v/>
      </c>
      <c r="B237" t="str">
        <f>IFERROR((ShiftReport[[#This Row],[End]]-ShiftReport[[#This Row],[Start]])*24,"")</f>
        <v/>
      </c>
    </row>
    <row r="238" spans="1:2" x14ac:dyDescent="0.25">
      <c r="A238" t="str">
        <f>IFERROR(ShiftReport[[#This Row],[Email]],"")</f>
        <v/>
      </c>
      <c r="B238" t="str">
        <f>IFERROR((ShiftReport[[#This Row],[End]]-ShiftReport[[#This Row],[Start]])*24,"")</f>
        <v/>
      </c>
    </row>
    <row r="239" spans="1:2" x14ac:dyDescent="0.25">
      <c r="A239" t="str">
        <f>IFERROR(ShiftReport[[#This Row],[Email]],"")</f>
        <v/>
      </c>
      <c r="B239" t="str">
        <f>IFERROR((ShiftReport[[#This Row],[End]]-ShiftReport[[#This Row],[Start]])*24,"")</f>
        <v/>
      </c>
    </row>
    <row r="240" spans="1:2" x14ac:dyDescent="0.25">
      <c r="A240" t="str">
        <f>IFERROR(ShiftReport[[#This Row],[Email]],"")</f>
        <v/>
      </c>
      <c r="B240" t="str">
        <f>IFERROR((ShiftReport[[#This Row],[End]]-ShiftReport[[#This Row],[Start]])*24,"")</f>
        <v/>
      </c>
    </row>
    <row r="241" spans="1:2" x14ac:dyDescent="0.25">
      <c r="A241" t="str">
        <f>IFERROR(ShiftReport[[#This Row],[Email]],"")</f>
        <v/>
      </c>
      <c r="B241" t="str">
        <f>IFERROR((ShiftReport[[#This Row],[End]]-ShiftReport[[#This Row],[Start]])*24,"")</f>
        <v/>
      </c>
    </row>
    <row r="242" spans="1:2" x14ac:dyDescent="0.25">
      <c r="A242" t="str">
        <f>IFERROR(ShiftReport[[#This Row],[Email]],"")</f>
        <v/>
      </c>
      <c r="B242" t="str">
        <f>IFERROR((ShiftReport[[#This Row],[End]]-ShiftReport[[#This Row],[Start]])*24,"")</f>
        <v/>
      </c>
    </row>
    <row r="243" spans="1:2" x14ac:dyDescent="0.25">
      <c r="A243" t="str">
        <f>IFERROR(ShiftReport[[#This Row],[Email]],"")</f>
        <v/>
      </c>
      <c r="B243" t="str">
        <f>IFERROR((ShiftReport[[#This Row],[End]]-ShiftReport[[#This Row],[Start]])*24,"")</f>
        <v/>
      </c>
    </row>
    <row r="244" spans="1:2" x14ac:dyDescent="0.25">
      <c r="A244" t="str">
        <f>IFERROR(ShiftReport[[#This Row],[Email]],"")</f>
        <v/>
      </c>
      <c r="B244" t="str">
        <f>IFERROR((ShiftReport[[#This Row],[End]]-ShiftReport[[#This Row],[Start]])*24,"")</f>
        <v/>
      </c>
    </row>
    <row r="245" spans="1:2" x14ac:dyDescent="0.25">
      <c r="A245" t="str">
        <f>IFERROR(ShiftReport[[#This Row],[Email]],"")</f>
        <v/>
      </c>
      <c r="B245" t="str">
        <f>IFERROR((ShiftReport[[#This Row],[End]]-ShiftReport[[#This Row],[Start]])*24,"")</f>
        <v/>
      </c>
    </row>
    <row r="246" spans="1:2" x14ac:dyDescent="0.25">
      <c r="A246" t="str">
        <f>IFERROR(ShiftReport[[#This Row],[Email]],"")</f>
        <v/>
      </c>
      <c r="B246" t="str">
        <f>IFERROR((ShiftReport[[#This Row],[End]]-ShiftReport[[#This Row],[Start]])*24,"")</f>
        <v/>
      </c>
    </row>
    <row r="247" spans="1:2" x14ac:dyDescent="0.25">
      <c r="A247" t="str">
        <f>IFERROR(ShiftReport[[#This Row],[Email]],"")</f>
        <v/>
      </c>
      <c r="B247" t="str">
        <f>IFERROR((ShiftReport[[#This Row],[End]]-ShiftReport[[#This Row],[Start]])*24,"")</f>
        <v/>
      </c>
    </row>
    <row r="248" spans="1:2" x14ac:dyDescent="0.25">
      <c r="A248" t="str">
        <f>IFERROR(ShiftReport[[#This Row],[Email]],"")</f>
        <v/>
      </c>
      <c r="B248" t="str">
        <f>IFERROR((ShiftReport[[#This Row],[End]]-ShiftReport[[#This Row],[Start]])*24,"")</f>
        <v/>
      </c>
    </row>
    <row r="249" spans="1:2" x14ac:dyDescent="0.25">
      <c r="A249" t="str">
        <f>IFERROR(ShiftReport[[#This Row],[Email]],"")</f>
        <v/>
      </c>
      <c r="B249" t="str">
        <f>IFERROR((ShiftReport[[#This Row],[End]]-ShiftReport[[#This Row],[Start]])*24,"")</f>
        <v/>
      </c>
    </row>
    <row r="250" spans="1:2" x14ac:dyDescent="0.25">
      <c r="A250" t="str">
        <f>IFERROR(ShiftReport[[#This Row],[Email]],"")</f>
        <v/>
      </c>
      <c r="B250" t="str">
        <f>IFERROR((ShiftReport[[#This Row],[End]]-ShiftReport[[#This Row],[Start]])*24,"")</f>
        <v/>
      </c>
    </row>
    <row r="251" spans="1:2" x14ac:dyDescent="0.25">
      <c r="A251" t="str">
        <f>IFERROR(ShiftReport[[#This Row],[Email]],"")</f>
        <v/>
      </c>
      <c r="B251" t="str">
        <f>IFERROR((ShiftReport[[#This Row],[End]]-ShiftReport[[#This Row],[Start]])*24,"")</f>
        <v/>
      </c>
    </row>
    <row r="252" spans="1:2" x14ac:dyDescent="0.25">
      <c r="A252" t="str">
        <f>IFERROR(ShiftReport[[#This Row],[Email]],"")</f>
        <v/>
      </c>
      <c r="B252" t="str">
        <f>IFERROR((ShiftReport[[#This Row],[End]]-ShiftReport[[#This Row],[Start]])*24,"")</f>
        <v/>
      </c>
    </row>
    <row r="253" spans="1:2" x14ac:dyDescent="0.25">
      <c r="A253" t="str">
        <f>IFERROR(ShiftReport[[#This Row],[Email]],"")</f>
        <v/>
      </c>
      <c r="B253" t="str">
        <f>IFERROR((ShiftReport[[#This Row],[End]]-ShiftReport[[#This Row],[Start]])*24,"")</f>
        <v/>
      </c>
    </row>
    <row r="254" spans="1:2" x14ac:dyDescent="0.25">
      <c r="A254" t="str">
        <f>IFERROR(ShiftReport[[#This Row],[Email]],"")</f>
        <v/>
      </c>
      <c r="B254" t="str">
        <f>IFERROR((ShiftReport[[#This Row],[End]]-ShiftReport[[#This Row],[Start]])*24,"")</f>
        <v/>
      </c>
    </row>
    <row r="255" spans="1:2" x14ac:dyDescent="0.25">
      <c r="A255" t="str">
        <f>IFERROR(ShiftReport[[#This Row],[Email]],"")</f>
        <v/>
      </c>
      <c r="B255" t="str">
        <f>IFERROR((ShiftReport[[#This Row],[End]]-ShiftReport[[#This Row],[Start]])*24,"")</f>
        <v/>
      </c>
    </row>
    <row r="256" spans="1:2" x14ac:dyDescent="0.25">
      <c r="A256" t="str">
        <f>IFERROR(ShiftReport[[#This Row],[Email]],"")</f>
        <v/>
      </c>
      <c r="B256" t="str">
        <f>IFERROR((ShiftReport[[#This Row],[End]]-ShiftReport[[#This Row],[Start]])*24,"")</f>
        <v/>
      </c>
    </row>
    <row r="257" spans="1:2" x14ac:dyDescent="0.25">
      <c r="A257" t="str">
        <f>IFERROR(ShiftReport[[#This Row],[Email]],"")</f>
        <v/>
      </c>
      <c r="B257" t="str">
        <f>IFERROR((ShiftReport[[#This Row],[End]]-ShiftReport[[#This Row],[Start]])*24,"")</f>
        <v/>
      </c>
    </row>
    <row r="258" spans="1:2" x14ac:dyDescent="0.25">
      <c r="A258" t="str">
        <f>IFERROR(ShiftReport[[#This Row],[Email]],"")</f>
        <v/>
      </c>
      <c r="B258" t="str">
        <f>IFERROR((ShiftReport[[#This Row],[End]]-ShiftReport[[#This Row],[Start]])*24,"")</f>
        <v/>
      </c>
    </row>
    <row r="259" spans="1:2" x14ac:dyDescent="0.25">
      <c r="A259" t="str">
        <f>IFERROR(ShiftReport[[#This Row],[Email]],"")</f>
        <v/>
      </c>
      <c r="B259" t="str">
        <f>IFERROR((ShiftReport[[#This Row],[End]]-ShiftReport[[#This Row],[Start]])*24,"")</f>
        <v/>
      </c>
    </row>
    <row r="260" spans="1:2" x14ac:dyDescent="0.25">
      <c r="A260" t="str">
        <f>IFERROR(ShiftReport[[#This Row],[Email]],"")</f>
        <v/>
      </c>
      <c r="B260" t="str">
        <f>IFERROR((ShiftReport[[#This Row],[End]]-ShiftReport[[#This Row],[Start]])*24,"")</f>
        <v/>
      </c>
    </row>
    <row r="261" spans="1:2" x14ac:dyDescent="0.25">
      <c r="A261" t="str">
        <f>IFERROR(ShiftReport[[#This Row],[Email]],"")</f>
        <v/>
      </c>
      <c r="B261" t="str">
        <f>IFERROR((ShiftReport[[#This Row],[End]]-ShiftReport[[#This Row],[Start]])*24,"")</f>
        <v/>
      </c>
    </row>
    <row r="262" spans="1:2" x14ac:dyDescent="0.25">
      <c r="A262" t="str">
        <f>IFERROR(ShiftReport[[#This Row],[Email]],"")</f>
        <v/>
      </c>
      <c r="B262" t="str">
        <f>IFERROR((ShiftReport[[#This Row],[End]]-ShiftReport[[#This Row],[Start]])*24,"")</f>
        <v/>
      </c>
    </row>
    <row r="263" spans="1:2" x14ac:dyDescent="0.25">
      <c r="A263" t="str">
        <f>IFERROR(ShiftReport[[#This Row],[Email]],"")</f>
        <v/>
      </c>
      <c r="B263" t="str">
        <f>IFERROR((ShiftReport[[#This Row],[End]]-ShiftReport[[#This Row],[Start]])*24,"")</f>
        <v/>
      </c>
    </row>
    <row r="264" spans="1:2" x14ac:dyDescent="0.25">
      <c r="A264" t="str">
        <f>IFERROR(ShiftReport[[#This Row],[Email]],"")</f>
        <v/>
      </c>
      <c r="B264" t="str">
        <f>IFERROR((ShiftReport[[#This Row],[End]]-ShiftReport[[#This Row],[Start]])*24,"")</f>
        <v/>
      </c>
    </row>
    <row r="265" spans="1:2" x14ac:dyDescent="0.25">
      <c r="A265" t="str">
        <f>IFERROR(ShiftReport[[#This Row],[Email]],"")</f>
        <v/>
      </c>
      <c r="B265" t="str">
        <f>IFERROR((ShiftReport[[#This Row],[End]]-ShiftReport[[#This Row],[Start]])*24,"")</f>
        <v/>
      </c>
    </row>
    <row r="266" spans="1:2" x14ac:dyDescent="0.25">
      <c r="A266" t="str">
        <f>IFERROR(ShiftReport[[#This Row],[Email]],"")</f>
        <v/>
      </c>
      <c r="B266" t="str">
        <f>IFERROR((ShiftReport[[#This Row],[End]]-ShiftReport[[#This Row],[Start]])*24,"")</f>
        <v/>
      </c>
    </row>
    <row r="267" spans="1:2" x14ac:dyDescent="0.25">
      <c r="A267" t="str">
        <f>IFERROR(ShiftReport[[#This Row],[Email]],"")</f>
        <v/>
      </c>
      <c r="B267" t="str">
        <f>IFERROR((ShiftReport[[#This Row],[End]]-ShiftReport[[#This Row],[Start]])*24,"")</f>
        <v/>
      </c>
    </row>
    <row r="268" spans="1:2" x14ac:dyDescent="0.25">
      <c r="A268" t="str">
        <f>IFERROR(ShiftReport[[#This Row],[Email]],"")</f>
        <v/>
      </c>
      <c r="B268" t="str">
        <f>IFERROR((ShiftReport[[#This Row],[End]]-ShiftReport[[#This Row],[Start]])*24,"")</f>
        <v/>
      </c>
    </row>
    <row r="269" spans="1:2" x14ac:dyDescent="0.25">
      <c r="A269" t="str">
        <f>IFERROR(ShiftReport[[#This Row],[Email]],"")</f>
        <v/>
      </c>
      <c r="B269" t="str">
        <f>IFERROR((ShiftReport[[#This Row],[End]]-ShiftReport[[#This Row],[Start]])*24,"")</f>
        <v/>
      </c>
    </row>
    <row r="270" spans="1:2" x14ac:dyDescent="0.25">
      <c r="A270" t="str">
        <f>IFERROR(ShiftReport[[#This Row],[Email]],"")</f>
        <v/>
      </c>
      <c r="B270" t="str">
        <f>IFERROR((ShiftReport[[#This Row],[End]]-ShiftReport[[#This Row],[Start]])*24,"")</f>
        <v/>
      </c>
    </row>
    <row r="271" spans="1:2" x14ac:dyDescent="0.25">
      <c r="A271" t="str">
        <f>IFERROR(ShiftReport[[#This Row],[Email]],"")</f>
        <v/>
      </c>
      <c r="B271" t="str">
        <f>IFERROR((ShiftReport[[#This Row],[End]]-ShiftReport[[#This Row],[Start]])*24,"")</f>
        <v/>
      </c>
    </row>
    <row r="272" spans="1:2" x14ac:dyDescent="0.25">
      <c r="A272" t="str">
        <f>IFERROR(ShiftReport[[#This Row],[Email]],"")</f>
        <v/>
      </c>
      <c r="B272" t="str">
        <f>IFERROR((ShiftReport[[#This Row],[End]]-ShiftReport[[#This Row],[Start]])*24,"")</f>
        <v/>
      </c>
    </row>
    <row r="273" spans="1:2" x14ac:dyDescent="0.25">
      <c r="A273" t="str">
        <f>IFERROR(ShiftReport[[#This Row],[Email]],"")</f>
        <v/>
      </c>
      <c r="B273" t="str">
        <f>IFERROR((ShiftReport[[#This Row],[End]]-ShiftReport[[#This Row],[Start]])*24,"")</f>
        <v/>
      </c>
    </row>
    <row r="274" spans="1:2" x14ac:dyDescent="0.25">
      <c r="A274" t="str">
        <f>IFERROR(ShiftReport[[#This Row],[Email]],"")</f>
        <v/>
      </c>
      <c r="B274" t="str">
        <f>IFERROR((ShiftReport[[#This Row],[End]]-ShiftReport[[#This Row],[Start]])*24,"")</f>
        <v/>
      </c>
    </row>
    <row r="275" spans="1:2" x14ac:dyDescent="0.25">
      <c r="A275" t="str">
        <f>IFERROR(ShiftReport[[#This Row],[Email]],"")</f>
        <v/>
      </c>
      <c r="B275" t="str">
        <f>IFERROR((ShiftReport[[#This Row],[End]]-ShiftReport[[#This Row],[Start]])*24,"")</f>
        <v/>
      </c>
    </row>
    <row r="276" spans="1:2" x14ac:dyDescent="0.25">
      <c r="A276" t="str">
        <f>IFERROR(ShiftReport[[#This Row],[Email]],"")</f>
        <v/>
      </c>
      <c r="B276" t="str">
        <f>IFERROR((ShiftReport[[#This Row],[End]]-ShiftReport[[#This Row],[Start]])*24,"")</f>
        <v/>
      </c>
    </row>
    <row r="277" spans="1:2" x14ac:dyDescent="0.25">
      <c r="A277" t="str">
        <f>IFERROR(ShiftReport[[#This Row],[Email]],"")</f>
        <v/>
      </c>
      <c r="B277" t="str">
        <f>IFERROR((ShiftReport[[#This Row],[End]]-ShiftReport[[#This Row],[Start]])*24,"")</f>
        <v/>
      </c>
    </row>
    <row r="278" spans="1:2" x14ac:dyDescent="0.25">
      <c r="A278" t="str">
        <f>IFERROR(ShiftReport[[#This Row],[Email]],"")</f>
        <v/>
      </c>
      <c r="B278" t="str">
        <f>IFERROR((ShiftReport[[#This Row],[End]]-ShiftReport[[#This Row],[Start]])*24,"")</f>
        <v/>
      </c>
    </row>
    <row r="279" spans="1:2" x14ac:dyDescent="0.25">
      <c r="A279" t="str">
        <f>IFERROR(ShiftReport[[#This Row],[Email]],"")</f>
        <v/>
      </c>
      <c r="B279" t="str">
        <f>IFERROR((ShiftReport[[#This Row],[End]]-ShiftReport[[#This Row],[Start]])*24,"")</f>
        <v/>
      </c>
    </row>
    <row r="280" spans="1:2" x14ac:dyDescent="0.25">
      <c r="A280" t="str">
        <f>IFERROR(ShiftReport[[#This Row],[Email]],"")</f>
        <v/>
      </c>
      <c r="B280" t="str">
        <f>IFERROR((ShiftReport[[#This Row],[End]]-ShiftReport[[#This Row],[Start]])*24,"")</f>
        <v/>
      </c>
    </row>
    <row r="281" spans="1:2" x14ac:dyDescent="0.25">
      <c r="A281" t="str">
        <f>IFERROR(ShiftReport[[#This Row],[Email]],"")</f>
        <v/>
      </c>
      <c r="B281" t="str">
        <f>IFERROR((ShiftReport[[#This Row],[End]]-ShiftReport[[#This Row],[Start]])*24,"")</f>
        <v/>
      </c>
    </row>
    <row r="282" spans="1:2" x14ac:dyDescent="0.25">
      <c r="A282" t="str">
        <f>IFERROR(ShiftReport[[#This Row],[Email]],"")</f>
        <v/>
      </c>
      <c r="B282" t="str">
        <f>IFERROR((ShiftReport[[#This Row],[End]]-ShiftReport[[#This Row],[Start]])*24,"")</f>
        <v/>
      </c>
    </row>
    <row r="283" spans="1:2" x14ac:dyDescent="0.25">
      <c r="A283" t="str">
        <f>IFERROR(ShiftReport[[#This Row],[Email]],"")</f>
        <v/>
      </c>
      <c r="B283" t="str">
        <f>IFERROR((ShiftReport[[#This Row],[End]]-ShiftReport[[#This Row],[Start]])*24,"")</f>
        <v/>
      </c>
    </row>
    <row r="284" spans="1:2" x14ac:dyDescent="0.25">
      <c r="A284" t="str">
        <f>IFERROR(ShiftReport[[#This Row],[Email]],"")</f>
        <v/>
      </c>
      <c r="B284" t="str">
        <f>IFERROR((ShiftReport[[#This Row],[End]]-ShiftReport[[#This Row],[Start]])*24,"")</f>
        <v/>
      </c>
    </row>
    <row r="285" spans="1:2" x14ac:dyDescent="0.25">
      <c r="A285" t="str">
        <f>IFERROR(ShiftReport[[#This Row],[Email]],"")</f>
        <v/>
      </c>
      <c r="B285" t="str">
        <f>IFERROR((ShiftReport[[#This Row],[End]]-ShiftReport[[#This Row],[Start]])*24,"")</f>
        <v/>
      </c>
    </row>
    <row r="286" spans="1:2" x14ac:dyDescent="0.25">
      <c r="A286" t="str">
        <f>IFERROR(ShiftReport[[#This Row],[Email]],"")</f>
        <v/>
      </c>
      <c r="B286" t="str">
        <f>IFERROR((ShiftReport[[#This Row],[End]]-ShiftReport[[#This Row],[Start]])*24,"")</f>
        <v/>
      </c>
    </row>
    <row r="287" spans="1:2" x14ac:dyDescent="0.25">
      <c r="A287" t="str">
        <f>IFERROR(ShiftReport[[#This Row],[Email]],"")</f>
        <v/>
      </c>
      <c r="B287" t="str">
        <f>IFERROR((ShiftReport[[#This Row],[End]]-ShiftReport[[#This Row],[Start]])*24,"")</f>
        <v/>
      </c>
    </row>
    <row r="288" spans="1:2" x14ac:dyDescent="0.25">
      <c r="A288" t="str">
        <f>IFERROR(ShiftReport[[#This Row],[Email]],"")</f>
        <v/>
      </c>
      <c r="B288" t="str">
        <f>IFERROR((ShiftReport[[#This Row],[End]]-ShiftReport[[#This Row],[Start]])*24,"")</f>
        <v/>
      </c>
    </row>
    <row r="289" spans="1:2" x14ac:dyDescent="0.25">
      <c r="A289" t="str">
        <f>IFERROR(ShiftReport[[#This Row],[Email]],"")</f>
        <v/>
      </c>
      <c r="B289" t="str">
        <f>IFERROR((ShiftReport[[#This Row],[End]]-ShiftReport[[#This Row],[Start]])*24,"")</f>
        <v/>
      </c>
    </row>
    <row r="290" spans="1:2" x14ac:dyDescent="0.25">
      <c r="A290" t="str">
        <f>IFERROR(ShiftReport[[#This Row],[Email]],"")</f>
        <v/>
      </c>
      <c r="B290" t="str">
        <f>IFERROR((ShiftReport[[#This Row],[End]]-ShiftReport[[#This Row],[Start]])*24,"")</f>
        <v/>
      </c>
    </row>
    <row r="291" spans="1:2" x14ac:dyDescent="0.25">
      <c r="A291" t="str">
        <f>IFERROR(ShiftReport[[#This Row],[Email]],"")</f>
        <v/>
      </c>
      <c r="B291" t="str">
        <f>IFERROR((ShiftReport[[#This Row],[End]]-ShiftReport[[#This Row],[Start]])*24,"")</f>
        <v/>
      </c>
    </row>
    <row r="292" spans="1:2" x14ac:dyDescent="0.25">
      <c r="A292" t="str">
        <f>IFERROR(ShiftReport[[#This Row],[Email]],"")</f>
        <v/>
      </c>
      <c r="B292" t="str">
        <f>IFERROR((ShiftReport[[#This Row],[End]]-ShiftReport[[#This Row],[Start]])*24,"")</f>
        <v/>
      </c>
    </row>
    <row r="293" spans="1:2" x14ac:dyDescent="0.25">
      <c r="A293" t="str">
        <f>IFERROR(ShiftReport[[#This Row],[Email]],"")</f>
        <v/>
      </c>
      <c r="B293" t="str">
        <f>IFERROR((ShiftReport[[#This Row],[End]]-ShiftReport[[#This Row],[Start]])*24,"")</f>
        <v/>
      </c>
    </row>
    <row r="294" spans="1:2" x14ac:dyDescent="0.25">
      <c r="A294" t="str">
        <f>IFERROR(ShiftReport[[#This Row],[Email]],"")</f>
        <v/>
      </c>
      <c r="B294" t="str">
        <f>IFERROR((ShiftReport[[#This Row],[End]]-ShiftReport[[#This Row],[Start]])*24,"")</f>
        <v/>
      </c>
    </row>
    <row r="295" spans="1:2" x14ac:dyDescent="0.25">
      <c r="A295" t="str">
        <f>IFERROR(ShiftReport[[#This Row],[Email]],"")</f>
        <v/>
      </c>
      <c r="B295" t="str">
        <f>IFERROR((ShiftReport[[#This Row],[End]]-ShiftReport[[#This Row],[Start]])*24,"")</f>
        <v/>
      </c>
    </row>
    <row r="296" spans="1:2" x14ac:dyDescent="0.25">
      <c r="A296" t="str">
        <f>IFERROR(ShiftReport[[#This Row],[Email]],"")</f>
        <v/>
      </c>
      <c r="B296" t="str">
        <f>IFERROR((ShiftReport[[#This Row],[End]]-ShiftReport[[#This Row],[Start]])*24,"")</f>
        <v/>
      </c>
    </row>
    <row r="297" spans="1:2" x14ac:dyDescent="0.25">
      <c r="A297" t="str">
        <f>IFERROR(ShiftReport[[#This Row],[Email]],"")</f>
        <v/>
      </c>
      <c r="B297" t="str">
        <f>IFERROR((ShiftReport[[#This Row],[End]]-ShiftReport[[#This Row],[Start]])*24,"")</f>
        <v/>
      </c>
    </row>
    <row r="298" spans="1:2" x14ac:dyDescent="0.25">
      <c r="A298" t="str">
        <f>IFERROR(ShiftReport[[#This Row],[Email]],"")</f>
        <v/>
      </c>
      <c r="B298" t="str">
        <f>IFERROR((ShiftReport[[#This Row],[End]]-ShiftReport[[#This Row],[Start]])*24,"")</f>
        <v/>
      </c>
    </row>
    <row r="299" spans="1:2" x14ac:dyDescent="0.25">
      <c r="A299" t="str">
        <f>IFERROR(ShiftReport[[#This Row],[Email]],"")</f>
        <v/>
      </c>
      <c r="B299" t="str">
        <f>IFERROR((ShiftReport[[#This Row],[End]]-ShiftReport[[#This Row],[Start]])*24,"")</f>
        <v/>
      </c>
    </row>
    <row r="300" spans="1:2" x14ac:dyDescent="0.25">
      <c r="A300" t="str">
        <f>IFERROR(ShiftReport[[#This Row],[Email]],"")</f>
        <v/>
      </c>
      <c r="B300" t="str">
        <f>IFERROR((ShiftReport[[#This Row],[End]]-ShiftReport[[#This Row],[Start]])*24,"")</f>
        <v/>
      </c>
    </row>
    <row r="301" spans="1:2" x14ac:dyDescent="0.25">
      <c r="A301" t="str">
        <f>IFERROR(ShiftReport[[#This Row],[Email]],"")</f>
        <v/>
      </c>
      <c r="B301" t="str">
        <f>IFERROR((ShiftReport[[#This Row],[End]]-ShiftReport[[#This Row],[Start]])*24,"")</f>
        <v/>
      </c>
    </row>
    <row r="302" spans="1:2" x14ac:dyDescent="0.25">
      <c r="A302" t="str">
        <f>IFERROR(ShiftReport[[#This Row],[Email]],"")</f>
        <v/>
      </c>
      <c r="B302" t="str">
        <f>IFERROR((ShiftReport[[#This Row],[End]]-ShiftReport[[#This Row],[Start]])*24,"")</f>
        <v/>
      </c>
    </row>
    <row r="303" spans="1:2" x14ac:dyDescent="0.25">
      <c r="A303" t="str">
        <f>IFERROR(ShiftReport[[#This Row],[Email]],"")</f>
        <v/>
      </c>
      <c r="B303" t="str">
        <f>IFERROR((ShiftReport[[#This Row],[End]]-ShiftReport[[#This Row],[Start]])*24,"")</f>
        <v/>
      </c>
    </row>
    <row r="304" spans="1:2" x14ac:dyDescent="0.25">
      <c r="A304" t="str">
        <f>IFERROR(ShiftReport[[#This Row],[Email]],"")</f>
        <v/>
      </c>
      <c r="B304" t="str">
        <f>IFERROR((ShiftReport[[#This Row],[End]]-ShiftReport[[#This Row],[Start]])*24,"")</f>
        <v/>
      </c>
    </row>
    <row r="305" spans="1:2" x14ac:dyDescent="0.25">
      <c r="A305" t="str">
        <f>IFERROR(ShiftReport[[#This Row],[Email]],"")</f>
        <v/>
      </c>
      <c r="B305" t="str">
        <f>IFERROR((ShiftReport[[#This Row],[End]]-ShiftReport[[#This Row],[Start]])*24,"")</f>
        <v/>
      </c>
    </row>
    <row r="306" spans="1:2" x14ac:dyDescent="0.25">
      <c r="A306" t="str">
        <f>IFERROR(ShiftReport[[#This Row],[Email]],"")</f>
        <v/>
      </c>
      <c r="B306" t="str">
        <f>IFERROR((ShiftReport[[#This Row],[End]]-ShiftReport[[#This Row],[Start]])*24,"")</f>
        <v/>
      </c>
    </row>
    <row r="307" spans="1:2" x14ac:dyDescent="0.25">
      <c r="A307" t="str">
        <f>IFERROR(ShiftReport[[#This Row],[Email]],"")</f>
        <v/>
      </c>
      <c r="B307" t="str">
        <f>IFERROR((ShiftReport[[#This Row],[End]]-ShiftReport[[#This Row],[Start]])*24,"")</f>
        <v/>
      </c>
    </row>
    <row r="308" spans="1:2" x14ac:dyDescent="0.25">
      <c r="A308" t="str">
        <f>IFERROR(ShiftReport[[#This Row],[Email]],"")</f>
        <v/>
      </c>
      <c r="B308" t="str">
        <f>IFERROR((ShiftReport[[#This Row],[End]]-ShiftReport[[#This Row],[Start]])*24,"")</f>
        <v/>
      </c>
    </row>
    <row r="309" spans="1:2" x14ac:dyDescent="0.25">
      <c r="A309" t="str">
        <f>IFERROR(ShiftReport[[#This Row],[Email]],"")</f>
        <v/>
      </c>
      <c r="B309" t="str">
        <f>IFERROR((ShiftReport[[#This Row],[End]]-ShiftReport[[#This Row],[Start]])*24,"")</f>
        <v/>
      </c>
    </row>
    <row r="310" spans="1:2" x14ac:dyDescent="0.25">
      <c r="A310" t="str">
        <f>IFERROR(ShiftReport[[#This Row],[Email]],"")</f>
        <v/>
      </c>
      <c r="B310" t="str">
        <f>IFERROR((ShiftReport[[#This Row],[End]]-ShiftReport[[#This Row],[Start]])*24,"")</f>
        <v/>
      </c>
    </row>
    <row r="311" spans="1:2" x14ac:dyDescent="0.25">
      <c r="A311" t="str">
        <f>IFERROR(ShiftReport[[#This Row],[Email]],"")</f>
        <v/>
      </c>
      <c r="B311" t="str">
        <f>IFERROR((ShiftReport[[#This Row],[End]]-ShiftReport[[#This Row],[Start]])*24,"")</f>
        <v/>
      </c>
    </row>
    <row r="312" spans="1:2" x14ac:dyDescent="0.25">
      <c r="A312" t="str">
        <f>IFERROR(ShiftReport[[#This Row],[Email]],"")</f>
        <v/>
      </c>
      <c r="B312" t="str">
        <f>IFERROR((ShiftReport[[#This Row],[End]]-ShiftReport[[#This Row],[Start]])*24,"")</f>
        <v/>
      </c>
    </row>
    <row r="313" spans="1:2" x14ac:dyDescent="0.25">
      <c r="A313" t="str">
        <f>IFERROR(ShiftReport[[#This Row],[Email]],"")</f>
        <v/>
      </c>
      <c r="B313" t="str">
        <f>IFERROR((ShiftReport[[#This Row],[End]]-ShiftReport[[#This Row],[Start]])*24,"")</f>
        <v/>
      </c>
    </row>
    <row r="314" spans="1:2" x14ac:dyDescent="0.25">
      <c r="A314" t="str">
        <f>IFERROR(ShiftReport[[#This Row],[Email]],"")</f>
        <v/>
      </c>
      <c r="B314" t="str">
        <f>IFERROR((ShiftReport[[#This Row],[End]]-ShiftReport[[#This Row],[Start]])*24,"")</f>
        <v/>
      </c>
    </row>
    <row r="315" spans="1:2" x14ac:dyDescent="0.25">
      <c r="A315" t="str">
        <f>IFERROR(ShiftReport[[#This Row],[Email]],"")</f>
        <v/>
      </c>
      <c r="B315" t="str">
        <f>IFERROR((ShiftReport[[#This Row],[End]]-ShiftReport[[#This Row],[Start]])*24,"")</f>
        <v/>
      </c>
    </row>
    <row r="316" spans="1:2" x14ac:dyDescent="0.25">
      <c r="A316" t="str">
        <f>IFERROR(ShiftReport[[#This Row],[Email]],"")</f>
        <v/>
      </c>
      <c r="B316" t="str">
        <f>IFERROR((ShiftReport[[#This Row],[End]]-ShiftReport[[#This Row],[Start]])*24,"")</f>
        <v/>
      </c>
    </row>
    <row r="317" spans="1:2" x14ac:dyDescent="0.25">
      <c r="A317" t="str">
        <f>IFERROR(ShiftReport[[#This Row],[Email]],"")</f>
        <v/>
      </c>
      <c r="B317" t="str">
        <f>IFERROR((ShiftReport[[#This Row],[End]]-ShiftReport[[#This Row],[Start]])*24,"")</f>
        <v/>
      </c>
    </row>
    <row r="318" spans="1:2" x14ac:dyDescent="0.25">
      <c r="A318" t="str">
        <f>IFERROR(ShiftReport[[#This Row],[Email]],"")</f>
        <v/>
      </c>
      <c r="B318" t="str">
        <f>IFERROR((ShiftReport[[#This Row],[End]]-ShiftReport[[#This Row],[Start]])*24,"")</f>
        <v/>
      </c>
    </row>
    <row r="319" spans="1:2" x14ac:dyDescent="0.25">
      <c r="A319" t="str">
        <f>IFERROR(ShiftReport[[#This Row],[Email]],"")</f>
        <v/>
      </c>
      <c r="B319" t="str">
        <f>IFERROR((ShiftReport[[#This Row],[End]]-ShiftReport[[#This Row],[Start]])*24,"")</f>
        <v/>
      </c>
    </row>
    <row r="320" spans="1:2" x14ac:dyDescent="0.25">
      <c r="A320" t="str">
        <f>IFERROR(ShiftReport[[#This Row],[Email]],"")</f>
        <v/>
      </c>
      <c r="B320" t="str">
        <f>IFERROR((ShiftReport[[#This Row],[End]]-ShiftReport[[#This Row],[Start]])*24,"")</f>
        <v/>
      </c>
    </row>
    <row r="321" spans="1:2" x14ac:dyDescent="0.25">
      <c r="A321" t="str">
        <f>IFERROR(ShiftReport[[#This Row],[Email]],"")</f>
        <v/>
      </c>
      <c r="B321" t="str">
        <f>IFERROR((ShiftReport[[#This Row],[End]]-ShiftReport[[#This Row],[Start]])*24,"")</f>
        <v/>
      </c>
    </row>
    <row r="322" spans="1:2" x14ac:dyDescent="0.25">
      <c r="A322" t="str">
        <f>IFERROR(ShiftReport[[#This Row],[Email]],"")</f>
        <v/>
      </c>
      <c r="B322" t="str">
        <f>IFERROR((ShiftReport[[#This Row],[End]]-ShiftReport[[#This Row],[Start]])*24,"")</f>
        <v/>
      </c>
    </row>
    <row r="323" spans="1:2" x14ac:dyDescent="0.25">
      <c r="A323" t="str">
        <f>IFERROR(ShiftReport[[#This Row],[Email]],"")</f>
        <v/>
      </c>
      <c r="B323" t="str">
        <f>IFERROR((ShiftReport[[#This Row],[End]]-ShiftReport[[#This Row],[Start]])*24,"")</f>
        <v/>
      </c>
    </row>
    <row r="324" spans="1:2" x14ac:dyDescent="0.25">
      <c r="A324" t="str">
        <f>IFERROR(ShiftReport[[#This Row],[Email]],"")</f>
        <v/>
      </c>
      <c r="B324" t="str">
        <f>IFERROR((ShiftReport[[#This Row],[End]]-ShiftReport[[#This Row],[Start]])*24,"")</f>
        <v/>
      </c>
    </row>
    <row r="325" spans="1:2" x14ac:dyDescent="0.25">
      <c r="A325" t="str">
        <f>IFERROR(ShiftReport[[#This Row],[Email]],"")</f>
        <v/>
      </c>
      <c r="B325" t="str">
        <f>IFERROR((ShiftReport[[#This Row],[End]]-ShiftReport[[#This Row],[Start]])*24,"")</f>
        <v/>
      </c>
    </row>
    <row r="326" spans="1:2" x14ac:dyDescent="0.25">
      <c r="A326" t="str">
        <f>IFERROR(ShiftReport[[#This Row],[Email]],"")</f>
        <v/>
      </c>
      <c r="B326" t="str">
        <f>IFERROR((ShiftReport[[#This Row],[End]]-ShiftReport[[#This Row],[Start]])*24,"")</f>
        <v/>
      </c>
    </row>
    <row r="327" spans="1:2" x14ac:dyDescent="0.25">
      <c r="A327" t="str">
        <f>IFERROR(ShiftReport[[#This Row],[Email]],"")</f>
        <v/>
      </c>
      <c r="B327" t="str">
        <f>IFERROR((ShiftReport[[#This Row],[End]]-ShiftReport[[#This Row],[Start]])*24,"")</f>
        <v/>
      </c>
    </row>
    <row r="328" spans="1:2" x14ac:dyDescent="0.25">
      <c r="A328" t="str">
        <f>IFERROR(ShiftReport[[#This Row],[Email]],"")</f>
        <v/>
      </c>
      <c r="B328" t="str">
        <f>IFERROR((ShiftReport[[#This Row],[End]]-ShiftReport[[#This Row],[Start]])*24,"")</f>
        <v/>
      </c>
    </row>
    <row r="329" spans="1:2" x14ac:dyDescent="0.25">
      <c r="A329" t="str">
        <f>IFERROR(ShiftReport[[#This Row],[Email]],"")</f>
        <v/>
      </c>
      <c r="B329" t="str">
        <f>IFERROR((ShiftReport[[#This Row],[End]]-ShiftReport[[#This Row],[Start]])*24,"")</f>
        <v/>
      </c>
    </row>
    <row r="330" spans="1:2" x14ac:dyDescent="0.25">
      <c r="A330" t="str">
        <f>IFERROR(ShiftReport[[#This Row],[Email]],"")</f>
        <v/>
      </c>
      <c r="B330" t="str">
        <f>IFERROR((ShiftReport[[#This Row],[End]]-ShiftReport[[#This Row],[Start]])*24,"")</f>
        <v/>
      </c>
    </row>
    <row r="331" spans="1:2" x14ac:dyDescent="0.25">
      <c r="A331" t="str">
        <f>IFERROR(ShiftReport[[#This Row],[Email]],"")</f>
        <v/>
      </c>
      <c r="B331" t="str">
        <f>IFERROR((ShiftReport[[#This Row],[End]]-ShiftReport[[#This Row],[Start]])*24,"")</f>
        <v/>
      </c>
    </row>
    <row r="332" spans="1:2" x14ac:dyDescent="0.25">
      <c r="A332" t="str">
        <f>IFERROR(ShiftReport[[#This Row],[Email]],"")</f>
        <v/>
      </c>
      <c r="B332" t="str">
        <f>IFERROR((ShiftReport[[#This Row],[End]]-ShiftReport[[#This Row],[Start]])*24,"")</f>
        <v/>
      </c>
    </row>
    <row r="333" spans="1:2" x14ac:dyDescent="0.25">
      <c r="A333" t="str">
        <f>IFERROR(ShiftReport[[#This Row],[Email]],"")</f>
        <v/>
      </c>
      <c r="B333" t="str">
        <f>IFERROR((ShiftReport[[#This Row],[End]]-ShiftReport[[#This Row],[Start]])*24,"")</f>
        <v/>
      </c>
    </row>
    <row r="334" spans="1:2" x14ac:dyDescent="0.25">
      <c r="A334" t="str">
        <f>IFERROR(ShiftReport[[#This Row],[Email]],"")</f>
        <v/>
      </c>
      <c r="B334" t="str">
        <f>IFERROR((ShiftReport[[#This Row],[End]]-ShiftReport[[#This Row],[Start]])*24,"")</f>
        <v/>
      </c>
    </row>
    <row r="335" spans="1:2" x14ac:dyDescent="0.25">
      <c r="A335" t="str">
        <f>IFERROR(ShiftReport[[#This Row],[Email]],"")</f>
        <v/>
      </c>
      <c r="B335" t="str">
        <f>IFERROR((ShiftReport[[#This Row],[End]]-ShiftReport[[#This Row],[Start]])*24,"")</f>
        <v/>
      </c>
    </row>
    <row r="336" spans="1:2" x14ac:dyDescent="0.25">
      <c r="A336" t="str">
        <f>IFERROR(ShiftReport[[#This Row],[Email]],"")</f>
        <v/>
      </c>
      <c r="B336" t="str">
        <f>IFERROR((ShiftReport[[#This Row],[End]]-ShiftReport[[#This Row],[Start]])*24,"")</f>
        <v/>
      </c>
    </row>
    <row r="337" spans="1:2" x14ac:dyDescent="0.25">
      <c r="A337" t="str">
        <f>IFERROR(ShiftReport[[#This Row],[Email]],"")</f>
        <v/>
      </c>
      <c r="B337" t="str">
        <f>IFERROR((ShiftReport[[#This Row],[End]]-ShiftReport[[#This Row],[Start]])*24,"")</f>
        <v/>
      </c>
    </row>
    <row r="338" spans="1:2" x14ac:dyDescent="0.25">
      <c r="A338" t="str">
        <f>IFERROR(ShiftReport[[#This Row],[Email]],"")</f>
        <v/>
      </c>
      <c r="B338" t="str">
        <f>IFERROR((ShiftReport[[#This Row],[End]]-ShiftReport[[#This Row],[Start]])*24,"")</f>
        <v/>
      </c>
    </row>
    <row r="339" spans="1:2" x14ac:dyDescent="0.25">
      <c r="A339" t="str">
        <f>IFERROR(ShiftReport[[#This Row],[Email]],"")</f>
        <v/>
      </c>
      <c r="B339" t="str">
        <f>IFERROR((ShiftReport[[#This Row],[End]]-ShiftReport[[#This Row],[Start]])*24,"")</f>
        <v/>
      </c>
    </row>
    <row r="340" spans="1:2" x14ac:dyDescent="0.25">
      <c r="A340" t="str">
        <f>IFERROR(ShiftReport[[#This Row],[Email]],"")</f>
        <v/>
      </c>
      <c r="B340" t="str">
        <f>IFERROR((ShiftReport[[#This Row],[End]]-ShiftReport[[#This Row],[Start]])*24,"")</f>
        <v/>
      </c>
    </row>
    <row r="341" spans="1:2" x14ac:dyDescent="0.25">
      <c r="A341" t="str">
        <f>IFERROR(ShiftReport[[#This Row],[Email]],"")</f>
        <v/>
      </c>
      <c r="B341" t="str">
        <f>IFERROR((ShiftReport[[#This Row],[End]]-ShiftReport[[#This Row],[Start]])*24,"")</f>
        <v/>
      </c>
    </row>
    <row r="342" spans="1:2" x14ac:dyDescent="0.25">
      <c r="A342" t="str">
        <f>IFERROR(ShiftReport[[#This Row],[Email]],"")</f>
        <v/>
      </c>
      <c r="B342" t="str">
        <f>IFERROR((ShiftReport[[#This Row],[End]]-ShiftReport[[#This Row],[Start]])*24,"")</f>
        <v/>
      </c>
    </row>
    <row r="343" spans="1:2" x14ac:dyDescent="0.25">
      <c r="A343" t="str">
        <f>IFERROR(ShiftReport[[#This Row],[Email]],"")</f>
        <v/>
      </c>
      <c r="B343" t="str">
        <f>IFERROR((ShiftReport[[#This Row],[End]]-ShiftReport[[#This Row],[Start]])*24,"")</f>
        <v/>
      </c>
    </row>
    <row r="344" spans="1:2" x14ac:dyDescent="0.25">
      <c r="A344" t="str">
        <f>IFERROR(ShiftReport[[#This Row],[Email]],"")</f>
        <v/>
      </c>
      <c r="B344" t="str">
        <f>IFERROR((ShiftReport[[#This Row],[End]]-ShiftReport[[#This Row],[Start]])*24,"")</f>
        <v/>
      </c>
    </row>
    <row r="345" spans="1:2" x14ac:dyDescent="0.25">
      <c r="A345" t="str">
        <f>IFERROR(ShiftReport[[#This Row],[Email]],"")</f>
        <v/>
      </c>
      <c r="B345" t="str">
        <f>IFERROR((ShiftReport[[#This Row],[End]]-ShiftReport[[#This Row],[Start]])*24,"")</f>
        <v/>
      </c>
    </row>
    <row r="346" spans="1:2" x14ac:dyDescent="0.25">
      <c r="A346" t="str">
        <f>IFERROR(ShiftReport[[#This Row],[Email]],"")</f>
        <v/>
      </c>
      <c r="B346" t="str">
        <f>IFERROR((ShiftReport[[#This Row],[End]]-ShiftReport[[#This Row],[Start]])*24,"")</f>
        <v/>
      </c>
    </row>
    <row r="347" spans="1:2" x14ac:dyDescent="0.25">
      <c r="A347" t="str">
        <f>IFERROR(ShiftReport[[#This Row],[Email]],"")</f>
        <v/>
      </c>
      <c r="B347" t="str">
        <f>IFERROR((ShiftReport[[#This Row],[End]]-ShiftReport[[#This Row],[Start]])*24,"")</f>
        <v/>
      </c>
    </row>
    <row r="348" spans="1:2" x14ac:dyDescent="0.25">
      <c r="A348" t="str">
        <f>IFERROR(ShiftReport[[#This Row],[Email]],"")</f>
        <v/>
      </c>
      <c r="B348" t="str">
        <f>IFERROR((ShiftReport[[#This Row],[End]]-ShiftReport[[#This Row],[Start]])*24,"")</f>
        <v/>
      </c>
    </row>
    <row r="349" spans="1:2" x14ac:dyDescent="0.25">
      <c r="A349" t="str">
        <f>IFERROR(ShiftReport[[#This Row],[Email]],"")</f>
        <v/>
      </c>
      <c r="B349" t="str">
        <f>IFERROR((ShiftReport[[#This Row],[End]]-ShiftReport[[#This Row],[Start]])*24,"")</f>
        <v/>
      </c>
    </row>
    <row r="350" spans="1:2" x14ac:dyDescent="0.25">
      <c r="A350" t="str">
        <f>IFERROR(ShiftReport[[#This Row],[Email]],"")</f>
        <v/>
      </c>
      <c r="B350" t="str">
        <f>IFERROR((ShiftReport[[#This Row],[End]]-ShiftReport[[#This Row],[Start]])*24,"")</f>
        <v/>
      </c>
    </row>
    <row r="351" spans="1:2" x14ac:dyDescent="0.25">
      <c r="A351" t="str">
        <f>IFERROR(ShiftReport[[#This Row],[Email]],"")</f>
        <v/>
      </c>
      <c r="B351" t="str">
        <f>IFERROR((ShiftReport[[#This Row],[End]]-ShiftReport[[#This Row],[Start]])*24,"")</f>
        <v/>
      </c>
    </row>
    <row r="352" spans="1:2" x14ac:dyDescent="0.25">
      <c r="A352" t="str">
        <f>IFERROR(ShiftReport[[#This Row],[Email]],"")</f>
        <v/>
      </c>
      <c r="B352" t="str">
        <f>IFERROR((ShiftReport[[#This Row],[End]]-ShiftReport[[#This Row],[Start]])*24,"")</f>
        <v/>
      </c>
    </row>
    <row r="353" spans="1:2" x14ac:dyDescent="0.25">
      <c r="A353" t="str">
        <f>IFERROR(ShiftReport[[#This Row],[Email]],"")</f>
        <v/>
      </c>
      <c r="B353" t="str">
        <f>IFERROR((ShiftReport[[#This Row],[End]]-ShiftReport[[#This Row],[Start]])*24,"")</f>
        <v/>
      </c>
    </row>
    <row r="354" spans="1:2" x14ac:dyDescent="0.25">
      <c r="A354" t="str">
        <f>IFERROR(ShiftReport[[#This Row],[Email]],"")</f>
        <v/>
      </c>
      <c r="B354" t="str">
        <f>IFERROR((ShiftReport[[#This Row],[End]]-ShiftReport[[#This Row],[Start]])*24,"")</f>
        <v/>
      </c>
    </row>
    <row r="355" spans="1:2" x14ac:dyDescent="0.25">
      <c r="A355" t="str">
        <f>IFERROR(ShiftReport[[#This Row],[Email]],"")</f>
        <v/>
      </c>
      <c r="B355" t="str">
        <f>IFERROR((ShiftReport[[#This Row],[End]]-ShiftReport[[#This Row],[Start]])*24,"")</f>
        <v/>
      </c>
    </row>
    <row r="356" spans="1:2" x14ac:dyDescent="0.25">
      <c r="A356" t="str">
        <f>IFERROR(ShiftReport[[#This Row],[Email]],"")</f>
        <v/>
      </c>
      <c r="B356" t="str">
        <f>IFERROR((ShiftReport[[#This Row],[End]]-ShiftReport[[#This Row],[Start]])*24,"")</f>
        <v/>
      </c>
    </row>
    <row r="357" spans="1:2" x14ac:dyDescent="0.25">
      <c r="A357" t="str">
        <f>IFERROR(ShiftReport[[#This Row],[Email]],"")</f>
        <v/>
      </c>
      <c r="B357" t="str">
        <f>IFERROR((ShiftReport[[#This Row],[End]]-ShiftReport[[#This Row],[Start]])*24,"")</f>
        <v/>
      </c>
    </row>
    <row r="358" spans="1:2" x14ac:dyDescent="0.25">
      <c r="A358" t="str">
        <f>IFERROR(ShiftReport[[#This Row],[Email]],"")</f>
        <v/>
      </c>
      <c r="B358" t="str">
        <f>IFERROR((ShiftReport[[#This Row],[End]]-ShiftReport[[#This Row],[Start]])*24,"")</f>
        <v/>
      </c>
    </row>
    <row r="359" spans="1:2" x14ac:dyDescent="0.25">
      <c r="A359" t="str">
        <f>IFERROR(ShiftReport[[#This Row],[Email]],"")</f>
        <v/>
      </c>
      <c r="B359" t="str">
        <f>IFERROR((ShiftReport[[#This Row],[End]]-ShiftReport[[#This Row],[Start]])*24,"")</f>
        <v/>
      </c>
    </row>
    <row r="360" spans="1:2" x14ac:dyDescent="0.25">
      <c r="A360" t="str">
        <f>IFERROR(ShiftReport[[#This Row],[Email]],"")</f>
        <v/>
      </c>
      <c r="B360" t="str">
        <f>IFERROR((ShiftReport[[#This Row],[End]]-ShiftReport[[#This Row],[Start]])*24,"")</f>
        <v/>
      </c>
    </row>
    <row r="361" spans="1:2" x14ac:dyDescent="0.25">
      <c r="A361" t="str">
        <f>IFERROR(ShiftReport[[#This Row],[Email]],"")</f>
        <v/>
      </c>
      <c r="B361" t="str">
        <f>IFERROR((ShiftReport[[#This Row],[End]]-ShiftReport[[#This Row],[Start]])*24,"")</f>
        <v/>
      </c>
    </row>
    <row r="362" spans="1:2" x14ac:dyDescent="0.25">
      <c r="A362" t="str">
        <f>IFERROR(ShiftReport[[#This Row],[Email]],"")</f>
        <v/>
      </c>
      <c r="B362" t="str">
        <f>IFERROR((ShiftReport[[#This Row],[End]]-ShiftReport[[#This Row],[Start]])*24,"")</f>
        <v/>
      </c>
    </row>
    <row r="363" spans="1:2" x14ac:dyDescent="0.25">
      <c r="A363" t="str">
        <f>IFERROR(ShiftReport[[#This Row],[Email]],"")</f>
        <v/>
      </c>
      <c r="B363" t="str">
        <f>IFERROR((ShiftReport[[#This Row],[End]]-ShiftReport[[#This Row],[Start]])*24,"")</f>
        <v/>
      </c>
    </row>
    <row r="364" spans="1:2" x14ac:dyDescent="0.25">
      <c r="A364" t="str">
        <f>IFERROR(ShiftReport[[#This Row],[Email]],"")</f>
        <v/>
      </c>
      <c r="B364" t="str">
        <f>IFERROR((ShiftReport[[#This Row],[End]]-ShiftReport[[#This Row],[Start]])*24,"")</f>
        <v/>
      </c>
    </row>
    <row r="365" spans="1:2" x14ac:dyDescent="0.25">
      <c r="A365" t="str">
        <f>IFERROR(ShiftReport[[#This Row],[Email]],"")</f>
        <v/>
      </c>
      <c r="B365" t="str">
        <f>IFERROR((ShiftReport[[#This Row],[End]]-ShiftReport[[#This Row],[Start]])*24,"")</f>
        <v/>
      </c>
    </row>
    <row r="366" spans="1:2" x14ac:dyDescent="0.25">
      <c r="A366" t="str">
        <f>IFERROR(ShiftReport[[#This Row],[Email]],"")</f>
        <v/>
      </c>
      <c r="B366" t="str">
        <f>IFERROR((ShiftReport[[#This Row],[End]]-ShiftReport[[#This Row],[Start]])*24,"")</f>
        <v/>
      </c>
    </row>
    <row r="367" spans="1:2" x14ac:dyDescent="0.25">
      <c r="A367" t="str">
        <f>IFERROR(ShiftReport[[#This Row],[Email]],"")</f>
        <v/>
      </c>
      <c r="B367" t="str">
        <f>IFERROR((ShiftReport[[#This Row],[End]]-ShiftReport[[#This Row],[Start]])*24,"")</f>
        <v/>
      </c>
    </row>
    <row r="368" spans="1:2" x14ac:dyDescent="0.25">
      <c r="A368" t="str">
        <f>IFERROR(ShiftReport[[#This Row],[Email]],"")</f>
        <v/>
      </c>
      <c r="B368" t="str">
        <f>IFERROR((ShiftReport[[#This Row],[End]]-ShiftReport[[#This Row],[Start]])*24,"")</f>
        <v/>
      </c>
    </row>
    <row r="369" spans="1:2" x14ac:dyDescent="0.25">
      <c r="A369" t="str">
        <f>IFERROR(ShiftReport[[#This Row],[Email]],"")</f>
        <v/>
      </c>
      <c r="B369" t="str">
        <f>IFERROR((ShiftReport[[#This Row],[End]]-ShiftReport[[#This Row],[Start]])*24,"")</f>
        <v/>
      </c>
    </row>
    <row r="370" spans="1:2" x14ac:dyDescent="0.25">
      <c r="A370" t="str">
        <f>IFERROR(ShiftReport[[#This Row],[Email]],"")</f>
        <v/>
      </c>
      <c r="B370" t="str">
        <f>IFERROR((ShiftReport[[#This Row],[End]]-ShiftReport[[#This Row],[Start]])*24,"")</f>
        <v/>
      </c>
    </row>
    <row r="371" spans="1:2" x14ac:dyDescent="0.25">
      <c r="A371" t="str">
        <f>IFERROR(ShiftReport[[#This Row],[Email]],"")</f>
        <v/>
      </c>
      <c r="B371" t="str">
        <f>IFERROR((ShiftReport[[#This Row],[End]]-ShiftReport[[#This Row],[Start]])*24,"")</f>
        <v/>
      </c>
    </row>
    <row r="372" spans="1:2" x14ac:dyDescent="0.25">
      <c r="A372" t="str">
        <f>IFERROR(ShiftReport[[#This Row],[Email]],"")</f>
        <v/>
      </c>
      <c r="B372" t="str">
        <f>IFERROR((ShiftReport[[#This Row],[End]]-ShiftReport[[#This Row],[Start]])*24,"")</f>
        <v/>
      </c>
    </row>
    <row r="373" spans="1:2" x14ac:dyDescent="0.25">
      <c r="A373" t="str">
        <f>IFERROR(ShiftReport[[#This Row],[Email]],"")</f>
        <v/>
      </c>
      <c r="B373" t="str">
        <f>IFERROR((ShiftReport[[#This Row],[End]]-ShiftReport[[#This Row],[Start]])*24,"")</f>
        <v/>
      </c>
    </row>
    <row r="374" spans="1:2" x14ac:dyDescent="0.25">
      <c r="A374" t="str">
        <f>IFERROR(ShiftReport[[#This Row],[Email]],"")</f>
        <v/>
      </c>
      <c r="B374" t="str">
        <f>IFERROR((ShiftReport[[#This Row],[End]]-ShiftReport[[#This Row],[Start]])*24,"")</f>
        <v/>
      </c>
    </row>
    <row r="375" spans="1:2" x14ac:dyDescent="0.25">
      <c r="A375" t="str">
        <f>IFERROR(ShiftReport[[#This Row],[Email]],"")</f>
        <v/>
      </c>
      <c r="B375" t="str">
        <f>IFERROR((ShiftReport[[#This Row],[End]]-ShiftReport[[#This Row],[Start]])*24,"")</f>
        <v/>
      </c>
    </row>
    <row r="376" spans="1:2" x14ac:dyDescent="0.25">
      <c r="A376" t="str">
        <f>IFERROR(ShiftReport[[#This Row],[Email]],"")</f>
        <v/>
      </c>
      <c r="B376" t="str">
        <f>IFERROR((ShiftReport[[#This Row],[End]]-ShiftReport[[#This Row],[Start]])*24,"")</f>
        <v/>
      </c>
    </row>
    <row r="377" spans="1:2" x14ac:dyDescent="0.25">
      <c r="A377" t="str">
        <f>IFERROR(ShiftReport[[#This Row],[Email]],"")</f>
        <v/>
      </c>
      <c r="B377" t="str">
        <f>IFERROR((ShiftReport[[#This Row],[End]]-ShiftReport[[#This Row],[Start]])*24,"")</f>
        <v/>
      </c>
    </row>
    <row r="378" spans="1:2" x14ac:dyDescent="0.25">
      <c r="A378" t="str">
        <f>IFERROR(ShiftReport[[#This Row],[Email]],"")</f>
        <v/>
      </c>
      <c r="B378" t="str">
        <f>IFERROR((ShiftReport[[#This Row],[End]]-ShiftReport[[#This Row],[Start]])*24,"")</f>
        <v/>
      </c>
    </row>
    <row r="379" spans="1:2" x14ac:dyDescent="0.25">
      <c r="A379" t="str">
        <f>IFERROR(ShiftReport[[#This Row],[Email]],"")</f>
        <v/>
      </c>
      <c r="B379" t="str">
        <f>IFERROR((ShiftReport[[#This Row],[End]]-ShiftReport[[#This Row],[Start]])*24,"")</f>
        <v/>
      </c>
    </row>
    <row r="380" spans="1:2" x14ac:dyDescent="0.25">
      <c r="A380" t="str">
        <f>IFERROR(ShiftReport[[#This Row],[Email]],"")</f>
        <v/>
      </c>
      <c r="B380" t="str">
        <f>IFERROR((ShiftReport[[#This Row],[End]]-ShiftReport[[#This Row],[Start]])*24,"")</f>
        <v/>
      </c>
    </row>
    <row r="381" spans="1:2" x14ac:dyDescent="0.25">
      <c r="A381" t="str">
        <f>IFERROR(ShiftReport[[#This Row],[Email]],"")</f>
        <v/>
      </c>
      <c r="B381" t="str">
        <f>IFERROR((ShiftReport[[#This Row],[End]]-ShiftReport[[#This Row],[Start]])*24,"")</f>
        <v/>
      </c>
    </row>
    <row r="382" spans="1:2" x14ac:dyDescent="0.25">
      <c r="A382" t="str">
        <f>IFERROR(ShiftReport[[#This Row],[Email]],"")</f>
        <v/>
      </c>
      <c r="B382" t="str">
        <f>IFERROR((ShiftReport[[#This Row],[End]]-ShiftReport[[#This Row],[Start]])*24,"")</f>
        <v/>
      </c>
    </row>
    <row r="383" spans="1:2" x14ac:dyDescent="0.25">
      <c r="A383" t="str">
        <f>IFERROR(ShiftReport[[#This Row],[Email]],"")</f>
        <v/>
      </c>
      <c r="B383" t="str">
        <f>IFERROR((ShiftReport[[#This Row],[End]]-ShiftReport[[#This Row],[Start]])*24,"")</f>
        <v/>
      </c>
    </row>
    <row r="384" spans="1:2" x14ac:dyDescent="0.25">
      <c r="A384" t="str">
        <f>IFERROR(ShiftReport[[#This Row],[Email]],"")</f>
        <v/>
      </c>
      <c r="B384" t="str">
        <f>IFERROR((ShiftReport[[#This Row],[End]]-ShiftReport[[#This Row],[Start]])*24,"")</f>
        <v/>
      </c>
    </row>
    <row r="385" spans="1:2" x14ac:dyDescent="0.25">
      <c r="A385" t="str">
        <f>IFERROR(ShiftReport[[#This Row],[Email]],"")</f>
        <v/>
      </c>
      <c r="B385" t="str">
        <f>IFERROR((ShiftReport[[#This Row],[End]]-ShiftReport[[#This Row],[Start]])*24,"")</f>
        <v/>
      </c>
    </row>
    <row r="386" spans="1:2" x14ac:dyDescent="0.25">
      <c r="A386" t="str">
        <f>IFERROR(ShiftReport[[#This Row],[Email]],"")</f>
        <v/>
      </c>
      <c r="B386" t="str">
        <f>IFERROR((ShiftReport[[#This Row],[End]]-ShiftReport[[#This Row],[Start]])*24,"")</f>
        <v/>
      </c>
    </row>
    <row r="387" spans="1:2" x14ac:dyDescent="0.25">
      <c r="A387" t="str">
        <f>IFERROR(ShiftReport[[#This Row],[Email]],"")</f>
        <v/>
      </c>
      <c r="B387" t="str">
        <f>IFERROR((ShiftReport[[#This Row],[End]]-ShiftReport[[#This Row],[Start]])*24,"")</f>
        <v/>
      </c>
    </row>
    <row r="388" spans="1:2" x14ac:dyDescent="0.25">
      <c r="A388" t="str">
        <f>IFERROR(ShiftReport[[#This Row],[Email]],"")</f>
        <v/>
      </c>
      <c r="B388" t="str">
        <f>IFERROR((ShiftReport[[#This Row],[End]]-ShiftReport[[#This Row],[Start]])*24,"")</f>
        <v/>
      </c>
    </row>
    <row r="389" spans="1:2" x14ac:dyDescent="0.25">
      <c r="A389" t="str">
        <f>IFERROR(ShiftReport[[#This Row],[Email]],"")</f>
        <v/>
      </c>
      <c r="B389" t="str">
        <f>IFERROR((ShiftReport[[#This Row],[End]]-ShiftReport[[#This Row],[Start]])*24,"")</f>
        <v/>
      </c>
    </row>
    <row r="390" spans="1:2" x14ac:dyDescent="0.25">
      <c r="A390" t="str">
        <f>IFERROR(ShiftReport[[#This Row],[Email]],"")</f>
        <v/>
      </c>
      <c r="B390" t="str">
        <f>IFERROR((ShiftReport[[#This Row],[End]]-ShiftReport[[#This Row],[Start]])*24,"")</f>
        <v/>
      </c>
    </row>
    <row r="391" spans="1:2" x14ac:dyDescent="0.25">
      <c r="A391" t="str">
        <f>IFERROR(ShiftReport[[#This Row],[Email]],"")</f>
        <v/>
      </c>
      <c r="B391" t="str">
        <f>IFERROR((ShiftReport[[#This Row],[End]]-ShiftReport[[#This Row],[Start]])*24,"")</f>
        <v/>
      </c>
    </row>
    <row r="392" spans="1:2" x14ac:dyDescent="0.25">
      <c r="A392" t="str">
        <f>IFERROR(ShiftReport[[#This Row],[Email]],"")</f>
        <v/>
      </c>
      <c r="B392" t="str">
        <f>IFERROR((ShiftReport[[#This Row],[End]]-ShiftReport[[#This Row],[Start]])*24,"")</f>
        <v/>
      </c>
    </row>
    <row r="393" spans="1:2" x14ac:dyDescent="0.25">
      <c r="A393" t="str">
        <f>IFERROR(ShiftReport[[#This Row],[Email]],"")</f>
        <v/>
      </c>
      <c r="B393" t="str">
        <f>IFERROR((ShiftReport[[#This Row],[End]]-ShiftReport[[#This Row],[Start]])*24,"")</f>
        <v/>
      </c>
    </row>
    <row r="394" spans="1:2" x14ac:dyDescent="0.25">
      <c r="A394" t="str">
        <f>IFERROR(ShiftReport[[#This Row],[Email]],"")</f>
        <v/>
      </c>
      <c r="B394" t="str">
        <f>IFERROR((ShiftReport[[#This Row],[End]]-ShiftReport[[#This Row],[Start]])*24,"")</f>
        <v/>
      </c>
    </row>
    <row r="395" spans="1:2" x14ac:dyDescent="0.25">
      <c r="A395" t="str">
        <f>IFERROR(ShiftReport[[#This Row],[Email]],"")</f>
        <v/>
      </c>
      <c r="B395" t="str">
        <f>IFERROR((ShiftReport[[#This Row],[End]]-ShiftReport[[#This Row],[Start]])*24,"")</f>
        <v/>
      </c>
    </row>
    <row r="396" spans="1:2" x14ac:dyDescent="0.25">
      <c r="A396" t="str">
        <f>IFERROR(ShiftReport[[#This Row],[Email]],"")</f>
        <v/>
      </c>
      <c r="B396" t="str">
        <f>IFERROR((ShiftReport[[#This Row],[End]]-ShiftReport[[#This Row],[Start]])*24,"")</f>
        <v/>
      </c>
    </row>
    <row r="397" spans="1:2" x14ac:dyDescent="0.25">
      <c r="A397" t="str">
        <f>IFERROR(ShiftReport[[#This Row],[Email]],"")</f>
        <v/>
      </c>
      <c r="B397" t="str">
        <f>IFERROR((ShiftReport[[#This Row],[End]]-ShiftReport[[#This Row],[Start]])*24,"")</f>
        <v/>
      </c>
    </row>
    <row r="398" spans="1:2" x14ac:dyDescent="0.25">
      <c r="A398" t="str">
        <f>IFERROR(ShiftReport[[#This Row],[Email]],"")</f>
        <v/>
      </c>
      <c r="B398" t="str">
        <f>IFERROR((ShiftReport[[#This Row],[End]]-ShiftReport[[#This Row],[Start]])*24,"")</f>
        <v/>
      </c>
    </row>
    <row r="399" spans="1:2" x14ac:dyDescent="0.25">
      <c r="A399" t="str">
        <f>IFERROR(ShiftReport[[#This Row],[Email]],"")</f>
        <v/>
      </c>
      <c r="B399" t="str">
        <f>IFERROR((ShiftReport[[#This Row],[End]]-ShiftReport[[#This Row],[Start]])*24,"")</f>
        <v/>
      </c>
    </row>
    <row r="400" spans="1:2" x14ac:dyDescent="0.25">
      <c r="A400" t="str">
        <f>IFERROR(ShiftReport[[#This Row],[Email]],"")</f>
        <v/>
      </c>
      <c r="B400" t="str">
        <f>IFERROR((ShiftReport[[#This Row],[End]]-ShiftReport[[#This Row],[Start]])*24,"")</f>
        <v/>
      </c>
    </row>
    <row r="401" spans="1:2" x14ac:dyDescent="0.25">
      <c r="A401" t="str">
        <f>IFERROR(ShiftReport[[#This Row],[Email]],"")</f>
        <v/>
      </c>
      <c r="B401" t="str">
        <f>IFERROR((ShiftReport[[#This Row],[End]]-ShiftReport[[#This Row],[Start]])*24,"")</f>
        <v/>
      </c>
    </row>
    <row r="402" spans="1:2" x14ac:dyDescent="0.25">
      <c r="A402" t="str">
        <f>IFERROR(ShiftReport[[#This Row],[Email]],"")</f>
        <v/>
      </c>
      <c r="B402" t="str">
        <f>IFERROR((ShiftReport[[#This Row],[End]]-ShiftReport[[#This Row],[Start]])*24,"")</f>
        <v/>
      </c>
    </row>
    <row r="403" spans="1:2" x14ac:dyDescent="0.25">
      <c r="A403" t="str">
        <f>IFERROR(ShiftReport[[#This Row],[Email]],"")</f>
        <v/>
      </c>
      <c r="B403" t="str">
        <f>IFERROR((ShiftReport[[#This Row],[End]]-ShiftReport[[#This Row],[Start]])*24,"")</f>
        <v/>
      </c>
    </row>
    <row r="404" spans="1:2" x14ac:dyDescent="0.25">
      <c r="A404" t="str">
        <f>IFERROR(ShiftReport[[#This Row],[Email]],"")</f>
        <v/>
      </c>
      <c r="B404" t="str">
        <f>IFERROR((ShiftReport[[#This Row],[End]]-ShiftReport[[#This Row],[Start]])*24,"")</f>
        <v/>
      </c>
    </row>
    <row r="405" spans="1:2" x14ac:dyDescent="0.25">
      <c r="A405" t="str">
        <f>IFERROR(ShiftReport[[#This Row],[Email]],"")</f>
        <v/>
      </c>
      <c r="B405" t="str">
        <f>IFERROR((ShiftReport[[#This Row],[End]]-ShiftReport[[#This Row],[Start]])*24,"")</f>
        <v/>
      </c>
    </row>
    <row r="406" spans="1:2" x14ac:dyDescent="0.25">
      <c r="A406" t="str">
        <f>IFERROR(ShiftReport[[#This Row],[Email]],"")</f>
        <v/>
      </c>
      <c r="B406" t="str">
        <f>IFERROR((ShiftReport[[#This Row],[End]]-ShiftReport[[#This Row],[Start]])*24,"")</f>
        <v/>
      </c>
    </row>
    <row r="407" spans="1:2" x14ac:dyDescent="0.25">
      <c r="A407" t="str">
        <f>IFERROR(ShiftReport[[#This Row],[Email]],"")</f>
        <v/>
      </c>
      <c r="B407" t="str">
        <f>IFERROR((ShiftReport[[#This Row],[End]]-ShiftReport[[#This Row],[Start]])*24,"")</f>
        <v/>
      </c>
    </row>
    <row r="408" spans="1:2" x14ac:dyDescent="0.25">
      <c r="A408" t="str">
        <f>IFERROR(ShiftReport[[#This Row],[Email]],"")</f>
        <v/>
      </c>
      <c r="B408" t="str">
        <f>IFERROR((ShiftReport[[#This Row],[End]]-ShiftReport[[#This Row],[Start]])*24,"")</f>
        <v/>
      </c>
    </row>
    <row r="409" spans="1:2" x14ac:dyDescent="0.25">
      <c r="A409" t="str">
        <f>IFERROR(ShiftReport[[#This Row],[Email]],"")</f>
        <v/>
      </c>
      <c r="B409" t="str">
        <f>IFERROR((ShiftReport[[#This Row],[End]]-ShiftReport[[#This Row],[Start]])*24,"")</f>
        <v/>
      </c>
    </row>
    <row r="410" spans="1:2" x14ac:dyDescent="0.25">
      <c r="A410" t="str">
        <f>IFERROR(ShiftReport[[#This Row],[Email]],"")</f>
        <v/>
      </c>
      <c r="B410" t="str">
        <f>IFERROR((ShiftReport[[#This Row],[End]]-ShiftReport[[#This Row],[Start]])*24,"")</f>
        <v/>
      </c>
    </row>
    <row r="411" spans="1:2" x14ac:dyDescent="0.25">
      <c r="A411" t="str">
        <f>IFERROR(ShiftReport[[#This Row],[Email]],"")</f>
        <v/>
      </c>
      <c r="B411" t="str">
        <f>IFERROR((ShiftReport[[#This Row],[End]]-ShiftReport[[#This Row],[Start]])*24,"")</f>
        <v/>
      </c>
    </row>
    <row r="412" spans="1:2" x14ac:dyDescent="0.25">
      <c r="A412" t="str">
        <f>IFERROR(ShiftReport[[#This Row],[Email]],"")</f>
        <v/>
      </c>
      <c r="B412" t="str">
        <f>IFERROR((ShiftReport[[#This Row],[End]]-ShiftReport[[#This Row],[Start]])*24,"")</f>
        <v/>
      </c>
    </row>
    <row r="413" spans="1:2" x14ac:dyDescent="0.25">
      <c r="A413" t="str">
        <f>IFERROR(ShiftReport[[#This Row],[Email]],"")</f>
        <v/>
      </c>
      <c r="B413" t="str">
        <f>IFERROR((ShiftReport[[#This Row],[End]]-ShiftReport[[#This Row],[Start]])*24,"")</f>
        <v/>
      </c>
    </row>
    <row r="414" spans="1:2" x14ac:dyDescent="0.25">
      <c r="A414" t="str">
        <f>IFERROR(ShiftReport[[#This Row],[Email]],"")</f>
        <v/>
      </c>
      <c r="B414" t="str">
        <f>IFERROR((ShiftReport[[#This Row],[End]]-ShiftReport[[#This Row],[Start]])*24,"")</f>
        <v/>
      </c>
    </row>
    <row r="415" spans="1:2" x14ac:dyDescent="0.25">
      <c r="A415" t="str">
        <f>IFERROR(ShiftReport[[#This Row],[Email]],"")</f>
        <v/>
      </c>
      <c r="B415" t="str">
        <f>IFERROR((ShiftReport[[#This Row],[End]]-ShiftReport[[#This Row],[Start]])*24,"")</f>
        <v/>
      </c>
    </row>
    <row r="416" spans="1:2" x14ac:dyDescent="0.25">
      <c r="A416" t="str">
        <f>IFERROR(ShiftReport[[#This Row],[Email]],"")</f>
        <v/>
      </c>
      <c r="B416" t="str">
        <f>IFERROR((ShiftReport[[#This Row],[End]]-ShiftReport[[#This Row],[Start]])*24,"")</f>
        <v/>
      </c>
    </row>
    <row r="417" spans="1:2" x14ac:dyDescent="0.25">
      <c r="A417" t="str">
        <f>IFERROR(ShiftReport[[#This Row],[Email]],"")</f>
        <v/>
      </c>
      <c r="B417" t="str">
        <f>IFERROR((ShiftReport[[#This Row],[End]]-ShiftReport[[#This Row],[Start]])*24,"")</f>
        <v/>
      </c>
    </row>
    <row r="418" spans="1:2" x14ac:dyDescent="0.25">
      <c r="A418" t="str">
        <f>IFERROR(ShiftReport[[#This Row],[Email]],"")</f>
        <v/>
      </c>
      <c r="B418" t="str">
        <f>IFERROR((ShiftReport[[#This Row],[End]]-ShiftReport[[#This Row],[Start]])*24,"")</f>
        <v/>
      </c>
    </row>
    <row r="419" spans="1:2" x14ac:dyDescent="0.25">
      <c r="A419" t="str">
        <f>IFERROR(ShiftReport[[#This Row],[Email]],"")</f>
        <v/>
      </c>
      <c r="B419" t="str">
        <f>IFERROR((ShiftReport[[#This Row],[End]]-ShiftReport[[#This Row],[Start]])*24,"")</f>
        <v/>
      </c>
    </row>
    <row r="420" spans="1:2" x14ac:dyDescent="0.25">
      <c r="A420" t="str">
        <f>IFERROR(ShiftReport[[#This Row],[Email]],"")</f>
        <v/>
      </c>
      <c r="B420" t="str">
        <f>IFERROR((ShiftReport[[#This Row],[End]]-ShiftReport[[#This Row],[Start]])*24,"")</f>
        <v/>
      </c>
    </row>
    <row r="421" spans="1:2" x14ac:dyDescent="0.25">
      <c r="A421" t="str">
        <f>IFERROR(ShiftReport[[#This Row],[Email]],"")</f>
        <v/>
      </c>
      <c r="B421" t="str">
        <f>IFERROR((ShiftReport[[#This Row],[End]]-ShiftReport[[#This Row],[Start]])*24,"")</f>
        <v/>
      </c>
    </row>
    <row r="422" spans="1:2" x14ac:dyDescent="0.25">
      <c r="A422" t="str">
        <f>IFERROR(ShiftReport[[#This Row],[Email]],"")</f>
        <v/>
      </c>
      <c r="B422" t="str">
        <f>IFERROR((ShiftReport[[#This Row],[End]]-ShiftReport[[#This Row],[Start]])*24,"")</f>
        <v/>
      </c>
    </row>
    <row r="423" spans="1:2" x14ac:dyDescent="0.25">
      <c r="A423" t="str">
        <f>IFERROR(ShiftReport[[#This Row],[Email]],"")</f>
        <v/>
      </c>
      <c r="B423" t="str">
        <f>IFERROR((ShiftReport[[#This Row],[End]]-ShiftReport[[#This Row],[Start]])*24,"")</f>
        <v/>
      </c>
    </row>
    <row r="424" spans="1:2" x14ac:dyDescent="0.25">
      <c r="A424" t="str">
        <f>IFERROR(ShiftReport[[#This Row],[Email]],"")</f>
        <v/>
      </c>
      <c r="B424" t="str">
        <f>IFERROR((ShiftReport[[#This Row],[End]]-ShiftReport[[#This Row],[Start]])*24,"")</f>
        <v/>
      </c>
    </row>
    <row r="425" spans="1:2" x14ac:dyDescent="0.25">
      <c r="A425" t="str">
        <f>IFERROR(ShiftReport[[#This Row],[Email]],"")</f>
        <v/>
      </c>
      <c r="B425" t="str">
        <f>IFERROR((ShiftReport[[#This Row],[End]]-ShiftReport[[#This Row],[Start]])*24,"")</f>
        <v/>
      </c>
    </row>
    <row r="426" spans="1:2" x14ac:dyDescent="0.25">
      <c r="A426" t="str">
        <f>IFERROR(ShiftReport[[#This Row],[Email]],"")</f>
        <v/>
      </c>
      <c r="B426" t="str">
        <f>IFERROR((ShiftReport[[#This Row],[End]]-ShiftReport[[#This Row],[Start]])*24,"")</f>
        <v/>
      </c>
    </row>
    <row r="427" spans="1:2" x14ac:dyDescent="0.25">
      <c r="A427" t="str">
        <f>IFERROR(ShiftReport[[#This Row],[Email]],"")</f>
        <v/>
      </c>
      <c r="B427" t="str">
        <f>IFERROR((ShiftReport[[#This Row],[End]]-ShiftReport[[#This Row],[Start]])*24,"")</f>
        <v/>
      </c>
    </row>
    <row r="428" spans="1:2" x14ac:dyDescent="0.25">
      <c r="A428" t="str">
        <f>IFERROR(ShiftReport[[#This Row],[Email]],"")</f>
        <v/>
      </c>
      <c r="B428" t="str">
        <f>IFERROR((ShiftReport[[#This Row],[End]]-ShiftReport[[#This Row],[Start]])*24,"")</f>
        <v/>
      </c>
    </row>
    <row r="429" spans="1:2" x14ac:dyDescent="0.25">
      <c r="A429" t="str">
        <f>IFERROR(ShiftReport[[#This Row],[Email]],"")</f>
        <v/>
      </c>
      <c r="B429" t="str">
        <f>IFERROR((ShiftReport[[#This Row],[End]]-ShiftReport[[#This Row],[Start]])*24,"")</f>
        <v/>
      </c>
    </row>
    <row r="430" spans="1:2" x14ac:dyDescent="0.25">
      <c r="A430" t="str">
        <f>IFERROR(ShiftReport[[#This Row],[Email]],"")</f>
        <v/>
      </c>
      <c r="B430" t="str">
        <f>IFERROR((ShiftReport[[#This Row],[End]]-ShiftReport[[#This Row],[Start]])*24,"")</f>
        <v/>
      </c>
    </row>
    <row r="431" spans="1:2" x14ac:dyDescent="0.25">
      <c r="A431" t="str">
        <f>IFERROR(ShiftReport[[#This Row],[Email]],"")</f>
        <v/>
      </c>
      <c r="B431" t="str">
        <f>IFERROR((ShiftReport[[#This Row],[End]]-ShiftReport[[#This Row],[Start]])*24,"")</f>
        <v/>
      </c>
    </row>
    <row r="432" spans="1:2" x14ac:dyDescent="0.25">
      <c r="A432" t="str">
        <f>IFERROR(ShiftReport[[#This Row],[Email]],"")</f>
        <v/>
      </c>
      <c r="B432" t="str">
        <f>IFERROR((ShiftReport[[#This Row],[End]]-ShiftReport[[#This Row],[Start]])*24,"")</f>
        <v/>
      </c>
    </row>
    <row r="433" spans="1:2" x14ac:dyDescent="0.25">
      <c r="A433" t="str">
        <f>IFERROR(ShiftReport[[#This Row],[Email]],"")</f>
        <v/>
      </c>
      <c r="B433" t="str">
        <f>IFERROR((ShiftReport[[#This Row],[End]]-ShiftReport[[#This Row],[Start]])*24,"")</f>
        <v/>
      </c>
    </row>
    <row r="434" spans="1:2" x14ac:dyDescent="0.25">
      <c r="A434" t="str">
        <f>IFERROR(ShiftReport[[#This Row],[Email]],"")</f>
        <v/>
      </c>
      <c r="B434" t="str">
        <f>IFERROR((ShiftReport[[#This Row],[End]]-ShiftReport[[#This Row],[Start]])*24,"")</f>
        <v/>
      </c>
    </row>
    <row r="435" spans="1:2" x14ac:dyDescent="0.25">
      <c r="A435" t="str">
        <f>IFERROR(ShiftReport[[#This Row],[Email]],"")</f>
        <v/>
      </c>
      <c r="B435" t="str">
        <f>IFERROR((ShiftReport[[#This Row],[End]]-ShiftReport[[#This Row],[Start]])*24,"")</f>
        <v/>
      </c>
    </row>
    <row r="436" spans="1:2" x14ac:dyDescent="0.25">
      <c r="A436" t="str">
        <f>IFERROR(ShiftReport[[#This Row],[Email]],"")</f>
        <v/>
      </c>
      <c r="B436" t="str">
        <f>IFERROR((ShiftReport[[#This Row],[End]]-ShiftReport[[#This Row],[Start]])*24,"")</f>
        <v/>
      </c>
    </row>
    <row r="437" spans="1:2" x14ac:dyDescent="0.25">
      <c r="A437" t="str">
        <f>IFERROR(ShiftReport[[#This Row],[Email]],"")</f>
        <v/>
      </c>
      <c r="B437" t="str">
        <f>IFERROR((ShiftReport[[#This Row],[End]]-ShiftReport[[#This Row],[Start]])*24,"")</f>
        <v/>
      </c>
    </row>
    <row r="438" spans="1:2" x14ac:dyDescent="0.25">
      <c r="A438" t="str">
        <f>IFERROR(ShiftReport[[#This Row],[Email]],"")</f>
        <v/>
      </c>
      <c r="B438" t="str">
        <f>IFERROR((ShiftReport[[#This Row],[End]]-ShiftReport[[#This Row],[Start]])*24,"")</f>
        <v/>
      </c>
    </row>
    <row r="439" spans="1:2" x14ac:dyDescent="0.25">
      <c r="A439" t="str">
        <f>IFERROR(ShiftReport[[#This Row],[Email]],"")</f>
        <v/>
      </c>
      <c r="B439" t="str">
        <f>IFERROR((ShiftReport[[#This Row],[End]]-ShiftReport[[#This Row],[Start]])*24,"")</f>
        <v/>
      </c>
    </row>
    <row r="440" spans="1:2" x14ac:dyDescent="0.25">
      <c r="A440" t="str">
        <f>IFERROR(ShiftReport[[#This Row],[Email]],"")</f>
        <v/>
      </c>
      <c r="B440" t="str">
        <f>IFERROR((ShiftReport[[#This Row],[End]]-ShiftReport[[#This Row],[Start]])*24,"")</f>
        <v/>
      </c>
    </row>
    <row r="441" spans="1:2" x14ac:dyDescent="0.25">
      <c r="A441" t="str">
        <f>IFERROR(ShiftReport[[#This Row],[Email]],"")</f>
        <v/>
      </c>
      <c r="B441" t="str">
        <f>IFERROR((ShiftReport[[#This Row],[End]]-ShiftReport[[#This Row],[Start]])*24,"")</f>
        <v/>
      </c>
    </row>
    <row r="442" spans="1:2" x14ac:dyDescent="0.25">
      <c r="A442" t="str">
        <f>IFERROR(ShiftReport[[#This Row],[Email]],"")</f>
        <v/>
      </c>
      <c r="B442" t="str">
        <f>IFERROR((ShiftReport[[#This Row],[End]]-ShiftReport[[#This Row],[Start]])*24,"")</f>
        <v/>
      </c>
    </row>
    <row r="443" spans="1:2" x14ac:dyDescent="0.25">
      <c r="A443" t="str">
        <f>IFERROR(ShiftReport[[#This Row],[Email]],"")</f>
        <v/>
      </c>
      <c r="B443" t="str">
        <f>IFERROR((ShiftReport[[#This Row],[End]]-ShiftReport[[#This Row],[Start]])*24,"")</f>
        <v/>
      </c>
    </row>
    <row r="444" spans="1:2" x14ac:dyDescent="0.25">
      <c r="A444" t="str">
        <f>IFERROR(ShiftReport[[#This Row],[Email]],"")</f>
        <v/>
      </c>
      <c r="B444" t="str">
        <f>IFERROR((ShiftReport[[#This Row],[End]]-ShiftReport[[#This Row],[Start]])*24,"")</f>
        <v/>
      </c>
    </row>
    <row r="445" spans="1:2" x14ac:dyDescent="0.25">
      <c r="A445" t="str">
        <f>IFERROR(ShiftReport[[#This Row],[Email]],"")</f>
        <v/>
      </c>
      <c r="B445" t="str">
        <f>IFERROR((ShiftReport[[#This Row],[End]]-ShiftReport[[#This Row],[Start]])*24,"")</f>
        <v/>
      </c>
    </row>
    <row r="446" spans="1:2" x14ac:dyDescent="0.25">
      <c r="A446" t="str">
        <f>IFERROR(ShiftReport[[#This Row],[Email]],"")</f>
        <v/>
      </c>
      <c r="B446" t="str">
        <f>IFERROR((ShiftReport[[#This Row],[End]]-ShiftReport[[#This Row],[Start]])*24,"")</f>
        <v/>
      </c>
    </row>
    <row r="447" spans="1:2" x14ac:dyDescent="0.25">
      <c r="A447" t="str">
        <f>IFERROR(ShiftReport[[#This Row],[Email]],"")</f>
        <v/>
      </c>
      <c r="B447" t="str">
        <f>IFERROR((ShiftReport[[#This Row],[End]]-ShiftReport[[#This Row],[Start]])*24,"")</f>
        <v/>
      </c>
    </row>
    <row r="448" spans="1:2" x14ac:dyDescent="0.25">
      <c r="A448" t="str">
        <f>IFERROR(ShiftReport[[#This Row],[Email]],"")</f>
        <v/>
      </c>
      <c r="B448" t="str">
        <f>IFERROR((ShiftReport[[#This Row],[End]]-ShiftReport[[#This Row],[Start]])*24,"")</f>
        <v/>
      </c>
    </row>
    <row r="449" spans="1:2" x14ac:dyDescent="0.25">
      <c r="A449" t="str">
        <f>IFERROR(ShiftReport[[#This Row],[Email]],"")</f>
        <v/>
      </c>
      <c r="B449" t="str">
        <f>IFERROR((ShiftReport[[#This Row],[End]]-ShiftReport[[#This Row],[Start]])*24,"")</f>
        <v/>
      </c>
    </row>
    <row r="450" spans="1:2" x14ac:dyDescent="0.25">
      <c r="A450" t="str">
        <f>IFERROR(ShiftReport[[#This Row],[Email]],"")</f>
        <v/>
      </c>
      <c r="B450" t="str">
        <f>IFERROR((ShiftReport[[#This Row],[End]]-ShiftReport[[#This Row],[Start]])*24,"")</f>
        <v/>
      </c>
    </row>
    <row r="451" spans="1:2" x14ac:dyDescent="0.25">
      <c r="A451" t="str">
        <f>IFERROR(ShiftReport[[#This Row],[Email]],"")</f>
        <v/>
      </c>
      <c r="B451" t="str">
        <f>IFERROR((ShiftReport[[#This Row],[End]]-ShiftReport[[#This Row],[Start]])*24,"")</f>
        <v/>
      </c>
    </row>
    <row r="452" spans="1:2" x14ac:dyDescent="0.25">
      <c r="A452" t="str">
        <f>IFERROR(ShiftReport[[#This Row],[Email]],"")</f>
        <v/>
      </c>
      <c r="B452" t="str">
        <f>IFERROR((ShiftReport[[#This Row],[End]]-ShiftReport[[#This Row],[Start]])*24,"")</f>
        <v/>
      </c>
    </row>
    <row r="453" spans="1:2" x14ac:dyDescent="0.25">
      <c r="A453" t="str">
        <f>IFERROR(ShiftReport[[#This Row],[Email]],"")</f>
        <v/>
      </c>
      <c r="B453" t="str">
        <f>IFERROR((ShiftReport[[#This Row],[End]]-ShiftReport[[#This Row],[Start]])*24,"")</f>
        <v/>
      </c>
    </row>
    <row r="454" spans="1:2" x14ac:dyDescent="0.25">
      <c r="A454" t="str">
        <f>IFERROR(ShiftReport[[#This Row],[Email]],"")</f>
        <v/>
      </c>
      <c r="B454" t="str">
        <f>IFERROR((ShiftReport[[#This Row],[End]]-ShiftReport[[#This Row],[Start]])*24,"")</f>
        <v/>
      </c>
    </row>
    <row r="455" spans="1:2" x14ac:dyDescent="0.25">
      <c r="A455" t="str">
        <f>IFERROR(ShiftReport[[#This Row],[Email]],"")</f>
        <v/>
      </c>
      <c r="B455" t="str">
        <f>IFERROR((ShiftReport[[#This Row],[End]]-ShiftReport[[#This Row],[Start]])*24,"")</f>
        <v/>
      </c>
    </row>
    <row r="456" spans="1:2" x14ac:dyDescent="0.25">
      <c r="A456" t="str">
        <f>IFERROR(ShiftReport[[#This Row],[Email]],"")</f>
        <v/>
      </c>
      <c r="B456" t="str">
        <f>IFERROR((ShiftReport[[#This Row],[End]]-ShiftReport[[#This Row],[Start]])*24,"")</f>
        <v/>
      </c>
    </row>
    <row r="457" spans="1:2" x14ac:dyDescent="0.25">
      <c r="A457" t="str">
        <f>IFERROR(ShiftReport[[#This Row],[Email]],"")</f>
        <v/>
      </c>
      <c r="B457" t="str">
        <f>IFERROR((ShiftReport[[#This Row],[End]]-ShiftReport[[#This Row],[Start]])*24,"")</f>
        <v/>
      </c>
    </row>
    <row r="458" spans="1:2" x14ac:dyDescent="0.25">
      <c r="A458" t="str">
        <f>IFERROR(ShiftReport[[#This Row],[Email]],"")</f>
        <v/>
      </c>
      <c r="B458" t="str">
        <f>IFERROR((ShiftReport[[#This Row],[End]]-ShiftReport[[#This Row],[Start]])*24,"")</f>
        <v/>
      </c>
    </row>
    <row r="459" spans="1:2" x14ac:dyDescent="0.25">
      <c r="A459" t="str">
        <f>IFERROR(ShiftReport[[#This Row],[Email]],"")</f>
        <v/>
      </c>
      <c r="B459" t="str">
        <f>IFERROR((ShiftReport[[#This Row],[End]]-ShiftReport[[#This Row],[Start]])*24,"")</f>
        <v/>
      </c>
    </row>
    <row r="460" spans="1:2" x14ac:dyDescent="0.25">
      <c r="A460" t="str">
        <f>IFERROR(ShiftReport[[#This Row],[Email]],"")</f>
        <v/>
      </c>
      <c r="B460" t="str">
        <f>IFERROR((ShiftReport[[#This Row],[End]]-ShiftReport[[#This Row],[Start]])*24,"")</f>
        <v/>
      </c>
    </row>
    <row r="461" spans="1:2" x14ac:dyDescent="0.25">
      <c r="A461" t="str">
        <f>IFERROR(ShiftReport[[#This Row],[Email]],"")</f>
        <v/>
      </c>
      <c r="B461" t="str">
        <f>IFERROR((ShiftReport[[#This Row],[End]]-ShiftReport[[#This Row],[Start]])*24,"")</f>
        <v/>
      </c>
    </row>
    <row r="462" spans="1:2" x14ac:dyDescent="0.25">
      <c r="A462" t="str">
        <f>IFERROR(ShiftReport[[#This Row],[Email]],"")</f>
        <v/>
      </c>
      <c r="B462" t="str">
        <f>IFERROR((ShiftReport[[#This Row],[End]]-ShiftReport[[#This Row],[Start]])*24,"")</f>
        <v/>
      </c>
    </row>
    <row r="463" spans="1:2" x14ac:dyDescent="0.25">
      <c r="A463" t="str">
        <f>IFERROR(ShiftReport[[#This Row],[Email]],"")</f>
        <v/>
      </c>
      <c r="B463" t="str">
        <f>IFERROR((ShiftReport[[#This Row],[End]]-ShiftReport[[#This Row],[Start]])*24,"")</f>
        <v/>
      </c>
    </row>
    <row r="464" spans="1:2" x14ac:dyDescent="0.25">
      <c r="A464" t="str">
        <f>IFERROR(ShiftReport[[#This Row],[Email]],"")</f>
        <v/>
      </c>
      <c r="B464" t="str">
        <f>IFERROR((ShiftReport[[#This Row],[End]]-ShiftReport[[#This Row],[Start]])*24,"")</f>
        <v/>
      </c>
    </row>
    <row r="465" spans="1:2" x14ac:dyDescent="0.25">
      <c r="A465" t="str">
        <f>IFERROR(ShiftReport[[#This Row],[Email]],"")</f>
        <v/>
      </c>
      <c r="B465" t="str">
        <f>IFERROR((ShiftReport[[#This Row],[End]]-ShiftReport[[#This Row],[Start]])*24,"")</f>
        <v/>
      </c>
    </row>
    <row r="466" spans="1:2" x14ac:dyDescent="0.25">
      <c r="A466" t="str">
        <f>IFERROR(ShiftReport[[#This Row],[Email]],"")</f>
        <v/>
      </c>
      <c r="B466" t="str">
        <f>IFERROR((ShiftReport[[#This Row],[End]]-ShiftReport[[#This Row],[Start]])*24,"")</f>
        <v/>
      </c>
    </row>
    <row r="467" spans="1:2" x14ac:dyDescent="0.25">
      <c r="A467" t="str">
        <f>IFERROR(ShiftReport[[#This Row],[Email]],"")</f>
        <v/>
      </c>
      <c r="B467" t="str">
        <f>IFERROR((ShiftReport[[#This Row],[End]]-ShiftReport[[#This Row],[Start]])*24,"")</f>
        <v/>
      </c>
    </row>
    <row r="468" spans="1:2" x14ac:dyDescent="0.25">
      <c r="A468" t="str">
        <f>IFERROR(ShiftReport[[#This Row],[Email]],"")</f>
        <v/>
      </c>
      <c r="B468" t="str">
        <f>IFERROR((ShiftReport[[#This Row],[End]]-ShiftReport[[#This Row],[Start]])*24,"")</f>
        <v/>
      </c>
    </row>
    <row r="469" spans="1:2" x14ac:dyDescent="0.25">
      <c r="A469" t="str">
        <f>IFERROR(ShiftReport[[#This Row],[Email]],"")</f>
        <v/>
      </c>
      <c r="B469" t="str">
        <f>IFERROR((ShiftReport[[#This Row],[End]]-ShiftReport[[#This Row],[Start]])*24,"")</f>
        <v/>
      </c>
    </row>
    <row r="470" spans="1:2" x14ac:dyDescent="0.25">
      <c r="A470" t="str">
        <f>IFERROR(ShiftReport[[#This Row],[Email]],"")</f>
        <v/>
      </c>
      <c r="B470" t="str">
        <f>IFERROR((ShiftReport[[#This Row],[End]]-ShiftReport[[#This Row],[Start]])*24,"")</f>
        <v/>
      </c>
    </row>
    <row r="471" spans="1:2" x14ac:dyDescent="0.25">
      <c r="A471" t="str">
        <f>IFERROR(ShiftReport[[#This Row],[Email]],"")</f>
        <v/>
      </c>
      <c r="B471" t="str">
        <f>IFERROR((ShiftReport[[#This Row],[End]]-ShiftReport[[#This Row],[Start]])*24,"")</f>
        <v/>
      </c>
    </row>
    <row r="472" spans="1:2" x14ac:dyDescent="0.25">
      <c r="A472" t="str">
        <f>IFERROR(ShiftReport[[#This Row],[Email]],"")</f>
        <v/>
      </c>
      <c r="B472" t="str">
        <f>IFERROR((ShiftReport[[#This Row],[End]]-ShiftReport[[#This Row],[Start]])*24,"")</f>
        <v/>
      </c>
    </row>
    <row r="473" spans="1:2" x14ac:dyDescent="0.25">
      <c r="A473" t="str">
        <f>IFERROR(ShiftReport[[#This Row],[Email]],"")</f>
        <v/>
      </c>
      <c r="B473" t="str">
        <f>IFERROR((ShiftReport[[#This Row],[End]]-ShiftReport[[#This Row],[Start]])*24,"")</f>
        <v/>
      </c>
    </row>
    <row r="474" spans="1:2" x14ac:dyDescent="0.25">
      <c r="A474" t="str">
        <f>IFERROR(ShiftReport[[#This Row],[Email]],"")</f>
        <v/>
      </c>
      <c r="B474" t="str">
        <f>IFERROR((ShiftReport[[#This Row],[End]]-ShiftReport[[#This Row],[Start]])*24,"")</f>
        <v/>
      </c>
    </row>
    <row r="475" spans="1:2" x14ac:dyDescent="0.25">
      <c r="A475" t="str">
        <f>IFERROR(ShiftReport[[#This Row],[Email]],"")</f>
        <v/>
      </c>
      <c r="B475" t="str">
        <f>IFERROR((ShiftReport[[#This Row],[End]]-ShiftReport[[#This Row],[Start]])*24,"")</f>
        <v/>
      </c>
    </row>
    <row r="476" spans="1:2" x14ac:dyDescent="0.25">
      <c r="A476" t="str">
        <f>IFERROR(ShiftReport[[#This Row],[Email]],"")</f>
        <v/>
      </c>
      <c r="B476" t="str">
        <f>IFERROR((ShiftReport[[#This Row],[End]]-ShiftReport[[#This Row],[Start]])*24,"")</f>
        <v/>
      </c>
    </row>
    <row r="477" spans="1:2" x14ac:dyDescent="0.25">
      <c r="A477" t="str">
        <f>IFERROR(ShiftReport[[#This Row],[Email]],"")</f>
        <v/>
      </c>
      <c r="B477" t="str">
        <f>IFERROR((ShiftReport[[#This Row],[End]]-ShiftReport[[#This Row],[Start]])*24,"")</f>
        <v/>
      </c>
    </row>
    <row r="478" spans="1:2" x14ac:dyDescent="0.25">
      <c r="A478" t="str">
        <f>IFERROR(ShiftReport[[#This Row],[Email]],"")</f>
        <v/>
      </c>
      <c r="B478" t="str">
        <f>IFERROR((ShiftReport[[#This Row],[End]]-ShiftReport[[#This Row],[Start]])*24,"")</f>
        <v/>
      </c>
    </row>
    <row r="479" spans="1:2" x14ac:dyDescent="0.25">
      <c r="A479" t="str">
        <f>IFERROR(ShiftReport[[#This Row],[Email]],"")</f>
        <v/>
      </c>
      <c r="B479" t="str">
        <f>IFERROR((ShiftReport[[#This Row],[End]]-ShiftReport[[#This Row],[Start]])*24,"")</f>
        <v/>
      </c>
    </row>
    <row r="480" spans="1:2" x14ac:dyDescent="0.25">
      <c r="A480" t="str">
        <f>IFERROR(ShiftReport[[#This Row],[Email]],"")</f>
        <v/>
      </c>
      <c r="B480" t="str">
        <f>IFERROR((ShiftReport[[#This Row],[End]]-ShiftReport[[#This Row],[Start]])*24,"")</f>
        <v/>
      </c>
    </row>
    <row r="481" spans="1:2" x14ac:dyDescent="0.25">
      <c r="A481" t="str">
        <f>IFERROR(ShiftReport[[#This Row],[Email]],"")</f>
        <v/>
      </c>
      <c r="B481" t="str">
        <f>IFERROR((ShiftReport[[#This Row],[End]]-ShiftReport[[#This Row],[Start]])*24,"")</f>
        <v/>
      </c>
    </row>
    <row r="482" spans="1:2" x14ac:dyDescent="0.25">
      <c r="A482" t="str">
        <f>IFERROR(ShiftReport[[#This Row],[Email]],"")</f>
        <v/>
      </c>
      <c r="B482" t="str">
        <f>IFERROR((ShiftReport[[#This Row],[End]]-ShiftReport[[#This Row],[Start]])*24,"")</f>
        <v/>
      </c>
    </row>
    <row r="483" spans="1:2" x14ac:dyDescent="0.25">
      <c r="A483" t="str">
        <f>IFERROR(ShiftReport[[#This Row],[Email]],"")</f>
        <v/>
      </c>
      <c r="B483" t="str">
        <f>IFERROR((ShiftReport[[#This Row],[End]]-ShiftReport[[#This Row],[Start]])*24,"")</f>
        <v/>
      </c>
    </row>
    <row r="484" spans="1:2" x14ac:dyDescent="0.25">
      <c r="A484" t="str">
        <f>IFERROR(ShiftReport[[#This Row],[Email]],"")</f>
        <v/>
      </c>
      <c r="B484" t="str">
        <f>IFERROR((ShiftReport[[#This Row],[End]]-ShiftReport[[#This Row],[Start]])*24,"")</f>
        <v/>
      </c>
    </row>
    <row r="485" spans="1:2" x14ac:dyDescent="0.25">
      <c r="A485" t="str">
        <f>IFERROR(ShiftReport[[#This Row],[Email]],"")</f>
        <v/>
      </c>
      <c r="B485" t="str">
        <f>IFERROR((ShiftReport[[#This Row],[End]]-ShiftReport[[#This Row],[Start]])*24,"")</f>
        <v/>
      </c>
    </row>
    <row r="486" spans="1:2" x14ac:dyDescent="0.25">
      <c r="A486" t="str">
        <f>IFERROR(ShiftReport[[#This Row],[Email]],"")</f>
        <v/>
      </c>
      <c r="B486" t="str">
        <f>IFERROR((ShiftReport[[#This Row],[End]]-ShiftReport[[#This Row],[Start]])*24,"")</f>
        <v/>
      </c>
    </row>
    <row r="487" spans="1:2" x14ac:dyDescent="0.25">
      <c r="A487" t="str">
        <f>IFERROR(ShiftReport[[#This Row],[Email]],"")</f>
        <v/>
      </c>
      <c r="B487" t="str">
        <f>IFERROR((ShiftReport[[#This Row],[End]]-ShiftReport[[#This Row],[Start]])*24,"")</f>
        <v/>
      </c>
    </row>
    <row r="488" spans="1:2" x14ac:dyDescent="0.25">
      <c r="A488" t="str">
        <f>IFERROR(ShiftReport[[#This Row],[Email]],"")</f>
        <v/>
      </c>
      <c r="B488" t="str">
        <f>IFERROR((ShiftReport[[#This Row],[End]]-ShiftReport[[#This Row],[Start]])*24,"")</f>
        <v/>
      </c>
    </row>
    <row r="489" spans="1:2" x14ac:dyDescent="0.25">
      <c r="A489" t="str">
        <f>IFERROR(ShiftReport[[#This Row],[Email]],"")</f>
        <v/>
      </c>
      <c r="B489" t="str">
        <f>IFERROR((ShiftReport[[#This Row],[End]]-ShiftReport[[#This Row],[Start]])*24,"")</f>
        <v/>
      </c>
    </row>
    <row r="490" spans="1:2" x14ac:dyDescent="0.25">
      <c r="A490" t="str">
        <f>IFERROR(ShiftReport[[#This Row],[Email]],"")</f>
        <v/>
      </c>
      <c r="B490" t="str">
        <f>IFERROR((ShiftReport[[#This Row],[End]]-ShiftReport[[#This Row],[Start]])*24,"")</f>
        <v/>
      </c>
    </row>
    <row r="491" spans="1:2" x14ac:dyDescent="0.25">
      <c r="A491" t="str">
        <f>IFERROR(ShiftReport[[#This Row],[Email]],"")</f>
        <v/>
      </c>
      <c r="B491" t="str">
        <f>IFERROR((ShiftReport[[#This Row],[End]]-ShiftReport[[#This Row],[Start]])*24,"")</f>
        <v/>
      </c>
    </row>
    <row r="492" spans="1:2" x14ac:dyDescent="0.25">
      <c r="A492" t="str">
        <f>IFERROR(ShiftReport[[#This Row],[Email]],"")</f>
        <v/>
      </c>
      <c r="B492" t="str">
        <f>IFERROR((ShiftReport[[#This Row],[End]]-ShiftReport[[#This Row],[Start]])*24,"")</f>
        <v/>
      </c>
    </row>
    <row r="493" spans="1:2" x14ac:dyDescent="0.25">
      <c r="A493" t="str">
        <f>IFERROR(ShiftReport[[#This Row],[Email]],"")</f>
        <v/>
      </c>
      <c r="B493" t="str">
        <f>IFERROR((ShiftReport[[#This Row],[End]]-ShiftReport[[#This Row],[Start]])*24,"")</f>
        <v/>
      </c>
    </row>
    <row r="494" spans="1:2" x14ac:dyDescent="0.25">
      <c r="A494" t="str">
        <f>IFERROR(ShiftReport[[#This Row],[Email]],"")</f>
        <v/>
      </c>
      <c r="B494" t="str">
        <f>IFERROR((ShiftReport[[#This Row],[End]]-ShiftReport[[#This Row],[Start]])*24,"")</f>
        <v/>
      </c>
    </row>
    <row r="495" spans="1:2" x14ac:dyDescent="0.25">
      <c r="A495" t="str">
        <f>IFERROR(ShiftReport[[#This Row],[Email]],"")</f>
        <v/>
      </c>
      <c r="B495" t="str">
        <f>IFERROR((ShiftReport[[#This Row],[End]]-ShiftReport[[#This Row],[Start]])*24,"")</f>
        <v/>
      </c>
    </row>
    <row r="496" spans="1:2" x14ac:dyDescent="0.25">
      <c r="A496" t="str">
        <f>IFERROR(ShiftReport[[#This Row],[Email]],"")</f>
        <v/>
      </c>
      <c r="B496" t="str">
        <f>IFERROR((ShiftReport[[#This Row],[End]]-ShiftReport[[#This Row],[Start]])*24,"")</f>
        <v/>
      </c>
    </row>
    <row r="497" spans="1:2" x14ac:dyDescent="0.25">
      <c r="A497" t="str">
        <f>IFERROR(ShiftReport[[#This Row],[Email]],"")</f>
        <v/>
      </c>
      <c r="B497" t="str">
        <f>IFERROR((ShiftReport[[#This Row],[End]]-ShiftReport[[#This Row],[Start]])*24,"")</f>
        <v/>
      </c>
    </row>
    <row r="498" spans="1:2" x14ac:dyDescent="0.25">
      <c r="A498" t="str">
        <f>IFERROR(ShiftReport[[#This Row],[Email]],"")</f>
        <v/>
      </c>
      <c r="B498" t="str">
        <f>IFERROR((ShiftReport[[#This Row],[End]]-ShiftReport[[#This Row],[Start]])*24,"")</f>
        <v/>
      </c>
    </row>
    <row r="499" spans="1:2" x14ac:dyDescent="0.25">
      <c r="A499" t="str">
        <f>IFERROR(ShiftReport[[#This Row],[Email]],"")</f>
        <v/>
      </c>
      <c r="B499" t="str">
        <f>IFERROR((ShiftReport[[#This Row],[End]]-ShiftReport[[#This Row],[Start]])*24,"")</f>
        <v/>
      </c>
    </row>
    <row r="500" spans="1:2" x14ac:dyDescent="0.25">
      <c r="A500" t="str">
        <f>IFERROR(ShiftReport[[#This Row],[Email]],"")</f>
        <v/>
      </c>
      <c r="B500" t="str">
        <f>IFERROR((ShiftReport[[#This Row],[End]]-ShiftReport[[#This Row],[Start]])*24,"")</f>
        <v/>
      </c>
    </row>
    <row r="501" spans="1:2" x14ac:dyDescent="0.25">
      <c r="A501" t="str">
        <f>IFERROR(ShiftReport[[#This Row],[Email]],"")</f>
        <v/>
      </c>
      <c r="B501" t="str">
        <f>IFERROR((ShiftReport[[#This Row],[End]]-ShiftReport[[#This Row],[Start]])*24,"")</f>
        <v/>
      </c>
    </row>
    <row r="502" spans="1:2" x14ac:dyDescent="0.25">
      <c r="A502" t="str">
        <f>IFERROR(ShiftReport[[#This Row],[Email]],"")</f>
        <v/>
      </c>
      <c r="B502" t="str">
        <f>IFERROR((ShiftReport[[#This Row],[End]]-ShiftReport[[#This Row],[Start]])*24,"")</f>
        <v/>
      </c>
    </row>
    <row r="503" spans="1:2" x14ac:dyDescent="0.25">
      <c r="A503" t="str">
        <f>IFERROR(ShiftReport[[#This Row],[Email]],"")</f>
        <v/>
      </c>
      <c r="B503" t="str">
        <f>IFERROR((ShiftReport[[#This Row],[End]]-ShiftReport[[#This Row],[Start]])*24,"")</f>
        <v/>
      </c>
    </row>
    <row r="504" spans="1:2" x14ac:dyDescent="0.25">
      <c r="A504" t="str">
        <f>IFERROR(ShiftReport[[#This Row],[Email]],"")</f>
        <v/>
      </c>
      <c r="B504" t="str">
        <f>IFERROR((ShiftReport[[#This Row],[End]]-ShiftReport[[#This Row],[Start]])*24,"")</f>
        <v/>
      </c>
    </row>
    <row r="505" spans="1:2" x14ac:dyDescent="0.25">
      <c r="A505" t="str">
        <f>IFERROR(ShiftReport[[#This Row],[Email]],"")</f>
        <v/>
      </c>
      <c r="B505" t="str">
        <f>IFERROR((ShiftReport[[#This Row],[End]]-ShiftReport[[#This Row],[Start]])*24,"")</f>
        <v/>
      </c>
    </row>
    <row r="506" spans="1:2" x14ac:dyDescent="0.25">
      <c r="A506" t="str">
        <f>IFERROR(ShiftReport[[#This Row],[Email]],"")</f>
        <v/>
      </c>
      <c r="B506" t="str">
        <f>IFERROR((ShiftReport[[#This Row],[End]]-ShiftReport[[#This Row],[Start]])*24,"")</f>
        <v/>
      </c>
    </row>
    <row r="507" spans="1:2" x14ac:dyDescent="0.25">
      <c r="A507" t="str">
        <f>IFERROR(ShiftReport[[#This Row],[Email]],"")</f>
        <v/>
      </c>
      <c r="B507" t="str">
        <f>IFERROR((ShiftReport[[#This Row],[End]]-ShiftReport[[#This Row],[Start]])*24,"")</f>
        <v/>
      </c>
    </row>
    <row r="508" spans="1:2" x14ac:dyDescent="0.25">
      <c r="A508" t="str">
        <f>IFERROR(ShiftReport[[#This Row],[Email]],"")</f>
        <v/>
      </c>
      <c r="B508" t="str">
        <f>IFERROR((ShiftReport[[#This Row],[End]]-ShiftReport[[#This Row],[Start]])*24,"")</f>
        <v/>
      </c>
    </row>
    <row r="509" spans="1:2" x14ac:dyDescent="0.25">
      <c r="A509" t="str">
        <f>IFERROR(ShiftReport[[#This Row],[Email]],"")</f>
        <v/>
      </c>
      <c r="B509" t="str">
        <f>IFERROR((ShiftReport[[#This Row],[End]]-ShiftReport[[#This Row],[Start]])*24,"")</f>
        <v/>
      </c>
    </row>
    <row r="510" spans="1:2" x14ac:dyDescent="0.25">
      <c r="A510" t="str">
        <f>IFERROR(ShiftReport[[#This Row],[Email]],"")</f>
        <v/>
      </c>
      <c r="B510" t="str">
        <f>IFERROR((ShiftReport[[#This Row],[End]]-ShiftReport[[#This Row],[Start]])*24,"")</f>
        <v/>
      </c>
    </row>
    <row r="511" spans="1:2" x14ac:dyDescent="0.25">
      <c r="A511" t="str">
        <f>IFERROR(ShiftReport[[#This Row],[Email]],"")</f>
        <v/>
      </c>
      <c r="B511" t="str">
        <f>IFERROR((ShiftReport[[#This Row],[End]]-ShiftReport[[#This Row],[Start]])*24,"")</f>
        <v/>
      </c>
    </row>
    <row r="512" spans="1:2" x14ac:dyDescent="0.25">
      <c r="A512" t="str">
        <f>IFERROR(ShiftReport[[#This Row],[Email]],"")</f>
        <v/>
      </c>
      <c r="B512" t="str">
        <f>IFERROR((ShiftReport[[#This Row],[End]]-ShiftReport[[#This Row],[Start]])*24,"")</f>
        <v/>
      </c>
    </row>
    <row r="513" spans="1:2" x14ac:dyDescent="0.25">
      <c r="A513" t="str">
        <f>IFERROR(ShiftReport[[#This Row],[Email]],"")</f>
        <v/>
      </c>
      <c r="B513" t="str">
        <f>IFERROR((ShiftReport[[#This Row],[End]]-ShiftReport[[#This Row],[Start]])*24,"")</f>
        <v/>
      </c>
    </row>
    <row r="514" spans="1:2" x14ac:dyDescent="0.25">
      <c r="A514" t="str">
        <f>IFERROR(ShiftReport[[#This Row],[Email]],"")</f>
        <v/>
      </c>
      <c r="B514" t="str">
        <f>IFERROR((ShiftReport[[#This Row],[End]]-ShiftReport[[#This Row],[Start]])*24,"")</f>
        <v/>
      </c>
    </row>
    <row r="515" spans="1:2" x14ac:dyDescent="0.25">
      <c r="A515" t="str">
        <f>IFERROR(ShiftReport[[#This Row],[Email]],"")</f>
        <v/>
      </c>
      <c r="B515" t="str">
        <f>IFERROR((ShiftReport[[#This Row],[End]]-ShiftReport[[#This Row],[Start]])*24,"")</f>
        <v/>
      </c>
    </row>
    <row r="516" spans="1:2" x14ac:dyDescent="0.25">
      <c r="A516" t="str">
        <f>IFERROR(ShiftReport[[#This Row],[Email]],"")</f>
        <v/>
      </c>
      <c r="B516" t="str">
        <f>IFERROR((ShiftReport[[#This Row],[End]]-ShiftReport[[#This Row],[Start]])*24,"")</f>
        <v/>
      </c>
    </row>
    <row r="517" spans="1:2" x14ac:dyDescent="0.25">
      <c r="A517" t="str">
        <f>IFERROR(ShiftReport[[#This Row],[Email]],"")</f>
        <v/>
      </c>
      <c r="B517" t="str">
        <f>IFERROR((ShiftReport[[#This Row],[End]]-ShiftReport[[#This Row],[Start]])*24,"")</f>
        <v/>
      </c>
    </row>
    <row r="518" spans="1:2" x14ac:dyDescent="0.25">
      <c r="A518" t="str">
        <f>IFERROR(ShiftReport[[#This Row],[Email]],"")</f>
        <v/>
      </c>
      <c r="B518" t="str">
        <f>IFERROR((ShiftReport[[#This Row],[End]]-ShiftReport[[#This Row],[Start]])*24,"")</f>
        <v/>
      </c>
    </row>
    <row r="519" spans="1:2" x14ac:dyDescent="0.25">
      <c r="A519" t="str">
        <f>IFERROR(ShiftReport[[#This Row],[Email]],"")</f>
        <v/>
      </c>
      <c r="B519" t="str">
        <f>IFERROR((ShiftReport[[#This Row],[End]]-ShiftReport[[#This Row],[Start]])*24,"")</f>
        <v/>
      </c>
    </row>
    <row r="520" spans="1:2" x14ac:dyDescent="0.25">
      <c r="A520" t="str">
        <f>IFERROR(ShiftReport[[#This Row],[Email]],"")</f>
        <v/>
      </c>
      <c r="B520" t="str">
        <f>IFERROR((ShiftReport[[#This Row],[End]]-ShiftReport[[#This Row],[Start]])*24,"")</f>
        <v/>
      </c>
    </row>
    <row r="521" spans="1:2" x14ac:dyDescent="0.25">
      <c r="A521" t="str">
        <f>IFERROR(ShiftReport[[#This Row],[Email]],"")</f>
        <v/>
      </c>
      <c r="B521" t="str">
        <f>IFERROR((ShiftReport[[#This Row],[End]]-ShiftReport[[#This Row],[Start]])*24,"")</f>
        <v/>
      </c>
    </row>
    <row r="522" spans="1:2" x14ac:dyDescent="0.25">
      <c r="A522" t="str">
        <f>IFERROR(ShiftReport[[#This Row],[Email]],"")</f>
        <v/>
      </c>
      <c r="B522" t="str">
        <f>IFERROR((ShiftReport[[#This Row],[End]]-ShiftReport[[#This Row],[Start]])*24,"")</f>
        <v/>
      </c>
    </row>
    <row r="523" spans="1:2" x14ac:dyDescent="0.25">
      <c r="A523" t="str">
        <f>IFERROR(ShiftReport[[#This Row],[Email]],"")</f>
        <v/>
      </c>
      <c r="B523" t="str">
        <f>IFERROR((ShiftReport[[#This Row],[End]]-ShiftReport[[#This Row],[Start]])*24,"")</f>
        <v/>
      </c>
    </row>
    <row r="524" spans="1:2" x14ac:dyDescent="0.25">
      <c r="A524" t="str">
        <f>IFERROR(ShiftReport[[#This Row],[Email]],"")</f>
        <v/>
      </c>
      <c r="B524" t="str">
        <f>IFERROR((ShiftReport[[#This Row],[End]]-ShiftReport[[#This Row],[Start]])*24,"")</f>
        <v/>
      </c>
    </row>
    <row r="525" spans="1:2" x14ac:dyDescent="0.25">
      <c r="A525" t="str">
        <f>IFERROR(ShiftReport[[#This Row],[Email]],"")</f>
        <v/>
      </c>
      <c r="B525" t="str">
        <f>IFERROR((ShiftReport[[#This Row],[End]]-ShiftReport[[#This Row],[Start]])*24,"")</f>
        <v/>
      </c>
    </row>
    <row r="526" spans="1:2" x14ac:dyDescent="0.25">
      <c r="A526" t="str">
        <f>IFERROR(ShiftReport[[#This Row],[Email]],"")</f>
        <v/>
      </c>
      <c r="B526" t="str">
        <f>IFERROR((ShiftReport[[#This Row],[End]]-ShiftReport[[#This Row],[Start]])*24,"")</f>
        <v/>
      </c>
    </row>
    <row r="527" spans="1:2" x14ac:dyDescent="0.25">
      <c r="A527" t="str">
        <f>IFERROR(ShiftReport[[#This Row],[Email]],"")</f>
        <v/>
      </c>
      <c r="B527" t="str">
        <f>IFERROR((ShiftReport[[#This Row],[End]]-ShiftReport[[#This Row],[Start]])*24,"")</f>
        <v/>
      </c>
    </row>
    <row r="528" spans="1:2" x14ac:dyDescent="0.25">
      <c r="A528" t="str">
        <f>IFERROR(ShiftReport[[#This Row],[Email]],"")</f>
        <v/>
      </c>
      <c r="B528" t="str">
        <f>IFERROR((ShiftReport[[#This Row],[End]]-ShiftReport[[#This Row],[Start]])*24,"")</f>
        <v/>
      </c>
    </row>
    <row r="529" spans="1:2" x14ac:dyDescent="0.25">
      <c r="A529" t="str">
        <f>IFERROR(ShiftReport[[#This Row],[Email]],"")</f>
        <v/>
      </c>
      <c r="B529" t="str">
        <f>IFERROR((ShiftReport[[#This Row],[End]]-ShiftReport[[#This Row],[Start]])*24,"")</f>
        <v/>
      </c>
    </row>
    <row r="530" spans="1:2" x14ac:dyDescent="0.25">
      <c r="A530" t="str">
        <f>IFERROR(ShiftReport[[#This Row],[Email]],"")</f>
        <v/>
      </c>
      <c r="B530" t="str">
        <f>IFERROR((ShiftReport[[#This Row],[End]]-ShiftReport[[#This Row],[Start]])*24,"")</f>
        <v/>
      </c>
    </row>
    <row r="531" spans="1:2" x14ac:dyDescent="0.25">
      <c r="A531" t="str">
        <f>IFERROR(ShiftReport[[#This Row],[Email]],"")</f>
        <v/>
      </c>
      <c r="B531" t="str">
        <f>IFERROR((ShiftReport[[#This Row],[End]]-ShiftReport[[#This Row],[Start]])*24,"")</f>
        <v/>
      </c>
    </row>
    <row r="532" spans="1:2" x14ac:dyDescent="0.25">
      <c r="A532" t="str">
        <f>IFERROR(ShiftReport[[#This Row],[Email]],"")</f>
        <v/>
      </c>
      <c r="B532" t="str">
        <f>IFERROR((ShiftReport[[#This Row],[End]]-ShiftReport[[#This Row],[Start]])*24,"")</f>
        <v/>
      </c>
    </row>
    <row r="533" spans="1:2" x14ac:dyDescent="0.25">
      <c r="A533" t="str">
        <f>IFERROR(ShiftReport[[#This Row],[Email]],"")</f>
        <v/>
      </c>
      <c r="B533" t="str">
        <f>IFERROR((ShiftReport[[#This Row],[End]]-ShiftReport[[#This Row],[Start]])*24,"")</f>
        <v/>
      </c>
    </row>
    <row r="534" spans="1:2" x14ac:dyDescent="0.25">
      <c r="A534" t="str">
        <f>IFERROR(ShiftReport[[#This Row],[Email]],"")</f>
        <v/>
      </c>
      <c r="B534" t="str">
        <f>IFERROR((ShiftReport[[#This Row],[End]]-ShiftReport[[#This Row],[Start]])*24,"")</f>
        <v/>
      </c>
    </row>
    <row r="535" spans="1:2" x14ac:dyDescent="0.25">
      <c r="A535" t="str">
        <f>IFERROR(ShiftReport[[#This Row],[Email]],"")</f>
        <v/>
      </c>
      <c r="B535" t="str">
        <f>IFERROR((ShiftReport[[#This Row],[End]]-ShiftReport[[#This Row],[Start]])*24,"")</f>
        <v/>
      </c>
    </row>
    <row r="536" spans="1:2" x14ac:dyDescent="0.25">
      <c r="A536" t="str">
        <f>IFERROR(ShiftReport[[#This Row],[Email]],"")</f>
        <v/>
      </c>
      <c r="B536" t="str">
        <f>IFERROR((ShiftReport[[#This Row],[End]]-ShiftReport[[#This Row],[Start]])*24,"")</f>
        <v/>
      </c>
    </row>
    <row r="537" spans="1:2" x14ac:dyDescent="0.25">
      <c r="A537" t="str">
        <f>IFERROR(ShiftReport[[#This Row],[Email]],"")</f>
        <v/>
      </c>
      <c r="B537" t="str">
        <f>IFERROR((ShiftReport[[#This Row],[End]]-ShiftReport[[#This Row],[Start]])*24,"")</f>
        <v/>
      </c>
    </row>
    <row r="538" spans="1:2" x14ac:dyDescent="0.25">
      <c r="A538" t="str">
        <f>IFERROR(ShiftReport[[#This Row],[Email]],"")</f>
        <v/>
      </c>
      <c r="B538" t="str">
        <f>IFERROR((ShiftReport[[#This Row],[End]]-ShiftReport[[#This Row],[Start]])*24,"")</f>
        <v/>
      </c>
    </row>
    <row r="539" spans="1:2" x14ac:dyDescent="0.25">
      <c r="A539" t="str">
        <f>IFERROR(ShiftReport[[#This Row],[Email]],"")</f>
        <v/>
      </c>
      <c r="B539" t="str">
        <f>IFERROR((ShiftReport[[#This Row],[End]]-ShiftReport[[#This Row],[Start]])*24,"")</f>
        <v/>
      </c>
    </row>
    <row r="540" spans="1:2" x14ac:dyDescent="0.25">
      <c r="A540" t="str">
        <f>IFERROR(ShiftReport[[#This Row],[Email]],"")</f>
        <v/>
      </c>
      <c r="B540" t="str">
        <f>IFERROR((ShiftReport[[#This Row],[End]]-ShiftReport[[#This Row],[Start]])*24,"")</f>
        <v/>
      </c>
    </row>
    <row r="541" spans="1:2" x14ac:dyDescent="0.25">
      <c r="A541" t="str">
        <f>IFERROR(ShiftReport[[#This Row],[Email]],"")</f>
        <v/>
      </c>
      <c r="B541" t="str">
        <f>IFERROR((ShiftReport[[#This Row],[End]]-ShiftReport[[#This Row],[Start]])*24,"")</f>
        <v/>
      </c>
    </row>
    <row r="542" spans="1:2" x14ac:dyDescent="0.25">
      <c r="A542" t="str">
        <f>IFERROR(ShiftReport[[#This Row],[Email]],"")</f>
        <v/>
      </c>
      <c r="B542" t="str">
        <f>IFERROR((ShiftReport[[#This Row],[End]]-ShiftReport[[#This Row],[Start]])*24,"")</f>
        <v/>
      </c>
    </row>
    <row r="543" spans="1:2" x14ac:dyDescent="0.25">
      <c r="A543" t="str">
        <f>IFERROR(ShiftReport[[#This Row],[Email]],"")</f>
        <v/>
      </c>
      <c r="B543" t="str">
        <f>IFERROR((ShiftReport[[#This Row],[End]]-ShiftReport[[#This Row],[Start]])*24,"")</f>
        <v/>
      </c>
    </row>
    <row r="544" spans="1:2" x14ac:dyDescent="0.25">
      <c r="A544" t="str">
        <f>IFERROR(ShiftReport[[#This Row],[Email]],"")</f>
        <v/>
      </c>
      <c r="B544" t="str">
        <f>IFERROR((ShiftReport[[#This Row],[End]]-ShiftReport[[#This Row],[Start]])*24,"")</f>
        <v/>
      </c>
    </row>
    <row r="545" spans="1:2" x14ac:dyDescent="0.25">
      <c r="A545" t="str">
        <f>IFERROR(ShiftReport[[#This Row],[Email]],"")</f>
        <v/>
      </c>
      <c r="B545" t="str">
        <f>IFERROR((ShiftReport[[#This Row],[End]]-ShiftReport[[#This Row],[Start]])*24,"")</f>
        <v/>
      </c>
    </row>
    <row r="546" spans="1:2" x14ac:dyDescent="0.25">
      <c r="A546" t="str">
        <f>IFERROR(ShiftReport[[#This Row],[Email]],"")</f>
        <v/>
      </c>
      <c r="B546" t="str">
        <f>IFERROR((ShiftReport[[#This Row],[End]]-ShiftReport[[#This Row],[Start]])*24,"")</f>
        <v/>
      </c>
    </row>
    <row r="547" spans="1:2" x14ac:dyDescent="0.25">
      <c r="A547" t="str">
        <f>IFERROR(ShiftReport[[#This Row],[Email]],"")</f>
        <v/>
      </c>
      <c r="B547" t="str">
        <f>IFERROR((ShiftReport[[#This Row],[End]]-ShiftReport[[#This Row],[Start]])*24,"")</f>
        <v/>
      </c>
    </row>
    <row r="548" spans="1:2" x14ac:dyDescent="0.25">
      <c r="A548" t="str">
        <f>IFERROR(ShiftReport[[#This Row],[Email]],"")</f>
        <v/>
      </c>
      <c r="B548" t="str">
        <f>IFERROR((ShiftReport[[#This Row],[End]]-ShiftReport[[#This Row],[Start]])*24,"")</f>
        <v/>
      </c>
    </row>
    <row r="549" spans="1:2" x14ac:dyDescent="0.25">
      <c r="A549" t="str">
        <f>IFERROR(ShiftReport[[#This Row],[Email]],"")</f>
        <v/>
      </c>
      <c r="B549" t="str">
        <f>IFERROR((ShiftReport[[#This Row],[End]]-ShiftReport[[#This Row],[Start]])*24,"")</f>
        <v/>
      </c>
    </row>
    <row r="550" spans="1:2" x14ac:dyDescent="0.25">
      <c r="A550" t="str">
        <f>IFERROR(ShiftReport[[#This Row],[Email]],"")</f>
        <v/>
      </c>
      <c r="B550" t="str">
        <f>IFERROR((ShiftReport[[#This Row],[End]]-ShiftReport[[#This Row],[Start]])*24,"")</f>
        <v/>
      </c>
    </row>
    <row r="551" spans="1:2" x14ac:dyDescent="0.25">
      <c r="A551" t="str">
        <f>IFERROR(ShiftReport[[#This Row],[Email]],"")</f>
        <v/>
      </c>
      <c r="B551" t="str">
        <f>IFERROR((ShiftReport[[#This Row],[End]]-ShiftReport[[#This Row],[Start]])*24,"")</f>
        <v/>
      </c>
    </row>
    <row r="552" spans="1:2" x14ac:dyDescent="0.25">
      <c r="A552" t="str">
        <f>IFERROR(ShiftReport[[#This Row],[Email]],"")</f>
        <v/>
      </c>
      <c r="B552" t="str">
        <f>IFERROR((ShiftReport[[#This Row],[End]]-ShiftReport[[#This Row],[Start]])*24,"")</f>
        <v/>
      </c>
    </row>
    <row r="553" spans="1:2" x14ac:dyDescent="0.25">
      <c r="A553" t="str">
        <f>IFERROR(ShiftReport[[#This Row],[Email]],"")</f>
        <v/>
      </c>
      <c r="B553" t="str">
        <f>IFERROR((ShiftReport[[#This Row],[End]]-ShiftReport[[#This Row],[Start]])*24,"")</f>
        <v/>
      </c>
    </row>
    <row r="554" spans="1:2" x14ac:dyDescent="0.25">
      <c r="A554" t="str">
        <f>IFERROR(ShiftReport[[#This Row],[Email]],"")</f>
        <v/>
      </c>
      <c r="B554" t="str">
        <f>IFERROR((ShiftReport[[#This Row],[End]]-ShiftReport[[#This Row],[Start]])*24,"")</f>
        <v/>
      </c>
    </row>
    <row r="555" spans="1:2" x14ac:dyDescent="0.25">
      <c r="A555" t="str">
        <f>IFERROR(ShiftReport[[#This Row],[Email]],"")</f>
        <v/>
      </c>
      <c r="B555" t="str">
        <f>IFERROR((ShiftReport[[#This Row],[End]]-ShiftReport[[#This Row],[Start]])*24,"")</f>
        <v/>
      </c>
    </row>
    <row r="556" spans="1:2" x14ac:dyDescent="0.25">
      <c r="A556" t="str">
        <f>IFERROR(ShiftReport[[#This Row],[Email]],"")</f>
        <v/>
      </c>
      <c r="B556" t="str">
        <f>IFERROR((ShiftReport[[#This Row],[End]]-ShiftReport[[#This Row],[Start]])*24,"")</f>
        <v/>
      </c>
    </row>
    <row r="557" spans="1:2" x14ac:dyDescent="0.25">
      <c r="A557" t="str">
        <f>IFERROR(ShiftReport[[#This Row],[Email]],"")</f>
        <v/>
      </c>
      <c r="B557" t="str">
        <f>IFERROR((ShiftReport[[#This Row],[End]]-ShiftReport[[#This Row],[Start]])*24,"")</f>
        <v/>
      </c>
    </row>
    <row r="558" spans="1:2" x14ac:dyDescent="0.25">
      <c r="A558" t="str">
        <f>IFERROR(ShiftReport[[#This Row],[Email]],"")</f>
        <v/>
      </c>
      <c r="B558" t="str">
        <f>IFERROR((ShiftReport[[#This Row],[End]]-ShiftReport[[#This Row],[Start]])*24,"")</f>
        <v/>
      </c>
    </row>
    <row r="559" spans="1:2" x14ac:dyDescent="0.25">
      <c r="A559" t="str">
        <f>IFERROR(ShiftReport[[#This Row],[Email]],"")</f>
        <v/>
      </c>
      <c r="B559" t="str">
        <f>IFERROR((ShiftReport[[#This Row],[End]]-ShiftReport[[#This Row],[Start]])*24,"")</f>
        <v/>
      </c>
    </row>
    <row r="560" spans="1:2" x14ac:dyDescent="0.25">
      <c r="A560" t="str">
        <f>IFERROR(ShiftReport[[#This Row],[Email]],"")</f>
        <v/>
      </c>
      <c r="B560" t="str">
        <f>IFERROR((ShiftReport[[#This Row],[End]]-ShiftReport[[#This Row],[Start]])*24,"")</f>
        <v/>
      </c>
    </row>
    <row r="561" spans="1:2" x14ac:dyDescent="0.25">
      <c r="A561" t="str">
        <f>IFERROR(ShiftReport[[#This Row],[Email]],"")</f>
        <v/>
      </c>
      <c r="B561" t="str">
        <f>IFERROR((ShiftReport[[#This Row],[End]]-ShiftReport[[#This Row],[Start]])*24,"")</f>
        <v/>
      </c>
    </row>
    <row r="562" spans="1:2" x14ac:dyDescent="0.25">
      <c r="A562" t="str">
        <f>IFERROR(ShiftReport[[#This Row],[Email]],"")</f>
        <v/>
      </c>
      <c r="B562" t="str">
        <f>IFERROR((ShiftReport[[#This Row],[End]]-ShiftReport[[#This Row],[Start]])*24,"")</f>
        <v/>
      </c>
    </row>
    <row r="563" spans="1:2" x14ac:dyDescent="0.25">
      <c r="A563" t="str">
        <f>IFERROR(ShiftReport[[#This Row],[Email]],"")</f>
        <v/>
      </c>
      <c r="B563" t="str">
        <f>IFERROR((ShiftReport[[#This Row],[End]]-ShiftReport[[#This Row],[Start]])*24,"")</f>
        <v/>
      </c>
    </row>
    <row r="564" spans="1:2" x14ac:dyDescent="0.25">
      <c r="A564" t="str">
        <f>IFERROR(ShiftReport[[#This Row],[Email]],"")</f>
        <v/>
      </c>
      <c r="B564" t="str">
        <f>IFERROR((ShiftReport[[#This Row],[End]]-ShiftReport[[#This Row],[Start]])*24,"")</f>
        <v/>
      </c>
    </row>
    <row r="565" spans="1:2" x14ac:dyDescent="0.25">
      <c r="A565" t="str">
        <f>IFERROR(ShiftReport[[#This Row],[Email]],"")</f>
        <v/>
      </c>
      <c r="B565" t="str">
        <f>IFERROR((ShiftReport[[#This Row],[End]]-ShiftReport[[#This Row],[Start]])*24,"")</f>
        <v/>
      </c>
    </row>
    <row r="566" spans="1:2" x14ac:dyDescent="0.25">
      <c r="A566" t="str">
        <f>IFERROR(ShiftReport[[#This Row],[Email]],"")</f>
        <v/>
      </c>
      <c r="B566" t="str">
        <f>IFERROR((ShiftReport[[#This Row],[End]]-ShiftReport[[#This Row],[Start]])*24,"")</f>
        <v/>
      </c>
    </row>
    <row r="567" spans="1:2" x14ac:dyDescent="0.25">
      <c r="A567" t="str">
        <f>IFERROR(ShiftReport[[#This Row],[Email]],"")</f>
        <v/>
      </c>
      <c r="B567" t="str">
        <f>IFERROR((ShiftReport[[#This Row],[End]]-ShiftReport[[#This Row],[Start]])*24,"")</f>
        <v/>
      </c>
    </row>
    <row r="568" spans="1:2" x14ac:dyDescent="0.25">
      <c r="A568" t="str">
        <f>IFERROR(ShiftReport[[#This Row],[Email]],"")</f>
        <v/>
      </c>
      <c r="B568" t="str">
        <f>IFERROR((ShiftReport[[#This Row],[End]]-ShiftReport[[#This Row],[Start]])*24,"")</f>
        <v/>
      </c>
    </row>
    <row r="569" spans="1:2" x14ac:dyDescent="0.25">
      <c r="A569" t="str">
        <f>IFERROR(ShiftReport[[#This Row],[Email]],"")</f>
        <v/>
      </c>
      <c r="B569" t="str">
        <f>IFERROR((ShiftReport[[#This Row],[End]]-ShiftReport[[#This Row],[Start]])*24,"")</f>
        <v/>
      </c>
    </row>
    <row r="570" spans="1:2" x14ac:dyDescent="0.25">
      <c r="A570" t="str">
        <f>IFERROR(ShiftReport[[#This Row],[Email]],"")</f>
        <v/>
      </c>
      <c r="B570" t="str">
        <f>IFERROR((ShiftReport[[#This Row],[End]]-ShiftReport[[#This Row],[Start]])*24,"")</f>
        <v/>
      </c>
    </row>
    <row r="571" spans="1:2" x14ac:dyDescent="0.25">
      <c r="A571" t="str">
        <f>IFERROR(ShiftReport[[#This Row],[Email]],"")</f>
        <v/>
      </c>
      <c r="B571" t="str">
        <f>IFERROR((ShiftReport[[#This Row],[End]]-ShiftReport[[#This Row],[Start]])*24,"")</f>
        <v/>
      </c>
    </row>
    <row r="572" spans="1:2" x14ac:dyDescent="0.25">
      <c r="A572" t="str">
        <f>IFERROR(ShiftReport[[#This Row],[Email]],"")</f>
        <v/>
      </c>
      <c r="B572" t="str">
        <f>IFERROR((ShiftReport[[#This Row],[End]]-ShiftReport[[#This Row],[Start]])*24,"")</f>
        <v/>
      </c>
    </row>
    <row r="573" spans="1:2" x14ac:dyDescent="0.25">
      <c r="A573" t="str">
        <f>IFERROR(ShiftReport[[#This Row],[Email]],"")</f>
        <v/>
      </c>
      <c r="B573" t="str">
        <f>IFERROR((ShiftReport[[#This Row],[End]]-ShiftReport[[#This Row],[Start]])*24,"")</f>
        <v/>
      </c>
    </row>
    <row r="574" spans="1:2" x14ac:dyDescent="0.25">
      <c r="A574" t="str">
        <f>IFERROR(ShiftReport[[#This Row],[Email]],"")</f>
        <v/>
      </c>
      <c r="B574" t="str">
        <f>IFERROR((ShiftReport[[#This Row],[End]]-ShiftReport[[#This Row],[Start]])*24,"")</f>
        <v/>
      </c>
    </row>
    <row r="575" spans="1:2" x14ac:dyDescent="0.25">
      <c r="A575" t="str">
        <f>IFERROR(ShiftReport[[#This Row],[Email]],"")</f>
        <v/>
      </c>
      <c r="B575" t="str">
        <f>IFERROR((ShiftReport[[#This Row],[End]]-ShiftReport[[#This Row],[Start]])*24,"")</f>
        <v/>
      </c>
    </row>
    <row r="576" spans="1:2" x14ac:dyDescent="0.25">
      <c r="A576" t="str">
        <f>IFERROR(ShiftReport[[#This Row],[Email]],"")</f>
        <v/>
      </c>
      <c r="B576" t="str">
        <f>IFERROR((ShiftReport[[#This Row],[End]]-ShiftReport[[#This Row],[Start]])*24,"")</f>
        <v/>
      </c>
    </row>
    <row r="577" spans="1:2" x14ac:dyDescent="0.25">
      <c r="A577" t="str">
        <f>IFERROR(ShiftReport[[#This Row],[Email]],"")</f>
        <v/>
      </c>
      <c r="B577" t="str">
        <f>IFERROR((ShiftReport[[#This Row],[End]]-ShiftReport[[#This Row],[Start]])*24,"")</f>
        <v/>
      </c>
    </row>
    <row r="578" spans="1:2" x14ac:dyDescent="0.25">
      <c r="A578" t="str">
        <f>IFERROR(ShiftReport[[#This Row],[Email]],"")</f>
        <v/>
      </c>
      <c r="B578" t="str">
        <f>IFERROR((ShiftReport[[#This Row],[End]]-ShiftReport[[#This Row],[Start]])*24,"")</f>
        <v/>
      </c>
    </row>
    <row r="579" spans="1:2" x14ac:dyDescent="0.25">
      <c r="A579" t="str">
        <f>IFERROR(ShiftReport[[#This Row],[Email]],"")</f>
        <v/>
      </c>
      <c r="B579" t="str">
        <f>IFERROR((ShiftReport[[#This Row],[End]]-ShiftReport[[#This Row],[Start]])*24,"")</f>
        <v/>
      </c>
    </row>
    <row r="580" spans="1:2" x14ac:dyDescent="0.25">
      <c r="A580" t="str">
        <f>IFERROR(ShiftReport[[#This Row],[Email]],"")</f>
        <v/>
      </c>
      <c r="B580" t="str">
        <f>IFERROR((ShiftReport[[#This Row],[End]]-ShiftReport[[#This Row],[Start]])*24,"")</f>
        <v/>
      </c>
    </row>
    <row r="581" spans="1:2" x14ac:dyDescent="0.25">
      <c r="A581" t="str">
        <f>IFERROR(ShiftReport[[#This Row],[Email]],"")</f>
        <v/>
      </c>
      <c r="B581" t="str">
        <f>IFERROR((ShiftReport[[#This Row],[End]]-ShiftReport[[#This Row],[Start]])*24,"")</f>
        <v/>
      </c>
    </row>
    <row r="582" spans="1:2" x14ac:dyDescent="0.25">
      <c r="A582" t="str">
        <f>IFERROR(ShiftReport[[#This Row],[Email]],"")</f>
        <v/>
      </c>
      <c r="B582" t="str">
        <f>IFERROR((ShiftReport[[#This Row],[End]]-ShiftReport[[#This Row],[Start]])*24,"")</f>
        <v/>
      </c>
    </row>
    <row r="583" spans="1:2" x14ac:dyDescent="0.25">
      <c r="A583" t="str">
        <f>IFERROR(ShiftReport[[#This Row],[Email]],"")</f>
        <v/>
      </c>
      <c r="B583" t="str">
        <f>IFERROR((ShiftReport[[#This Row],[End]]-ShiftReport[[#This Row],[Start]])*24,"")</f>
        <v/>
      </c>
    </row>
    <row r="584" spans="1:2" x14ac:dyDescent="0.25">
      <c r="A584" t="str">
        <f>IFERROR(ShiftReport[[#This Row],[Email]],"")</f>
        <v/>
      </c>
      <c r="B584" t="str">
        <f>IFERROR((ShiftReport[[#This Row],[End]]-ShiftReport[[#This Row],[Start]])*24,"")</f>
        <v/>
      </c>
    </row>
    <row r="585" spans="1:2" x14ac:dyDescent="0.25">
      <c r="A585" t="str">
        <f>IFERROR(ShiftReport[[#This Row],[Email]],"")</f>
        <v/>
      </c>
      <c r="B585" t="str">
        <f>IFERROR((ShiftReport[[#This Row],[End]]-ShiftReport[[#This Row],[Start]])*24,"")</f>
        <v/>
      </c>
    </row>
    <row r="586" spans="1:2" x14ac:dyDescent="0.25">
      <c r="A586" t="str">
        <f>IFERROR(ShiftReport[[#This Row],[Email]],"")</f>
        <v/>
      </c>
      <c r="B586" t="str">
        <f>IFERROR((ShiftReport[[#This Row],[End]]-ShiftReport[[#This Row],[Start]])*24,"")</f>
        <v/>
      </c>
    </row>
    <row r="587" spans="1:2" x14ac:dyDescent="0.25">
      <c r="A587" t="str">
        <f>IFERROR(ShiftReport[[#This Row],[Email]],"")</f>
        <v/>
      </c>
      <c r="B587" t="str">
        <f>IFERROR((ShiftReport[[#This Row],[End]]-ShiftReport[[#This Row],[Start]])*24,"")</f>
        <v/>
      </c>
    </row>
    <row r="588" spans="1:2" x14ac:dyDescent="0.25">
      <c r="A588" t="str">
        <f>IFERROR(ShiftReport[[#This Row],[Email]],"")</f>
        <v/>
      </c>
      <c r="B588" t="str">
        <f>IFERROR((ShiftReport[[#This Row],[End]]-ShiftReport[[#This Row],[Start]])*24,"")</f>
        <v/>
      </c>
    </row>
    <row r="589" spans="1:2" x14ac:dyDescent="0.25">
      <c r="A589" t="str">
        <f>IFERROR(ShiftReport[[#This Row],[Email]],"")</f>
        <v/>
      </c>
      <c r="B589" t="str">
        <f>IFERROR((ShiftReport[[#This Row],[End]]-ShiftReport[[#This Row],[Start]])*24,"")</f>
        <v/>
      </c>
    </row>
    <row r="590" spans="1:2" x14ac:dyDescent="0.25">
      <c r="A590" t="str">
        <f>IFERROR(ShiftReport[[#This Row],[Email]],"")</f>
        <v/>
      </c>
      <c r="B590" t="str">
        <f>IFERROR((ShiftReport[[#This Row],[End]]-ShiftReport[[#This Row],[Start]])*24,"")</f>
        <v/>
      </c>
    </row>
    <row r="591" spans="1:2" x14ac:dyDescent="0.25">
      <c r="A591" t="str">
        <f>IFERROR(ShiftReport[[#This Row],[Email]],"")</f>
        <v/>
      </c>
      <c r="B591" t="str">
        <f>IFERROR((ShiftReport[[#This Row],[End]]-ShiftReport[[#This Row],[Start]])*24,"")</f>
        <v/>
      </c>
    </row>
    <row r="592" spans="1:2" x14ac:dyDescent="0.25">
      <c r="A592" t="str">
        <f>IFERROR(ShiftReport[[#This Row],[Email]],"")</f>
        <v/>
      </c>
      <c r="B592" t="str">
        <f>IFERROR((ShiftReport[[#This Row],[End]]-ShiftReport[[#This Row],[Start]])*24,"")</f>
        <v/>
      </c>
    </row>
    <row r="593" spans="1:2" x14ac:dyDescent="0.25">
      <c r="A593" t="str">
        <f>IFERROR(ShiftReport[[#This Row],[Email]],"")</f>
        <v/>
      </c>
      <c r="B593" t="str">
        <f>IFERROR((ShiftReport[[#This Row],[End]]-ShiftReport[[#This Row],[Start]])*24,"")</f>
        <v/>
      </c>
    </row>
    <row r="594" spans="1:2" x14ac:dyDescent="0.25">
      <c r="A594" t="str">
        <f>IFERROR(ShiftReport[[#This Row],[Email]],"")</f>
        <v/>
      </c>
      <c r="B594" t="str">
        <f>IFERROR((ShiftReport[[#This Row],[End]]-ShiftReport[[#This Row],[Start]])*24,"")</f>
        <v/>
      </c>
    </row>
    <row r="595" spans="1:2" x14ac:dyDescent="0.25">
      <c r="A595" t="str">
        <f>IFERROR(ShiftReport[[#This Row],[Email]],"")</f>
        <v/>
      </c>
      <c r="B595" t="str">
        <f>IFERROR((ShiftReport[[#This Row],[End]]-ShiftReport[[#This Row],[Start]])*24,"")</f>
        <v/>
      </c>
    </row>
    <row r="596" spans="1:2" x14ac:dyDescent="0.25">
      <c r="A596" t="str">
        <f>IFERROR(ShiftReport[[#This Row],[Email]],"")</f>
        <v/>
      </c>
      <c r="B596" t="str">
        <f>IFERROR((ShiftReport[[#This Row],[End]]-ShiftReport[[#This Row],[Start]])*24,"")</f>
        <v/>
      </c>
    </row>
    <row r="597" spans="1:2" x14ac:dyDescent="0.25">
      <c r="A597" t="str">
        <f>IFERROR(ShiftReport[[#This Row],[Email]],"")</f>
        <v/>
      </c>
      <c r="B597" t="str">
        <f>IFERROR((ShiftReport[[#This Row],[End]]-ShiftReport[[#This Row],[Start]])*24,"")</f>
        <v/>
      </c>
    </row>
    <row r="598" spans="1:2" x14ac:dyDescent="0.25">
      <c r="A598" t="str">
        <f>IFERROR(ShiftReport[[#This Row],[Email]],"")</f>
        <v/>
      </c>
      <c r="B598" t="str">
        <f>IFERROR((ShiftReport[[#This Row],[End]]-ShiftReport[[#This Row],[Start]])*24,"")</f>
        <v/>
      </c>
    </row>
    <row r="599" spans="1:2" x14ac:dyDescent="0.25">
      <c r="A599" t="str">
        <f>IFERROR(ShiftReport[[#This Row],[Email]],"")</f>
        <v/>
      </c>
      <c r="B599" t="str">
        <f>IFERROR((ShiftReport[[#This Row],[End]]-ShiftReport[[#This Row],[Start]])*24,"")</f>
        <v/>
      </c>
    </row>
    <row r="600" spans="1:2" x14ac:dyDescent="0.25">
      <c r="A600" t="str">
        <f>IFERROR(ShiftReport[[#This Row],[Email]],"")</f>
        <v/>
      </c>
      <c r="B600" t="str">
        <f>IFERROR((ShiftReport[[#This Row],[End]]-ShiftReport[[#This Row],[Start]])*24,"")</f>
        <v/>
      </c>
    </row>
    <row r="601" spans="1:2" x14ac:dyDescent="0.25">
      <c r="A601" t="str">
        <f>IFERROR(ShiftReport[[#This Row],[Email]],"")</f>
        <v/>
      </c>
      <c r="B601" t="str">
        <f>IFERROR((ShiftReport[[#This Row],[End]]-ShiftReport[[#This Row],[Start]])*24,"")</f>
        <v/>
      </c>
    </row>
    <row r="602" spans="1:2" x14ac:dyDescent="0.25">
      <c r="A602" t="str">
        <f>IFERROR(ShiftReport[[#This Row],[Email]],"")</f>
        <v/>
      </c>
      <c r="B602" t="str">
        <f>IFERROR((ShiftReport[[#This Row],[End]]-ShiftReport[[#This Row],[Start]])*24,"")</f>
        <v/>
      </c>
    </row>
    <row r="603" spans="1:2" x14ac:dyDescent="0.25">
      <c r="A603" t="str">
        <f>IFERROR(ShiftReport[[#This Row],[Email]],"")</f>
        <v/>
      </c>
      <c r="B603" t="str">
        <f>IFERROR((ShiftReport[[#This Row],[End]]-ShiftReport[[#This Row],[Start]])*24,"")</f>
        <v/>
      </c>
    </row>
    <row r="604" spans="1:2" x14ac:dyDescent="0.25">
      <c r="A604" t="str">
        <f>IFERROR(ShiftReport[[#This Row],[Email]],"")</f>
        <v/>
      </c>
      <c r="B604" t="str">
        <f>IFERROR((ShiftReport[[#This Row],[End]]-ShiftReport[[#This Row],[Start]])*24,"")</f>
        <v/>
      </c>
    </row>
    <row r="605" spans="1:2" x14ac:dyDescent="0.25">
      <c r="A605" t="str">
        <f>IFERROR(ShiftReport[[#This Row],[Email]],"")</f>
        <v/>
      </c>
      <c r="B605" t="str">
        <f>IFERROR((ShiftReport[[#This Row],[End]]-ShiftReport[[#This Row],[Start]])*24,"")</f>
        <v/>
      </c>
    </row>
    <row r="606" spans="1:2" x14ac:dyDescent="0.25">
      <c r="A606" t="str">
        <f>IFERROR(ShiftReport[[#This Row],[Email]],"")</f>
        <v/>
      </c>
      <c r="B606" t="str">
        <f>IFERROR((ShiftReport[[#This Row],[End]]-ShiftReport[[#This Row],[Start]])*24,"")</f>
        <v/>
      </c>
    </row>
    <row r="607" spans="1:2" x14ac:dyDescent="0.25">
      <c r="A607" t="str">
        <f>IFERROR(ShiftReport[[#This Row],[Email]],"")</f>
        <v/>
      </c>
      <c r="B607" t="str">
        <f>IFERROR((ShiftReport[[#This Row],[End]]-ShiftReport[[#This Row],[Start]])*24,"")</f>
        <v/>
      </c>
    </row>
    <row r="608" spans="1:2" x14ac:dyDescent="0.25">
      <c r="A608" t="str">
        <f>IFERROR(ShiftReport[[#This Row],[Email]],"")</f>
        <v/>
      </c>
      <c r="B608" t="str">
        <f>IFERROR((ShiftReport[[#This Row],[End]]-ShiftReport[[#This Row],[Start]])*24,"")</f>
        <v/>
      </c>
    </row>
    <row r="609" spans="1:2" x14ac:dyDescent="0.25">
      <c r="A609" t="str">
        <f>IFERROR(ShiftReport[[#This Row],[Email]],"")</f>
        <v/>
      </c>
      <c r="B609" t="str">
        <f>IFERROR((ShiftReport[[#This Row],[End]]-ShiftReport[[#This Row],[Start]])*24,"")</f>
        <v/>
      </c>
    </row>
    <row r="610" spans="1:2" x14ac:dyDescent="0.25">
      <c r="A610" t="str">
        <f>IFERROR(ShiftReport[[#This Row],[Email]],"")</f>
        <v/>
      </c>
      <c r="B610" t="str">
        <f>IFERROR((ShiftReport[[#This Row],[End]]-ShiftReport[[#This Row],[Start]])*24,"")</f>
        <v/>
      </c>
    </row>
    <row r="611" spans="1:2" x14ac:dyDescent="0.25">
      <c r="A611" t="str">
        <f>IFERROR(ShiftReport[[#This Row],[Email]],"")</f>
        <v/>
      </c>
      <c r="B611" t="str">
        <f>IFERROR((ShiftReport[[#This Row],[End]]-ShiftReport[[#This Row],[Start]])*24,"")</f>
        <v/>
      </c>
    </row>
    <row r="612" spans="1:2" x14ac:dyDescent="0.25">
      <c r="A612" t="str">
        <f>IFERROR(ShiftReport[[#This Row],[Email]],"")</f>
        <v/>
      </c>
      <c r="B612" t="str">
        <f>IFERROR((ShiftReport[[#This Row],[End]]-ShiftReport[[#This Row],[Start]])*24,"")</f>
        <v/>
      </c>
    </row>
    <row r="613" spans="1:2" x14ac:dyDescent="0.25">
      <c r="A613" t="str">
        <f>IFERROR(ShiftReport[[#This Row],[Email]],"")</f>
        <v/>
      </c>
      <c r="B613" t="str">
        <f>IFERROR((ShiftReport[[#This Row],[End]]-ShiftReport[[#This Row],[Start]])*24,"")</f>
        <v/>
      </c>
    </row>
    <row r="614" spans="1:2" x14ac:dyDescent="0.25">
      <c r="A614" t="str">
        <f>IFERROR(ShiftReport[[#This Row],[Email]],"")</f>
        <v/>
      </c>
      <c r="B614" t="str">
        <f>IFERROR((ShiftReport[[#This Row],[End]]-ShiftReport[[#This Row],[Start]])*24,"")</f>
        <v/>
      </c>
    </row>
    <row r="615" spans="1:2" x14ac:dyDescent="0.25">
      <c r="A615" t="str">
        <f>IFERROR(ShiftReport[[#This Row],[Email]],"")</f>
        <v/>
      </c>
      <c r="B615" t="str">
        <f>IFERROR((ShiftReport[[#This Row],[End]]-ShiftReport[[#This Row],[Start]])*24,"")</f>
        <v/>
      </c>
    </row>
    <row r="616" spans="1:2" x14ac:dyDescent="0.25">
      <c r="A616" t="str">
        <f>IFERROR(ShiftReport[[#This Row],[Email]],"")</f>
        <v/>
      </c>
      <c r="B616" t="str">
        <f>IFERROR((ShiftReport[[#This Row],[End]]-ShiftReport[[#This Row],[Start]])*24,"")</f>
        <v/>
      </c>
    </row>
    <row r="617" spans="1:2" x14ac:dyDescent="0.25">
      <c r="A617" t="str">
        <f>IFERROR(ShiftReport[[#This Row],[Email]],"")</f>
        <v/>
      </c>
      <c r="B617" t="str">
        <f>IFERROR((ShiftReport[[#This Row],[End]]-ShiftReport[[#This Row],[Start]])*24,"")</f>
        <v/>
      </c>
    </row>
    <row r="618" spans="1:2" x14ac:dyDescent="0.25">
      <c r="A618" t="str">
        <f>IFERROR(ShiftReport[[#This Row],[Email]],"")</f>
        <v/>
      </c>
      <c r="B618" t="str">
        <f>IFERROR((ShiftReport[[#This Row],[End]]-ShiftReport[[#This Row],[Start]])*24,"")</f>
        <v/>
      </c>
    </row>
    <row r="619" spans="1:2" x14ac:dyDescent="0.25">
      <c r="A619" t="str">
        <f>IFERROR(ShiftReport[[#This Row],[Email]],"")</f>
        <v/>
      </c>
      <c r="B619" t="str">
        <f>IFERROR((ShiftReport[[#This Row],[End]]-ShiftReport[[#This Row],[Start]])*24,"")</f>
        <v/>
      </c>
    </row>
    <row r="620" spans="1:2" x14ac:dyDescent="0.25">
      <c r="A620" t="str">
        <f>IFERROR(ShiftReport[[#This Row],[Email]],"")</f>
        <v/>
      </c>
      <c r="B620" t="str">
        <f>IFERROR((ShiftReport[[#This Row],[End]]-ShiftReport[[#This Row],[Start]])*24,"")</f>
        <v/>
      </c>
    </row>
    <row r="621" spans="1:2" x14ac:dyDescent="0.25">
      <c r="A621" t="str">
        <f>IFERROR(ShiftReport[[#This Row],[Email]],"")</f>
        <v/>
      </c>
      <c r="B621" t="str">
        <f>IFERROR((ShiftReport[[#This Row],[End]]-ShiftReport[[#This Row],[Start]])*24,"")</f>
        <v/>
      </c>
    </row>
    <row r="622" spans="1:2" x14ac:dyDescent="0.25">
      <c r="A622" t="str">
        <f>IFERROR(ShiftReport[[#This Row],[Email]],"")</f>
        <v/>
      </c>
      <c r="B622" t="str">
        <f>IFERROR((ShiftReport[[#This Row],[End]]-ShiftReport[[#This Row],[Start]])*24,"")</f>
        <v/>
      </c>
    </row>
    <row r="623" spans="1:2" x14ac:dyDescent="0.25">
      <c r="A623" t="str">
        <f>IFERROR(ShiftReport[[#This Row],[Email]],"")</f>
        <v/>
      </c>
      <c r="B623" t="str">
        <f>IFERROR((ShiftReport[[#This Row],[End]]-ShiftReport[[#This Row],[Start]])*24,"")</f>
        <v/>
      </c>
    </row>
    <row r="624" spans="1:2" x14ac:dyDescent="0.25">
      <c r="A624" t="str">
        <f>IFERROR(ShiftReport[[#This Row],[Email]],"")</f>
        <v/>
      </c>
      <c r="B624" t="str">
        <f>IFERROR((ShiftReport[[#This Row],[End]]-ShiftReport[[#This Row],[Start]])*24,"")</f>
        <v/>
      </c>
    </row>
    <row r="625" spans="1:2" x14ac:dyDescent="0.25">
      <c r="A625" t="str">
        <f>IFERROR(ShiftReport[[#This Row],[Email]],"")</f>
        <v/>
      </c>
      <c r="B625" t="str">
        <f>IFERROR((ShiftReport[[#This Row],[End]]-ShiftReport[[#This Row],[Start]])*24,"")</f>
        <v/>
      </c>
    </row>
    <row r="626" spans="1:2" x14ac:dyDescent="0.25">
      <c r="A626" t="str">
        <f>IFERROR(ShiftReport[[#This Row],[Email]],"")</f>
        <v/>
      </c>
      <c r="B626" t="str">
        <f>IFERROR((ShiftReport[[#This Row],[End]]-ShiftReport[[#This Row],[Start]])*24,"")</f>
        <v/>
      </c>
    </row>
    <row r="627" spans="1:2" x14ac:dyDescent="0.25">
      <c r="A627" t="str">
        <f>IFERROR(ShiftReport[[#This Row],[Email]],"")</f>
        <v/>
      </c>
      <c r="B627" t="str">
        <f>IFERROR((ShiftReport[[#This Row],[End]]-ShiftReport[[#This Row],[Start]])*24,"")</f>
        <v/>
      </c>
    </row>
    <row r="628" spans="1:2" x14ac:dyDescent="0.25">
      <c r="A628" t="str">
        <f>IFERROR(ShiftReport[[#This Row],[Email]],"")</f>
        <v/>
      </c>
      <c r="B628" t="str">
        <f>IFERROR((ShiftReport[[#This Row],[End]]-ShiftReport[[#This Row],[Start]])*24,"")</f>
        <v/>
      </c>
    </row>
    <row r="629" spans="1:2" x14ac:dyDescent="0.25">
      <c r="A629" t="str">
        <f>IFERROR(ShiftReport[[#This Row],[Email]],"")</f>
        <v/>
      </c>
      <c r="B629" t="str">
        <f>IFERROR((ShiftReport[[#This Row],[End]]-ShiftReport[[#This Row],[Start]])*24,"")</f>
        <v/>
      </c>
    </row>
    <row r="630" spans="1:2" x14ac:dyDescent="0.25">
      <c r="A630" t="str">
        <f>IFERROR(ShiftReport[[#This Row],[Email]],"")</f>
        <v/>
      </c>
      <c r="B630" t="str">
        <f>IFERROR((ShiftReport[[#This Row],[End]]-ShiftReport[[#This Row],[Start]])*24,"")</f>
        <v/>
      </c>
    </row>
    <row r="631" spans="1:2" x14ac:dyDescent="0.25">
      <c r="A631" t="str">
        <f>IFERROR(ShiftReport[[#This Row],[Email]],"")</f>
        <v/>
      </c>
      <c r="B631" t="str">
        <f>IFERROR((ShiftReport[[#This Row],[End]]-ShiftReport[[#This Row],[Start]])*24,"")</f>
        <v/>
      </c>
    </row>
    <row r="632" spans="1:2" x14ac:dyDescent="0.25">
      <c r="A632" t="str">
        <f>IFERROR(ShiftReport[[#This Row],[Email]],"")</f>
        <v/>
      </c>
      <c r="B632" t="str">
        <f>IFERROR((ShiftReport[[#This Row],[End]]-ShiftReport[[#This Row],[Start]])*24,"")</f>
        <v/>
      </c>
    </row>
    <row r="633" spans="1:2" x14ac:dyDescent="0.25">
      <c r="A633" t="str">
        <f>IFERROR(ShiftReport[[#This Row],[Email]],"")</f>
        <v/>
      </c>
      <c r="B633" t="str">
        <f>IFERROR((ShiftReport[[#This Row],[End]]-ShiftReport[[#This Row],[Start]])*24,"")</f>
        <v/>
      </c>
    </row>
    <row r="634" spans="1:2" x14ac:dyDescent="0.25">
      <c r="A634" t="str">
        <f>IFERROR(ShiftReport[[#This Row],[Email]],"")</f>
        <v/>
      </c>
      <c r="B634" t="str">
        <f>IFERROR((ShiftReport[[#This Row],[End]]-ShiftReport[[#This Row],[Start]])*24,"")</f>
        <v/>
      </c>
    </row>
    <row r="635" spans="1:2" x14ac:dyDescent="0.25">
      <c r="A635" t="str">
        <f>IFERROR(ShiftReport[[#This Row],[Email]],"")</f>
        <v/>
      </c>
      <c r="B635" t="str">
        <f>IFERROR((ShiftReport[[#This Row],[End]]-ShiftReport[[#This Row],[Start]])*24,"")</f>
        <v/>
      </c>
    </row>
    <row r="636" spans="1:2" x14ac:dyDescent="0.25">
      <c r="A636" t="str">
        <f>IFERROR(ShiftReport[[#This Row],[Email]],"")</f>
        <v/>
      </c>
      <c r="B636" t="str">
        <f>IFERROR((ShiftReport[[#This Row],[End]]-ShiftReport[[#This Row],[Start]])*24,"")</f>
        <v/>
      </c>
    </row>
    <row r="637" spans="1:2" x14ac:dyDescent="0.25">
      <c r="A637" t="str">
        <f>IFERROR(ShiftReport[[#This Row],[Email]],"")</f>
        <v/>
      </c>
      <c r="B637" t="str">
        <f>IFERROR((ShiftReport[[#This Row],[End]]-ShiftReport[[#This Row],[Start]])*24,"")</f>
        <v/>
      </c>
    </row>
    <row r="638" spans="1:2" x14ac:dyDescent="0.25">
      <c r="A638" t="str">
        <f>IFERROR(ShiftReport[[#This Row],[Email]],"")</f>
        <v/>
      </c>
      <c r="B638" t="str">
        <f>IFERROR((ShiftReport[[#This Row],[End]]-ShiftReport[[#This Row],[Start]])*24,"")</f>
        <v/>
      </c>
    </row>
    <row r="639" spans="1:2" x14ac:dyDescent="0.25">
      <c r="A639" t="str">
        <f>IFERROR(ShiftReport[[#This Row],[Email]],"")</f>
        <v/>
      </c>
      <c r="B639" t="str">
        <f>IFERROR((ShiftReport[[#This Row],[End]]-ShiftReport[[#This Row],[Start]])*24,"")</f>
        <v/>
      </c>
    </row>
    <row r="640" spans="1:2" x14ac:dyDescent="0.25">
      <c r="A640" t="str">
        <f>IFERROR(ShiftReport[[#This Row],[Email]],"")</f>
        <v/>
      </c>
      <c r="B640" t="str">
        <f>IFERROR((ShiftReport[[#This Row],[End]]-ShiftReport[[#This Row],[Start]])*24,"")</f>
        <v/>
      </c>
    </row>
    <row r="641" spans="1:2" x14ac:dyDescent="0.25">
      <c r="A641" t="str">
        <f>IFERROR(ShiftReport[[#This Row],[Email]],"")</f>
        <v/>
      </c>
      <c r="B641" t="str">
        <f>IFERROR((ShiftReport[[#This Row],[End]]-ShiftReport[[#This Row],[Start]])*24,"")</f>
        <v/>
      </c>
    </row>
    <row r="642" spans="1:2" x14ac:dyDescent="0.25">
      <c r="A642" t="str">
        <f>IFERROR(ShiftReport[[#This Row],[Email]],"")</f>
        <v/>
      </c>
      <c r="B642" t="str">
        <f>IFERROR((ShiftReport[[#This Row],[End]]-ShiftReport[[#This Row],[Start]])*24,"")</f>
        <v/>
      </c>
    </row>
    <row r="643" spans="1:2" x14ac:dyDescent="0.25">
      <c r="A643" t="str">
        <f>IFERROR(ShiftReport[[#This Row],[Email]],"")</f>
        <v/>
      </c>
      <c r="B643" t="str">
        <f>IFERROR((ShiftReport[[#This Row],[End]]-ShiftReport[[#This Row],[Start]])*24,"")</f>
        <v/>
      </c>
    </row>
    <row r="644" spans="1:2" x14ac:dyDescent="0.25">
      <c r="A644" t="str">
        <f>IFERROR(ShiftReport[[#This Row],[Email]],"")</f>
        <v/>
      </c>
      <c r="B644" t="str">
        <f>IFERROR((ShiftReport[[#This Row],[End]]-ShiftReport[[#This Row],[Start]])*24,"")</f>
        <v/>
      </c>
    </row>
    <row r="645" spans="1:2" x14ac:dyDescent="0.25">
      <c r="A645" t="str">
        <f>IFERROR(ShiftReport[[#This Row],[Email]],"")</f>
        <v/>
      </c>
      <c r="B645" t="str">
        <f>IFERROR((ShiftReport[[#This Row],[End]]-ShiftReport[[#This Row],[Start]])*24,"")</f>
        <v/>
      </c>
    </row>
    <row r="646" spans="1:2" x14ac:dyDescent="0.25">
      <c r="A646" t="str">
        <f>IFERROR(ShiftReport[[#This Row],[Email]],"")</f>
        <v/>
      </c>
      <c r="B646" t="str">
        <f>IFERROR((ShiftReport[[#This Row],[End]]-ShiftReport[[#This Row],[Start]])*24,"")</f>
        <v/>
      </c>
    </row>
    <row r="647" spans="1:2" x14ac:dyDescent="0.25">
      <c r="A647" t="str">
        <f>IFERROR(ShiftReport[[#This Row],[Email]],"")</f>
        <v/>
      </c>
      <c r="B647" t="str">
        <f>IFERROR((ShiftReport[[#This Row],[End]]-ShiftReport[[#This Row],[Start]])*24,"")</f>
        <v/>
      </c>
    </row>
    <row r="648" spans="1:2" x14ac:dyDescent="0.25">
      <c r="A648" t="str">
        <f>IFERROR(ShiftReport[[#This Row],[Email]],"")</f>
        <v/>
      </c>
      <c r="B648" t="str">
        <f>IFERROR((ShiftReport[[#This Row],[End]]-ShiftReport[[#This Row],[Start]])*24,"")</f>
        <v/>
      </c>
    </row>
    <row r="649" spans="1:2" x14ac:dyDescent="0.25">
      <c r="A649" t="str">
        <f>IFERROR(ShiftReport[[#This Row],[Email]],"")</f>
        <v/>
      </c>
      <c r="B649" t="str">
        <f>IFERROR((ShiftReport[[#This Row],[End]]-ShiftReport[[#This Row],[Start]])*24,"")</f>
        <v/>
      </c>
    </row>
    <row r="650" spans="1:2" x14ac:dyDescent="0.25">
      <c r="A650" t="str">
        <f>IFERROR(ShiftReport[[#This Row],[Email]],"")</f>
        <v/>
      </c>
      <c r="B650" t="str">
        <f>IFERROR((ShiftReport[[#This Row],[End]]-ShiftReport[[#This Row],[Start]])*24,"")</f>
        <v/>
      </c>
    </row>
    <row r="651" spans="1:2" x14ac:dyDescent="0.25">
      <c r="A651" t="str">
        <f>IFERROR(ShiftReport[[#This Row],[Email]],"")</f>
        <v/>
      </c>
      <c r="B651" t="str">
        <f>IFERROR((ShiftReport[[#This Row],[End]]-ShiftReport[[#This Row],[Start]])*24,"")</f>
        <v/>
      </c>
    </row>
    <row r="652" spans="1:2" x14ac:dyDescent="0.25">
      <c r="A652" t="str">
        <f>IFERROR(ShiftReport[[#This Row],[Email]],"")</f>
        <v/>
      </c>
      <c r="B652" t="str">
        <f>IFERROR((ShiftReport[[#This Row],[End]]-ShiftReport[[#This Row],[Start]])*24,"")</f>
        <v/>
      </c>
    </row>
    <row r="653" spans="1:2" x14ac:dyDescent="0.25">
      <c r="A653" t="str">
        <f>IFERROR(ShiftReport[[#This Row],[Email]],"")</f>
        <v/>
      </c>
      <c r="B653" t="str">
        <f>IFERROR((ShiftReport[[#This Row],[End]]-ShiftReport[[#This Row],[Start]])*24,"")</f>
        <v/>
      </c>
    </row>
    <row r="654" spans="1:2" x14ac:dyDescent="0.25">
      <c r="A654" t="str">
        <f>IFERROR(ShiftReport[[#This Row],[Email]],"")</f>
        <v/>
      </c>
      <c r="B654" t="str">
        <f>IFERROR((ShiftReport[[#This Row],[End]]-ShiftReport[[#This Row],[Start]])*24,"")</f>
        <v/>
      </c>
    </row>
    <row r="655" spans="1:2" x14ac:dyDescent="0.25">
      <c r="A655" t="str">
        <f>IFERROR(ShiftReport[[#This Row],[Email]],"")</f>
        <v/>
      </c>
      <c r="B655" t="str">
        <f>IFERROR((ShiftReport[[#This Row],[End]]-ShiftReport[[#This Row],[Start]])*24,"")</f>
        <v/>
      </c>
    </row>
    <row r="656" spans="1:2" x14ac:dyDescent="0.25">
      <c r="A656" t="str">
        <f>IFERROR(ShiftReport[[#This Row],[Email]],"")</f>
        <v/>
      </c>
      <c r="B656" t="str">
        <f>IFERROR((ShiftReport[[#This Row],[End]]-ShiftReport[[#This Row],[Start]])*24,"")</f>
        <v/>
      </c>
    </row>
    <row r="657" spans="1:2" x14ac:dyDescent="0.25">
      <c r="A657" t="str">
        <f>IFERROR(ShiftReport[[#This Row],[Email]],"")</f>
        <v/>
      </c>
      <c r="B657" t="str">
        <f>IFERROR((ShiftReport[[#This Row],[End]]-ShiftReport[[#This Row],[Start]])*24,"")</f>
        <v/>
      </c>
    </row>
    <row r="658" spans="1:2" x14ac:dyDescent="0.25">
      <c r="A658" t="str">
        <f>IFERROR(ShiftReport[[#This Row],[Email]],"")</f>
        <v/>
      </c>
      <c r="B658" t="str">
        <f>IFERROR((ShiftReport[[#This Row],[End]]-ShiftReport[[#This Row],[Start]])*24,"")</f>
        <v/>
      </c>
    </row>
    <row r="659" spans="1:2" x14ac:dyDescent="0.25">
      <c r="A659" t="str">
        <f>IFERROR(ShiftReport[[#This Row],[Email]],"")</f>
        <v/>
      </c>
      <c r="B659" t="str">
        <f>IFERROR((ShiftReport[[#This Row],[End]]-ShiftReport[[#This Row],[Start]])*24,"")</f>
        <v/>
      </c>
    </row>
    <row r="660" spans="1:2" x14ac:dyDescent="0.25">
      <c r="A660" t="str">
        <f>IFERROR(ShiftReport[[#This Row],[Email]],"")</f>
        <v/>
      </c>
      <c r="B660" t="str">
        <f>IFERROR((ShiftReport[[#This Row],[End]]-ShiftReport[[#This Row],[Start]])*24,"")</f>
        <v/>
      </c>
    </row>
    <row r="661" spans="1:2" x14ac:dyDescent="0.25">
      <c r="A661" t="str">
        <f>IFERROR(ShiftReport[[#This Row],[Email]],"")</f>
        <v/>
      </c>
      <c r="B661" t="str">
        <f>IFERROR((ShiftReport[[#This Row],[End]]-ShiftReport[[#This Row],[Start]])*24,"")</f>
        <v/>
      </c>
    </row>
    <row r="662" spans="1:2" x14ac:dyDescent="0.25">
      <c r="A662" t="str">
        <f>IFERROR(ShiftReport[[#This Row],[Email]],"")</f>
        <v/>
      </c>
      <c r="B662" t="str">
        <f>IFERROR((ShiftReport[[#This Row],[End]]-ShiftReport[[#This Row],[Start]])*24,"")</f>
        <v/>
      </c>
    </row>
    <row r="663" spans="1:2" x14ac:dyDescent="0.25">
      <c r="A663" t="str">
        <f>IFERROR(ShiftReport[[#This Row],[Email]],"")</f>
        <v/>
      </c>
      <c r="B663" t="str">
        <f>IFERROR((ShiftReport[[#This Row],[End]]-ShiftReport[[#This Row],[Start]])*24,"")</f>
        <v/>
      </c>
    </row>
    <row r="664" spans="1:2" x14ac:dyDescent="0.25">
      <c r="A664" t="str">
        <f>IFERROR(ShiftReport[[#This Row],[Email]],"")</f>
        <v/>
      </c>
      <c r="B664" t="str">
        <f>IFERROR((ShiftReport[[#This Row],[End]]-ShiftReport[[#This Row],[Start]])*24,"")</f>
        <v/>
      </c>
    </row>
    <row r="665" spans="1:2" x14ac:dyDescent="0.25">
      <c r="A665" t="str">
        <f>IFERROR(ShiftReport[[#This Row],[Email]],"")</f>
        <v/>
      </c>
      <c r="B665" t="str">
        <f>IFERROR((ShiftReport[[#This Row],[End]]-ShiftReport[[#This Row],[Start]])*24,"")</f>
        <v/>
      </c>
    </row>
    <row r="666" spans="1:2" x14ac:dyDescent="0.25">
      <c r="A666" t="str">
        <f>IFERROR(ShiftReport[[#This Row],[Email]],"")</f>
        <v/>
      </c>
      <c r="B666" t="str">
        <f>IFERROR((ShiftReport[[#This Row],[End]]-ShiftReport[[#This Row],[Start]])*24,"")</f>
        <v/>
      </c>
    </row>
    <row r="667" spans="1:2" x14ac:dyDescent="0.25">
      <c r="A667" t="str">
        <f>IFERROR(ShiftReport[[#This Row],[Email]],"")</f>
        <v/>
      </c>
      <c r="B667" t="str">
        <f>IFERROR((ShiftReport[[#This Row],[End]]-ShiftReport[[#This Row],[Start]])*24,"")</f>
        <v/>
      </c>
    </row>
    <row r="668" spans="1:2" x14ac:dyDescent="0.25">
      <c r="A668" t="str">
        <f>IFERROR(ShiftReport[[#This Row],[Email]],"")</f>
        <v/>
      </c>
      <c r="B668" t="str">
        <f>IFERROR((ShiftReport[[#This Row],[End]]-ShiftReport[[#This Row],[Start]])*24,"")</f>
        <v/>
      </c>
    </row>
    <row r="669" spans="1:2" x14ac:dyDescent="0.25">
      <c r="A669" t="str">
        <f>IFERROR(ShiftReport[[#This Row],[Email]],"")</f>
        <v/>
      </c>
      <c r="B669" t="str">
        <f>IFERROR((ShiftReport[[#This Row],[End]]-ShiftReport[[#This Row],[Start]])*24,"")</f>
        <v/>
      </c>
    </row>
    <row r="670" spans="1:2" x14ac:dyDescent="0.25">
      <c r="A670" t="str">
        <f>IFERROR(ShiftReport[[#This Row],[Email]],"")</f>
        <v/>
      </c>
      <c r="B670" t="str">
        <f>IFERROR((ShiftReport[[#This Row],[End]]-ShiftReport[[#This Row],[Start]])*24,"")</f>
        <v/>
      </c>
    </row>
    <row r="671" spans="1:2" x14ac:dyDescent="0.25">
      <c r="A671" t="str">
        <f>IFERROR(ShiftReport[[#This Row],[Email]],"")</f>
        <v/>
      </c>
      <c r="B671" t="str">
        <f>IFERROR((ShiftReport[[#This Row],[End]]-ShiftReport[[#This Row],[Start]])*24,"")</f>
        <v/>
      </c>
    </row>
    <row r="672" spans="1:2" x14ac:dyDescent="0.25">
      <c r="A672" t="str">
        <f>IFERROR(ShiftReport[[#This Row],[Email]],"")</f>
        <v/>
      </c>
      <c r="B672" t="str">
        <f>IFERROR((ShiftReport[[#This Row],[End]]-ShiftReport[[#This Row],[Start]])*24,"")</f>
        <v/>
      </c>
    </row>
    <row r="673" spans="1:2" x14ac:dyDescent="0.25">
      <c r="A673" t="str">
        <f>IFERROR(ShiftReport[[#This Row],[Email]],"")</f>
        <v/>
      </c>
      <c r="B673" t="str">
        <f>IFERROR((ShiftReport[[#This Row],[End]]-ShiftReport[[#This Row],[Start]])*24,"")</f>
        <v/>
      </c>
    </row>
    <row r="674" spans="1:2" x14ac:dyDescent="0.25">
      <c r="A674" t="str">
        <f>IFERROR(ShiftReport[[#This Row],[Email]],"")</f>
        <v/>
      </c>
      <c r="B674" t="str">
        <f>IFERROR((ShiftReport[[#This Row],[End]]-ShiftReport[[#This Row],[Start]])*24,"")</f>
        <v/>
      </c>
    </row>
    <row r="675" spans="1:2" x14ac:dyDescent="0.25">
      <c r="A675" t="str">
        <f>IFERROR(ShiftReport[[#This Row],[Email]],"")</f>
        <v/>
      </c>
      <c r="B675" t="str">
        <f>IFERROR((ShiftReport[[#This Row],[End]]-ShiftReport[[#This Row],[Start]])*24,"")</f>
        <v/>
      </c>
    </row>
    <row r="676" spans="1:2" x14ac:dyDescent="0.25">
      <c r="A676" t="str">
        <f>IFERROR(ShiftReport[[#This Row],[Email]],"")</f>
        <v/>
      </c>
      <c r="B676" t="str">
        <f>IFERROR((ShiftReport[[#This Row],[End]]-ShiftReport[[#This Row],[Start]])*24,"")</f>
        <v/>
      </c>
    </row>
    <row r="677" spans="1:2" x14ac:dyDescent="0.25">
      <c r="A677" t="str">
        <f>IFERROR(ShiftReport[[#This Row],[Email]],"")</f>
        <v/>
      </c>
      <c r="B677" t="str">
        <f>IFERROR((ShiftReport[[#This Row],[End]]-ShiftReport[[#This Row],[Start]])*24,"")</f>
        <v/>
      </c>
    </row>
    <row r="678" spans="1:2" x14ac:dyDescent="0.25">
      <c r="A678" t="str">
        <f>IFERROR(ShiftReport[[#This Row],[Email]],"")</f>
        <v/>
      </c>
      <c r="B678" t="str">
        <f>IFERROR((ShiftReport[[#This Row],[End]]-ShiftReport[[#This Row],[Start]])*24,"")</f>
        <v/>
      </c>
    </row>
    <row r="679" spans="1:2" x14ac:dyDescent="0.25">
      <c r="A679" t="str">
        <f>IFERROR(ShiftReport[[#This Row],[Email]],"")</f>
        <v/>
      </c>
      <c r="B679" t="str">
        <f>IFERROR((ShiftReport[[#This Row],[End]]-ShiftReport[[#This Row],[Start]])*24,"")</f>
        <v/>
      </c>
    </row>
    <row r="680" spans="1:2" x14ac:dyDescent="0.25">
      <c r="A680" t="str">
        <f>IFERROR(ShiftReport[[#This Row],[Email]],"")</f>
        <v/>
      </c>
      <c r="B680" t="str">
        <f>IFERROR((ShiftReport[[#This Row],[End]]-ShiftReport[[#This Row],[Start]])*24,"")</f>
        <v/>
      </c>
    </row>
    <row r="681" spans="1:2" x14ac:dyDescent="0.25">
      <c r="A681" t="str">
        <f>IFERROR(ShiftReport[[#This Row],[Email]],"")</f>
        <v/>
      </c>
      <c r="B681" t="str">
        <f>IFERROR((ShiftReport[[#This Row],[End]]-ShiftReport[[#This Row],[Start]])*24,"")</f>
        <v/>
      </c>
    </row>
    <row r="682" spans="1:2" x14ac:dyDescent="0.25">
      <c r="A682" t="str">
        <f>IFERROR(ShiftReport[[#This Row],[Email]],"")</f>
        <v/>
      </c>
      <c r="B682" t="str">
        <f>IFERROR((ShiftReport[[#This Row],[End]]-ShiftReport[[#This Row],[Start]])*24,"")</f>
        <v/>
      </c>
    </row>
    <row r="683" spans="1:2" x14ac:dyDescent="0.25">
      <c r="A683" t="str">
        <f>IFERROR(ShiftReport[[#This Row],[Email]],"")</f>
        <v/>
      </c>
      <c r="B683" t="str">
        <f>IFERROR((ShiftReport[[#This Row],[End]]-ShiftReport[[#This Row],[Start]])*24,"")</f>
        <v/>
      </c>
    </row>
    <row r="684" spans="1:2" x14ac:dyDescent="0.25">
      <c r="A684" t="str">
        <f>IFERROR(ShiftReport[[#This Row],[Email]],"")</f>
        <v/>
      </c>
      <c r="B684" t="str">
        <f>IFERROR((ShiftReport[[#This Row],[End]]-ShiftReport[[#This Row],[Start]])*24,"")</f>
        <v/>
      </c>
    </row>
    <row r="685" spans="1:2" x14ac:dyDescent="0.25">
      <c r="A685" t="str">
        <f>IFERROR(ShiftReport[[#This Row],[Email]],"")</f>
        <v/>
      </c>
      <c r="B685" t="str">
        <f>IFERROR((ShiftReport[[#This Row],[End]]-ShiftReport[[#This Row],[Start]])*24,"")</f>
        <v/>
      </c>
    </row>
    <row r="686" spans="1:2" x14ac:dyDescent="0.25">
      <c r="A686" t="str">
        <f>IFERROR(ShiftReport[[#This Row],[Email]],"")</f>
        <v/>
      </c>
      <c r="B686" t="str">
        <f>IFERROR((ShiftReport[[#This Row],[End]]-ShiftReport[[#This Row],[Start]])*24,"")</f>
        <v/>
      </c>
    </row>
    <row r="687" spans="1:2" x14ac:dyDescent="0.25">
      <c r="A687" t="str">
        <f>IFERROR(ShiftReport[[#This Row],[Email]],"")</f>
        <v/>
      </c>
      <c r="B687" t="str">
        <f>IFERROR((ShiftReport[[#This Row],[End]]-ShiftReport[[#This Row],[Start]])*24,"")</f>
        <v/>
      </c>
    </row>
    <row r="688" spans="1:2" x14ac:dyDescent="0.25">
      <c r="A688" t="str">
        <f>IFERROR(ShiftReport[[#This Row],[Email]],"")</f>
        <v/>
      </c>
      <c r="B688" t="str">
        <f>IFERROR((ShiftReport[[#This Row],[End]]-ShiftReport[[#This Row],[Start]])*24,"")</f>
        <v/>
      </c>
    </row>
    <row r="689" spans="1:2" x14ac:dyDescent="0.25">
      <c r="A689" t="str">
        <f>IFERROR(ShiftReport[[#This Row],[Email]],"")</f>
        <v/>
      </c>
      <c r="B689" t="str">
        <f>IFERROR((ShiftReport[[#This Row],[End]]-ShiftReport[[#This Row],[Start]])*24,"")</f>
        <v/>
      </c>
    </row>
    <row r="690" spans="1:2" x14ac:dyDescent="0.25">
      <c r="A690" t="str">
        <f>IFERROR(ShiftReport[[#This Row],[Email]],"")</f>
        <v/>
      </c>
      <c r="B690" t="str">
        <f>IFERROR((ShiftReport[[#This Row],[End]]-ShiftReport[[#This Row],[Start]])*24,"")</f>
        <v/>
      </c>
    </row>
    <row r="691" spans="1:2" x14ac:dyDescent="0.25">
      <c r="A691" t="str">
        <f>IFERROR(ShiftReport[[#This Row],[Email]],"")</f>
        <v/>
      </c>
      <c r="B691" t="str">
        <f>IFERROR((ShiftReport[[#This Row],[End]]-ShiftReport[[#This Row],[Start]])*24,"")</f>
        <v/>
      </c>
    </row>
    <row r="692" spans="1:2" x14ac:dyDescent="0.25">
      <c r="A692" t="str">
        <f>IFERROR(ShiftReport[[#This Row],[Email]],"")</f>
        <v/>
      </c>
      <c r="B692" t="str">
        <f>IFERROR((ShiftReport[[#This Row],[End]]-ShiftReport[[#This Row],[Start]])*24,"")</f>
        <v/>
      </c>
    </row>
    <row r="693" spans="1:2" x14ac:dyDescent="0.25">
      <c r="A693" t="str">
        <f>IFERROR(ShiftReport[[#This Row],[Email]],"")</f>
        <v/>
      </c>
      <c r="B693" t="str">
        <f>IFERROR((ShiftReport[[#This Row],[End]]-ShiftReport[[#This Row],[Start]])*24,"")</f>
        <v/>
      </c>
    </row>
    <row r="694" spans="1:2" x14ac:dyDescent="0.25">
      <c r="A694" t="str">
        <f>IFERROR(ShiftReport[[#This Row],[Email]],"")</f>
        <v/>
      </c>
      <c r="B694" t="str">
        <f>IFERROR((ShiftReport[[#This Row],[End]]-ShiftReport[[#This Row],[Start]])*24,"")</f>
        <v/>
      </c>
    </row>
    <row r="695" spans="1:2" x14ac:dyDescent="0.25">
      <c r="A695" t="str">
        <f>IFERROR(ShiftReport[[#This Row],[Email]],"")</f>
        <v/>
      </c>
      <c r="B695" t="str">
        <f>IFERROR((ShiftReport[[#This Row],[End]]-ShiftReport[[#This Row],[Start]])*24,"")</f>
        <v/>
      </c>
    </row>
    <row r="696" spans="1:2" x14ac:dyDescent="0.25">
      <c r="A696" t="str">
        <f>IFERROR(ShiftReport[[#This Row],[Email]],"")</f>
        <v/>
      </c>
      <c r="B696" t="str">
        <f>IFERROR((ShiftReport[[#This Row],[End]]-ShiftReport[[#This Row],[Start]])*24,"")</f>
        <v/>
      </c>
    </row>
    <row r="697" spans="1:2" x14ac:dyDescent="0.25">
      <c r="A697" t="str">
        <f>IFERROR(ShiftReport[[#This Row],[Email]],"")</f>
        <v/>
      </c>
      <c r="B697" t="str">
        <f>IFERROR((ShiftReport[[#This Row],[End]]-ShiftReport[[#This Row],[Start]])*24,"")</f>
        <v/>
      </c>
    </row>
    <row r="698" spans="1:2" x14ac:dyDescent="0.25">
      <c r="A698" t="str">
        <f>IFERROR(ShiftReport[[#This Row],[Email]],"")</f>
        <v/>
      </c>
      <c r="B698" t="str">
        <f>IFERROR((ShiftReport[[#This Row],[End]]-ShiftReport[[#This Row],[Start]])*24,"")</f>
        <v/>
      </c>
    </row>
    <row r="699" spans="1:2" x14ac:dyDescent="0.25">
      <c r="A699" t="str">
        <f>IFERROR(ShiftReport[[#This Row],[Email]],"")</f>
        <v/>
      </c>
      <c r="B699" t="str">
        <f>IFERROR((ShiftReport[[#This Row],[End]]-ShiftReport[[#This Row],[Start]])*24,"")</f>
        <v/>
      </c>
    </row>
    <row r="700" spans="1:2" x14ac:dyDescent="0.25">
      <c r="A700" t="str">
        <f>IFERROR(ShiftReport[[#This Row],[Email]],"")</f>
        <v/>
      </c>
      <c r="B700" t="str">
        <f>IFERROR((ShiftReport[[#This Row],[End]]-ShiftReport[[#This Row],[Start]])*24,"")</f>
        <v/>
      </c>
    </row>
    <row r="701" spans="1:2" x14ac:dyDescent="0.25">
      <c r="A701" t="str">
        <f>IFERROR(ShiftReport[[#This Row],[Email]],"")</f>
        <v/>
      </c>
      <c r="B701" t="str">
        <f>IFERROR((ShiftReport[[#This Row],[End]]-ShiftReport[[#This Row],[Start]])*24,"")</f>
        <v/>
      </c>
    </row>
    <row r="702" spans="1:2" x14ac:dyDescent="0.25">
      <c r="A702" t="str">
        <f>IFERROR(ShiftReport[[#This Row],[Email]],"")</f>
        <v/>
      </c>
      <c r="B702" t="str">
        <f>IFERROR((ShiftReport[[#This Row],[End]]-ShiftReport[[#This Row],[Start]])*24,"")</f>
        <v/>
      </c>
    </row>
    <row r="703" spans="1:2" x14ac:dyDescent="0.25">
      <c r="A703" t="str">
        <f>IFERROR(ShiftReport[[#This Row],[Email]],"")</f>
        <v/>
      </c>
      <c r="B703" t="str">
        <f>IFERROR((ShiftReport[[#This Row],[End]]-ShiftReport[[#This Row],[Start]])*24,"")</f>
        <v/>
      </c>
    </row>
    <row r="704" spans="1:2" x14ac:dyDescent="0.25">
      <c r="A704" t="str">
        <f>IFERROR(ShiftReport[[#This Row],[Email]],"")</f>
        <v/>
      </c>
      <c r="B704" t="str">
        <f>IFERROR((ShiftReport[[#This Row],[End]]-ShiftReport[[#This Row],[Start]])*24,"")</f>
        <v/>
      </c>
    </row>
    <row r="705" spans="1:2" x14ac:dyDescent="0.25">
      <c r="A705" t="str">
        <f>IFERROR(ShiftReport[[#This Row],[Email]],"")</f>
        <v/>
      </c>
      <c r="B705" t="str">
        <f>IFERROR((ShiftReport[[#This Row],[End]]-ShiftReport[[#This Row],[Start]])*24,"")</f>
        <v/>
      </c>
    </row>
    <row r="706" spans="1:2" x14ac:dyDescent="0.25">
      <c r="A706" t="str">
        <f>IFERROR(ShiftReport[[#This Row],[Email]],"")</f>
        <v/>
      </c>
      <c r="B706" t="str">
        <f>IFERROR((ShiftReport[[#This Row],[End]]-ShiftReport[[#This Row],[Start]])*24,"")</f>
        <v/>
      </c>
    </row>
    <row r="707" spans="1:2" x14ac:dyDescent="0.25">
      <c r="A707" t="str">
        <f>IFERROR(ShiftReport[[#This Row],[Email]],"")</f>
        <v/>
      </c>
      <c r="B707" t="str">
        <f>IFERROR((ShiftReport[[#This Row],[End]]-ShiftReport[[#This Row],[Start]])*24,"")</f>
        <v/>
      </c>
    </row>
    <row r="708" spans="1:2" x14ac:dyDescent="0.25">
      <c r="A708" t="str">
        <f>IFERROR(ShiftReport[[#This Row],[Email]],"")</f>
        <v/>
      </c>
      <c r="B708" t="str">
        <f>IFERROR((ShiftReport[[#This Row],[End]]-ShiftReport[[#This Row],[Start]])*24,"")</f>
        <v/>
      </c>
    </row>
    <row r="709" spans="1:2" x14ac:dyDescent="0.25">
      <c r="A709" t="str">
        <f>IFERROR(ShiftReport[[#This Row],[Email]],"")</f>
        <v/>
      </c>
      <c r="B709" t="str">
        <f>IFERROR((ShiftReport[[#This Row],[End]]-ShiftReport[[#This Row],[Start]])*24,"")</f>
        <v/>
      </c>
    </row>
    <row r="710" spans="1:2" x14ac:dyDescent="0.25">
      <c r="A710" t="str">
        <f>IFERROR(ShiftReport[[#This Row],[Email]],"")</f>
        <v/>
      </c>
      <c r="B710" t="str">
        <f>IFERROR((ShiftReport[[#This Row],[End]]-ShiftReport[[#This Row],[Start]])*24,"")</f>
        <v/>
      </c>
    </row>
    <row r="711" spans="1:2" x14ac:dyDescent="0.25">
      <c r="A711" t="str">
        <f>IFERROR(ShiftReport[[#This Row],[Email]],"")</f>
        <v/>
      </c>
      <c r="B711" t="str">
        <f>IFERROR((ShiftReport[[#This Row],[End]]-ShiftReport[[#This Row],[Start]])*24,"")</f>
        <v/>
      </c>
    </row>
    <row r="712" spans="1:2" x14ac:dyDescent="0.25">
      <c r="A712" t="str">
        <f>IFERROR(ShiftReport[[#This Row],[Email]],"")</f>
        <v/>
      </c>
      <c r="B712" t="str">
        <f>IFERROR((ShiftReport[[#This Row],[End]]-ShiftReport[[#This Row],[Start]])*24,"")</f>
        <v/>
      </c>
    </row>
    <row r="713" spans="1:2" x14ac:dyDescent="0.25">
      <c r="A713" t="str">
        <f>IFERROR(ShiftReport[[#This Row],[Email]],"")</f>
        <v/>
      </c>
      <c r="B713" t="str">
        <f>IFERROR((ShiftReport[[#This Row],[End]]-ShiftReport[[#This Row],[Start]])*24,"")</f>
        <v/>
      </c>
    </row>
    <row r="714" spans="1:2" x14ac:dyDescent="0.25">
      <c r="A714" t="str">
        <f>IFERROR(ShiftReport[[#This Row],[Email]],"")</f>
        <v/>
      </c>
      <c r="B714" t="str">
        <f>IFERROR((ShiftReport[[#This Row],[End]]-ShiftReport[[#This Row],[Start]])*24,"")</f>
        <v/>
      </c>
    </row>
    <row r="715" spans="1:2" x14ac:dyDescent="0.25">
      <c r="A715" t="str">
        <f>IFERROR(ShiftReport[[#This Row],[Email]],"")</f>
        <v/>
      </c>
      <c r="B715" t="str">
        <f>IFERROR((ShiftReport[[#This Row],[End]]-ShiftReport[[#This Row],[Start]])*24,"")</f>
        <v/>
      </c>
    </row>
    <row r="716" spans="1:2" x14ac:dyDescent="0.25">
      <c r="A716" t="str">
        <f>IFERROR(ShiftReport[[#This Row],[Email]],"")</f>
        <v/>
      </c>
      <c r="B716" t="str">
        <f>IFERROR((ShiftReport[[#This Row],[End]]-ShiftReport[[#This Row],[Start]])*24,"")</f>
        <v/>
      </c>
    </row>
    <row r="717" spans="1:2" x14ac:dyDescent="0.25">
      <c r="A717" t="str">
        <f>IFERROR(ShiftReport[[#This Row],[Email]],"")</f>
        <v/>
      </c>
      <c r="B717" t="str">
        <f>IFERROR((ShiftReport[[#This Row],[End]]-ShiftReport[[#This Row],[Start]])*24,"")</f>
        <v/>
      </c>
    </row>
    <row r="718" spans="1:2" x14ac:dyDescent="0.25">
      <c r="A718" t="str">
        <f>IFERROR(ShiftReport[[#This Row],[Email]],"")</f>
        <v/>
      </c>
      <c r="B718" t="str">
        <f>IFERROR((ShiftReport[[#This Row],[End]]-ShiftReport[[#This Row],[Start]])*24,"")</f>
        <v/>
      </c>
    </row>
    <row r="719" spans="1:2" x14ac:dyDescent="0.25">
      <c r="A719" t="str">
        <f>IFERROR(ShiftReport[[#This Row],[Email]],"")</f>
        <v/>
      </c>
      <c r="B719" t="str">
        <f>IFERROR((ShiftReport[[#This Row],[End]]-ShiftReport[[#This Row],[Start]])*24,"")</f>
        <v/>
      </c>
    </row>
    <row r="720" spans="1:2" x14ac:dyDescent="0.25">
      <c r="A720" t="str">
        <f>IFERROR(ShiftReport[[#This Row],[Email]],"")</f>
        <v/>
      </c>
      <c r="B720" t="str">
        <f>IFERROR((ShiftReport[[#This Row],[End]]-ShiftReport[[#This Row],[Start]])*24,"")</f>
        <v/>
      </c>
    </row>
    <row r="721" spans="1:2" x14ac:dyDescent="0.25">
      <c r="A721" t="str">
        <f>IFERROR(ShiftReport[[#This Row],[Email]],"")</f>
        <v/>
      </c>
      <c r="B721" t="str">
        <f>IFERROR((ShiftReport[[#This Row],[End]]-ShiftReport[[#This Row],[Start]])*24,"")</f>
        <v/>
      </c>
    </row>
    <row r="722" spans="1:2" x14ac:dyDescent="0.25">
      <c r="A722" t="str">
        <f>IFERROR(ShiftReport[[#This Row],[Email]],"")</f>
        <v/>
      </c>
      <c r="B722" t="str">
        <f>IFERROR((ShiftReport[[#This Row],[End]]-ShiftReport[[#This Row],[Start]])*24,"")</f>
        <v/>
      </c>
    </row>
    <row r="723" spans="1:2" x14ac:dyDescent="0.25">
      <c r="A723" t="str">
        <f>IFERROR(ShiftReport[[#This Row],[Email]],"")</f>
        <v/>
      </c>
      <c r="B723" t="str">
        <f>IFERROR((ShiftReport[[#This Row],[End]]-ShiftReport[[#This Row],[Start]])*24,"")</f>
        <v/>
      </c>
    </row>
    <row r="724" spans="1:2" x14ac:dyDescent="0.25">
      <c r="A724" t="str">
        <f>IFERROR(ShiftReport[[#This Row],[Email]],"")</f>
        <v/>
      </c>
      <c r="B724" t="str">
        <f>IFERROR((ShiftReport[[#This Row],[End]]-ShiftReport[[#This Row],[Start]])*24,"")</f>
        <v/>
      </c>
    </row>
    <row r="725" spans="1:2" x14ac:dyDescent="0.25">
      <c r="A725" t="str">
        <f>IFERROR(ShiftReport[[#This Row],[Email]],"")</f>
        <v/>
      </c>
      <c r="B725" t="str">
        <f>IFERROR((ShiftReport[[#This Row],[End]]-ShiftReport[[#This Row],[Start]])*24,"")</f>
        <v/>
      </c>
    </row>
    <row r="726" spans="1:2" x14ac:dyDescent="0.25">
      <c r="A726" t="str">
        <f>IFERROR(ShiftReport[[#This Row],[Email]],"")</f>
        <v/>
      </c>
      <c r="B726" t="str">
        <f>IFERROR((ShiftReport[[#This Row],[End]]-ShiftReport[[#This Row],[Start]])*24,"")</f>
        <v/>
      </c>
    </row>
    <row r="727" spans="1:2" x14ac:dyDescent="0.25">
      <c r="A727" t="str">
        <f>IFERROR(ShiftReport[[#This Row],[Email]],"")</f>
        <v/>
      </c>
      <c r="B727" t="str">
        <f>IFERROR((ShiftReport[[#This Row],[End]]-ShiftReport[[#This Row],[Start]])*24,"")</f>
        <v/>
      </c>
    </row>
    <row r="728" spans="1:2" x14ac:dyDescent="0.25">
      <c r="A728" t="str">
        <f>IFERROR(ShiftReport[[#This Row],[Email]],"")</f>
        <v/>
      </c>
      <c r="B728" t="str">
        <f>IFERROR((ShiftReport[[#This Row],[End]]-ShiftReport[[#This Row],[Start]])*24,"")</f>
        <v/>
      </c>
    </row>
    <row r="729" spans="1:2" x14ac:dyDescent="0.25">
      <c r="A729" t="str">
        <f>IFERROR(ShiftReport[[#This Row],[Email]],"")</f>
        <v/>
      </c>
      <c r="B729" t="str">
        <f>IFERROR((ShiftReport[[#This Row],[End]]-ShiftReport[[#This Row],[Start]])*24,"")</f>
        <v/>
      </c>
    </row>
    <row r="730" spans="1:2" x14ac:dyDescent="0.25">
      <c r="A730" t="str">
        <f>IFERROR(ShiftReport[[#This Row],[Email]],"")</f>
        <v/>
      </c>
      <c r="B730" t="str">
        <f>IFERROR((ShiftReport[[#This Row],[End]]-ShiftReport[[#This Row],[Start]])*24,"")</f>
        <v/>
      </c>
    </row>
    <row r="731" spans="1:2" x14ac:dyDescent="0.25">
      <c r="A731" t="str">
        <f>IFERROR(ShiftReport[[#This Row],[Email]],"")</f>
        <v/>
      </c>
      <c r="B731" t="str">
        <f>IFERROR((ShiftReport[[#This Row],[End]]-ShiftReport[[#This Row],[Start]])*24,"")</f>
        <v/>
      </c>
    </row>
    <row r="732" spans="1:2" x14ac:dyDescent="0.25">
      <c r="A732" t="str">
        <f>IFERROR(ShiftReport[[#This Row],[Email]],"")</f>
        <v/>
      </c>
      <c r="B732" t="str">
        <f>IFERROR((ShiftReport[[#This Row],[End]]-ShiftReport[[#This Row],[Start]])*24,"")</f>
        <v/>
      </c>
    </row>
    <row r="733" spans="1:2" x14ac:dyDescent="0.25">
      <c r="A733" t="str">
        <f>IFERROR(ShiftReport[[#This Row],[Email]],"")</f>
        <v/>
      </c>
      <c r="B733" t="str">
        <f>IFERROR((ShiftReport[[#This Row],[End]]-ShiftReport[[#This Row],[Start]])*24,"")</f>
        <v/>
      </c>
    </row>
    <row r="734" spans="1:2" x14ac:dyDescent="0.25">
      <c r="A734" t="str">
        <f>IFERROR(ShiftReport[[#This Row],[Email]],"")</f>
        <v/>
      </c>
      <c r="B734" t="str">
        <f>IFERROR((ShiftReport[[#This Row],[End]]-ShiftReport[[#This Row],[Start]])*24,"")</f>
        <v/>
      </c>
    </row>
    <row r="735" spans="1:2" x14ac:dyDescent="0.25">
      <c r="A735" t="str">
        <f>IFERROR(ShiftReport[[#This Row],[Email]],"")</f>
        <v/>
      </c>
      <c r="B735" t="str">
        <f>IFERROR((ShiftReport[[#This Row],[End]]-ShiftReport[[#This Row],[Start]])*24,"")</f>
        <v/>
      </c>
    </row>
    <row r="736" spans="1:2" x14ac:dyDescent="0.25">
      <c r="A736" t="str">
        <f>IFERROR(ShiftReport[[#This Row],[Email]],"")</f>
        <v/>
      </c>
      <c r="B736" t="str">
        <f>IFERROR((ShiftReport[[#This Row],[End]]-ShiftReport[[#This Row],[Start]])*24,"")</f>
        <v/>
      </c>
    </row>
    <row r="737" spans="1:2" x14ac:dyDescent="0.25">
      <c r="A737" t="str">
        <f>IFERROR(ShiftReport[[#This Row],[Email]],"")</f>
        <v/>
      </c>
      <c r="B737" t="str">
        <f>IFERROR((ShiftReport[[#This Row],[End]]-ShiftReport[[#This Row],[Start]])*24,"")</f>
        <v/>
      </c>
    </row>
    <row r="738" spans="1:2" x14ac:dyDescent="0.25">
      <c r="A738" t="str">
        <f>IFERROR(ShiftReport[[#This Row],[Email]],"")</f>
        <v/>
      </c>
      <c r="B738" t="str">
        <f>IFERROR((ShiftReport[[#This Row],[End]]-ShiftReport[[#This Row],[Start]])*24,"")</f>
        <v/>
      </c>
    </row>
    <row r="739" spans="1:2" x14ac:dyDescent="0.25">
      <c r="A739" t="str">
        <f>IFERROR(ShiftReport[[#This Row],[Email]],"")</f>
        <v/>
      </c>
      <c r="B739" t="str">
        <f>IFERROR((ShiftReport[[#This Row],[End]]-ShiftReport[[#This Row],[Start]])*24,"")</f>
        <v/>
      </c>
    </row>
    <row r="740" spans="1:2" x14ac:dyDescent="0.25">
      <c r="A740" t="str">
        <f>IFERROR(ShiftReport[[#This Row],[Email]],"")</f>
        <v/>
      </c>
      <c r="B740" t="str">
        <f>IFERROR((ShiftReport[[#This Row],[End]]-ShiftReport[[#This Row],[Start]])*24,"")</f>
        <v/>
      </c>
    </row>
    <row r="741" spans="1:2" x14ac:dyDescent="0.25">
      <c r="A741" t="str">
        <f>IFERROR(ShiftReport[[#This Row],[Email]],"")</f>
        <v/>
      </c>
      <c r="B741" t="str">
        <f>IFERROR((ShiftReport[[#This Row],[End]]-ShiftReport[[#This Row],[Start]])*24,"")</f>
        <v/>
      </c>
    </row>
    <row r="742" spans="1:2" x14ac:dyDescent="0.25">
      <c r="A742" t="str">
        <f>IFERROR(ShiftReport[[#This Row],[Email]],"")</f>
        <v/>
      </c>
      <c r="B742" t="str">
        <f>IFERROR((ShiftReport[[#This Row],[End]]-ShiftReport[[#This Row],[Start]])*24,"")</f>
        <v/>
      </c>
    </row>
    <row r="743" spans="1:2" x14ac:dyDescent="0.25">
      <c r="A743" t="str">
        <f>IFERROR(ShiftReport[[#This Row],[Email]],"")</f>
        <v/>
      </c>
      <c r="B743" t="str">
        <f>IFERROR((ShiftReport[[#This Row],[End]]-ShiftReport[[#This Row],[Start]])*24,"")</f>
        <v/>
      </c>
    </row>
    <row r="744" spans="1:2" x14ac:dyDescent="0.25">
      <c r="A744" t="str">
        <f>IFERROR(ShiftReport[[#This Row],[Email]],"")</f>
        <v/>
      </c>
      <c r="B744" t="str">
        <f>IFERROR((ShiftReport[[#This Row],[End]]-ShiftReport[[#This Row],[Start]])*24,"")</f>
        <v/>
      </c>
    </row>
    <row r="745" spans="1:2" x14ac:dyDescent="0.25">
      <c r="A745" t="str">
        <f>IFERROR(ShiftReport[[#This Row],[Email]],"")</f>
        <v/>
      </c>
      <c r="B745" t="str">
        <f>IFERROR((ShiftReport[[#This Row],[End]]-ShiftReport[[#This Row],[Start]])*24,"")</f>
        <v/>
      </c>
    </row>
    <row r="746" spans="1:2" x14ac:dyDescent="0.25">
      <c r="A746" t="str">
        <f>IFERROR(ShiftReport[[#This Row],[Email]],"")</f>
        <v/>
      </c>
      <c r="B746" t="str">
        <f>IFERROR((ShiftReport[[#This Row],[End]]-ShiftReport[[#This Row],[Start]])*24,"")</f>
        <v/>
      </c>
    </row>
    <row r="747" spans="1:2" x14ac:dyDescent="0.25">
      <c r="A747" t="str">
        <f>IFERROR(ShiftReport[[#This Row],[Email]],"")</f>
        <v/>
      </c>
      <c r="B747" t="str">
        <f>IFERROR((ShiftReport[[#This Row],[End]]-ShiftReport[[#This Row],[Start]])*24,"")</f>
        <v/>
      </c>
    </row>
    <row r="748" spans="1:2" x14ac:dyDescent="0.25">
      <c r="A748" t="str">
        <f>IFERROR(ShiftReport[[#This Row],[Email]],"")</f>
        <v/>
      </c>
      <c r="B748" t="str">
        <f>IFERROR((ShiftReport[[#This Row],[End]]-ShiftReport[[#This Row],[Start]])*24,"")</f>
        <v/>
      </c>
    </row>
    <row r="749" spans="1:2" x14ac:dyDescent="0.25">
      <c r="A749" t="str">
        <f>IFERROR(ShiftReport[[#This Row],[Email]],"")</f>
        <v/>
      </c>
      <c r="B749" t="str">
        <f>IFERROR((ShiftReport[[#This Row],[End]]-ShiftReport[[#This Row],[Start]])*24,"")</f>
        <v/>
      </c>
    </row>
    <row r="750" spans="1:2" x14ac:dyDescent="0.25">
      <c r="A750" t="str">
        <f>IFERROR(ShiftReport[[#This Row],[Email]],"")</f>
        <v/>
      </c>
      <c r="B750" t="str">
        <f>IFERROR((ShiftReport[[#This Row],[End]]-ShiftReport[[#This Row],[Start]])*24,"")</f>
        <v/>
      </c>
    </row>
    <row r="751" spans="1:2" x14ac:dyDescent="0.25">
      <c r="A751" t="str">
        <f>IFERROR(ShiftReport[[#This Row],[Email]],"")</f>
        <v/>
      </c>
      <c r="B751" t="str">
        <f>IFERROR((ShiftReport[[#This Row],[End]]-ShiftReport[[#This Row],[Start]])*24,"")</f>
        <v/>
      </c>
    </row>
    <row r="752" spans="1:2" x14ac:dyDescent="0.25">
      <c r="A752" t="str">
        <f>IFERROR(ShiftReport[[#This Row],[Email]],"")</f>
        <v/>
      </c>
      <c r="B752" t="str">
        <f>IFERROR((ShiftReport[[#This Row],[End]]-ShiftReport[[#This Row],[Start]])*24,"")</f>
        <v/>
      </c>
    </row>
    <row r="753" spans="1:2" x14ac:dyDescent="0.25">
      <c r="A753" t="str">
        <f>IFERROR(ShiftReport[[#This Row],[Email]],"")</f>
        <v/>
      </c>
      <c r="B753" t="str">
        <f>IFERROR((ShiftReport[[#This Row],[End]]-ShiftReport[[#This Row],[Start]])*24,"")</f>
        <v/>
      </c>
    </row>
    <row r="754" spans="1:2" x14ac:dyDescent="0.25">
      <c r="A754" t="str">
        <f>IFERROR(ShiftReport[[#This Row],[Email]],"")</f>
        <v/>
      </c>
      <c r="B754" t="str">
        <f>IFERROR((ShiftReport[[#This Row],[End]]-ShiftReport[[#This Row],[Start]])*24,"")</f>
        <v/>
      </c>
    </row>
    <row r="755" spans="1:2" x14ac:dyDescent="0.25">
      <c r="A755" t="str">
        <f>IFERROR(ShiftReport[[#This Row],[Email]],"")</f>
        <v/>
      </c>
      <c r="B755" t="str">
        <f>IFERROR((ShiftReport[[#This Row],[End]]-ShiftReport[[#This Row],[Start]])*24,"")</f>
        <v/>
      </c>
    </row>
    <row r="756" spans="1:2" x14ac:dyDescent="0.25">
      <c r="A756" t="str">
        <f>IFERROR(ShiftReport[[#This Row],[Email]],"")</f>
        <v/>
      </c>
      <c r="B756" t="str">
        <f>IFERROR((ShiftReport[[#This Row],[End]]-ShiftReport[[#This Row],[Start]])*24,"")</f>
        <v/>
      </c>
    </row>
    <row r="757" spans="1:2" x14ac:dyDescent="0.25">
      <c r="A757" t="str">
        <f>IFERROR(ShiftReport[[#This Row],[Email]],"")</f>
        <v/>
      </c>
      <c r="B757" t="str">
        <f>IFERROR((ShiftReport[[#This Row],[End]]-ShiftReport[[#This Row],[Start]])*24,"")</f>
        <v/>
      </c>
    </row>
    <row r="758" spans="1:2" x14ac:dyDescent="0.25">
      <c r="A758" t="str">
        <f>IFERROR(ShiftReport[[#This Row],[Email]],"")</f>
        <v/>
      </c>
      <c r="B758" t="str">
        <f>IFERROR((ShiftReport[[#This Row],[End]]-ShiftReport[[#This Row],[Start]])*24,"")</f>
        <v/>
      </c>
    </row>
    <row r="759" spans="1:2" x14ac:dyDescent="0.25">
      <c r="A759" t="str">
        <f>IFERROR(ShiftReport[[#This Row],[Email]],"")</f>
        <v/>
      </c>
      <c r="B759" t="str">
        <f>IFERROR((ShiftReport[[#This Row],[End]]-ShiftReport[[#This Row],[Start]])*24,"")</f>
        <v/>
      </c>
    </row>
    <row r="760" spans="1:2" x14ac:dyDescent="0.25">
      <c r="A760" t="str">
        <f>IFERROR(ShiftReport[[#This Row],[Email]],"")</f>
        <v/>
      </c>
      <c r="B760" t="str">
        <f>IFERROR((ShiftReport[[#This Row],[End]]-ShiftReport[[#This Row],[Start]])*24,"")</f>
        <v/>
      </c>
    </row>
    <row r="761" spans="1:2" x14ac:dyDescent="0.25">
      <c r="A761" t="str">
        <f>IFERROR(ShiftReport[[#This Row],[Email]],"")</f>
        <v/>
      </c>
      <c r="B761" t="str">
        <f>IFERROR((ShiftReport[[#This Row],[End]]-ShiftReport[[#This Row],[Start]])*24,"")</f>
        <v/>
      </c>
    </row>
    <row r="762" spans="1:2" x14ac:dyDescent="0.25">
      <c r="A762" t="str">
        <f>IFERROR(ShiftReport[[#This Row],[Email]],"")</f>
        <v/>
      </c>
      <c r="B762" t="str">
        <f>IFERROR((ShiftReport[[#This Row],[End]]-ShiftReport[[#This Row],[Start]])*24,"")</f>
        <v/>
      </c>
    </row>
    <row r="763" spans="1:2" x14ac:dyDescent="0.25">
      <c r="A763" t="str">
        <f>IFERROR(ShiftReport[[#This Row],[Email]],"")</f>
        <v/>
      </c>
      <c r="B763" t="str">
        <f>IFERROR((ShiftReport[[#This Row],[End]]-ShiftReport[[#This Row],[Start]])*24,"")</f>
        <v/>
      </c>
    </row>
    <row r="764" spans="1:2" x14ac:dyDescent="0.25">
      <c r="A764" t="str">
        <f>IFERROR(ShiftReport[[#This Row],[Email]],"")</f>
        <v/>
      </c>
      <c r="B764" t="str">
        <f>IFERROR((ShiftReport[[#This Row],[End]]-ShiftReport[[#This Row],[Start]])*24,"")</f>
        <v/>
      </c>
    </row>
    <row r="765" spans="1:2" x14ac:dyDescent="0.25">
      <c r="A765" t="str">
        <f>IFERROR(ShiftReport[[#This Row],[Email]],"")</f>
        <v/>
      </c>
      <c r="B765" t="str">
        <f>IFERROR((ShiftReport[[#This Row],[End]]-ShiftReport[[#This Row],[Start]])*24,"")</f>
        <v/>
      </c>
    </row>
    <row r="766" spans="1:2" x14ac:dyDescent="0.25">
      <c r="A766" t="str">
        <f>IFERROR(ShiftReport[[#This Row],[Email]],"")</f>
        <v/>
      </c>
      <c r="B766" t="str">
        <f>IFERROR((ShiftReport[[#This Row],[End]]-ShiftReport[[#This Row],[Start]])*24,"")</f>
        <v/>
      </c>
    </row>
    <row r="767" spans="1:2" x14ac:dyDescent="0.25">
      <c r="A767" t="str">
        <f>IFERROR(ShiftReport[[#This Row],[Email]],"")</f>
        <v/>
      </c>
      <c r="B767" t="str">
        <f>IFERROR((ShiftReport[[#This Row],[End]]-ShiftReport[[#This Row],[Start]])*24,"")</f>
        <v/>
      </c>
    </row>
    <row r="768" spans="1:2" x14ac:dyDescent="0.25">
      <c r="A768" t="str">
        <f>IFERROR(ShiftReport[[#This Row],[Email]],"")</f>
        <v/>
      </c>
      <c r="B768" t="str">
        <f>IFERROR((ShiftReport[[#This Row],[End]]-ShiftReport[[#This Row],[Start]])*24,"")</f>
        <v/>
      </c>
    </row>
    <row r="769" spans="1:2" x14ac:dyDescent="0.25">
      <c r="A769" t="str">
        <f>IFERROR(ShiftReport[[#This Row],[Email]],"")</f>
        <v/>
      </c>
      <c r="B769" t="str">
        <f>IFERROR((ShiftReport[[#This Row],[End]]-ShiftReport[[#This Row],[Start]])*24,"")</f>
        <v/>
      </c>
    </row>
    <row r="770" spans="1:2" x14ac:dyDescent="0.25">
      <c r="A770" t="str">
        <f>IFERROR(ShiftReport[[#This Row],[Email]],"")</f>
        <v/>
      </c>
      <c r="B770" t="str">
        <f>IFERROR((ShiftReport[[#This Row],[End]]-ShiftReport[[#This Row],[Start]])*24,"")</f>
        <v/>
      </c>
    </row>
    <row r="771" spans="1:2" x14ac:dyDescent="0.25">
      <c r="A771" t="str">
        <f>IFERROR(ShiftReport[[#This Row],[Email]],"")</f>
        <v/>
      </c>
      <c r="B771" t="str">
        <f>IFERROR((ShiftReport[[#This Row],[End]]-ShiftReport[[#This Row],[Start]])*24,"")</f>
        <v/>
      </c>
    </row>
    <row r="772" spans="1:2" x14ac:dyDescent="0.25">
      <c r="A772" t="str">
        <f>IFERROR(ShiftReport[[#This Row],[Email]],"")</f>
        <v/>
      </c>
      <c r="B772" t="str">
        <f>IFERROR((ShiftReport[[#This Row],[End]]-ShiftReport[[#This Row],[Start]])*24,"")</f>
        <v/>
      </c>
    </row>
    <row r="773" spans="1:2" x14ac:dyDescent="0.25">
      <c r="A773" t="str">
        <f>IFERROR(ShiftReport[[#This Row],[Email]],"")</f>
        <v/>
      </c>
      <c r="B773" t="str">
        <f>IFERROR((ShiftReport[[#This Row],[End]]-ShiftReport[[#This Row],[Start]])*24,"")</f>
        <v/>
      </c>
    </row>
    <row r="774" spans="1:2" x14ac:dyDescent="0.25">
      <c r="A774" t="str">
        <f>IFERROR(ShiftReport[[#This Row],[Email]],"")</f>
        <v/>
      </c>
      <c r="B774" t="str">
        <f>IFERROR((ShiftReport[[#This Row],[End]]-ShiftReport[[#This Row],[Start]])*24,"")</f>
        <v/>
      </c>
    </row>
    <row r="775" spans="1:2" x14ac:dyDescent="0.25">
      <c r="A775" t="str">
        <f>IFERROR(ShiftReport[[#This Row],[Email]],"")</f>
        <v/>
      </c>
      <c r="B775" t="str">
        <f>IFERROR((ShiftReport[[#This Row],[End]]-ShiftReport[[#This Row],[Start]])*24,"")</f>
        <v/>
      </c>
    </row>
    <row r="776" spans="1:2" x14ac:dyDescent="0.25">
      <c r="A776" t="str">
        <f>IFERROR(ShiftReport[[#This Row],[Email]],"")</f>
        <v/>
      </c>
      <c r="B776" t="str">
        <f>IFERROR((ShiftReport[[#This Row],[End]]-ShiftReport[[#This Row],[Start]])*24,"")</f>
        <v/>
      </c>
    </row>
    <row r="777" spans="1:2" x14ac:dyDescent="0.25">
      <c r="A777" t="str">
        <f>IFERROR(ShiftReport[[#This Row],[Email]],"")</f>
        <v/>
      </c>
      <c r="B777" t="str">
        <f>IFERROR((ShiftReport[[#This Row],[End]]-ShiftReport[[#This Row],[Start]])*24,"")</f>
        <v/>
      </c>
    </row>
    <row r="778" spans="1:2" x14ac:dyDescent="0.25">
      <c r="A778" t="str">
        <f>IFERROR(ShiftReport[[#This Row],[Email]],"")</f>
        <v/>
      </c>
      <c r="B778" t="str">
        <f>IFERROR((ShiftReport[[#This Row],[End]]-ShiftReport[[#This Row],[Start]])*24,"")</f>
        <v/>
      </c>
    </row>
    <row r="779" spans="1:2" x14ac:dyDescent="0.25">
      <c r="A779" t="str">
        <f>IFERROR(ShiftReport[[#This Row],[Email]],"")</f>
        <v/>
      </c>
      <c r="B779" t="str">
        <f>IFERROR((ShiftReport[[#This Row],[End]]-ShiftReport[[#This Row],[Start]])*24,"")</f>
        <v/>
      </c>
    </row>
    <row r="780" spans="1:2" x14ac:dyDescent="0.25">
      <c r="A780" t="str">
        <f>IFERROR(ShiftReport[[#This Row],[Email]],"")</f>
        <v/>
      </c>
      <c r="B780" t="str">
        <f>IFERROR((ShiftReport[[#This Row],[End]]-ShiftReport[[#This Row],[Start]])*24,"")</f>
        <v/>
      </c>
    </row>
    <row r="781" spans="1:2" x14ac:dyDescent="0.25">
      <c r="A781" t="str">
        <f>IFERROR(ShiftReport[[#This Row],[Email]],"")</f>
        <v/>
      </c>
      <c r="B781" t="str">
        <f>IFERROR((ShiftReport[[#This Row],[End]]-ShiftReport[[#This Row],[Start]])*24,"")</f>
        <v/>
      </c>
    </row>
    <row r="782" spans="1:2" x14ac:dyDescent="0.25">
      <c r="A782" t="str">
        <f>IFERROR(ShiftReport[[#This Row],[Email]],"")</f>
        <v/>
      </c>
      <c r="B782" t="str">
        <f>IFERROR((ShiftReport[[#This Row],[End]]-ShiftReport[[#This Row],[Start]])*24,"")</f>
        <v/>
      </c>
    </row>
    <row r="783" spans="1:2" x14ac:dyDescent="0.25">
      <c r="A783" t="str">
        <f>IFERROR(ShiftReport[[#This Row],[Email]],"")</f>
        <v/>
      </c>
      <c r="B783" t="str">
        <f>IFERROR((ShiftReport[[#This Row],[End]]-ShiftReport[[#This Row],[Start]])*24,"")</f>
        <v/>
      </c>
    </row>
    <row r="784" spans="1:2" x14ac:dyDescent="0.25">
      <c r="A784" t="str">
        <f>IFERROR(ShiftReport[[#This Row],[Email]],"")</f>
        <v/>
      </c>
      <c r="B784" t="str">
        <f>IFERROR((ShiftReport[[#This Row],[End]]-ShiftReport[[#This Row],[Start]])*24,"")</f>
        <v/>
      </c>
    </row>
    <row r="785" spans="1:2" x14ac:dyDescent="0.25">
      <c r="A785" t="str">
        <f>IFERROR(ShiftReport[[#This Row],[Email]],"")</f>
        <v/>
      </c>
      <c r="B785" t="str">
        <f>IFERROR((ShiftReport[[#This Row],[End]]-ShiftReport[[#This Row],[Start]])*24,"")</f>
        <v/>
      </c>
    </row>
    <row r="786" spans="1:2" x14ac:dyDescent="0.25">
      <c r="A786" t="str">
        <f>IFERROR(ShiftReport[[#This Row],[Email]],"")</f>
        <v/>
      </c>
      <c r="B786" t="str">
        <f>IFERROR((ShiftReport[[#This Row],[End]]-ShiftReport[[#This Row],[Start]])*24,"")</f>
        <v/>
      </c>
    </row>
    <row r="787" spans="1:2" x14ac:dyDescent="0.25">
      <c r="A787" t="str">
        <f>IFERROR(ShiftReport[[#This Row],[Email]],"")</f>
        <v/>
      </c>
      <c r="B787" t="str">
        <f>IFERROR((ShiftReport[[#This Row],[End]]-ShiftReport[[#This Row],[Start]])*24,"")</f>
        <v/>
      </c>
    </row>
    <row r="788" spans="1:2" x14ac:dyDescent="0.25">
      <c r="A788" t="str">
        <f>IFERROR(ShiftReport[[#This Row],[Email]],"")</f>
        <v/>
      </c>
      <c r="B788" t="str">
        <f>IFERROR((ShiftReport[[#This Row],[End]]-ShiftReport[[#This Row],[Start]])*24,"")</f>
        <v/>
      </c>
    </row>
    <row r="789" spans="1:2" x14ac:dyDescent="0.25">
      <c r="A789" t="str">
        <f>IFERROR(ShiftReport[[#This Row],[Email]],"")</f>
        <v/>
      </c>
      <c r="B789" t="str">
        <f>IFERROR((ShiftReport[[#This Row],[End]]-ShiftReport[[#This Row],[Start]])*24,"")</f>
        <v/>
      </c>
    </row>
    <row r="790" spans="1:2" x14ac:dyDescent="0.25">
      <c r="A790" t="str">
        <f>IFERROR(ShiftReport[[#This Row],[Email]],"")</f>
        <v/>
      </c>
      <c r="B790" t="str">
        <f>IFERROR((ShiftReport[[#This Row],[End]]-ShiftReport[[#This Row],[Start]])*24,"")</f>
        <v/>
      </c>
    </row>
    <row r="791" spans="1:2" x14ac:dyDescent="0.25">
      <c r="A791" t="str">
        <f>IFERROR(ShiftReport[[#This Row],[Email]],"")</f>
        <v/>
      </c>
      <c r="B791" t="str">
        <f>IFERROR((ShiftReport[[#This Row],[End]]-ShiftReport[[#This Row],[Start]])*24,"")</f>
        <v/>
      </c>
    </row>
    <row r="792" spans="1:2" x14ac:dyDescent="0.25">
      <c r="A792" t="str">
        <f>IFERROR(ShiftReport[[#This Row],[Email]],"")</f>
        <v/>
      </c>
      <c r="B792" t="str">
        <f>IFERROR((ShiftReport[[#This Row],[End]]-ShiftReport[[#This Row],[Start]])*24,"")</f>
        <v/>
      </c>
    </row>
    <row r="793" spans="1:2" x14ac:dyDescent="0.25">
      <c r="A793" t="str">
        <f>IFERROR(ShiftReport[[#This Row],[Email]],"")</f>
        <v/>
      </c>
      <c r="B793" t="str">
        <f>IFERROR((ShiftReport[[#This Row],[End]]-ShiftReport[[#This Row],[Start]])*24,"")</f>
        <v/>
      </c>
    </row>
    <row r="794" spans="1:2" x14ac:dyDescent="0.25">
      <c r="A794" t="str">
        <f>IFERROR(ShiftReport[[#This Row],[Email]],"")</f>
        <v/>
      </c>
      <c r="B794" t="str">
        <f>IFERROR((ShiftReport[[#This Row],[End]]-ShiftReport[[#This Row],[Start]])*24,"")</f>
        <v/>
      </c>
    </row>
    <row r="795" spans="1:2" x14ac:dyDescent="0.25">
      <c r="A795" t="str">
        <f>IFERROR(ShiftReport[[#This Row],[Email]],"")</f>
        <v/>
      </c>
      <c r="B795" t="str">
        <f>IFERROR((ShiftReport[[#This Row],[End]]-ShiftReport[[#This Row],[Start]])*24,"")</f>
        <v/>
      </c>
    </row>
    <row r="796" spans="1:2" x14ac:dyDescent="0.25">
      <c r="A796" t="str">
        <f>IFERROR(ShiftReport[[#This Row],[Email]],"")</f>
        <v/>
      </c>
      <c r="B796" t="str">
        <f>IFERROR((ShiftReport[[#This Row],[End]]-ShiftReport[[#This Row],[Start]])*24,"")</f>
        <v/>
      </c>
    </row>
    <row r="797" spans="1:2" x14ac:dyDescent="0.25">
      <c r="A797" t="str">
        <f>IFERROR(ShiftReport[[#This Row],[Email]],"")</f>
        <v/>
      </c>
      <c r="B797" t="str">
        <f>IFERROR((ShiftReport[[#This Row],[End]]-ShiftReport[[#This Row],[Start]])*24,"")</f>
        <v/>
      </c>
    </row>
    <row r="798" spans="1:2" x14ac:dyDescent="0.25">
      <c r="A798" t="str">
        <f>IFERROR(ShiftReport[[#This Row],[Email]],"")</f>
        <v/>
      </c>
      <c r="B798" t="str">
        <f>IFERROR((ShiftReport[[#This Row],[End]]-ShiftReport[[#This Row],[Start]])*24,"")</f>
        <v/>
      </c>
    </row>
    <row r="799" spans="1:2" x14ac:dyDescent="0.25">
      <c r="A799" t="str">
        <f>IFERROR(ShiftReport[[#This Row],[Email]],"")</f>
        <v/>
      </c>
      <c r="B799" t="str">
        <f>IFERROR((ShiftReport[[#This Row],[End]]-ShiftReport[[#This Row],[Start]])*24,"")</f>
        <v/>
      </c>
    </row>
    <row r="800" spans="1:2" x14ac:dyDescent="0.25">
      <c r="A800" t="str">
        <f>IFERROR(ShiftReport[[#This Row],[Email]],"")</f>
        <v/>
      </c>
      <c r="B800" t="str">
        <f>IFERROR((ShiftReport[[#This Row],[End]]-ShiftReport[[#This Row],[Start]])*24,"")</f>
        <v/>
      </c>
    </row>
    <row r="801" spans="1:2" x14ac:dyDescent="0.25">
      <c r="A801" t="str">
        <f>IFERROR(ShiftReport[[#This Row],[Email]],"")</f>
        <v/>
      </c>
      <c r="B801" t="str">
        <f>IFERROR((ShiftReport[[#This Row],[End]]-ShiftReport[[#This Row],[Start]])*24,"")</f>
        <v/>
      </c>
    </row>
    <row r="802" spans="1:2" x14ac:dyDescent="0.25">
      <c r="A802" t="str">
        <f>IFERROR(ShiftReport[[#This Row],[Email]],"")</f>
        <v/>
      </c>
      <c r="B802" t="str">
        <f>IFERROR((ShiftReport[[#This Row],[End]]-ShiftReport[[#This Row],[Start]])*24,"")</f>
        <v/>
      </c>
    </row>
    <row r="803" spans="1:2" x14ac:dyDescent="0.25">
      <c r="A803" t="str">
        <f>IFERROR(ShiftReport[[#This Row],[Email]],"")</f>
        <v/>
      </c>
      <c r="B803" t="str">
        <f>IFERROR((ShiftReport[[#This Row],[End]]-ShiftReport[[#This Row],[Start]])*24,"")</f>
        <v/>
      </c>
    </row>
    <row r="804" spans="1:2" x14ac:dyDescent="0.25">
      <c r="A804" t="str">
        <f>IFERROR(ShiftReport[[#This Row],[Email]],"")</f>
        <v/>
      </c>
      <c r="B804" t="str">
        <f>IFERROR((ShiftReport[[#This Row],[End]]-ShiftReport[[#This Row],[Start]])*24,"")</f>
        <v/>
      </c>
    </row>
    <row r="805" spans="1:2" x14ac:dyDescent="0.25">
      <c r="A805" t="str">
        <f>IFERROR(ShiftReport[[#This Row],[Email]],"")</f>
        <v/>
      </c>
      <c r="B805" t="str">
        <f>IFERROR((ShiftReport[[#This Row],[End]]-ShiftReport[[#This Row],[Start]])*24,"")</f>
        <v/>
      </c>
    </row>
    <row r="806" spans="1:2" x14ac:dyDescent="0.25">
      <c r="A806" t="str">
        <f>IFERROR(ShiftReport[[#This Row],[Email]],"")</f>
        <v/>
      </c>
      <c r="B806" t="str">
        <f>IFERROR((ShiftReport[[#This Row],[End]]-ShiftReport[[#This Row],[Start]])*24,"")</f>
        <v/>
      </c>
    </row>
    <row r="807" spans="1:2" x14ac:dyDescent="0.25">
      <c r="A807" t="str">
        <f>IFERROR(ShiftReport[[#This Row],[Email]],"")</f>
        <v/>
      </c>
      <c r="B807" t="str">
        <f>IFERROR((ShiftReport[[#This Row],[End]]-ShiftReport[[#This Row],[Start]])*24,"")</f>
        <v/>
      </c>
    </row>
    <row r="808" spans="1:2" x14ac:dyDescent="0.25">
      <c r="A808" t="str">
        <f>IFERROR(ShiftReport[[#This Row],[Email]],"")</f>
        <v/>
      </c>
      <c r="B808" t="str">
        <f>IFERROR((ShiftReport[[#This Row],[End]]-ShiftReport[[#This Row],[Start]])*24,"")</f>
        <v/>
      </c>
    </row>
    <row r="809" spans="1:2" x14ac:dyDescent="0.25">
      <c r="A809" t="str">
        <f>IFERROR(ShiftReport[[#This Row],[Email]],"")</f>
        <v/>
      </c>
      <c r="B809" t="str">
        <f>IFERROR((ShiftReport[[#This Row],[End]]-ShiftReport[[#This Row],[Start]])*24,"")</f>
        <v/>
      </c>
    </row>
    <row r="810" spans="1:2" x14ac:dyDescent="0.25">
      <c r="A810" t="str">
        <f>IFERROR(ShiftReport[[#This Row],[Email]],"")</f>
        <v/>
      </c>
      <c r="B810" t="str">
        <f>IFERROR((ShiftReport[[#This Row],[End]]-ShiftReport[[#This Row],[Start]])*24,"")</f>
        <v/>
      </c>
    </row>
    <row r="811" spans="1:2" x14ac:dyDescent="0.25">
      <c r="A811" t="str">
        <f>IFERROR(ShiftReport[[#This Row],[Email]],"")</f>
        <v/>
      </c>
      <c r="B811" t="str">
        <f>IFERROR((ShiftReport[[#This Row],[End]]-ShiftReport[[#This Row],[Start]])*24,"")</f>
        <v/>
      </c>
    </row>
    <row r="812" spans="1:2" x14ac:dyDescent="0.25">
      <c r="A812" t="str">
        <f>IFERROR(ShiftReport[[#This Row],[Email]],"")</f>
        <v/>
      </c>
      <c r="B812" t="str">
        <f>IFERROR((ShiftReport[[#This Row],[End]]-ShiftReport[[#This Row],[Start]])*24,"")</f>
        <v/>
      </c>
    </row>
    <row r="813" spans="1:2" x14ac:dyDescent="0.25">
      <c r="A813" t="str">
        <f>IFERROR(ShiftReport[[#This Row],[Email]],"")</f>
        <v/>
      </c>
      <c r="B813" t="str">
        <f>IFERROR((ShiftReport[[#This Row],[End]]-ShiftReport[[#This Row],[Start]])*24,"")</f>
        <v/>
      </c>
    </row>
    <row r="814" spans="1:2" x14ac:dyDescent="0.25">
      <c r="A814" t="str">
        <f>IFERROR(ShiftReport[[#This Row],[Email]],"")</f>
        <v/>
      </c>
      <c r="B814" t="str">
        <f>IFERROR((ShiftReport[[#This Row],[End]]-ShiftReport[[#This Row],[Start]])*24,"")</f>
        <v/>
      </c>
    </row>
    <row r="815" spans="1:2" x14ac:dyDescent="0.25">
      <c r="A815" t="str">
        <f>IFERROR(ShiftReport[[#This Row],[Email]],"")</f>
        <v/>
      </c>
      <c r="B815" t="str">
        <f>IFERROR((ShiftReport[[#This Row],[End]]-ShiftReport[[#This Row],[Start]])*24,"")</f>
        <v/>
      </c>
    </row>
    <row r="816" spans="1:2" x14ac:dyDescent="0.25">
      <c r="A816" t="str">
        <f>IFERROR(ShiftReport[[#This Row],[Email]],"")</f>
        <v/>
      </c>
      <c r="B816" t="str">
        <f>IFERROR((ShiftReport[[#This Row],[End]]-ShiftReport[[#This Row],[Start]])*24,"")</f>
        <v/>
      </c>
    </row>
    <row r="817" spans="1:2" x14ac:dyDescent="0.25">
      <c r="A817" t="str">
        <f>IFERROR(ShiftReport[[#This Row],[Email]],"")</f>
        <v/>
      </c>
      <c r="B817" t="str">
        <f>IFERROR((ShiftReport[[#This Row],[End]]-ShiftReport[[#This Row],[Start]])*24,"")</f>
        <v/>
      </c>
    </row>
    <row r="818" spans="1:2" x14ac:dyDescent="0.25">
      <c r="A818" t="str">
        <f>IFERROR(ShiftReport[[#This Row],[Email]],"")</f>
        <v/>
      </c>
      <c r="B818" t="str">
        <f>IFERROR((ShiftReport[[#This Row],[End]]-ShiftReport[[#This Row],[Start]])*24,"")</f>
        <v/>
      </c>
    </row>
    <row r="819" spans="1:2" x14ac:dyDescent="0.25">
      <c r="A819" t="str">
        <f>IFERROR(ShiftReport[[#This Row],[Email]],"")</f>
        <v/>
      </c>
      <c r="B819" t="str">
        <f>IFERROR((ShiftReport[[#This Row],[End]]-ShiftReport[[#This Row],[Start]])*24,"")</f>
        <v/>
      </c>
    </row>
    <row r="820" spans="1:2" x14ac:dyDescent="0.25">
      <c r="A820" t="str">
        <f>IFERROR(ShiftReport[[#This Row],[Email]],"")</f>
        <v/>
      </c>
      <c r="B820" t="str">
        <f>IFERROR((ShiftReport[[#This Row],[End]]-ShiftReport[[#This Row],[Start]])*24,"")</f>
        <v/>
      </c>
    </row>
    <row r="821" spans="1:2" x14ac:dyDescent="0.25">
      <c r="A821" t="str">
        <f>IFERROR(ShiftReport[[#This Row],[Email]],"")</f>
        <v/>
      </c>
      <c r="B821" t="str">
        <f>IFERROR((ShiftReport[[#This Row],[End]]-ShiftReport[[#This Row],[Start]])*24,"")</f>
        <v/>
      </c>
    </row>
    <row r="822" spans="1:2" x14ac:dyDescent="0.25">
      <c r="A822" t="str">
        <f>IFERROR(ShiftReport[[#This Row],[Email]],"")</f>
        <v/>
      </c>
      <c r="B822" t="str">
        <f>IFERROR((ShiftReport[[#This Row],[End]]-ShiftReport[[#This Row],[Start]])*24,"")</f>
        <v/>
      </c>
    </row>
    <row r="823" spans="1:2" x14ac:dyDescent="0.25">
      <c r="A823" t="str">
        <f>IFERROR(ShiftReport[[#This Row],[Email]],"")</f>
        <v/>
      </c>
      <c r="B823" t="str">
        <f>IFERROR((ShiftReport[[#This Row],[End]]-ShiftReport[[#This Row],[Start]])*24,"")</f>
        <v/>
      </c>
    </row>
    <row r="824" spans="1:2" x14ac:dyDescent="0.25">
      <c r="A824" t="str">
        <f>IFERROR(ShiftReport[[#This Row],[Email]],"")</f>
        <v/>
      </c>
      <c r="B824" t="str">
        <f>IFERROR((ShiftReport[[#This Row],[End]]-ShiftReport[[#This Row],[Start]])*24,"")</f>
        <v/>
      </c>
    </row>
    <row r="825" spans="1:2" x14ac:dyDescent="0.25">
      <c r="A825" t="str">
        <f>IFERROR(ShiftReport[[#This Row],[Email]],"")</f>
        <v/>
      </c>
      <c r="B825" t="str">
        <f>IFERROR((ShiftReport[[#This Row],[End]]-ShiftReport[[#This Row],[Start]])*24,"")</f>
        <v/>
      </c>
    </row>
    <row r="826" spans="1:2" x14ac:dyDescent="0.25">
      <c r="A826" t="str">
        <f>IFERROR(ShiftReport[[#This Row],[Email]],"")</f>
        <v/>
      </c>
      <c r="B826" t="str">
        <f>IFERROR((ShiftReport[[#This Row],[End]]-ShiftReport[[#This Row],[Start]])*24,"")</f>
        <v/>
      </c>
    </row>
    <row r="827" spans="1:2" x14ac:dyDescent="0.25">
      <c r="A827" t="str">
        <f>IFERROR(ShiftReport[[#This Row],[Email]],"")</f>
        <v/>
      </c>
      <c r="B827" t="str">
        <f>IFERROR((ShiftReport[[#This Row],[End]]-ShiftReport[[#This Row],[Start]])*24,"")</f>
        <v/>
      </c>
    </row>
    <row r="828" spans="1:2" x14ac:dyDescent="0.25">
      <c r="A828" t="str">
        <f>IFERROR(ShiftReport[[#This Row],[Email]],"")</f>
        <v/>
      </c>
      <c r="B828" t="str">
        <f>IFERROR((ShiftReport[[#This Row],[End]]-ShiftReport[[#This Row],[Start]])*24,"")</f>
        <v/>
      </c>
    </row>
    <row r="829" spans="1:2" x14ac:dyDescent="0.25">
      <c r="A829" t="str">
        <f>IFERROR(ShiftReport[[#This Row],[Email]],"")</f>
        <v/>
      </c>
      <c r="B829" t="str">
        <f>IFERROR((ShiftReport[[#This Row],[End]]-ShiftReport[[#This Row],[Start]])*24,"")</f>
        <v/>
      </c>
    </row>
    <row r="830" spans="1:2" x14ac:dyDescent="0.25">
      <c r="A830" t="str">
        <f>IFERROR(ShiftReport[[#This Row],[Email]],"")</f>
        <v/>
      </c>
      <c r="B830" t="str">
        <f>IFERROR((ShiftReport[[#This Row],[End]]-ShiftReport[[#This Row],[Start]])*24,"")</f>
        <v/>
      </c>
    </row>
    <row r="831" spans="1:2" x14ac:dyDescent="0.25">
      <c r="A831" t="str">
        <f>IFERROR(ShiftReport[[#This Row],[Email]],"")</f>
        <v/>
      </c>
      <c r="B831" t="str">
        <f>IFERROR((ShiftReport[[#This Row],[End]]-ShiftReport[[#This Row],[Start]])*24,"")</f>
        <v/>
      </c>
    </row>
    <row r="832" spans="1:2" x14ac:dyDescent="0.25">
      <c r="A832" t="str">
        <f>IFERROR(ShiftReport[[#This Row],[Email]],"")</f>
        <v/>
      </c>
      <c r="B832" t="str">
        <f>IFERROR((ShiftReport[[#This Row],[End]]-ShiftReport[[#This Row],[Start]])*24,"")</f>
        <v/>
      </c>
    </row>
    <row r="833" spans="1:2" x14ac:dyDescent="0.25">
      <c r="A833" t="str">
        <f>IFERROR(ShiftReport[[#This Row],[Email]],"")</f>
        <v/>
      </c>
      <c r="B833" t="str">
        <f>IFERROR((ShiftReport[[#This Row],[End]]-ShiftReport[[#This Row],[Start]])*24,"")</f>
        <v/>
      </c>
    </row>
    <row r="834" spans="1:2" x14ac:dyDescent="0.25">
      <c r="A834" t="str">
        <f>IFERROR(ShiftReport[[#This Row],[Email]],"")</f>
        <v/>
      </c>
      <c r="B834" t="str">
        <f>IFERROR((ShiftReport[[#This Row],[End]]-ShiftReport[[#This Row],[Start]])*24,"")</f>
        <v/>
      </c>
    </row>
    <row r="835" spans="1:2" x14ac:dyDescent="0.25">
      <c r="A835" t="str">
        <f>IFERROR(ShiftReport[[#This Row],[Email]],"")</f>
        <v/>
      </c>
      <c r="B835" t="str">
        <f>IFERROR((ShiftReport[[#This Row],[End]]-ShiftReport[[#This Row],[Start]])*24,"")</f>
        <v/>
      </c>
    </row>
    <row r="836" spans="1:2" x14ac:dyDescent="0.25">
      <c r="A836" t="str">
        <f>IFERROR(ShiftReport[[#This Row],[Email]],"")</f>
        <v/>
      </c>
      <c r="B836" t="str">
        <f>IFERROR((ShiftReport[[#This Row],[End]]-ShiftReport[[#This Row],[Start]])*24,"")</f>
        <v/>
      </c>
    </row>
    <row r="837" spans="1:2" x14ac:dyDescent="0.25">
      <c r="A837" t="str">
        <f>IFERROR(ShiftReport[[#This Row],[Email]],"")</f>
        <v/>
      </c>
      <c r="B837" t="str">
        <f>IFERROR((ShiftReport[[#This Row],[End]]-ShiftReport[[#This Row],[Start]])*24,"")</f>
        <v/>
      </c>
    </row>
    <row r="838" spans="1:2" x14ac:dyDescent="0.25">
      <c r="A838" t="str">
        <f>IFERROR(ShiftReport[[#This Row],[Email]],"")</f>
        <v/>
      </c>
      <c r="B838" t="str">
        <f>IFERROR((ShiftReport[[#This Row],[End]]-ShiftReport[[#This Row],[Start]])*24,"")</f>
        <v/>
      </c>
    </row>
    <row r="839" spans="1:2" x14ac:dyDescent="0.25">
      <c r="A839" t="str">
        <f>IFERROR(ShiftReport[[#This Row],[Email]],"")</f>
        <v/>
      </c>
      <c r="B839" t="str">
        <f>IFERROR((ShiftReport[[#This Row],[End]]-ShiftReport[[#This Row],[Start]])*24,"")</f>
        <v/>
      </c>
    </row>
    <row r="840" spans="1:2" x14ac:dyDescent="0.25">
      <c r="A840" t="str">
        <f>IFERROR(ShiftReport[[#This Row],[Email]],"")</f>
        <v/>
      </c>
      <c r="B840" t="str">
        <f>IFERROR((ShiftReport[[#This Row],[End]]-ShiftReport[[#This Row],[Start]])*24,"")</f>
        <v/>
      </c>
    </row>
    <row r="841" spans="1:2" x14ac:dyDescent="0.25">
      <c r="A841" t="str">
        <f>IFERROR(ShiftReport[[#This Row],[Email]],"")</f>
        <v/>
      </c>
      <c r="B841" t="str">
        <f>IFERROR((ShiftReport[[#This Row],[End]]-ShiftReport[[#This Row],[Start]])*24,"")</f>
        <v/>
      </c>
    </row>
    <row r="842" spans="1:2" x14ac:dyDescent="0.25">
      <c r="A842" t="str">
        <f>IFERROR(ShiftReport[[#This Row],[Email]],"")</f>
        <v/>
      </c>
      <c r="B842" t="str">
        <f>IFERROR((ShiftReport[[#This Row],[End]]-ShiftReport[[#This Row],[Start]])*24,"")</f>
        <v/>
      </c>
    </row>
    <row r="843" spans="1:2" x14ac:dyDescent="0.25">
      <c r="A843" t="str">
        <f>IFERROR(ShiftReport[[#This Row],[Email]],"")</f>
        <v/>
      </c>
      <c r="B843" t="str">
        <f>IFERROR((ShiftReport[[#This Row],[End]]-ShiftReport[[#This Row],[Start]])*24,"")</f>
        <v/>
      </c>
    </row>
    <row r="844" spans="1:2" x14ac:dyDescent="0.25">
      <c r="A844" t="str">
        <f>IFERROR(ShiftReport[[#This Row],[Email]],"")</f>
        <v/>
      </c>
      <c r="B844" t="str">
        <f>IFERROR((ShiftReport[[#This Row],[End]]-ShiftReport[[#This Row],[Start]])*24,"")</f>
        <v/>
      </c>
    </row>
    <row r="845" spans="1:2" x14ac:dyDescent="0.25">
      <c r="A845" t="str">
        <f>IFERROR(ShiftReport[[#This Row],[Email]],"")</f>
        <v/>
      </c>
      <c r="B845" t="str">
        <f>IFERROR((ShiftReport[[#This Row],[End]]-ShiftReport[[#This Row],[Start]])*24,"")</f>
        <v/>
      </c>
    </row>
    <row r="846" spans="1:2" x14ac:dyDescent="0.25">
      <c r="A846" t="str">
        <f>IFERROR(ShiftReport[[#This Row],[Email]],"")</f>
        <v/>
      </c>
      <c r="B846" t="str">
        <f>IFERROR((ShiftReport[[#This Row],[End]]-ShiftReport[[#This Row],[Start]])*24,"")</f>
        <v/>
      </c>
    </row>
    <row r="847" spans="1:2" x14ac:dyDescent="0.25">
      <c r="A847" t="str">
        <f>IFERROR(ShiftReport[[#This Row],[Email]],"")</f>
        <v/>
      </c>
      <c r="B847" t="str">
        <f>IFERROR((ShiftReport[[#This Row],[End]]-ShiftReport[[#This Row],[Start]])*24,"")</f>
        <v/>
      </c>
    </row>
    <row r="848" spans="1:2" x14ac:dyDescent="0.25">
      <c r="A848" t="str">
        <f>IFERROR(ShiftReport[[#This Row],[Email]],"")</f>
        <v/>
      </c>
      <c r="B848" t="str">
        <f>IFERROR((ShiftReport[[#This Row],[End]]-ShiftReport[[#This Row],[Start]])*24,"")</f>
        <v/>
      </c>
    </row>
    <row r="849" spans="1:2" x14ac:dyDescent="0.25">
      <c r="A849" t="str">
        <f>IFERROR(ShiftReport[[#This Row],[Email]],"")</f>
        <v/>
      </c>
      <c r="B849" t="str">
        <f>IFERROR((ShiftReport[[#This Row],[End]]-ShiftReport[[#This Row],[Start]])*24,"")</f>
        <v/>
      </c>
    </row>
    <row r="850" spans="1:2" x14ac:dyDescent="0.25">
      <c r="A850" t="str">
        <f>IFERROR(ShiftReport[[#This Row],[Email]],"")</f>
        <v/>
      </c>
      <c r="B850" t="str">
        <f>IFERROR((ShiftReport[[#This Row],[End]]-ShiftReport[[#This Row],[Start]])*24,"")</f>
        <v/>
      </c>
    </row>
    <row r="851" spans="1:2" x14ac:dyDescent="0.25">
      <c r="A851" t="str">
        <f>IFERROR(ShiftReport[[#This Row],[Email]],"")</f>
        <v/>
      </c>
      <c r="B851" t="str">
        <f>IFERROR((ShiftReport[[#This Row],[End]]-ShiftReport[[#This Row],[Start]])*24,"")</f>
        <v/>
      </c>
    </row>
    <row r="852" spans="1:2" x14ac:dyDescent="0.25">
      <c r="A852" t="str">
        <f>IFERROR(ShiftReport[[#This Row],[Email]],"")</f>
        <v/>
      </c>
      <c r="B852" t="str">
        <f>IFERROR((ShiftReport[[#This Row],[End]]-ShiftReport[[#This Row],[Start]])*24,"")</f>
        <v/>
      </c>
    </row>
    <row r="853" spans="1:2" x14ac:dyDescent="0.25">
      <c r="A853" t="str">
        <f>IFERROR(ShiftReport[[#This Row],[Email]],"")</f>
        <v/>
      </c>
      <c r="B853" t="str">
        <f>IFERROR((ShiftReport[[#This Row],[End]]-ShiftReport[[#This Row],[Start]])*24,"")</f>
        <v/>
      </c>
    </row>
    <row r="854" spans="1:2" x14ac:dyDescent="0.25">
      <c r="A854" t="str">
        <f>IFERROR(ShiftReport[[#This Row],[Email]],"")</f>
        <v/>
      </c>
      <c r="B854" t="str">
        <f>IFERROR((ShiftReport[[#This Row],[End]]-ShiftReport[[#This Row],[Start]])*24,"")</f>
        <v/>
      </c>
    </row>
    <row r="855" spans="1:2" x14ac:dyDescent="0.25">
      <c r="A855" t="str">
        <f>IFERROR(ShiftReport[[#This Row],[Email]],"")</f>
        <v/>
      </c>
      <c r="B855" t="str">
        <f>IFERROR((ShiftReport[[#This Row],[End]]-ShiftReport[[#This Row],[Start]])*24,"")</f>
        <v/>
      </c>
    </row>
    <row r="856" spans="1:2" x14ac:dyDescent="0.25">
      <c r="A856" t="str">
        <f>IFERROR(ShiftReport[[#This Row],[Email]],"")</f>
        <v/>
      </c>
      <c r="B856" t="str">
        <f>IFERROR((ShiftReport[[#This Row],[End]]-ShiftReport[[#This Row],[Start]])*24,"")</f>
        <v/>
      </c>
    </row>
    <row r="857" spans="1:2" x14ac:dyDescent="0.25">
      <c r="A857" t="str">
        <f>IFERROR(ShiftReport[[#This Row],[Email]],"")</f>
        <v/>
      </c>
      <c r="B857" t="str">
        <f>IFERROR((ShiftReport[[#This Row],[End]]-ShiftReport[[#This Row],[Start]])*24,"")</f>
        <v/>
      </c>
    </row>
    <row r="858" spans="1:2" x14ac:dyDescent="0.25">
      <c r="A858" t="str">
        <f>IFERROR(ShiftReport[[#This Row],[Email]],"")</f>
        <v/>
      </c>
      <c r="B858" t="str">
        <f>IFERROR((ShiftReport[[#This Row],[End]]-ShiftReport[[#This Row],[Start]])*24,"")</f>
        <v/>
      </c>
    </row>
    <row r="859" spans="1:2" x14ac:dyDescent="0.25">
      <c r="A859" t="str">
        <f>IFERROR(ShiftReport[[#This Row],[Email]],"")</f>
        <v/>
      </c>
      <c r="B859" t="str">
        <f>IFERROR((ShiftReport[[#This Row],[End]]-ShiftReport[[#This Row],[Start]])*24,"")</f>
        <v/>
      </c>
    </row>
    <row r="860" spans="1:2" x14ac:dyDescent="0.25">
      <c r="A860" t="str">
        <f>IFERROR(ShiftReport[[#This Row],[Email]],"")</f>
        <v/>
      </c>
      <c r="B860" t="str">
        <f>IFERROR((ShiftReport[[#This Row],[End]]-ShiftReport[[#This Row],[Start]])*24,"")</f>
        <v/>
      </c>
    </row>
    <row r="861" spans="1:2" x14ac:dyDescent="0.25">
      <c r="A861" t="str">
        <f>IFERROR(ShiftReport[[#This Row],[Email]],"")</f>
        <v/>
      </c>
      <c r="B861" t="str">
        <f>IFERROR((ShiftReport[[#This Row],[End]]-ShiftReport[[#This Row],[Start]])*24,"")</f>
        <v/>
      </c>
    </row>
    <row r="862" spans="1:2" x14ac:dyDescent="0.25">
      <c r="A862" t="str">
        <f>IFERROR(ShiftReport[[#This Row],[Email]],"")</f>
        <v/>
      </c>
      <c r="B862" t="str">
        <f>IFERROR((ShiftReport[[#This Row],[End]]-ShiftReport[[#This Row],[Start]])*24,"")</f>
        <v/>
      </c>
    </row>
    <row r="863" spans="1:2" x14ac:dyDescent="0.25">
      <c r="A863" t="str">
        <f>IFERROR(ShiftReport[[#This Row],[Email]],"")</f>
        <v/>
      </c>
      <c r="B863" t="str">
        <f>IFERROR((ShiftReport[[#This Row],[End]]-ShiftReport[[#This Row],[Start]])*24,"")</f>
        <v/>
      </c>
    </row>
    <row r="864" spans="1:2" x14ac:dyDescent="0.25">
      <c r="A864" t="str">
        <f>IFERROR(ShiftReport[[#This Row],[Email]],"")</f>
        <v/>
      </c>
      <c r="B864" t="str">
        <f>IFERROR((ShiftReport[[#This Row],[End]]-ShiftReport[[#This Row],[Start]])*24,"")</f>
        <v/>
      </c>
    </row>
    <row r="865" spans="1:2" x14ac:dyDescent="0.25">
      <c r="A865" t="str">
        <f>IFERROR(ShiftReport[[#This Row],[Email]],"")</f>
        <v/>
      </c>
      <c r="B865" t="str">
        <f>IFERROR((ShiftReport[[#This Row],[End]]-ShiftReport[[#This Row],[Start]])*24,"")</f>
        <v/>
      </c>
    </row>
    <row r="866" spans="1:2" x14ac:dyDescent="0.25">
      <c r="A866" t="str">
        <f>IFERROR(ShiftReport[[#This Row],[Email]],"")</f>
        <v/>
      </c>
      <c r="B866" t="str">
        <f>IFERROR((ShiftReport[[#This Row],[End]]-ShiftReport[[#This Row],[Start]])*24,"")</f>
        <v/>
      </c>
    </row>
    <row r="867" spans="1:2" x14ac:dyDescent="0.25">
      <c r="A867" t="str">
        <f>IFERROR(ShiftReport[[#This Row],[Email]],"")</f>
        <v/>
      </c>
      <c r="B867" t="str">
        <f>IFERROR((ShiftReport[[#This Row],[End]]-ShiftReport[[#This Row],[Start]])*24,"")</f>
        <v/>
      </c>
    </row>
    <row r="868" spans="1:2" x14ac:dyDescent="0.25">
      <c r="A868" t="str">
        <f>IFERROR(ShiftReport[[#This Row],[Email]],"")</f>
        <v/>
      </c>
      <c r="B868" t="str">
        <f>IFERROR((ShiftReport[[#This Row],[End]]-ShiftReport[[#This Row],[Start]])*24,"")</f>
        <v/>
      </c>
    </row>
    <row r="869" spans="1:2" x14ac:dyDescent="0.25">
      <c r="A869" t="str">
        <f>IFERROR(ShiftReport[[#This Row],[Email]],"")</f>
        <v/>
      </c>
      <c r="B869" t="str">
        <f>IFERROR((ShiftReport[[#This Row],[End]]-ShiftReport[[#This Row],[Start]])*24,"")</f>
        <v/>
      </c>
    </row>
    <row r="870" spans="1:2" x14ac:dyDescent="0.25">
      <c r="A870" t="str">
        <f>IFERROR(ShiftReport[[#This Row],[Email]],"")</f>
        <v/>
      </c>
      <c r="B870" t="str">
        <f>IFERROR((ShiftReport[[#This Row],[End]]-ShiftReport[[#This Row],[Start]])*24,"")</f>
        <v/>
      </c>
    </row>
    <row r="871" spans="1:2" x14ac:dyDescent="0.25">
      <c r="A871" t="str">
        <f>IFERROR(ShiftReport[[#This Row],[Email]],"")</f>
        <v/>
      </c>
      <c r="B871" t="str">
        <f>IFERROR((ShiftReport[[#This Row],[End]]-ShiftReport[[#This Row],[Start]])*24,"")</f>
        <v/>
      </c>
    </row>
    <row r="872" spans="1:2" x14ac:dyDescent="0.25">
      <c r="A872" t="str">
        <f>IFERROR(ShiftReport[[#This Row],[Email]],"")</f>
        <v/>
      </c>
      <c r="B872" t="str">
        <f>IFERROR((ShiftReport[[#This Row],[End]]-ShiftReport[[#This Row],[Start]])*24,"")</f>
        <v/>
      </c>
    </row>
    <row r="873" spans="1:2" x14ac:dyDescent="0.25">
      <c r="A873" t="str">
        <f>IFERROR(ShiftReport[[#This Row],[Email]],"")</f>
        <v/>
      </c>
      <c r="B873" t="str">
        <f>IFERROR((ShiftReport[[#This Row],[End]]-ShiftReport[[#This Row],[Start]])*24,"")</f>
        <v/>
      </c>
    </row>
    <row r="874" spans="1:2" x14ac:dyDescent="0.25">
      <c r="A874" t="str">
        <f>IFERROR(ShiftReport[[#This Row],[Email]],"")</f>
        <v/>
      </c>
      <c r="B874" t="str">
        <f>IFERROR((ShiftReport[[#This Row],[End]]-ShiftReport[[#This Row],[Start]])*24,"")</f>
        <v/>
      </c>
    </row>
    <row r="875" spans="1:2" x14ac:dyDescent="0.25">
      <c r="A875" t="str">
        <f>IFERROR(ShiftReport[[#This Row],[Email]],"")</f>
        <v/>
      </c>
      <c r="B875" t="str">
        <f>IFERROR((ShiftReport[[#This Row],[End]]-ShiftReport[[#This Row],[Start]])*24,"")</f>
        <v/>
      </c>
    </row>
    <row r="876" spans="1:2" x14ac:dyDescent="0.25">
      <c r="A876" t="str">
        <f>IFERROR(ShiftReport[[#This Row],[Email]],"")</f>
        <v/>
      </c>
      <c r="B876" t="str">
        <f>IFERROR((ShiftReport[[#This Row],[End]]-ShiftReport[[#This Row],[Start]])*24,"")</f>
        <v/>
      </c>
    </row>
    <row r="877" spans="1:2" x14ac:dyDescent="0.25">
      <c r="A877" t="str">
        <f>IFERROR(ShiftReport[[#This Row],[Email]],"")</f>
        <v/>
      </c>
      <c r="B877" t="str">
        <f>IFERROR((ShiftReport[[#This Row],[End]]-ShiftReport[[#This Row],[Start]])*24,"")</f>
        <v/>
      </c>
    </row>
    <row r="878" spans="1:2" x14ac:dyDescent="0.25">
      <c r="A878" t="str">
        <f>IFERROR(ShiftReport[[#This Row],[Email]],"")</f>
        <v/>
      </c>
      <c r="B878" t="str">
        <f>IFERROR((ShiftReport[[#This Row],[End]]-ShiftReport[[#This Row],[Start]])*24,"")</f>
        <v/>
      </c>
    </row>
    <row r="879" spans="1:2" x14ac:dyDescent="0.25">
      <c r="A879" t="str">
        <f>IFERROR(ShiftReport[[#This Row],[Email]],"")</f>
        <v/>
      </c>
      <c r="B879" t="str">
        <f>IFERROR((ShiftReport[[#This Row],[End]]-ShiftReport[[#This Row],[Start]])*24,"")</f>
        <v/>
      </c>
    </row>
    <row r="880" spans="1:2" x14ac:dyDescent="0.25">
      <c r="A880" t="str">
        <f>IFERROR(ShiftReport[[#This Row],[Email]],"")</f>
        <v/>
      </c>
      <c r="B880" t="str">
        <f>IFERROR((ShiftReport[[#This Row],[End]]-ShiftReport[[#This Row],[Start]])*24,"")</f>
        <v/>
      </c>
    </row>
    <row r="881" spans="1:2" x14ac:dyDescent="0.25">
      <c r="A881" t="str">
        <f>IFERROR(ShiftReport[[#This Row],[Email]],"")</f>
        <v/>
      </c>
      <c r="B881" t="str">
        <f>IFERROR((ShiftReport[[#This Row],[End]]-ShiftReport[[#This Row],[Start]])*24,"")</f>
        <v/>
      </c>
    </row>
    <row r="882" spans="1:2" x14ac:dyDescent="0.25">
      <c r="A882" t="str">
        <f>IFERROR(ShiftReport[[#This Row],[Email]],"")</f>
        <v/>
      </c>
      <c r="B882" t="str">
        <f>IFERROR((ShiftReport[[#This Row],[End]]-ShiftReport[[#This Row],[Start]])*24,"")</f>
        <v/>
      </c>
    </row>
    <row r="883" spans="1:2" x14ac:dyDescent="0.25">
      <c r="A883" t="str">
        <f>IFERROR(ShiftReport[[#This Row],[Email]],"")</f>
        <v/>
      </c>
      <c r="B883" t="str">
        <f>IFERROR((ShiftReport[[#This Row],[End]]-ShiftReport[[#This Row],[Start]])*24,"")</f>
        <v/>
      </c>
    </row>
    <row r="884" spans="1:2" x14ac:dyDescent="0.25">
      <c r="A884" t="str">
        <f>IFERROR(ShiftReport[[#This Row],[Email]],"")</f>
        <v/>
      </c>
      <c r="B884" t="str">
        <f>IFERROR((ShiftReport[[#This Row],[End]]-ShiftReport[[#This Row],[Start]])*24,"")</f>
        <v/>
      </c>
    </row>
    <row r="885" spans="1:2" x14ac:dyDescent="0.25">
      <c r="A885" t="str">
        <f>IFERROR(ShiftReport[[#This Row],[Email]],"")</f>
        <v/>
      </c>
      <c r="B885" t="str">
        <f>IFERROR((ShiftReport[[#This Row],[End]]-ShiftReport[[#This Row],[Start]])*24,"")</f>
        <v/>
      </c>
    </row>
    <row r="886" spans="1:2" x14ac:dyDescent="0.25">
      <c r="A886" t="str">
        <f>IFERROR(ShiftReport[[#This Row],[Email]],"")</f>
        <v/>
      </c>
      <c r="B886" t="str">
        <f>IFERROR((ShiftReport[[#This Row],[End]]-ShiftReport[[#This Row],[Start]])*24,"")</f>
        <v/>
      </c>
    </row>
    <row r="887" spans="1:2" x14ac:dyDescent="0.25">
      <c r="A887" t="str">
        <f>IFERROR(ShiftReport[[#This Row],[Email]],"")</f>
        <v/>
      </c>
      <c r="B887" t="str">
        <f>IFERROR((ShiftReport[[#This Row],[End]]-ShiftReport[[#This Row],[Start]])*24,"")</f>
        <v/>
      </c>
    </row>
    <row r="888" spans="1:2" x14ac:dyDescent="0.25">
      <c r="A888" t="str">
        <f>IFERROR(ShiftReport[[#This Row],[Email]],"")</f>
        <v/>
      </c>
      <c r="B888" t="str">
        <f>IFERROR((ShiftReport[[#This Row],[End]]-ShiftReport[[#This Row],[Start]])*24,"")</f>
        <v/>
      </c>
    </row>
    <row r="889" spans="1:2" x14ac:dyDescent="0.25">
      <c r="A889" t="str">
        <f>IFERROR(ShiftReport[[#This Row],[Email]],"")</f>
        <v/>
      </c>
      <c r="B889" t="str">
        <f>IFERROR((ShiftReport[[#This Row],[End]]-ShiftReport[[#This Row],[Start]])*24,"")</f>
        <v/>
      </c>
    </row>
    <row r="890" spans="1:2" x14ac:dyDescent="0.25">
      <c r="A890" t="str">
        <f>IFERROR(ShiftReport[[#This Row],[Email]],"")</f>
        <v/>
      </c>
      <c r="B890" t="str">
        <f>IFERROR((ShiftReport[[#This Row],[End]]-ShiftReport[[#This Row],[Start]])*24,"")</f>
        <v/>
      </c>
    </row>
    <row r="891" spans="1:2" x14ac:dyDescent="0.25">
      <c r="A891" t="str">
        <f>IFERROR(ShiftReport[[#This Row],[Email]],"")</f>
        <v/>
      </c>
      <c r="B891" t="str">
        <f>IFERROR((ShiftReport[[#This Row],[End]]-ShiftReport[[#This Row],[Start]])*24,"")</f>
        <v/>
      </c>
    </row>
    <row r="892" spans="1:2" x14ac:dyDescent="0.25">
      <c r="A892" t="str">
        <f>IFERROR(ShiftReport[[#This Row],[Email]],"")</f>
        <v/>
      </c>
      <c r="B892" t="str">
        <f>IFERROR((ShiftReport[[#This Row],[End]]-ShiftReport[[#This Row],[Start]])*24,"")</f>
        <v/>
      </c>
    </row>
    <row r="893" spans="1:2" x14ac:dyDescent="0.25">
      <c r="A893" t="str">
        <f>IFERROR(ShiftReport[[#This Row],[Email]],"")</f>
        <v/>
      </c>
      <c r="B893" t="str">
        <f>IFERROR((ShiftReport[[#This Row],[End]]-ShiftReport[[#This Row],[Start]])*24,"")</f>
        <v/>
      </c>
    </row>
    <row r="894" spans="1:2" x14ac:dyDescent="0.25">
      <c r="A894" t="str">
        <f>IFERROR(ShiftReport[[#This Row],[Email]],"")</f>
        <v/>
      </c>
      <c r="B894" t="str">
        <f>IFERROR((ShiftReport[[#This Row],[End]]-ShiftReport[[#This Row],[Start]])*24,"")</f>
        <v/>
      </c>
    </row>
    <row r="895" spans="1:2" x14ac:dyDescent="0.25">
      <c r="A895" t="str">
        <f>IFERROR(ShiftReport[[#This Row],[Email]],"")</f>
        <v/>
      </c>
      <c r="B895" t="str">
        <f>IFERROR((ShiftReport[[#This Row],[End]]-ShiftReport[[#This Row],[Start]])*24,"")</f>
        <v/>
      </c>
    </row>
    <row r="896" spans="1:2" x14ac:dyDescent="0.25">
      <c r="A896" t="str">
        <f>IFERROR(ShiftReport[[#This Row],[Email]],"")</f>
        <v/>
      </c>
      <c r="B896" t="str">
        <f>IFERROR((ShiftReport[[#This Row],[End]]-ShiftReport[[#This Row],[Start]])*24,"")</f>
        <v/>
      </c>
    </row>
    <row r="897" spans="1:2" x14ac:dyDescent="0.25">
      <c r="A897" t="str">
        <f>IFERROR(ShiftReport[[#This Row],[Email]],"")</f>
        <v/>
      </c>
      <c r="B897" t="str">
        <f>IFERROR((ShiftReport[[#This Row],[End]]-ShiftReport[[#This Row],[Start]])*24,"")</f>
        <v/>
      </c>
    </row>
    <row r="898" spans="1:2" x14ac:dyDescent="0.25">
      <c r="A898" t="str">
        <f>IFERROR(ShiftReport[[#This Row],[Email]],"")</f>
        <v/>
      </c>
      <c r="B898" t="str">
        <f>IFERROR((ShiftReport[[#This Row],[End]]-ShiftReport[[#This Row],[Start]])*24,"")</f>
        <v/>
      </c>
    </row>
    <row r="899" spans="1:2" x14ac:dyDescent="0.25">
      <c r="A899" t="str">
        <f>IFERROR(ShiftReport[[#This Row],[Email]],"")</f>
        <v/>
      </c>
      <c r="B899" t="str">
        <f>IFERROR((ShiftReport[[#This Row],[End]]-ShiftReport[[#This Row],[Start]])*24,"")</f>
        <v/>
      </c>
    </row>
    <row r="900" spans="1:2" x14ac:dyDescent="0.25">
      <c r="A900" t="str">
        <f>IFERROR(ShiftReport[[#This Row],[Email]],"")</f>
        <v/>
      </c>
      <c r="B900" t="str">
        <f>IFERROR((ShiftReport[[#This Row],[End]]-ShiftReport[[#This Row],[Start]])*24,"")</f>
        <v/>
      </c>
    </row>
    <row r="901" spans="1:2" x14ac:dyDescent="0.25">
      <c r="A901" t="str">
        <f>IFERROR(ShiftReport[[#This Row],[Email]],"")</f>
        <v/>
      </c>
      <c r="B901" t="str">
        <f>IFERROR((ShiftReport[[#This Row],[End]]-ShiftReport[[#This Row],[Start]])*24,"")</f>
        <v/>
      </c>
    </row>
    <row r="902" spans="1:2" x14ac:dyDescent="0.25">
      <c r="A902" t="str">
        <f>IFERROR(ShiftReport[[#This Row],[Email]],"")</f>
        <v/>
      </c>
      <c r="B902" t="str">
        <f>IFERROR((ShiftReport[[#This Row],[End]]-ShiftReport[[#This Row],[Start]])*24,"")</f>
        <v/>
      </c>
    </row>
    <row r="903" spans="1:2" x14ac:dyDescent="0.25">
      <c r="A903" t="str">
        <f>IFERROR(ShiftReport[[#This Row],[Email]],"")</f>
        <v/>
      </c>
      <c r="B903" t="str">
        <f>IFERROR((ShiftReport[[#This Row],[End]]-ShiftReport[[#This Row],[Start]])*24,"")</f>
        <v/>
      </c>
    </row>
    <row r="904" spans="1:2" x14ac:dyDescent="0.25">
      <c r="A904" t="str">
        <f>IFERROR(ShiftReport[[#This Row],[Email]],"")</f>
        <v/>
      </c>
      <c r="B904" t="str">
        <f>IFERROR((ShiftReport[[#This Row],[End]]-ShiftReport[[#This Row],[Start]])*24,"")</f>
        <v/>
      </c>
    </row>
    <row r="905" spans="1:2" x14ac:dyDescent="0.25">
      <c r="A905" t="str">
        <f>IFERROR(ShiftReport[[#This Row],[Email]],"")</f>
        <v/>
      </c>
      <c r="B905" t="str">
        <f>IFERROR((ShiftReport[[#This Row],[End]]-ShiftReport[[#This Row],[Start]])*24,"")</f>
        <v/>
      </c>
    </row>
    <row r="906" spans="1:2" x14ac:dyDescent="0.25">
      <c r="A906" t="str">
        <f>IFERROR(ShiftReport[[#This Row],[Email]],"")</f>
        <v/>
      </c>
      <c r="B906" t="str">
        <f>IFERROR((ShiftReport[[#This Row],[End]]-ShiftReport[[#This Row],[Start]])*24,"")</f>
        <v/>
      </c>
    </row>
    <row r="907" spans="1:2" x14ac:dyDescent="0.25">
      <c r="A907" t="str">
        <f>IFERROR(ShiftReport[[#This Row],[Email]],"")</f>
        <v/>
      </c>
      <c r="B907" t="str">
        <f>IFERROR((ShiftReport[[#This Row],[End]]-ShiftReport[[#This Row],[Start]])*24,"")</f>
        <v/>
      </c>
    </row>
    <row r="908" spans="1:2" x14ac:dyDescent="0.25">
      <c r="A908" t="str">
        <f>IFERROR(ShiftReport[[#This Row],[Email]],"")</f>
        <v/>
      </c>
      <c r="B908" t="str">
        <f>IFERROR((ShiftReport[[#This Row],[End]]-ShiftReport[[#This Row],[Start]])*24,"")</f>
        <v/>
      </c>
    </row>
    <row r="909" spans="1:2" x14ac:dyDescent="0.25">
      <c r="A909" t="str">
        <f>IFERROR(ShiftReport[[#This Row],[Email]],"")</f>
        <v/>
      </c>
      <c r="B909" t="str">
        <f>IFERROR((ShiftReport[[#This Row],[End]]-ShiftReport[[#This Row],[Start]])*24,"")</f>
        <v/>
      </c>
    </row>
    <row r="910" spans="1:2" x14ac:dyDescent="0.25">
      <c r="A910" t="str">
        <f>IFERROR(ShiftReport[[#This Row],[Email]],"")</f>
        <v/>
      </c>
      <c r="B910" t="str">
        <f>IFERROR((ShiftReport[[#This Row],[End]]-ShiftReport[[#This Row],[Start]])*24,"")</f>
        <v/>
      </c>
    </row>
    <row r="911" spans="1:2" x14ac:dyDescent="0.25">
      <c r="A911" t="str">
        <f>IFERROR(ShiftReport[[#This Row],[Email]],"")</f>
        <v/>
      </c>
      <c r="B911" t="str">
        <f>IFERROR((ShiftReport[[#This Row],[End]]-ShiftReport[[#This Row],[Start]])*24,"")</f>
        <v/>
      </c>
    </row>
    <row r="912" spans="1:2" x14ac:dyDescent="0.25">
      <c r="A912" t="str">
        <f>IFERROR(ShiftReport[[#This Row],[Email]],"")</f>
        <v/>
      </c>
      <c r="B912" t="str">
        <f>IFERROR((ShiftReport[[#This Row],[End]]-ShiftReport[[#This Row],[Start]])*24,"")</f>
        <v/>
      </c>
    </row>
    <row r="913" spans="1:2" x14ac:dyDescent="0.25">
      <c r="A913" t="str">
        <f>IFERROR(ShiftReport[[#This Row],[Email]],"")</f>
        <v/>
      </c>
      <c r="B913" t="str">
        <f>IFERROR((ShiftReport[[#This Row],[End]]-ShiftReport[[#This Row],[Start]])*24,"")</f>
        <v/>
      </c>
    </row>
    <row r="914" spans="1:2" x14ac:dyDescent="0.25">
      <c r="A914" t="str">
        <f>IFERROR(ShiftReport[[#This Row],[Email]],"")</f>
        <v/>
      </c>
      <c r="B914" t="str">
        <f>IFERROR((ShiftReport[[#This Row],[End]]-ShiftReport[[#This Row],[Start]])*24,"")</f>
        <v/>
      </c>
    </row>
    <row r="915" spans="1:2" x14ac:dyDescent="0.25">
      <c r="A915" t="str">
        <f>IFERROR(ShiftReport[[#This Row],[Email]],"")</f>
        <v/>
      </c>
      <c r="B915" t="str">
        <f>IFERROR((ShiftReport[[#This Row],[End]]-ShiftReport[[#This Row],[Start]])*24,"")</f>
        <v/>
      </c>
    </row>
    <row r="916" spans="1:2" x14ac:dyDescent="0.25">
      <c r="A916" t="str">
        <f>IFERROR(ShiftReport[[#This Row],[Email]],"")</f>
        <v/>
      </c>
      <c r="B916" t="str">
        <f>IFERROR((ShiftReport[[#This Row],[End]]-ShiftReport[[#This Row],[Start]])*24,"")</f>
        <v/>
      </c>
    </row>
    <row r="917" spans="1:2" x14ac:dyDescent="0.25">
      <c r="A917" t="str">
        <f>IFERROR(ShiftReport[[#This Row],[Email]],"")</f>
        <v/>
      </c>
      <c r="B917" t="str">
        <f>IFERROR((ShiftReport[[#This Row],[End]]-ShiftReport[[#This Row],[Start]])*24,"")</f>
        <v/>
      </c>
    </row>
    <row r="918" spans="1:2" x14ac:dyDescent="0.25">
      <c r="A918" t="str">
        <f>IFERROR(ShiftReport[[#This Row],[Email]],"")</f>
        <v/>
      </c>
      <c r="B918" t="str">
        <f>IFERROR((ShiftReport[[#This Row],[End]]-ShiftReport[[#This Row],[Start]])*24,"")</f>
        <v/>
      </c>
    </row>
    <row r="919" spans="1:2" x14ac:dyDescent="0.25">
      <c r="A919" t="str">
        <f>IFERROR(ShiftReport[[#This Row],[Email]],"")</f>
        <v/>
      </c>
      <c r="B919" t="str">
        <f>IFERROR((ShiftReport[[#This Row],[End]]-ShiftReport[[#This Row],[Start]])*24,"")</f>
        <v/>
      </c>
    </row>
    <row r="920" spans="1:2" x14ac:dyDescent="0.25">
      <c r="A920" t="str">
        <f>IFERROR(ShiftReport[[#This Row],[Email]],"")</f>
        <v/>
      </c>
      <c r="B920" t="str">
        <f>IFERROR((ShiftReport[[#This Row],[End]]-ShiftReport[[#This Row],[Start]])*24,"")</f>
        <v/>
      </c>
    </row>
    <row r="921" spans="1:2" x14ac:dyDescent="0.25">
      <c r="A921" t="str">
        <f>IFERROR(ShiftReport[[#This Row],[Email]],"")</f>
        <v/>
      </c>
      <c r="B921" t="str">
        <f>IFERROR((ShiftReport[[#This Row],[End]]-ShiftReport[[#This Row],[Start]])*24,"")</f>
        <v/>
      </c>
    </row>
    <row r="922" spans="1:2" x14ac:dyDescent="0.25">
      <c r="A922" t="str">
        <f>IFERROR(ShiftReport[[#This Row],[Email]],"")</f>
        <v/>
      </c>
      <c r="B922" t="str">
        <f>IFERROR((ShiftReport[[#This Row],[End]]-ShiftReport[[#This Row],[Start]])*24,"")</f>
        <v/>
      </c>
    </row>
    <row r="923" spans="1:2" x14ac:dyDescent="0.25">
      <c r="A923" t="str">
        <f>IFERROR(ShiftReport[[#This Row],[Email]],"")</f>
        <v/>
      </c>
      <c r="B923" t="str">
        <f>IFERROR((ShiftReport[[#This Row],[End]]-ShiftReport[[#This Row],[Start]])*24,"")</f>
        <v/>
      </c>
    </row>
    <row r="924" spans="1:2" x14ac:dyDescent="0.25">
      <c r="A924" t="str">
        <f>IFERROR(ShiftReport[[#This Row],[Email]],"")</f>
        <v/>
      </c>
      <c r="B924" t="str">
        <f>IFERROR((ShiftReport[[#This Row],[End]]-ShiftReport[[#This Row],[Start]])*24,"")</f>
        <v/>
      </c>
    </row>
    <row r="925" spans="1:2" x14ac:dyDescent="0.25">
      <c r="A925" t="str">
        <f>IFERROR(ShiftReport[[#This Row],[Email]],"")</f>
        <v/>
      </c>
      <c r="B925" t="str">
        <f>IFERROR((ShiftReport[[#This Row],[End]]-ShiftReport[[#This Row],[Start]])*24,"")</f>
        <v/>
      </c>
    </row>
    <row r="926" spans="1:2" x14ac:dyDescent="0.25">
      <c r="A926" t="str">
        <f>IFERROR(ShiftReport[[#This Row],[Email]],"")</f>
        <v/>
      </c>
      <c r="B926" t="str">
        <f>IFERROR((ShiftReport[[#This Row],[End]]-ShiftReport[[#This Row],[Start]])*24,"")</f>
        <v/>
      </c>
    </row>
    <row r="927" spans="1:2" x14ac:dyDescent="0.25">
      <c r="A927" t="str">
        <f>IFERROR(ShiftReport[[#This Row],[Email]],"")</f>
        <v/>
      </c>
      <c r="B927" t="str">
        <f>IFERROR((ShiftReport[[#This Row],[End]]-ShiftReport[[#This Row],[Start]])*24,"")</f>
        <v/>
      </c>
    </row>
    <row r="928" spans="1:2" x14ac:dyDescent="0.25">
      <c r="A928" t="str">
        <f>IFERROR(ShiftReport[[#This Row],[Email]],"")</f>
        <v/>
      </c>
      <c r="B928" t="str">
        <f>IFERROR((ShiftReport[[#This Row],[End]]-ShiftReport[[#This Row],[Start]])*24,"")</f>
        <v/>
      </c>
    </row>
    <row r="929" spans="1:2" x14ac:dyDescent="0.25">
      <c r="A929" t="str">
        <f>IFERROR(ShiftReport[[#This Row],[Email]],"")</f>
        <v/>
      </c>
      <c r="B929" t="str">
        <f>IFERROR((ShiftReport[[#This Row],[End]]-ShiftReport[[#This Row],[Start]])*24,"")</f>
        <v/>
      </c>
    </row>
    <row r="930" spans="1:2" x14ac:dyDescent="0.25">
      <c r="A930" t="str">
        <f>IFERROR(ShiftReport[[#This Row],[Email]],"")</f>
        <v/>
      </c>
      <c r="B930" t="str">
        <f>IFERROR((ShiftReport[[#This Row],[End]]-ShiftReport[[#This Row],[Start]])*24,"")</f>
        <v/>
      </c>
    </row>
    <row r="931" spans="1:2" x14ac:dyDescent="0.25">
      <c r="A931" t="str">
        <f>IFERROR(ShiftReport[[#This Row],[Email]],"")</f>
        <v/>
      </c>
      <c r="B931" t="str">
        <f>IFERROR((ShiftReport[[#This Row],[End]]-ShiftReport[[#This Row],[Start]])*24,"")</f>
        <v/>
      </c>
    </row>
    <row r="932" spans="1:2" x14ac:dyDescent="0.25">
      <c r="A932" t="str">
        <f>IFERROR(ShiftReport[[#This Row],[Email]],"")</f>
        <v/>
      </c>
      <c r="B932" t="str">
        <f>IFERROR((ShiftReport[[#This Row],[End]]-ShiftReport[[#This Row],[Start]])*24,"")</f>
        <v/>
      </c>
    </row>
    <row r="933" spans="1:2" x14ac:dyDescent="0.25">
      <c r="A933" t="str">
        <f>IFERROR(ShiftReport[[#This Row],[Email]],"")</f>
        <v/>
      </c>
      <c r="B933" t="str">
        <f>IFERROR((ShiftReport[[#This Row],[End]]-ShiftReport[[#This Row],[Start]])*24,"")</f>
        <v/>
      </c>
    </row>
    <row r="934" spans="1:2" x14ac:dyDescent="0.25">
      <c r="A934" t="str">
        <f>IFERROR(ShiftReport[[#This Row],[Email]],"")</f>
        <v/>
      </c>
      <c r="B934" t="str">
        <f>IFERROR((ShiftReport[[#This Row],[End]]-ShiftReport[[#This Row],[Start]])*24,"")</f>
        <v/>
      </c>
    </row>
    <row r="935" spans="1:2" x14ac:dyDescent="0.25">
      <c r="A935" t="str">
        <f>IFERROR(ShiftReport[[#This Row],[Email]],"")</f>
        <v/>
      </c>
      <c r="B935" t="str">
        <f>IFERROR((ShiftReport[[#This Row],[End]]-ShiftReport[[#This Row],[Start]])*24,"")</f>
        <v/>
      </c>
    </row>
    <row r="936" spans="1:2" x14ac:dyDescent="0.25">
      <c r="A936" t="str">
        <f>IFERROR(ShiftReport[[#This Row],[Email]],"")</f>
        <v/>
      </c>
      <c r="B936" t="str">
        <f>IFERROR((ShiftReport[[#This Row],[End]]-ShiftReport[[#This Row],[Start]])*24,"")</f>
        <v/>
      </c>
    </row>
    <row r="937" spans="1:2" x14ac:dyDescent="0.25">
      <c r="A937" t="str">
        <f>IFERROR(ShiftReport[[#This Row],[Email]],"")</f>
        <v/>
      </c>
      <c r="B937" t="str">
        <f>IFERROR((ShiftReport[[#This Row],[End]]-ShiftReport[[#This Row],[Start]])*24,"")</f>
        <v/>
      </c>
    </row>
    <row r="938" spans="1:2" x14ac:dyDescent="0.25">
      <c r="A938" t="str">
        <f>IFERROR(ShiftReport[[#This Row],[Email]],"")</f>
        <v/>
      </c>
      <c r="B938" t="str">
        <f>IFERROR((ShiftReport[[#This Row],[End]]-ShiftReport[[#This Row],[Start]])*24,"")</f>
        <v/>
      </c>
    </row>
    <row r="939" spans="1:2" x14ac:dyDescent="0.25">
      <c r="A939" t="str">
        <f>IFERROR(ShiftReport[[#This Row],[Email]],"")</f>
        <v/>
      </c>
      <c r="B939" t="str">
        <f>IFERROR((ShiftReport[[#This Row],[End]]-ShiftReport[[#This Row],[Start]])*24,"")</f>
        <v/>
      </c>
    </row>
    <row r="940" spans="1:2" x14ac:dyDescent="0.25">
      <c r="A940" t="str">
        <f>IFERROR(ShiftReport[[#This Row],[Email]],"")</f>
        <v/>
      </c>
      <c r="B940" t="str">
        <f>IFERROR((ShiftReport[[#This Row],[End]]-ShiftReport[[#This Row],[Start]])*24,"")</f>
        <v/>
      </c>
    </row>
    <row r="941" spans="1:2" x14ac:dyDescent="0.25">
      <c r="A941" t="str">
        <f>IFERROR(ShiftReport[[#This Row],[Email]],"")</f>
        <v/>
      </c>
      <c r="B941" t="str">
        <f>IFERROR((ShiftReport[[#This Row],[End]]-ShiftReport[[#This Row],[Start]])*24,"")</f>
        <v/>
      </c>
    </row>
    <row r="942" spans="1:2" x14ac:dyDescent="0.25">
      <c r="A942" t="str">
        <f>IFERROR(ShiftReport[[#This Row],[Email]],"")</f>
        <v/>
      </c>
      <c r="B942" t="str">
        <f>IFERROR((ShiftReport[[#This Row],[End]]-ShiftReport[[#This Row],[Start]])*24,"")</f>
        <v/>
      </c>
    </row>
    <row r="943" spans="1:2" x14ac:dyDescent="0.25">
      <c r="A943" t="str">
        <f>IFERROR(ShiftReport[[#This Row],[Email]],"")</f>
        <v/>
      </c>
      <c r="B943" t="str">
        <f>IFERROR((ShiftReport[[#This Row],[End]]-ShiftReport[[#This Row],[Start]])*24,"")</f>
        <v/>
      </c>
    </row>
    <row r="944" spans="1:2" x14ac:dyDescent="0.25">
      <c r="A944" t="str">
        <f>IFERROR(ShiftReport[[#This Row],[Email]],"")</f>
        <v/>
      </c>
      <c r="B944" t="str">
        <f>IFERROR((ShiftReport[[#This Row],[End]]-ShiftReport[[#This Row],[Start]])*24,"")</f>
        <v/>
      </c>
    </row>
    <row r="945" spans="1:2" x14ac:dyDescent="0.25">
      <c r="A945" t="str">
        <f>IFERROR(ShiftReport[[#This Row],[Email]],"")</f>
        <v/>
      </c>
      <c r="B945" t="str">
        <f>IFERROR((ShiftReport[[#This Row],[End]]-ShiftReport[[#This Row],[Start]])*24,"")</f>
        <v/>
      </c>
    </row>
    <row r="946" spans="1:2" x14ac:dyDescent="0.25">
      <c r="A946" t="str">
        <f>IFERROR(ShiftReport[[#This Row],[Email]],"")</f>
        <v/>
      </c>
      <c r="B946" t="str">
        <f>IFERROR((ShiftReport[[#This Row],[End]]-ShiftReport[[#This Row],[Start]])*24,"")</f>
        <v/>
      </c>
    </row>
    <row r="947" spans="1:2" x14ac:dyDescent="0.25">
      <c r="A947" t="str">
        <f>IFERROR(ShiftReport[[#This Row],[Email]],"")</f>
        <v/>
      </c>
      <c r="B947" t="str">
        <f>IFERROR((ShiftReport[[#This Row],[End]]-ShiftReport[[#This Row],[Start]])*24,"")</f>
        <v/>
      </c>
    </row>
    <row r="948" spans="1:2" x14ac:dyDescent="0.25">
      <c r="A948" t="str">
        <f>IFERROR(ShiftReport[[#This Row],[Email]],"")</f>
        <v/>
      </c>
      <c r="B948" t="str">
        <f>IFERROR((ShiftReport[[#This Row],[End]]-ShiftReport[[#This Row],[Start]])*24,"")</f>
        <v/>
      </c>
    </row>
    <row r="949" spans="1:2" x14ac:dyDescent="0.25">
      <c r="A949" t="str">
        <f>IFERROR(ShiftReport[[#This Row],[Email]],"")</f>
        <v/>
      </c>
      <c r="B949" t="str">
        <f>IFERROR((ShiftReport[[#This Row],[End]]-ShiftReport[[#This Row],[Start]])*24,"")</f>
        <v/>
      </c>
    </row>
    <row r="950" spans="1:2" x14ac:dyDescent="0.25">
      <c r="A950" t="str">
        <f>IFERROR(ShiftReport[[#This Row],[Email]],"")</f>
        <v/>
      </c>
      <c r="B950" t="str">
        <f>IFERROR((ShiftReport[[#This Row],[End]]-ShiftReport[[#This Row],[Start]])*24,"")</f>
        <v/>
      </c>
    </row>
    <row r="951" spans="1:2" x14ac:dyDescent="0.25">
      <c r="A951" t="str">
        <f>IFERROR(ShiftReport[[#This Row],[Email]],"")</f>
        <v/>
      </c>
      <c r="B951" t="str">
        <f>IFERROR((ShiftReport[[#This Row],[End]]-ShiftReport[[#This Row],[Start]])*24,"")</f>
        <v/>
      </c>
    </row>
    <row r="952" spans="1:2" x14ac:dyDescent="0.25">
      <c r="A952" t="str">
        <f>IFERROR(ShiftReport[[#This Row],[Email]],"")</f>
        <v/>
      </c>
      <c r="B952" t="str">
        <f>IFERROR((ShiftReport[[#This Row],[End]]-ShiftReport[[#This Row],[Start]])*24,"")</f>
        <v/>
      </c>
    </row>
    <row r="953" spans="1:2" x14ac:dyDescent="0.25">
      <c r="A953" t="str">
        <f>IFERROR(ShiftReport[[#This Row],[Email]],"")</f>
        <v/>
      </c>
      <c r="B953" t="str">
        <f>IFERROR((ShiftReport[[#This Row],[End]]-ShiftReport[[#This Row],[Start]])*24,"")</f>
        <v/>
      </c>
    </row>
    <row r="954" spans="1:2" x14ac:dyDescent="0.25">
      <c r="A954" t="str">
        <f>IFERROR(ShiftReport[[#This Row],[Email]],"")</f>
        <v/>
      </c>
      <c r="B954" t="str">
        <f>IFERROR((ShiftReport[[#This Row],[End]]-ShiftReport[[#This Row],[Start]])*24,"")</f>
        <v/>
      </c>
    </row>
    <row r="955" spans="1:2" x14ac:dyDescent="0.25">
      <c r="A955" t="str">
        <f>IFERROR(ShiftReport[[#This Row],[Email]],"")</f>
        <v/>
      </c>
      <c r="B955" t="str">
        <f>IFERROR((ShiftReport[[#This Row],[End]]-ShiftReport[[#This Row],[Start]])*24,"")</f>
        <v/>
      </c>
    </row>
    <row r="956" spans="1:2" x14ac:dyDescent="0.25">
      <c r="A956" t="str">
        <f>IFERROR(ShiftReport[[#This Row],[Email]],"")</f>
        <v/>
      </c>
      <c r="B956" t="str">
        <f>IFERROR((ShiftReport[[#This Row],[End]]-ShiftReport[[#This Row],[Start]])*24,"")</f>
        <v/>
      </c>
    </row>
    <row r="957" spans="1:2" x14ac:dyDescent="0.25">
      <c r="A957" t="str">
        <f>IFERROR(ShiftReport[[#This Row],[Email]],"")</f>
        <v/>
      </c>
      <c r="B957" t="str">
        <f>IFERROR((ShiftReport[[#This Row],[End]]-ShiftReport[[#This Row],[Start]])*24,"")</f>
        <v/>
      </c>
    </row>
    <row r="958" spans="1:2" x14ac:dyDescent="0.25">
      <c r="A958" t="str">
        <f>IFERROR(ShiftReport[[#This Row],[Email]],"")</f>
        <v/>
      </c>
      <c r="B958" t="str">
        <f>IFERROR((ShiftReport[[#This Row],[End]]-ShiftReport[[#This Row],[Start]])*24,"")</f>
        <v/>
      </c>
    </row>
    <row r="959" spans="1:2" x14ac:dyDescent="0.25">
      <c r="A959" t="str">
        <f>IFERROR(ShiftReport[[#This Row],[Email]],"")</f>
        <v/>
      </c>
      <c r="B959" t="str">
        <f>IFERROR((ShiftReport[[#This Row],[End]]-ShiftReport[[#This Row],[Start]])*24,"")</f>
        <v/>
      </c>
    </row>
    <row r="960" spans="1:2" x14ac:dyDescent="0.25">
      <c r="A960" t="str">
        <f>IFERROR(ShiftReport[[#This Row],[Email]],"")</f>
        <v/>
      </c>
      <c r="B960" t="str">
        <f>IFERROR((ShiftReport[[#This Row],[End]]-ShiftReport[[#This Row],[Start]])*24,"")</f>
        <v/>
      </c>
    </row>
    <row r="961" spans="1:2" x14ac:dyDescent="0.25">
      <c r="A961" t="str">
        <f>IFERROR(ShiftReport[[#This Row],[Email]],"")</f>
        <v/>
      </c>
      <c r="B961" t="str">
        <f>IFERROR((ShiftReport[[#This Row],[End]]-ShiftReport[[#This Row],[Start]])*24,"")</f>
        <v/>
      </c>
    </row>
    <row r="962" spans="1:2" x14ac:dyDescent="0.25">
      <c r="A962" t="str">
        <f>IFERROR(ShiftReport[[#This Row],[Email]],"")</f>
        <v/>
      </c>
      <c r="B962" t="str">
        <f>IFERROR((ShiftReport[[#This Row],[End]]-ShiftReport[[#This Row],[Start]])*24,"")</f>
        <v/>
      </c>
    </row>
    <row r="963" spans="1:2" x14ac:dyDescent="0.25">
      <c r="A963" t="str">
        <f>IFERROR(ShiftReport[[#This Row],[Email]],"")</f>
        <v/>
      </c>
      <c r="B963" t="str">
        <f>IFERROR((ShiftReport[[#This Row],[End]]-ShiftReport[[#This Row],[Start]])*24,"")</f>
        <v/>
      </c>
    </row>
    <row r="964" spans="1:2" x14ac:dyDescent="0.25">
      <c r="A964" t="str">
        <f>IFERROR(ShiftReport[[#This Row],[Email]],"")</f>
        <v/>
      </c>
      <c r="B964" t="str">
        <f>IFERROR((ShiftReport[[#This Row],[End]]-ShiftReport[[#This Row],[Start]])*24,"")</f>
        <v/>
      </c>
    </row>
    <row r="965" spans="1:2" x14ac:dyDescent="0.25">
      <c r="A965" t="str">
        <f>IFERROR(ShiftReport[[#This Row],[Email]],"")</f>
        <v/>
      </c>
      <c r="B965" t="str">
        <f>IFERROR((ShiftReport[[#This Row],[End]]-ShiftReport[[#This Row],[Start]])*24,"")</f>
        <v/>
      </c>
    </row>
    <row r="966" spans="1:2" x14ac:dyDescent="0.25">
      <c r="A966" t="str">
        <f>IFERROR(ShiftReport[[#This Row],[Email]],"")</f>
        <v/>
      </c>
      <c r="B966" t="str">
        <f>IFERROR((ShiftReport[[#This Row],[End]]-ShiftReport[[#This Row],[Start]])*24,"")</f>
        <v/>
      </c>
    </row>
    <row r="967" spans="1:2" x14ac:dyDescent="0.25">
      <c r="A967" t="str">
        <f>IFERROR(ShiftReport[[#This Row],[Email]],"")</f>
        <v/>
      </c>
      <c r="B967" t="str">
        <f>IFERROR((ShiftReport[[#This Row],[End]]-ShiftReport[[#This Row],[Start]])*24,"")</f>
        <v/>
      </c>
    </row>
    <row r="968" spans="1:2" x14ac:dyDescent="0.25">
      <c r="A968" t="str">
        <f>IFERROR(ShiftReport[[#This Row],[Email]],"")</f>
        <v/>
      </c>
      <c r="B968" t="str">
        <f>IFERROR((ShiftReport[[#This Row],[End]]-ShiftReport[[#This Row],[Start]])*24,"")</f>
        <v/>
      </c>
    </row>
    <row r="969" spans="1:2" x14ac:dyDescent="0.25">
      <c r="A969" t="str">
        <f>IFERROR(ShiftReport[[#This Row],[Email]],"")</f>
        <v/>
      </c>
      <c r="B969" t="str">
        <f>IFERROR((ShiftReport[[#This Row],[End]]-ShiftReport[[#This Row],[Start]])*24,"")</f>
        <v/>
      </c>
    </row>
    <row r="970" spans="1:2" x14ac:dyDescent="0.25">
      <c r="A970" t="str">
        <f>IFERROR(ShiftReport[[#This Row],[Email]],"")</f>
        <v/>
      </c>
      <c r="B970" t="str">
        <f>IFERROR((ShiftReport[[#This Row],[End]]-ShiftReport[[#This Row],[Start]])*24,"")</f>
        <v/>
      </c>
    </row>
    <row r="971" spans="1:2" x14ac:dyDescent="0.25">
      <c r="A971" t="str">
        <f>IFERROR(ShiftReport[[#This Row],[Email]],"")</f>
        <v/>
      </c>
      <c r="B971" t="str">
        <f>IFERROR((ShiftReport[[#This Row],[End]]-ShiftReport[[#This Row],[Start]])*24,"")</f>
        <v/>
      </c>
    </row>
    <row r="972" spans="1:2" x14ac:dyDescent="0.25">
      <c r="A972" t="str">
        <f>IFERROR(ShiftReport[[#This Row],[Email]],"")</f>
        <v/>
      </c>
      <c r="B972" t="str">
        <f>IFERROR((ShiftReport[[#This Row],[End]]-ShiftReport[[#This Row],[Start]])*24,"")</f>
        <v/>
      </c>
    </row>
    <row r="973" spans="1:2" x14ac:dyDescent="0.25">
      <c r="A973" t="str">
        <f>IFERROR(ShiftReport[[#This Row],[Email]],"")</f>
        <v/>
      </c>
      <c r="B973" t="str">
        <f>IFERROR((ShiftReport[[#This Row],[End]]-ShiftReport[[#This Row],[Start]])*24,"")</f>
        <v/>
      </c>
    </row>
    <row r="974" spans="1:2" x14ac:dyDescent="0.25">
      <c r="A974" t="str">
        <f>IFERROR(ShiftReport[[#This Row],[Email]],"")</f>
        <v/>
      </c>
      <c r="B974" t="str">
        <f>IFERROR((ShiftReport[[#This Row],[End]]-ShiftReport[[#This Row],[Start]])*24,"")</f>
        <v/>
      </c>
    </row>
    <row r="975" spans="1:2" x14ac:dyDescent="0.25">
      <c r="A975" t="str">
        <f>IFERROR(ShiftReport[[#This Row],[Email]],"")</f>
        <v/>
      </c>
      <c r="B975" t="str">
        <f>IFERROR((ShiftReport[[#This Row],[End]]-ShiftReport[[#This Row],[Start]])*24,"")</f>
        <v/>
      </c>
    </row>
    <row r="976" spans="1:2" x14ac:dyDescent="0.25">
      <c r="A976" t="str">
        <f>IFERROR(ShiftReport[[#This Row],[Email]],"")</f>
        <v/>
      </c>
      <c r="B976" t="str">
        <f>IFERROR((ShiftReport[[#This Row],[End]]-ShiftReport[[#This Row],[Start]])*24,"")</f>
        <v/>
      </c>
    </row>
    <row r="977" spans="1:2" x14ac:dyDescent="0.25">
      <c r="A977" t="str">
        <f>IFERROR(ShiftReport[[#This Row],[Email]],"")</f>
        <v/>
      </c>
      <c r="B977" t="str">
        <f>IFERROR((ShiftReport[[#This Row],[End]]-ShiftReport[[#This Row],[Start]])*24,"")</f>
        <v/>
      </c>
    </row>
    <row r="978" spans="1:2" x14ac:dyDescent="0.25">
      <c r="A978" t="str">
        <f>IFERROR(ShiftReport[[#This Row],[Email]],"")</f>
        <v/>
      </c>
      <c r="B978" t="str">
        <f>IFERROR((ShiftReport[[#This Row],[End]]-ShiftReport[[#This Row],[Start]])*24,"")</f>
        <v/>
      </c>
    </row>
    <row r="979" spans="1:2" x14ac:dyDescent="0.25">
      <c r="A979" t="str">
        <f>IFERROR(ShiftReport[[#This Row],[Email]],"")</f>
        <v/>
      </c>
      <c r="B979" t="str">
        <f>IFERROR((ShiftReport[[#This Row],[End]]-ShiftReport[[#This Row],[Start]])*24,"")</f>
        <v/>
      </c>
    </row>
    <row r="980" spans="1:2" x14ac:dyDescent="0.25">
      <c r="A980" t="str">
        <f>IFERROR(ShiftReport[[#This Row],[Email]],"")</f>
        <v/>
      </c>
      <c r="B980" t="str">
        <f>IFERROR((ShiftReport[[#This Row],[End]]-ShiftReport[[#This Row],[Start]])*24,"")</f>
        <v/>
      </c>
    </row>
    <row r="981" spans="1:2" x14ac:dyDescent="0.25">
      <c r="A981" t="str">
        <f>IFERROR(ShiftReport[[#This Row],[Email]],"")</f>
        <v/>
      </c>
      <c r="B981" t="str">
        <f>IFERROR((ShiftReport[[#This Row],[End]]-ShiftReport[[#This Row],[Start]])*24,"")</f>
        <v/>
      </c>
    </row>
    <row r="982" spans="1:2" x14ac:dyDescent="0.25">
      <c r="A982" t="str">
        <f>IFERROR(ShiftReport[[#This Row],[Email]],"")</f>
        <v/>
      </c>
      <c r="B982" t="str">
        <f>IFERROR((ShiftReport[[#This Row],[End]]-ShiftReport[[#This Row],[Start]])*24,"")</f>
        <v/>
      </c>
    </row>
    <row r="983" spans="1:2" x14ac:dyDescent="0.25">
      <c r="A983" t="str">
        <f>IFERROR(ShiftReport[[#This Row],[Email]],"")</f>
        <v/>
      </c>
      <c r="B983" t="str">
        <f>IFERROR((ShiftReport[[#This Row],[End]]-ShiftReport[[#This Row],[Start]])*24,"")</f>
        <v/>
      </c>
    </row>
    <row r="984" spans="1:2" x14ac:dyDescent="0.25">
      <c r="A984" t="str">
        <f>IFERROR(ShiftReport[[#This Row],[Email]],"")</f>
        <v/>
      </c>
      <c r="B984" t="str">
        <f>IFERROR((ShiftReport[[#This Row],[End]]-ShiftReport[[#This Row],[Start]])*24,"")</f>
        <v/>
      </c>
    </row>
    <row r="985" spans="1:2" x14ac:dyDescent="0.25">
      <c r="A985" t="str">
        <f>IFERROR(ShiftReport[[#This Row],[Email]],"")</f>
        <v/>
      </c>
      <c r="B985" t="str">
        <f>IFERROR((ShiftReport[[#This Row],[End]]-ShiftReport[[#This Row],[Start]])*24,"")</f>
        <v/>
      </c>
    </row>
    <row r="986" spans="1:2" x14ac:dyDescent="0.25">
      <c r="A986" t="str">
        <f>IFERROR(ShiftReport[[#This Row],[Email]],"")</f>
        <v/>
      </c>
      <c r="B986" t="str">
        <f>IFERROR((ShiftReport[[#This Row],[End]]-ShiftReport[[#This Row],[Start]])*24,"")</f>
        <v/>
      </c>
    </row>
    <row r="987" spans="1:2" x14ac:dyDescent="0.25">
      <c r="A987" t="str">
        <f>IFERROR(ShiftReport[[#This Row],[Email]],"")</f>
        <v/>
      </c>
      <c r="B987" t="str">
        <f>IFERROR((ShiftReport[[#This Row],[End]]-ShiftReport[[#This Row],[Start]])*24,"")</f>
        <v/>
      </c>
    </row>
    <row r="988" spans="1:2" x14ac:dyDescent="0.25">
      <c r="A988" t="str">
        <f>IFERROR(ShiftReport[[#This Row],[Email]],"")</f>
        <v/>
      </c>
      <c r="B988" t="str">
        <f>IFERROR((ShiftReport[[#This Row],[End]]-ShiftReport[[#This Row],[Start]])*24,"")</f>
        <v/>
      </c>
    </row>
    <row r="989" spans="1:2" x14ac:dyDescent="0.25">
      <c r="A989" t="str">
        <f>IFERROR(ShiftReport[[#This Row],[Email]],"")</f>
        <v/>
      </c>
      <c r="B989" t="str">
        <f>IFERROR((ShiftReport[[#This Row],[End]]-ShiftReport[[#This Row],[Start]])*24,"")</f>
        <v/>
      </c>
    </row>
    <row r="990" spans="1:2" x14ac:dyDescent="0.25">
      <c r="A990" t="str">
        <f>IFERROR(ShiftReport[[#This Row],[Email]],"")</f>
        <v/>
      </c>
      <c r="B990" t="str">
        <f>IFERROR((ShiftReport[[#This Row],[End]]-ShiftReport[[#This Row],[Start]])*24,"")</f>
        <v/>
      </c>
    </row>
    <row r="991" spans="1:2" x14ac:dyDescent="0.25">
      <c r="A991" t="str">
        <f>IFERROR(ShiftReport[[#This Row],[Email]],"")</f>
        <v/>
      </c>
      <c r="B991" t="str">
        <f>IFERROR((ShiftReport[[#This Row],[End]]-ShiftReport[[#This Row],[Start]])*24,"")</f>
        <v/>
      </c>
    </row>
    <row r="992" spans="1:2" x14ac:dyDescent="0.25">
      <c r="A992" t="str">
        <f>IFERROR(ShiftReport[[#This Row],[Email]],"")</f>
        <v/>
      </c>
      <c r="B992" t="str">
        <f>IFERROR((ShiftReport[[#This Row],[End]]-ShiftReport[[#This Row],[Start]])*24,"")</f>
        <v/>
      </c>
    </row>
    <row r="993" spans="1:2" x14ac:dyDescent="0.25">
      <c r="A993" t="str">
        <f>IFERROR(ShiftReport[[#This Row],[Email]],"")</f>
        <v/>
      </c>
      <c r="B993" t="str">
        <f>IFERROR((ShiftReport[[#This Row],[End]]-ShiftReport[[#This Row],[Start]])*24,"")</f>
        <v/>
      </c>
    </row>
    <row r="994" spans="1:2" x14ac:dyDescent="0.25">
      <c r="A994" t="str">
        <f>IFERROR(ShiftReport[[#This Row],[Email]],"")</f>
        <v/>
      </c>
      <c r="B994" t="str">
        <f>IFERROR((ShiftReport[[#This Row],[End]]-ShiftReport[[#This Row],[Start]])*24,"")</f>
        <v/>
      </c>
    </row>
    <row r="995" spans="1:2" x14ac:dyDescent="0.25">
      <c r="A995" t="str">
        <f>IFERROR(ShiftReport[[#This Row],[Email]],"")</f>
        <v/>
      </c>
      <c r="B995" t="str">
        <f>IFERROR((ShiftReport[[#This Row],[End]]-ShiftReport[[#This Row],[Start]])*24,"")</f>
        <v/>
      </c>
    </row>
    <row r="996" spans="1:2" x14ac:dyDescent="0.25">
      <c r="A996" t="str">
        <f>IFERROR(ShiftReport[[#This Row],[Email]],"")</f>
        <v/>
      </c>
      <c r="B996" t="str">
        <f>IFERROR((ShiftReport[[#This Row],[End]]-ShiftReport[[#This Row],[Start]])*24,"")</f>
        <v/>
      </c>
    </row>
    <row r="997" spans="1:2" x14ac:dyDescent="0.25">
      <c r="A997" t="str">
        <f>IFERROR(ShiftReport[[#This Row],[Email]],"")</f>
        <v/>
      </c>
      <c r="B997" t="str">
        <f>IFERROR((ShiftReport[[#This Row],[End]]-ShiftReport[[#This Row],[Start]])*24,"")</f>
        <v/>
      </c>
    </row>
    <row r="998" spans="1:2" x14ac:dyDescent="0.25">
      <c r="A998" t="str">
        <f>IFERROR(ShiftReport[[#This Row],[Email]],"")</f>
        <v/>
      </c>
      <c r="B998" t="str">
        <f>IFERROR((ShiftReport[[#This Row],[End]]-ShiftReport[[#This Row],[Start]])*24,"")</f>
        <v/>
      </c>
    </row>
    <row r="999" spans="1:2" x14ac:dyDescent="0.25">
      <c r="A999" t="str">
        <f>IFERROR(ShiftReport[[#This Row],[Email]],"")</f>
        <v/>
      </c>
      <c r="B999" t="str">
        <f>IFERROR((ShiftReport[[#This Row],[End]]-ShiftReport[[#This Row],[Start]])*24,"")</f>
        <v/>
      </c>
    </row>
    <row r="1000" spans="1:2" x14ac:dyDescent="0.25">
      <c r="A1000" t="str">
        <f>IFERROR(ShiftReport[[#This Row],[Email]],"")</f>
        <v/>
      </c>
      <c r="B1000" t="str">
        <f>IFERROR((ShiftReport[[#This Row],[End]]-ShiftReport[[#This Row],[Start]])*24,"")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253D-4CD4-4A47-8ED4-08FE9AE725BD}">
  <dimension ref="A3:F5"/>
  <sheetViews>
    <sheetView workbookViewId="0">
      <selection activeCell="B9" sqref="B9"/>
    </sheetView>
  </sheetViews>
  <sheetFormatPr defaultRowHeight="15" x14ac:dyDescent="0.25"/>
  <cols>
    <col min="1" max="1" width="18.5703125" bestFit="1" customWidth="1"/>
    <col min="2" max="2" width="18.7109375" bestFit="1" customWidth="1"/>
    <col min="3" max="3" width="18.42578125" bestFit="1" customWidth="1"/>
    <col min="4" max="4" width="18.28515625" bestFit="1" customWidth="1"/>
    <col min="5" max="5" width="19.28515625" bestFit="1" customWidth="1"/>
    <col min="6" max="7" width="11.28515625" bestFit="1" customWidth="1"/>
  </cols>
  <sheetData>
    <row r="3" spans="1:6" x14ac:dyDescent="0.25">
      <c r="B3" s="5" t="s">
        <v>2590</v>
      </c>
    </row>
    <row r="4" spans="1:6" x14ac:dyDescent="0.25">
      <c r="B4" t="s">
        <v>2610</v>
      </c>
      <c r="C4" t="s">
        <v>2612</v>
      </c>
      <c r="D4" t="s">
        <v>2614</v>
      </c>
      <c r="E4" t="s">
        <v>2616</v>
      </c>
      <c r="F4" t="s">
        <v>2591</v>
      </c>
    </row>
    <row r="5" spans="1:6" x14ac:dyDescent="0.25">
      <c r="A5" t="s">
        <v>2604</v>
      </c>
      <c r="B5" s="1">
        <v>3</v>
      </c>
      <c r="C5" s="1">
        <v>11</v>
      </c>
      <c r="D5" s="1">
        <v>20</v>
      </c>
      <c r="E5" s="1">
        <v>1</v>
      </c>
      <c r="F5" s="1">
        <v>35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E21C-DCB3-4097-BD3C-C7C275B173D8}">
  <sheetPr>
    <tabColor theme="4" tint="0.39997558519241921"/>
  </sheetPr>
  <dimension ref="A1:D4"/>
  <sheetViews>
    <sheetView workbookViewId="0">
      <selection activeCell="A2" sqref="A2"/>
    </sheetView>
  </sheetViews>
  <sheetFormatPr defaultRowHeight="15" x14ac:dyDescent="0.25"/>
  <sheetData>
    <row r="1" spans="1:4" ht="33.75" x14ac:dyDescent="0.5">
      <c r="A1" s="8" t="s">
        <v>2608</v>
      </c>
    </row>
    <row r="3" spans="1:4" ht="17.25" x14ac:dyDescent="0.3">
      <c r="A3" s="9" t="s">
        <v>2606</v>
      </c>
      <c r="B3" s="9"/>
      <c r="C3" s="9"/>
      <c r="D3" s="9">
        <f>COUNTIF(AlertHelper!C:C, "Alert_New")</f>
        <v>322</v>
      </c>
    </row>
    <row r="4" spans="1:4" ht="17.25" x14ac:dyDescent="0.3">
      <c r="A4" s="9" t="s">
        <v>2607</v>
      </c>
      <c r="B4" s="9"/>
      <c r="C4" s="9"/>
      <c r="D4" s="9">
        <f>COUNTIFS(AlertHelper!C:C, "Alert_New", AlertHelper!F:F, "TRUE")</f>
        <v>63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c 3 9 b 5 0 - c e 9 4 - 4 4 3 7 - b a 3 5 - 7 5 c 0 0 e 3 1 6 5 a 4 "   x m l n s = " h t t p : / / s c h e m a s . m i c r o s o f t . c o m / D a t a M a s h u p " > A A A A A J o E A A B Q S w M E F A A C A A g A 6 G S U T Q F y c b K n A A A A + Q A A A B I A H A B D b 2 5 m a W c v U G F j a 2 F n Z S 5 4 b W w g o h g A K K A U A A A A A A A A A A A A A A A A A A A A A A A A A A A A h Y + 9 D o I w G E V f h X S n f 0 S j 5 K M M 6 i a J i Y l x b U q F R i i G F u H d H H w k X 0 E S R d 0 c 7 8 k Z z n 3 c 7 p A O d R V c d e t M Y x P E M E W B t q r J j S 0 S 1 P l T u E C p g J 1 U Z 1 n o Y J S t i w e X J 6 j 0 / h I T 0 v c 9 7 i P c t A X h l D J y z L Z 7 V e p a o o 9 s / s u h s c 5 L q z Q S c H j F C I 7 n D M / Y k m M W U Q Z k 4 p A Z + 3 X 4 m I w p k B 8 I q 6 7 y X a u F t u F 6 A 2 S a Q N 4 3 x B N Q S w M E F A A C A A g A 6 G S U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k l E 3 G Z D h h k Q E A A F c E A A A T A B w A R m 9 y b X V s Y X M v U 2 V j d G l v b j E u b S C i G A A o o B Q A A A A A A A A A A A A A A A A A A A A A A A A A A A C t U s t u w j A Q v C P l H 6 z 0 A p I V g V S Q W p Q D C l R w K K I N P U E P J l 7 A q h / I 3 q B S x L / X P F p e 6 a E S u S S Z s W d n d 8 d B h s J o k u 7 f t W Z Q C k p u z i x w 0 p J g s Z V z g a + w M B Z J T C R g i f g n N b n N w A O J W 0 Z t k + U K N J a f h I Q o M R r 9 j y u H y e P 4 z Y F 1 4 1 e j m e T J F 8 u 8 M B u 3 w X 2 g W Y w v 9 a P M L c M K H b V B C i U Q b B z S k J L E y F x p F z 9 Q 0 t G Z 4 U L P 4 k a 9 W q 1 R 8 p I b h B R X E u L j Z 9 Q 3 G t 4 r d G f 0 L h x Y o z z F S R c Y 9 2 5 C 7 3 r I J v 7 c g T n g 5 X 1 P l I w O e E v K N G O S W R e j z U 8 U k z n T M y 8 4 X C 3 g q D a 0 T L u p s W r v d 0 u 6 c k F 5 u l 6 H Q 6 H A I V M L 3 x 7 6 g 4 Q z B P T g h p J 1 2 F n 6 + f X 4 D 4 f w i U d 8 V / S S 2 U 2 y 4 M Z 2 / H / A z 0 z I K + K w u y t 8 Y E X 2 W 1 X n a g J 2 h 7 d z y 7 a x 8 V R P Y + M + 2 r r b b C o l o Y t m d R q u d C 6 m Z 7 k K b h e s E + 2 C T D V P M l X / Z 6 a C 2 4 c q u F m q + k x d R 6 O j i h a d I r N Y H D 7 N C / G u b 8 S d 6 W w q g d 9 z o f 3 m N 1 B L A Q I t A B Q A A g A I A O h k l E 0 B c n G y p w A A A P k A A A A S A A A A A A A A A A A A A A A A A A A A A A B D b 2 5 m a W c v U G F j a 2 F n Z S 5 4 b W x Q S w E C L Q A U A A I A C A D o Z J R N D 8 r p q 6 Q A A A D p A A A A E w A A A A A A A A A A A A A A A A D z A A A A W 0 N v b n R l b n R f V H l w Z X N d L n h t b F B L A Q I t A B Q A A g A I A O h k l E 3 G Z D h h k Q E A A F c E A A A T A A A A A A A A A A A A A A A A A O Q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X A A A A A A A A J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Z X J 0 Q X V k a X R S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V y d E F 1 Z G l 0 U m V w b 3 J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l t Z X N 0 Y W 1 w J n F 1 b 3 Q 7 L C Z x d W 9 0 O 0 V 2 Z W 5 0 S W Q m c X V v d D s s J n F 1 b 3 Q 7 R X Z l b n R U e X B l J n F 1 b 3 Q 7 L C Z x d W 9 0 O 0 F s Z X J 0 S W Q m c X V v d D s s J n F 1 b 3 Q 7 V X N l c k l k J n F 1 b 3 Q 7 L C Z x d W 9 0 O 1 V z Z X J N Y W l s J n F 1 b 3 Q 7 L C Z x d W 9 0 O 0 N v b n R l b n Q m c X V v d D s s J n F 1 b 3 Q 7 U H J p Y 2 U m c X V v d D s s J n F 1 b 3 Q 7 R H V y Y X R p b 2 4 m c X V v d D t d I i A v P j x F b n R y e S B U e X B l P S J G a W x s Q 2 9 s d W 1 u V H l w Z X M i I F Z h b H V l P S J z Q n d Z R 0 J n W U d C Z 1 V E I i A v P j x F b n R y e S B U e X B l P S J G a W x s T G F z d F V w Z G F 0 Z W Q i I F Z h b H V l P S J k M j A x O C 0 x M i 0 y M F Q x M T o z O T o x N y 4 1 M j U w N T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1 M S I g L z 4 8 R W 5 0 c n k g V H l w Z T 0 i Q W R k Z W R U b 0 R h d G F N b 2 R l b C I g V m F s d W U 9 I m w w I i A v P j x F b n R y e S B U e X B l P S J R d W V y e U l E I i B W Y W x 1 Z T 0 i c z l h O W I z O G U 2 L T B j O G Y t N G U z N C 1 h M m M 0 L W M 0 O W U 4 M T V l Y W I 3 O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l c n R B d W R p d F J l c G 9 y d C 9 D a G F u Z 2 V k I F R 5 c G U u e 1 R p b W V z d G F t c C w w f S Z x d W 9 0 O y w m c X V v d D t T Z W N 0 a W 9 u M S 9 B b G V y d E F 1 Z G l 0 U m V w b 3 J 0 L 0 N o Y W 5 n Z W Q g V H l w Z S 5 7 R X Z l b n R J Z C w x f S Z x d W 9 0 O y w m c X V v d D t T Z W N 0 a W 9 u M S 9 B b G V y d E F 1 Z G l 0 U m V w b 3 J 0 L 0 N o Y W 5 n Z W Q g V H l w Z S 5 7 R X Z l b n R U e X B l L D J 9 J n F 1 b 3 Q 7 L C Z x d W 9 0 O 1 N l Y 3 R p b 2 4 x L 0 F s Z X J 0 Q X V k a X R S Z X B v c n Q v Q 2 h h b m d l Z C B U e X B l L n t B b G V y d E l k L D N 9 J n F 1 b 3 Q 7 L C Z x d W 9 0 O 1 N l Y 3 R p b 2 4 x L 0 F s Z X J 0 Q X V k a X R S Z X B v c n Q v Q 2 h h b m d l Z C B U e X B l L n t V c 2 V y S W Q s N H 0 m c X V v d D s s J n F 1 b 3 Q 7 U 2 V j d G l v b j E v Q W x l c n R B d W R p d F J l c G 9 y d C 9 D a G F u Z 2 V k I F R 5 c G U u e 1 V z Z X J N Y W l s L D V 9 J n F 1 b 3 Q 7 L C Z x d W 9 0 O 1 N l Y 3 R p b 2 4 x L 0 F s Z X J 0 Q X V k a X R S Z X B v c n Q v Q 2 h h b m d l Z C B U e X B l L n t D b 2 5 0 Z W 5 0 L D Z 9 J n F 1 b 3 Q 7 L C Z x d W 9 0 O 1 N l Y 3 R p b 2 4 x L 0 F s Z X J 0 Q X V k a X R S Z X B v c n Q v Q 2 h h b m d l Z C B U e X B l L n t Q c m l j Z S w 3 f S Z x d W 9 0 O y w m c X V v d D t T Z W N 0 a W 9 u M S 9 B b G V y d E F 1 Z G l 0 U m V w b 3 J 0 L 0 N o Y W 5 n Z W Q g V H l w Z S 5 7 R H V y Y X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x l c n R B d W R p d F J l c G 9 y d C 9 D a G F u Z 2 V k I F R 5 c G U u e 1 R p b W V z d G F t c C w w f S Z x d W 9 0 O y w m c X V v d D t T Z W N 0 a W 9 u M S 9 B b G V y d E F 1 Z G l 0 U m V w b 3 J 0 L 0 N o Y W 5 n Z W Q g V H l w Z S 5 7 R X Z l b n R J Z C w x f S Z x d W 9 0 O y w m c X V v d D t T Z W N 0 a W 9 u M S 9 B b G V y d E F 1 Z G l 0 U m V w b 3 J 0 L 0 N o Y W 5 n Z W Q g V H l w Z S 5 7 R X Z l b n R U e X B l L D J 9 J n F 1 b 3 Q 7 L C Z x d W 9 0 O 1 N l Y 3 R p b 2 4 x L 0 F s Z X J 0 Q X V k a X R S Z X B v c n Q v Q 2 h h b m d l Z C B U e X B l L n t B b G V y d E l k L D N 9 J n F 1 b 3 Q 7 L C Z x d W 9 0 O 1 N l Y 3 R p b 2 4 x L 0 F s Z X J 0 Q X V k a X R S Z X B v c n Q v Q 2 h h b m d l Z C B U e X B l L n t V c 2 V y S W Q s N H 0 m c X V v d D s s J n F 1 b 3 Q 7 U 2 V j d G l v b j E v Q W x l c n R B d W R p d F J l c G 9 y d C 9 D a G F u Z 2 V k I F R 5 c G U u e 1 V z Z X J N Y W l s L D V 9 J n F 1 b 3 Q 7 L C Z x d W 9 0 O 1 N l Y 3 R p b 2 4 x L 0 F s Z X J 0 Q X V k a X R S Z X B v c n Q v Q 2 h h b m d l Z C B U e X B l L n t D b 2 5 0 Z W 5 0 L D Z 9 J n F 1 b 3 Q 7 L C Z x d W 9 0 O 1 N l Y 3 R p b 2 4 x L 0 F s Z X J 0 Q X V k a X R S Z X B v c n Q v Q 2 h h b m d l Z C B U e X B l L n t Q c m l j Z S w 3 f S Z x d W 9 0 O y w m c X V v d D t T Z W N 0 a W 9 u M S 9 B b G V y d E F 1 Z G l 0 U m V w b 3 J 0 L 0 N o Y W 5 n Z W Q g V H l w Z S 5 7 R H V y Y X R p b 2 4 s O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B b G V y d E F 1 Z G l 0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X J 0 Q X V k a X R S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c n R B d W R p d F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U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p Z n R S Z X B v c n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V t Y W l s J n F 1 b 3 Q 7 L C Z x d W 9 0 O 1 N 0 Y X J 0 J n F 1 b 3 Q 7 L C Z x d W 9 0 O 0 V u Z C Z x d W 9 0 O y w m c X V v d D t I b 3 V y c y Z x d W 9 0 O 1 0 i I C 8 + P E V u d H J 5 I F R 5 c G U 9 I k Z p b G x D b 2 x 1 b W 5 U e X B l c y I g V m F s d W U 9 I n N C Z 1 l I Q n d Z P S I g L z 4 8 R W 5 0 c n k g V H l w Z T 0 i R m l s b E x h c 3 R V c G R h d G V k I i B W Y W x 1 Z T 0 i Z D I w M T g t M T I t M j B U M T E 6 M j k 6 N T c u N T k 0 N T Q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E V u d H J 5 I F R 5 c G U 9 I l F 1 Z X J 5 S U Q i I F Z h b H V l P S J z Z T U 5 N 2 U x M 2 I t Z T B j M i 0 0 O W Q 3 L W I z N T E t Y j c w Y m J i Y j Y 1 Z m F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m d F J l c G 9 y d C 9 D a G F u Z 2 V k I F R 5 c G U u e 0 5 h b W U s M H 0 m c X V v d D s s J n F 1 b 3 Q 7 U 2 V j d G l v b j E v U 2 h p Z n R S Z X B v c n Q v Q 2 h h b m d l Z C B U e X B l L n t F b W F p b C w x f S Z x d W 9 0 O y w m c X V v d D t T Z W N 0 a W 9 u M S 9 T a G l m d F J l c G 9 y d C 9 D a G F u Z 2 V k I F R 5 c G U u e 1 N 0 Y X J 0 L D J 9 J n F 1 b 3 Q 7 L C Z x d W 9 0 O 1 N l Y 3 R p b 2 4 x L 1 N o a W Z 0 U m V w b 3 J 0 L 0 N o Y W 5 n Z W Q g V H l w Z S 5 7 R W 5 k L D N 9 J n F 1 b 3 Q 7 L C Z x d W 9 0 O 1 N l Y 3 R p b 2 4 x L 1 N o a W Z 0 U m V w b 3 J 0 L 0 N o Y W 5 n Z W Q g V H l w Z S 5 7 S G 9 1 c n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p Z n R S Z X B v c n Q v Q 2 h h b m d l Z C B U e X B l L n t O Y W 1 l L D B 9 J n F 1 b 3 Q 7 L C Z x d W 9 0 O 1 N l Y 3 R p b 2 4 x L 1 N o a W Z 0 U m V w b 3 J 0 L 0 N o Y W 5 n Z W Q g V H l w Z S 5 7 R W 1 h a W w s M X 0 m c X V v d D s s J n F 1 b 3 Q 7 U 2 V j d G l v b j E v U 2 h p Z n R S Z X B v c n Q v Q 2 h h b m d l Z C B U e X B l L n t T d G F y d C w y f S Z x d W 9 0 O y w m c X V v d D t T Z W N 0 a W 9 u M S 9 T a G l m d F J l c G 9 y d C 9 D a G F u Z 2 V k I F R 5 c G U u e 0 V u Z C w z f S Z x d W 9 0 O y w m c X V v d D t T Z W N 0 a W 9 u M S 9 T a G l m d F J l c G 9 y d C 9 D a G F u Z 2 V k I F R 5 c G U u e 0 h v d X J z L D R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2 h p Z n R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S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R S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W w E I H c L 9 E m A e 9 1 U m K I m A Q A A A A A C A A A A A A A Q Z g A A A A E A A C A A A A D f s v S z + X Q g 6 q M I W Z R Y j t i d l r D d Q i P f N U Z X s H e U 4 / I f k A A A A A A O g A A A A A I A A C A A A A D y d H 4 + A s c 2 Y 5 E B S E U J I F U + r D F E q E 4 i i W u 3 b + I i r S L m Q V A A A A B P F a e A j O E 1 P j T h 1 r i 5 v v l z o J f F m g w b E e d A 9 G a J 0 / Q 7 T 2 6 1 Q I U 7 l Y v e u 6 G H / z V 0 v C B z g C A 6 T D 3 D z x q A F p 1 y x 3 X H q I 0 H y R 9 Q e D 6 U 5 T r i Y 8 O M 3 E A A A A A H c W k 6 L 3 0 7 h L J F q y h d v X Y u V L 9 T S r 5 w g I m i g e B o C 9 2 k I f f V 4 B Z 1 6 8 v z x T 8 J h 5 i V f P n M R i M S r o + N 2 g 7 0 G b N L T M 3 f < / D a t a M a s h u p > 
</file>

<file path=customXml/itemProps1.xml><?xml version="1.0" encoding="utf-8"?>
<ds:datastoreItem xmlns:ds="http://schemas.openxmlformats.org/officeDocument/2006/customXml" ds:itemID="{7D732496-621C-4832-A9BC-4C41F6BFB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AlertAuditReport</vt:lpstr>
      <vt:lpstr>ShiftReport</vt:lpstr>
      <vt:lpstr>AlertHelper</vt:lpstr>
      <vt:lpstr>ConfirmedByUser</vt:lpstr>
      <vt:lpstr>NewAlertsPerDay</vt:lpstr>
      <vt:lpstr>AverageConfirmationTimePerUser</vt:lpstr>
      <vt:lpstr>ShiftHelper</vt:lpstr>
      <vt:lpstr>DutyHoursPerUser</vt:lpstr>
      <vt:lpstr>Alerts</vt:lpstr>
      <vt:lpstr>Shifts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Czachara</dc:creator>
  <cp:lastModifiedBy>Ronald Czachara</cp:lastModifiedBy>
  <cp:lastPrinted>2018-12-20T11:05:29Z</cp:lastPrinted>
  <dcterms:created xsi:type="dcterms:W3CDTF">2018-12-13T14:44:49Z</dcterms:created>
  <dcterms:modified xsi:type="dcterms:W3CDTF">2018-12-20T11:39:27Z</dcterms:modified>
</cp:coreProperties>
</file>