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指标变更明细" sheetId="7" r:id="rId2"/>
    <sheet name="pillar分" sheetId="11" r:id="rId3"/>
    <sheet name="subindex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<sst xmlns="http://schemas.openxmlformats.org/spreadsheetml/2006/main" count="2420" uniqueCount="842">
  <si>
    <t>cca3</t>
  </si>
  <si>
    <t>Unnamed: 1</t>
  </si>
  <si>
    <t>Unnamed: 2</t>
  </si>
  <si>
    <t>ppl</t>
  </si>
  <si>
    <t>Unnamed: 4</t>
  </si>
  <si>
    <t>gdp</t>
  </si>
  <si>
    <t>gdp_per</t>
  </si>
  <si>
    <t>pro</t>
  </si>
  <si>
    <t>art</t>
  </si>
  <si>
    <t>p1</t>
  </si>
  <si>
    <t>p1.i</t>
  </si>
  <si>
    <t>p1.p</t>
  </si>
  <si>
    <t>p1.p.ii</t>
  </si>
  <si>
    <t>d1.1</t>
  </si>
  <si>
    <t>pb</t>
  </si>
  <si>
    <t>p2.i</t>
  </si>
  <si>
    <t>p2.p</t>
  </si>
  <si>
    <t>p2.p.ii</t>
  </si>
  <si>
    <t>p3</t>
  </si>
  <si>
    <t>p3.i</t>
  </si>
  <si>
    <t>p3.p</t>
  </si>
  <si>
    <t>p3.p.ii</t>
  </si>
  <si>
    <t>p4</t>
  </si>
  <si>
    <t>p4.i</t>
  </si>
  <si>
    <t>p4.p</t>
  </si>
  <si>
    <t>p4.p.ii</t>
  </si>
  <si>
    <t>p5</t>
  </si>
  <si>
    <t>p5.i</t>
  </si>
  <si>
    <t>p5.p</t>
  </si>
  <si>
    <t>p5.p.ii</t>
  </si>
  <si>
    <t>d1.2</t>
  </si>
  <si>
    <t>p6</t>
  </si>
  <si>
    <t>p6.i</t>
  </si>
  <si>
    <t>p6.p</t>
  </si>
  <si>
    <t>p6.p.ii</t>
  </si>
  <si>
    <t>p7</t>
  </si>
  <si>
    <t>p7.i</t>
  </si>
  <si>
    <t>p7.p</t>
  </si>
  <si>
    <t>p7.p.ii</t>
  </si>
  <si>
    <t>d1.3</t>
  </si>
  <si>
    <t>g1</t>
  </si>
  <si>
    <t>g1.i</t>
  </si>
  <si>
    <t>g1.p</t>
  </si>
  <si>
    <t>g1.p.ii</t>
  </si>
  <si>
    <t>d1.4</t>
  </si>
  <si>
    <t>a1</t>
  </si>
  <si>
    <t>m1</t>
  </si>
  <si>
    <t>p8</t>
  </si>
  <si>
    <t>p8.i</t>
  </si>
  <si>
    <t>p8.p</t>
  </si>
  <si>
    <t>p8.p.ii</t>
  </si>
  <si>
    <t>d2.1</t>
  </si>
  <si>
    <t>p9</t>
  </si>
  <si>
    <t>p9.i</t>
  </si>
  <si>
    <t>p9.p</t>
  </si>
  <si>
    <t>p9.p.ii</t>
  </si>
  <si>
    <t>p10</t>
  </si>
  <si>
    <t>p10.i</t>
  </si>
  <si>
    <t>p10.p</t>
  </si>
  <si>
    <t>p10.p.ii</t>
  </si>
  <si>
    <t>d2.2</t>
  </si>
  <si>
    <t>d2.3</t>
  </si>
  <si>
    <t>a2</t>
  </si>
  <si>
    <t>m2</t>
  </si>
  <si>
    <t>g2</t>
  </si>
  <si>
    <t>g2.i</t>
  </si>
  <si>
    <t>g2.p</t>
  </si>
  <si>
    <t>g2.p.ii</t>
  </si>
  <si>
    <t>d3.1</t>
  </si>
  <si>
    <t>g3</t>
  </si>
  <si>
    <t>g3.i</t>
  </si>
  <si>
    <t>g3.p</t>
  </si>
  <si>
    <t>g3.p.ii</t>
  </si>
  <si>
    <t>d3.2</t>
  </si>
  <si>
    <t>a3</t>
  </si>
  <si>
    <t>m3</t>
  </si>
  <si>
    <t>pillar1</t>
  </si>
  <si>
    <t>Unnamed: 28</t>
  </si>
  <si>
    <t>Unnamed: 29</t>
  </si>
  <si>
    <t>Unnamed: 30</t>
  </si>
  <si>
    <t>Unnamed: 31</t>
  </si>
  <si>
    <t>g4</t>
  </si>
  <si>
    <t>g4.i</t>
  </si>
  <si>
    <t>g4.p</t>
  </si>
  <si>
    <t>g4.p.ii</t>
  </si>
  <si>
    <t>d4.1</t>
  </si>
  <si>
    <t>a4</t>
  </si>
  <si>
    <t>m4</t>
  </si>
  <si>
    <t>Unnamed: 92</t>
  </si>
  <si>
    <t>Unnamed: 93</t>
  </si>
  <si>
    <t>Unnamed: 94</t>
  </si>
  <si>
    <t>Unnamed: 95</t>
  </si>
  <si>
    <t>Unnamed: 96</t>
  </si>
  <si>
    <t>Unnamed: 97</t>
  </si>
  <si>
    <t>d5.1</t>
  </si>
  <si>
    <t>Unnamed: 98</t>
  </si>
  <si>
    <t>Unnamed: 99</t>
  </si>
  <si>
    <t>Unnamed: 100</t>
  </si>
  <si>
    <t>Unnamed: 101</t>
  </si>
  <si>
    <t>Unnamed: 102</t>
  </si>
  <si>
    <t>Unnamed: 103</t>
  </si>
  <si>
    <t>d5.2</t>
  </si>
  <si>
    <t>Unnamed: 52</t>
  </si>
  <si>
    <t>d5.3</t>
  </si>
  <si>
    <t>a5</t>
  </si>
  <si>
    <t>m5</t>
  </si>
  <si>
    <t>pillar2</t>
  </si>
  <si>
    <t>Unnamed: 54</t>
  </si>
  <si>
    <t>d6.1</t>
  </si>
  <si>
    <t>Unnamed: 56</t>
  </si>
  <si>
    <t>d6.2</t>
  </si>
  <si>
    <t>Unnamed: 58</t>
  </si>
  <si>
    <t>d6.3</t>
  </si>
  <si>
    <t>Unnamed: 110</t>
  </si>
  <si>
    <t>uf</t>
  </si>
  <si>
    <t>uf.i</t>
  </si>
  <si>
    <t>d6.4</t>
  </si>
  <si>
    <t>g5</t>
  </si>
  <si>
    <t>g5.i</t>
  </si>
  <si>
    <t>g5.p</t>
  </si>
  <si>
    <t>g5.p.ii</t>
  </si>
  <si>
    <t>d6.5</t>
  </si>
  <si>
    <t>a6</t>
  </si>
  <si>
    <t>m6</t>
  </si>
  <si>
    <t>Unnamed: 67</t>
  </si>
  <si>
    <t>Unnamed: 68</t>
  </si>
  <si>
    <t>d7.1</t>
  </si>
  <si>
    <t>m7</t>
  </si>
  <si>
    <t>Unnamed: 71</t>
  </si>
  <si>
    <t>Unnamed: 72</t>
  </si>
  <si>
    <t>d8.1</t>
  </si>
  <si>
    <t>m8</t>
  </si>
  <si>
    <t>Unnamed: 75</t>
  </si>
  <si>
    <t>d9.1</t>
  </si>
  <si>
    <t>u1</t>
  </si>
  <si>
    <t>u1.i</t>
  </si>
  <si>
    <t>d9.2</t>
  </si>
  <si>
    <t>a9</t>
  </si>
  <si>
    <t>m9</t>
  </si>
  <si>
    <t>Unnamed: 78</t>
  </si>
  <si>
    <t>d10.1</t>
  </si>
  <si>
    <t>m10</t>
  </si>
  <si>
    <t>Unnamed: 81</t>
  </si>
  <si>
    <t>Unnamed: 82</t>
  </si>
  <si>
    <t>d11.1</t>
  </si>
  <si>
    <t>Unnamed: 84</t>
  </si>
  <si>
    <t>d11.2</t>
  </si>
  <si>
    <t>Unnamed: 86</t>
  </si>
  <si>
    <t>d11.3</t>
  </si>
  <si>
    <t>a11</t>
  </si>
  <si>
    <t>m11</t>
  </si>
  <si>
    <t>u2</t>
  </si>
  <si>
    <t>u2.i</t>
  </si>
  <si>
    <t>d12.1</t>
  </si>
  <si>
    <t>Unnamed: 90</t>
  </si>
  <si>
    <t>d12.2</t>
  </si>
  <si>
    <t>a12</t>
  </si>
  <si>
    <t>m12</t>
  </si>
  <si>
    <t>pillar3</t>
  </si>
  <si>
    <t>u3</t>
  </si>
  <si>
    <t>u3.i</t>
  </si>
  <si>
    <t>u4</t>
  </si>
  <si>
    <t>u4.i</t>
  </si>
  <si>
    <t>p11</t>
  </si>
  <si>
    <t>p11.i</t>
  </si>
  <si>
    <t>p11.p</t>
  </si>
  <si>
    <t>p11.p.ii</t>
  </si>
  <si>
    <t>d13.1</t>
  </si>
  <si>
    <t>u5</t>
  </si>
  <si>
    <t>u5.i</t>
  </si>
  <si>
    <t>d13.2</t>
  </si>
  <si>
    <t>u6</t>
  </si>
  <si>
    <t>u6.i</t>
  </si>
  <si>
    <t>u7</t>
  </si>
  <si>
    <t>u7.i</t>
  </si>
  <si>
    <t>u8</t>
  </si>
  <si>
    <t>u8.i</t>
  </si>
  <si>
    <t>d13.3</t>
  </si>
  <si>
    <t>a13</t>
  </si>
  <si>
    <t>m13</t>
  </si>
  <si>
    <t>u9</t>
  </si>
  <si>
    <t>u9.i</t>
  </si>
  <si>
    <t>u10</t>
  </si>
  <si>
    <t>u10.i</t>
  </si>
  <si>
    <t>u11</t>
  </si>
  <si>
    <t>u11.i</t>
  </si>
  <si>
    <t>d14.1</t>
  </si>
  <si>
    <t>u12</t>
  </si>
  <si>
    <t>u12.i</t>
  </si>
  <si>
    <t>u13</t>
  </si>
  <si>
    <t>u13.i</t>
  </si>
  <si>
    <t>u14</t>
  </si>
  <si>
    <t>u14.i</t>
  </si>
  <si>
    <t>u15</t>
  </si>
  <si>
    <t>u15.i</t>
  </si>
  <si>
    <t>u16</t>
  </si>
  <si>
    <t>u16.i</t>
  </si>
  <si>
    <t>u17</t>
  </si>
  <si>
    <t>u17.i</t>
  </si>
  <si>
    <t>u18</t>
  </si>
  <si>
    <t>u18.i</t>
  </si>
  <si>
    <t>u19</t>
  </si>
  <si>
    <t>u19.i</t>
  </si>
  <si>
    <t>u20</t>
  </si>
  <si>
    <t>u20.i</t>
  </si>
  <si>
    <t>u21</t>
  </si>
  <si>
    <t>u21.i</t>
  </si>
  <si>
    <t>u22</t>
  </si>
  <si>
    <t>u22.i</t>
  </si>
  <si>
    <t>u23</t>
  </si>
  <si>
    <t>u23.i</t>
  </si>
  <si>
    <t>u24</t>
  </si>
  <si>
    <t>u24.i</t>
  </si>
  <si>
    <t>u25</t>
  </si>
  <si>
    <t>u25.i</t>
  </si>
  <si>
    <t>u26</t>
  </si>
  <si>
    <t>u26.i</t>
  </si>
  <si>
    <t>d14.2</t>
  </si>
  <si>
    <t>u27</t>
  </si>
  <si>
    <t>u27.i</t>
  </si>
  <si>
    <t>u28</t>
  </si>
  <si>
    <t>u28.i</t>
  </si>
  <si>
    <t>d14.3</t>
  </si>
  <si>
    <t>u29</t>
  </si>
  <si>
    <t>u29.i</t>
  </si>
  <si>
    <t>u30</t>
  </si>
  <si>
    <t>u30.i</t>
  </si>
  <si>
    <t>d14.4</t>
  </si>
  <si>
    <t>a14</t>
  </si>
  <si>
    <t>m14</t>
  </si>
  <si>
    <t>u31</t>
  </si>
  <si>
    <t>u31.i</t>
  </si>
  <si>
    <t>d15.1</t>
  </si>
  <si>
    <t>u32</t>
  </si>
  <si>
    <t>u32.i</t>
  </si>
  <si>
    <t>u33</t>
  </si>
  <si>
    <t>u33.i</t>
  </si>
  <si>
    <t>u34</t>
  </si>
  <si>
    <t>u34.i</t>
  </si>
  <si>
    <t>d15.2</t>
  </si>
  <si>
    <t>u35</t>
  </si>
  <si>
    <t>u35.i</t>
  </si>
  <si>
    <t>d15.3</t>
  </si>
  <si>
    <t>u36</t>
  </si>
  <si>
    <t>u36.i</t>
  </si>
  <si>
    <t>d15.4</t>
  </si>
  <si>
    <t>u37</t>
  </si>
  <si>
    <t>u37.i</t>
  </si>
  <si>
    <t>d15.5</t>
  </si>
  <si>
    <t>a15</t>
  </si>
  <si>
    <t>m15</t>
  </si>
  <si>
    <t>u38</t>
  </si>
  <si>
    <t>u38.i</t>
  </si>
  <si>
    <t>u39</t>
  </si>
  <si>
    <t>u39.i</t>
  </si>
  <si>
    <t>d16.1</t>
  </si>
  <si>
    <t>u40</t>
  </si>
  <si>
    <t>u40.i</t>
  </si>
  <si>
    <t>d16.2</t>
  </si>
  <si>
    <t>a16</t>
  </si>
  <si>
    <t>m16</t>
  </si>
  <si>
    <t>w1</t>
  </si>
  <si>
    <t>w1.i</t>
  </si>
  <si>
    <t>w1.p</t>
  </si>
  <si>
    <t>w1.p.ii</t>
  </si>
  <si>
    <t>d17.1</t>
  </si>
  <si>
    <t>w2</t>
  </si>
  <si>
    <t>w2.i</t>
  </si>
  <si>
    <t>w3.i</t>
  </si>
  <si>
    <t>w2.p.ii</t>
  </si>
  <si>
    <t>d17.2</t>
  </si>
  <si>
    <t>w3</t>
  </si>
  <si>
    <t>w3.p</t>
  </si>
  <si>
    <t>w3.p.ii</t>
  </si>
  <si>
    <t>d17.3</t>
  </si>
  <si>
    <t>a17</t>
  </si>
  <si>
    <t>m17</t>
  </si>
  <si>
    <t>pillar4</t>
  </si>
  <si>
    <t>agile</t>
  </si>
  <si>
    <t>国家组织 ZH</t>
  </si>
  <si>
    <t>英文名</t>
  </si>
  <si>
    <t>英文缩写</t>
  </si>
  <si>
    <t>英文名（简）</t>
  </si>
  <si>
    <t>简写（作图用）</t>
  </si>
  <si>
    <t>按收入分类</t>
  </si>
  <si>
    <t>色号</t>
  </si>
  <si>
    <t>数据数量</t>
  </si>
  <si>
    <t>Population</t>
  </si>
  <si>
    <t>GDP in USD</t>
  </si>
  <si>
    <t>人均gdp</t>
  </si>
  <si>
    <t>D1.1 AI相关期刊会议发表数量&amp;人均比例</t>
  </si>
  <si>
    <r>
      <rPr>
        <sz val="11"/>
        <color rgb="FF000000"/>
        <rFont val="Times New Roman"/>
        <charset val="134"/>
      </rPr>
      <t>D1.1 AI</t>
    </r>
    <r>
      <rPr>
        <sz val="11"/>
        <color rgb="FF000000"/>
        <rFont val="宋体"/>
        <charset val="134"/>
      </rPr>
      <t>相关期刊会议发表数量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</si>
  <si>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t>qn</t>
  </si>
  <si>
    <t>/ppl</t>
  </si>
  <si>
    <t>指标分</t>
  </si>
  <si>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相关文章作者数目</t>
    </r>
  </si>
  <si>
    <r>
      <rPr>
        <sz val="11"/>
        <color rgb="FF000000"/>
        <rFont val="宋体"/>
        <charset val="134"/>
      </rPr>
      <t>全球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人才</t>
    </r>
    <r>
      <rPr>
        <sz val="11"/>
        <color rgb="FF000000"/>
        <rFont val="Times New Roman"/>
        <charset val="134"/>
      </rPr>
      <t>undergraduate</t>
    </r>
  </si>
  <si>
    <t>graduate school</t>
  </si>
  <si>
    <t>post-grad work</t>
  </si>
  <si>
    <r>
      <rPr>
        <sz val="11"/>
        <color rgb="FF000000"/>
        <rFont val="Times New Roman"/>
        <charset val="134"/>
      </rPr>
      <t>D1.3 AI</t>
    </r>
    <r>
      <rPr>
        <sz val="11"/>
        <color rgb="FF000000"/>
        <rFont val="宋体"/>
        <charset val="134"/>
      </rPr>
      <t>专利授权数量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</si>
  <si>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D1.4 AI</t>
    </r>
    <r>
      <rPr>
        <sz val="11"/>
        <color rgb="FF000000"/>
        <rFont val="宋体"/>
        <charset val="134"/>
      </rPr>
      <t>系统研发数量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our world data</t>
    </r>
  </si>
  <si>
    <t>/gdp</t>
  </si>
  <si>
    <t>平均分</t>
  </si>
  <si>
    <t>D1维度分</t>
  </si>
  <si>
    <r>
      <rPr>
        <sz val="11"/>
        <color rgb="FF000000"/>
        <rFont val="Times New Roman"/>
        <charset val="134"/>
      </rPr>
      <t>D2.1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托管数据中心数量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</si>
  <si>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RMAX&amp;</t>
    </r>
    <r>
      <rPr>
        <sz val="11"/>
        <color rgb="FF000000"/>
        <rFont val="宋体"/>
        <charset val="134"/>
      </rPr>
      <t>人均比例</t>
    </r>
  </si>
  <si>
    <r>
      <rPr>
        <sz val="11"/>
        <color rgb="FF000000"/>
        <rFont val="Times New Roman"/>
        <charset val="134"/>
      </rPr>
      <t>D2.2</t>
    </r>
    <r>
      <rPr>
        <sz val="11"/>
        <color rgb="FF000000"/>
        <rFont val="宋体"/>
        <charset val="134"/>
      </rPr>
      <t>非分布式超级计算机每秒浮点运算次数</t>
    </r>
    <r>
      <rPr>
        <sz val="11"/>
        <color rgb="FF000000"/>
        <rFont val="Times New Roman"/>
        <charset val="134"/>
      </rPr>
      <t>RPEAK&amp;</t>
    </r>
    <r>
      <rPr>
        <sz val="11"/>
        <color rgb="FF000000"/>
        <rFont val="宋体"/>
        <charset val="134"/>
      </rPr>
      <t>人均比例</t>
    </r>
  </si>
  <si>
    <t>D2.3 互联网基础设施水平(ICT)</t>
  </si>
  <si>
    <t>D2维度分</t>
  </si>
  <si>
    <t>D3.1AI公司的资金规模2023年</t>
  </si>
  <si>
    <t>/GDP</t>
  </si>
  <si>
    <t>D3.1指标分</t>
  </si>
  <si>
    <t>D3.2AI刚获得融资公司数量2023年</t>
  </si>
  <si>
    <t>d3.2指标分</t>
  </si>
  <si>
    <t>D3维度分</t>
  </si>
  <si>
    <t>P1</t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</si>
  <si>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汉仪书宋二KW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汉仪书宋二KW"/>
        <charset val="134"/>
      </rPr>
      <t>比例</t>
    </r>
    <r>
      <rPr>
        <sz val="11"/>
        <color rgb="FF000000"/>
        <rFont val="Times New Roman"/>
        <charset val="134"/>
      </rPr>
      <t>,AIID,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</si>
  <si>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,AIAIC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</si>
  <si>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,OECD</t>
    </r>
  </si>
  <si>
    <r>
      <rPr>
        <sz val="11"/>
        <color rgb="FF000000"/>
        <rFont val="Times New Roman"/>
        <charset val="134"/>
      </rPr>
      <t>D4.1 AI</t>
    </r>
    <r>
      <rPr>
        <sz val="11"/>
        <color rgb="FF000000"/>
        <rFont val="宋体-简"/>
        <charset val="134"/>
      </rPr>
      <t>相关风险案例事故数量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-简"/>
        <charset val="134"/>
      </rPr>
      <t>比例</t>
    </r>
    <r>
      <rPr>
        <sz val="11"/>
        <color rgb="FF000000"/>
        <rFont val="Times New Roman"/>
        <charset val="134"/>
      </rPr>
      <t>,AIGO</t>
    </r>
  </si>
  <si>
    <t>案例求和</t>
  </si>
  <si>
    <t>求和平均分</t>
  </si>
  <si>
    <t>d4.1指标分</t>
  </si>
  <si>
    <t>100-维度分</t>
  </si>
  <si>
    <t>WGI 发声和问责权</t>
  </si>
  <si>
    <t>WGI 政治稳定和没有暴力</t>
  </si>
  <si>
    <t>WGI 政府效率</t>
  </si>
  <si>
    <t>WGI 监管质量</t>
  </si>
  <si>
    <t>WGI 法治</t>
  </si>
  <si>
    <t>WGI 控制腐败</t>
  </si>
  <si>
    <t>D5.1HDI人类发展指数</t>
  </si>
  <si>
    <t>*100</t>
  </si>
  <si>
    <t>D5.1国家治理水平</t>
  </si>
  <si>
    <t>GTMI 政府技术成熟度</t>
  </si>
  <si>
    <t>技术成熟度*100</t>
  </si>
  <si>
    <t>2024 年电子政务发展指数</t>
  </si>
  <si>
    <t>发展指数*100</t>
  </si>
  <si>
    <t>2024电子参与情况（E-participation）</t>
  </si>
  <si>
    <t>参与情况*100</t>
  </si>
  <si>
    <t>D5.4互联网安全指数得分</t>
  </si>
  <si>
    <t>D5.5数据治理指数Barometer</t>
  </si>
  <si>
    <r>
      <rPr>
        <sz val="11"/>
        <color rgb="FF000000"/>
        <rFont val="Times New Roman"/>
        <charset val="134"/>
      </rPr>
      <t>D5.2</t>
    </r>
    <r>
      <rPr>
        <sz val="11"/>
        <color rgb="FF000000"/>
        <rFont val="汉仪书宋二KW"/>
        <charset val="134"/>
      </rPr>
      <t>电子政务水平指标分（五项平均分）</t>
    </r>
  </si>
  <si>
    <r>
      <rPr>
        <sz val="11"/>
        <color rgb="FF000000"/>
        <rFont val="Times New Roman"/>
        <charset val="134"/>
      </rPr>
      <t>D5.3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可持续发展目标实现的整体进程</t>
    </r>
  </si>
  <si>
    <t>D5平均分</t>
  </si>
  <si>
    <t>D5维度分</t>
  </si>
  <si>
    <t>P2</t>
  </si>
  <si>
    <r>
      <rPr>
        <sz val="11"/>
        <color rgb="FF000000"/>
        <rFont val="Times New Roman"/>
        <charset val="134"/>
      </rPr>
      <t>D6.1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战略</t>
    </r>
  </si>
  <si>
    <r>
      <rPr>
        <sz val="11"/>
        <color rgb="FF000000"/>
        <rFont val="Times New Roman"/>
        <charset val="134"/>
      </rPr>
      <t>D6.2 AI</t>
    </r>
    <r>
      <rPr>
        <sz val="11"/>
        <color rgb="FF000000"/>
        <rFont val="宋体"/>
        <charset val="134"/>
      </rPr>
      <t>战略是否有可衡量的目标（AI战略是否提供具体指标或举措？）</t>
    </r>
  </si>
  <si>
    <r>
      <rPr>
        <sz val="11"/>
        <color rgb="FF000000"/>
        <rFont val="Times New Roman"/>
        <charset val="134"/>
      </rPr>
      <t>D6.3 AI</t>
    </r>
    <r>
      <rPr>
        <sz val="11"/>
        <color rgb="FF000000"/>
        <rFont val="宋体"/>
        <charset val="134"/>
      </rPr>
      <t>战略是否提及培训或技能提升</t>
    </r>
  </si>
  <si>
    <t>战略变为01</t>
  </si>
  <si>
    <t>6.1 2 3 加起来</t>
  </si>
  <si>
    <t>D6.4 AI战略是否提及伦理影响</t>
  </si>
  <si>
    <r>
      <rPr>
        <sz val="11"/>
        <color rgb="FF000000"/>
        <rFont val="Times New Roman"/>
        <charset val="134"/>
      </rPr>
      <t>D6.5 AI</t>
    </r>
    <r>
      <rPr>
        <sz val="11"/>
        <color rgb="FF000000"/>
        <rFont val="宋体"/>
        <charset val="134"/>
      </rPr>
      <t>专项支出预算规模</t>
    </r>
    <r>
      <rPr>
        <sz val="11"/>
        <color rgb="FF000000"/>
        <rFont val="Times New Roman"/>
        <charset val="134"/>
      </rPr>
      <t>&amp;GDP</t>
    </r>
    <r>
      <rPr>
        <sz val="11"/>
        <color rgb="FF000000"/>
        <rFont val="宋体"/>
        <charset val="134"/>
      </rPr>
      <t>比例</t>
    </r>
  </si>
  <si>
    <r>
      <rPr>
        <sz val="11"/>
        <color rgb="FF000000"/>
        <rFont val="Times New Roman"/>
        <charset val="134"/>
      </rPr>
      <t>D6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</si>
  <si>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D7.1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政府是否建立了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治理机构</t>
    </r>
  </si>
  <si>
    <r>
      <rPr>
        <sz val="11"/>
        <color rgb="FF000000"/>
        <rFont val="宋体-简"/>
        <charset val="134"/>
      </rPr>
      <t>变成</t>
    </r>
    <r>
      <rPr>
        <sz val="11"/>
        <color rgb="FF000000"/>
        <rFont val="Times New Roman"/>
        <charset val="134"/>
      </rPr>
      <t>01</t>
    </r>
  </si>
  <si>
    <r>
      <rPr>
        <sz val="11"/>
        <color rgb="FF000000"/>
        <rFont val="Times New Roman"/>
        <charset val="134"/>
      </rPr>
      <t>D7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</si>
  <si>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D8.1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政府是否发布了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原则规范</t>
    </r>
  </si>
  <si>
    <r>
      <rPr>
        <sz val="11"/>
        <color rgb="FF000000"/>
        <rFont val="Times New Roman"/>
        <charset val="134"/>
      </rPr>
      <t>D8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</si>
  <si>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D9.1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政府是否出台了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影响评估机制工具</t>
    </r>
  </si>
  <si>
    <r>
      <rPr>
        <sz val="11"/>
        <color rgb="FF000000"/>
        <rFont val="Times New Roman"/>
        <charset val="134"/>
      </rPr>
      <t>D9.2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安全实验（金融）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的监管沙箱数量</t>
    </r>
  </si>
  <si>
    <r>
      <rPr>
        <sz val="11"/>
        <color rgb="FF000000"/>
        <rFont val="Times New Roman"/>
        <charset val="134"/>
      </rPr>
      <t>D9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</si>
  <si>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D10.1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政府是否制定了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的标准和认证机制</t>
    </r>
  </si>
  <si>
    <r>
      <rPr>
        <sz val="11"/>
        <color rgb="FF000000"/>
        <rFont val="Times New Roman"/>
        <charset val="134"/>
      </rPr>
      <t>D10</t>
    </r>
    <r>
      <rPr>
        <sz val="11"/>
        <color rgb="FF000000"/>
        <rFont val="汉仪书宋二KW"/>
        <charset val="134"/>
      </rPr>
      <t>维度分</t>
    </r>
  </si>
  <si>
    <t>D11.1是否有正在实施的国家层面人工智能综合性法律法规？如果没有，是否有正在制定的国家层面的人工智能综合性法律法规？</t>
  </si>
  <si>
    <t>换成零和一</t>
  </si>
  <si>
    <t>D11.2该国是否有正在实施的国家层面人工智能垂直领域法律法规（laws or regulations)包括人工智能技术领域或应用领域</t>
  </si>
  <si>
    <r>
      <rPr>
        <sz val="11"/>
        <color rgb="FF000000"/>
        <rFont val="Times New Roman"/>
        <charset val="134"/>
      </rPr>
      <t>D11.3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是否制定了专门针对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的数据保护法</t>
    </r>
  </si>
  <si>
    <r>
      <rPr>
        <sz val="11"/>
        <color rgb="FF000000"/>
        <rFont val="Times New Roman"/>
        <charset val="134"/>
      </rPr>
      <t>D11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</si>
  <si>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国际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治理机制参与度</t>
    </r>
  </si>
  <si>
    <r>
      <rPr>
        <sz val="11"/>
        <color rgb="FF000000"/>
        <rFont val="Times New Roman"/>
        <charset val="134"/>
      </rPr>
      <t>D12.1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</si>
  <si>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D12.2 ISO AI</t>
    </r>
    <r>
      <rPr>
        <sz val="11"/>
        <color rgb="FF000000"/>
        <rFont val="宋体"/>
        <charset val="134"/>
      </rPr>
      <t>标准制定参与度</t>
    </r>
  </si>
  <si>
    <r>
      <rPr>
        <sz val="11"/>
        <color rgb="FF000000"/>
        <rFont val="Times New Roman"/>
        <charset val="134"/>
      </rPr>
      <t>D12.2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</si>
  <si>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D12</t>
    </r>
    <r>
      <rPr>
        <sz val="11"/>
        <color rgb="FF000000"/>
        <rFont val="汉仪书宋二KW"/>
        <charset val="134"/>
      </rPr>
      <t>维度分</t>
    </r>
  </si>
  <si>
    <t>PILLAR 3</t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</si>
  <si>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,PISA2018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</si>
  <si>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相关技能上的熟练度</t>
    </r>
    <r>
      <rPr>
        <sz val="11"/>
        <color rgb="FF000000"/>
        <rFont val="Times New Roman"/>
        <charset val="134"/>
      </rPr>
      <t>,PISA2022</t>
    </r>
  </si>
  <si>
    <r>
      <rPr>
        <sz val="11"/>
        <color rgb="FF000000"/>
        <rFont val="Times New Roman"/>
        <charset val="134"/>
      </rPr>
      <t>Coursera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技能报告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学习者数量（</t>
    </r>
    <r>
      <rPr>
        <sz val="11"/>
        <color rgb="FF000000"/>
        <rFont val="Times New Roman"/>
        <charset val="134"/>
      </rPr>
      <t>m</t>
    </r>
    <r>
      <rPr>
        <sz val="11"/>
        <color rgb="FF000000"/>
        <rFont val="汉仪书宋二KW"/>
        <charset val="134"/>
      </rPr>
      <t>）</t>
    </r>
  </si>
  <si>
    <r>
      <rPr>
        <sz val="11"/>
        <color rgb="FF000000"/>
        <rFont val="Times New Roman"/>
        <charset val="134"/>
      </rPr>
      <t>D13.1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</si>
  <si>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公众讨论度</t>
    </r>
    <r>
      <rPr>
        <sz val="11"/>
        <color rgb="FF000000"/>
        <rFont val="Times New Roman"/>
        <charset val="134"/>
      </rPr>
      <t>,GOOGLE\BING</t>
    </r>
  </si>
  <si>
    <r>
      <rPr>
        <sz val="11"/>
        <color rgb="FF000000"/>
        <rFont val="Times New Roman"/>
        <charset val="134"/>
      </rPr>
      <t>D13.2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</si>
  <si>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D13.3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应用与影响的意识水平</t>
    </r>
    <r>
      <rPr>
        <sz val="11"/>
        <color rgb="FF000000"/>
        <rFont val="Times New Roman"/>
        <charset val="134"/>
      </rPr>
      <t>,</t>
    </r>
    <r>
      <rPr>
        <sz val="11"/>
        <color rgb="FF000000"/>
        <rFont val="宋体-简"/>
        <charset val="134"/>
      </rPr>
      <t>公众在主观上感觉是否了解人工智能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-简"/>
        <charset val="134"/>
      </rPr>
      <t>同意</t>
    </r>
    <r>
      <rPr>
        <sz val="11"/>
        <color rgb="FF000000"/>
        <rFont val="Times New Roman"/>
        <charset val="134"/>
      </rPr>
      <t>)</t>
    </r>
  </si>
  <si>
    <t>是否意识到哪些产品和服务中使用人工智能（同意）</t>
  </si>
  <si>
    <r>
      <rPr>
        <sz val="11"/>
        <color rgb="FF000000"/>
        <rFont val="宋体"/>
        <charset val="134"/>
      </rPr>
      <t>成年人识别生成式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创建的在线虚假信息的能力</t>
    </r>
  </si>
  <si>
    <t>D13.3指标分</t>
  </si>
  <si>
    <t>维度分</t>
  </si>
  <si>
    <r>
      <rPr>
        <sz val="11"/>
        <color rgb="FF000000"/>
        <rFont val="Times New Roman"/>
        <charset val="134"/>
      </rPr>
      <t>D14.1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发展持积极态度的程度（使用AI的产品和服务利大于弊）</t>
    </r>
  </si>
  <si>
    <r>
      <rPr>
        <sz val="11"/>
        <color rgb="FF000000"/>
        <rFont val="宋体"/>
        <charset val="134"/>
      </rPr>
      <t>使用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的产品和服务让我感到兴奋</t>
    </r>
  </si>
  <si>
    <r>
      <rPr>
        <sz val="11"/>
        <rFont val="宋体"/>
        <charset val="134"/>
      </rPr>
      <t>成年人对</t>
    </r>
    <r>
      <rPr>
        <sz val="11"/>
        <rFont val="Times New Roman"/>
        <charset val="134"/>
      </rPr>
      <t>AI</t>
    </r>
    <r>
      <rPr>
        <sz val="11"/>
        <rFont val="宋体"/>
        <charset val="134"/>
      </rPr>
      <t>影响看法积极</t>
    </r>
  </si>
  <si>
    <t>D14.1指标分</t>
  </si>
  <si>
    <r>
      <rPr>
        <sz val="11"/>
        <color rgb="FF000000"/>
        <rFont val="宋体"/>
        <charset val="134"/>
      </rPr>
      <t>D14.2公众对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未来对日常生活影响的乐观程度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</si>
  <si>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互联网上虚假信息数量</t>
    </r>
    <r>
      <rPr>
        <sz val="11"/>
        <color rgb="FF000000"/>
        <rFont val="Times New Roman"/>
        <charset val="134"/>
      </rPr>
      <t>(</t>
    </r>
    <r>
      <rPr>
        <sz val="11"/>
        <color rgb="FF000000"/>
        <rFont val="宋体"/>
        <charset val="134"/>
      </rPr>
      <t>更好</t>
    </r>
    <r>
      <rPr>
        <sz val="11"/>
        <color rgb="FF000000"/>
        <rFont val="Times New Roman"/>
        <charset val="134"/>
      </rPr>
      <t>)</t>
    </r>
  </si>
  <si>
    <t>不变</t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</si>
  <si>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我的娱乐选择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</si>
  <si>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完成事情花费的时间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</si>
  <si>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我的健康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</si>
  <si>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我的工作（更好）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</si>
  <si>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就业市场</t>
    </r>
  </si>
  <si>
    <r>
      <rPr>
        <sz val="11"/>
        <color rgb="FF000000"/>
        <rFont val="宋体"/>
        <charset val="134"/>
      </rPr>
      <t>在未来</t>
    </r>
    <r>
      <rPr>
        <sz val="11"/>
        <color rgb="FF000000"/>
        <rFont val="Times New Roman"/>
        <charset val="134"/>
      </rPr>
      <t>3-5</t>
    </r>
    <r>
      <rPr>
        <sz val="11"/>
        <color rgb="FF000000"/>
        <rFont val="宋体"/>
        <charset val="134"/>
      </rPr>
      <t>年，人工智能的使用增加会使以下情况变得更好、更糟还是保持不变？</t>
    </r>
    <r>
      <rPr>
        <sz val="11"/>
        <color rgb="FF000000"/>
        <rFont val="Times New Roman"/>
        <charset val="134"/>
      </rPr>
      <t>——</t>
    </r>
    <r>
      <rPr>
        <sz val="11"/>
        <color rgb="FF000000"/>
        <rFont val="宋体"/>
        <charset val="134"/>
      </rPr>
      <t>经济</t>
    </r>
  </si>
  <si>
    <r>
      <rPr>
        <sz val="11"/>
        <color rgb="FF000000"/>
        <rFont val="Times New Roman"/>
        <charset val="134"/>
      </rPr>
      <t>D14.2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</si>
  <si>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D14.3公众对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的信任程度</t>
    </r>
  </si>
  <si>
    <r>
      <rPr>
        <sz val="11"/>
        <color rgb="FF000000"/>
        <rFont val="宋体"/>
        <charset val="134"/>
      </rPr>
      <t>信任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不会对任何群体产生偏见或歧视</t>
    </r>
  </si>
  <si>
    <r>
      <rPr>
        <sz val="11"/>
        <color rgb="FF000000"/>
        <rFont val="Times New Roman"/>
        <charset val="134"/>
      </rPr>
      <t>D14.3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</si>
  <si>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部署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</si>
  <si>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企业对采用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宋体"/>
        <charset val="134"/>
      </rPr>
      <t>持积极态度的程度</t>
    </r>
    <r>
      <rPr>
        <sz val="11"/>
        <color rgb="FF000000"/>
        <rFont val="Times New Roman"/>
        <charset val="134"/>
      </rPr>
      <t>,IBM 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采用指数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正在探索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-简"/>
        <charset val="134"/>
      </rPr>
      <t>的代表性公司数量</t>
    </r>
  </si>
  <si>
    <r>
      <rPr>
        <sz val="11"/>
        <color rgb="FF000000"/>
        <rFont val="Times New Roman"/>
        <charset val="134"/>
      </rPr>
      <t>D14.4</t>
    </r>
    <r>
      <rPr>
        <sz val="11"/>
        <color rgb="FF000000"/>
        <rFont val="汉仪书宋二KW"/>
        <charset val="134"/>
      </rPr>
      <t>指标分</t>
    </r>
  </si>
  <si>
    <t>D14平均分</t>
  </si>
  <si>
    <t>D14维度分</t>
  </si>
  <si>
    <t>D15.1 AI文献作者的性别比例</t>
  </si>
  <si>
    <r>
      <rPr>
        <sz val="11"/>
        <rFont val="Times New Roman"/>
        <charset val="134"/>
      </rPr>
      <t>D15.1</t>
    </r>
    <r>
      <rPr>
        <sz val="11"/>
        <rFont val="汉仪书宋二KW"/>
        <charset val="134"/>
      </rPr>
      <t>指标分</t>
    </r>
  </si>
  <si>
    <r>
      <rPr>
        <sz val="11"/>
        <rFont val="Times New Roman"/>
        <charset val="134"/>
      </rPr>
      <t>15.2</t>
    </r>
    <r>
      <rPr>
        <sz val="11"/>
        <rFont val="汉仪书宋二KW"/>
        <charset val="134"/>
      </rPr>
      <t>性别平等</t>
    </r>
    <r>
      <rPr>
        <sz val="11"/>
        <rFont val="Times New Roman"/>
        <charset val="134"/>
      </rPr>
      <t>Internet gender equality,</t>
    </r>
    <r>
      <rPr>
        <sz val="11"/>
        <rFont val="汉仪书宋二KW"/>
        <charset val="134"/>
      </rPr>
      <t>牛津</t>
    </r>
    <r>
      <rPr>
        <sz val="11"/>
        <rFont val="Times New Roman"/>
        <charset val="134"/>
      </rPr>
      <t>Gendergaps</t>
    </r>
    <r>
      <rPr>
        <sz val="11"/>
        <rFont val="汉仪书宋二KW"/>
        <charset val="134"/>
      </rPr>
      <t>（使用</t>
    </r>
    <r>
      <rPr>
        <sz val="11"/>
        <rFont val="Times New Roman"/>
        <charset val="134"/>
      </rPr>
      <t>Facebook</t>
    </r>
    <r>
      <rPr>
        <sz val="11"/>
        <rFont val="汉仪书宋二KW"/>
        <charset val="134"/>
      </rPr>
      <t>性别差距指数估计的女性与男性互联网使用比率）</t>
    </r>
    <r>
      <rPr>
        <sz val="11"/>
        <rFont val="Times New Roman"/>
        <charset val="134"/>
      </rPr>
      <t>fixed</t>
    </r>
  </si>
  <si>
    <r>
      <rPr>
        <sz val="11"/>
        <rFont val="汉仪书宋二KW"/>
        <charset val="134"/>
      </rPr>
      <t>性别平等</t>
    </r>
    <r>
      <rPr>
        <sz val="11"/>
        <rFont val="Times New Roman"/>
        <charset val="134"/>
      </rPr>
      <t>Internet gender equality,</t>
    </r>
    <r>
      <rPr>
        <sz val="11"/>
        <rFont val="汉仪书宋二KW"/>
        <charset val="134"/>
      </rPr>
      <t>牛津</t>
    </r>
    <r>
      <rPr>
        <sz val="11"/>
        <rFont val="Times New Roman"/>
        <charset val="134"/>
      </rPr>
      <t>Gendergaps</t>
    </r>
    <r>
      <rPr>
        <sz val="11"/>
        <rFont val="汉仪书宋二KW"/>
        <charset val="134"/>
      </rPr>
      <t>（使用</t>
    </r>
    <r>
      <rPr>
        <sz val="11"/>
        <rFont val="Times New Roman"/>
        <charset val="134"/>
      </rPr>
      <t>Facebook</t>
    </r>
    <r>
      <rPr>
        <sz val="11"/>
        <rFont val="汉仪书宋二KW"/>
        <charset val="134"/>
      </rPr>
      <t>性别差距指数估计的女性与男性互联网使用比率）</t>
    </r>
    <r>
      <rPr>
        <sz val="11"/>
        <rFont val="Times New Roman"/>
        <charset val="134"/>
      </rPr>
      <t>mobile</t>
    </r>
  </si>
  <si>
    <t>Disparity in Internet use between men and women</t>
  </si>
  <si>
    <r>
      <rPr>
        <sz val="11"/>
        <rFont val="Times New Roman"/>
        <charset val="134"/>
      </rPr>
      <t>D15.2</t>
    </r>
    <r>
      <rPr>
        <sz val="11"/>
        <rFont val="汉仪书宋二KW"/>
        <charset val="134"/>
      </rPr>
      <t>指标分</t>
    </r>
  </si>
  <si>
    <t>15.3young female coder</t>
  </si>
  <si>
    <r>
      <rPr>
        <sz val="11"/>
        <rFont val="Times New Roman"/>
        <charset val="134"/>
      </rPr>
      <t>D15.3</t>
    </r>
    <r>
      <rPr>
        <sz val="11"/>
        <rFont val="汉仪书宋二KW"/>
        <charset val="134"/>
      </rPr>
      <t>指标分</t>
    </r>
  </si>
  <si>
    <t>15.4OECD GDT指标（老年人使用互联网人口比例2023年数据）</t>
  </si>
  <si>
    <r>
      <rPr>
        <sz val="11"/>
        <rFont val="Times New Roman"/>
        <charset val="134"/>
      </rPr>
      <t>D15.4</t>
    </r>
    <r>
      <rPr>
        <sz val="11"/>
        <rFont val="汉仪书宋二KW"/>
        <charset val="134"/>
      </rPr>
      <t>指标分</t>
    </r>
  </si>
  <si>
    <t>D15.5OECD GDT指标（低收入人群使用互联网比例2022年数据）</t>
  </si>
  <si>
    <r>
      <rPr>
        <sz val="11"/>
        <rFont val="Times New Roman"/>
        <charset val="134"/>
      </rPr>
      <t>D15.5</t>
    </r>
    <r>
      <rPr>
        <sz val="11"/>
        <rFont val="汉仪书宋二KW"/>
        <charset val="134"/>
      </rPr>
      <t>指标分</t>
    </r>
  </si>
  <si>
    <r>
      <rPr>
        <sz val="11"/>
        <rFont val="Times New Roman"/>
        <charset val="134"/>
      </rPr>
      <t>D15</t>
    </r>
    <r>
      <rPr>
        <sz val="11"/>
        <rFont val="汉仪书宋二KW"/>
        <charset val="134"/>
      </rPr>
      <t>平均分</t>
    </r>
  </si>
  <si>
    <r>
      <rPr>
        <sz val="11"/>
        <rFont val="Times New Roman"/>
        <charset val="134"/>
      </rPr>
      <t>D15</t>
    </r>
    <r>
      <rPr>
        <sz val="11"/>
        <rFont val="汉仪书宋二KW"/>
        <charset val="134"/>
      </rPr>
      <t>维度分</t>
    </r>
  </si>
  <si>
    <r>
      <rPr>
        <sz val="11"/>
        <rFont val="Times New Roman"/>
        <charset val="134"/>
      </rPr>
      <t xml:space="preserve">D16.1 </t>
    </r>
    <r>
      <rPr>
        <sz val="11"/>
        <rFont val="汉仪书宋二KW"/>
        <charset val="134"/>
      </rPr>
      <t>有影响力的开放</t>
    </r>
    <r>
      <rPr>
        <sz val="11"/>
        <rFont val="Times New Roman"/>
        <charset val="134"/>
      </rPr>
      <t>AI</t>
    </r>
    <r>
      <rPr>
        <sz val="11"/>
        <rFont val="汉仪书宋二KW"/>
        <charset val="134"/>
      </rPr>
      <t>数据集数量</t>
    </r>
  </si>
  <si>
    <t>D16.1 有影响力的开放AI模型数量</t>
  </si>
  <si>
    <r>
      <rPr>
        <sz val="11"/>
        <color rgb="FF000000"/>
        <rFont val="Times New Roman"/>
        <charset val="134"/>
      </rPr>
      <t>D16.2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汉仪书宋二KW"/>
        <charset val="134"/>
      </rPr>
      <t>研究人员在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开发者社区中的活跃度</t>
    </r>
    <r>
      <rPr>
        <sz val="11"/>
        <color rgb="FF000000"/>
        <rFont val="Times New Roman"/>
        <charset val="134"/>
      </rPr>
      <t>.github</t>
    </r>
    <r>
      <rPr>
        <sz val="11"/>
        <color rgb="FF000000"/>
        <rFont val="汉仪书宋二KW"/>
        <charset val="134"/>
      </rPr>
      <t>热门</t>
    </r>
    <r>
      <rPr>
        <sz val="11"/>
        <color rgb="FF000000"/>
        <rFont val="Times New Roman"/>
        <charset val="134"/>
      </rPr>
      <t>AI</t>
    </r>
    <r>
      <rPr>
        <sz val="11"/>
        <color rgb="FF000000"/>
        <rFont val="汉仪书宋二KW"/>
        <charset val="134"/>
      </rPr>
      <t>项目贡献者活跃度</t>
    </r>
  </si>
  <si>
    <t>D16平均分</t>
  </si>
  <si>
    <r>
      <rPr>
        <sz val="11"/>
        <color rgb="FF000000"/>
        <rFont val="Times New Roman"/>
        <charset val="134"/>
      </rPr>
      <t>D16</t>
    </r>
    <r>
      <rPr>
        <sz val="11"/>
        <color rgb="FF000000"/>
        <rFont val="汉仪书宋二KW"/>
        <charset val="134"/>
      </rPr>
      <t>维度分</t>
    </r>
  </si>
  <si>
    <r>
      <rPr>
        <sz val="11"/>
        <color rgb="FF000000"/>
        <rFont val="Times New Roman"/>
        <charset val="134"/>
      </rPr>
      <t>D17.1 AI</t>
    </r>
    <r>
      <rPr>
        <sz val="11"/>
        <color rgb="FF000000"/>
        <rFont val="汉仪书宋二KW"/>
        <charset val="134"/>
      </rPr>
      <t>治理主题的文献数量</t>
    </r>
    <r>
      <rPr>
        <sz val="11"/>
        <color rgb="FF000000"/>
        <rFont val="Times New Roman"/>
        <charset val="134"/>
      </rPr>
      <t>&amp;</t>
    </r>
    <r>
      <rPr>
        <sz val="11"/>
        <color rgb="FF000000"/>
        <rFont val="汉仪书宋二KW"/>
        <charset val="134"/>
      </rPr>
      <t>总数比例</t>
    </r>
  </si>
  <si>
    <t>/art*100</t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</si>
  <si>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人工智能安全相关文献发表数数目</t>
    </r>
  </si>
  <si>
    <r>
      <rPr>
        <sz val="11"/>
        <color rgb="FF000000"/>
        <rFont val="Times New Roman"/>
        <charset val="134"/>
      </rPr>
      <t>D17.2</t>
    </r>
    <r>
      <rPr>
        <sz val="11"/>
        <color rgb="FF000000"/>
        <rFont val="汉仪书宋二KW"/>
        <charset val="134"/>
      </rPr>
      <t>指标分</t>
    </r>
  </si>
  <si>
    <r>
      <rPr>
        <sz val="11"/>
        <color rgb="FF000000"/>
        <rFont val="宋体"/>
        <charset val="134"/>
      </rPr>
      <t>D17.3 AI与可持续发展主题的文献数量&amp;</t>
    </r>
    <r>
      <rPr>
        <sz val="11"/>
        <color rgb="FF000000"/>
        <rFont val="宋体-简"/>
        <charset val="134"/>
      </rPr>
      <t>文献</t>
    </r>
    <r>
      <rPr>
        <sz val="11"/>
        <color rgb="FF000000"/>
        <rFont val="宋体"/>
        <charset val="134"/>
      </rPr>
      <t>总数比例</t>
    </r>
  </si>
  <si>
    <t>/100art</t>
  </si>
  <si>
    <r>
      <rPr>
        <sz val="11"/>
        <color rgb="FF000000"/>
        <rFont val="Times New Roman"/>
        <charset val="134"/>
      </rPr>
      <t>D17.3</t>
    </r>
    <r>
      <rPr>
        <sz val="11"/>
        <color rgb="FF000000"/>
        <rFont val="汉仪书宋二KW"/>
        <charset val="134"/>
      </rPr>
      <t>指标分</t>
    </r>
  </si>
  <si>
    <t>D17平均分</t>
  </si>
  <si>
    <t>D17维度分</t>
  </si>
  <si>
    <t>PILLAR4</t>
  </si>
  <si>
    <t>美国</t>
  </si>
  <si>
    <t>United States</t>
  </si>
  <si>
    <t>USA</t>
  </si>
  <si>
    <t>usa</t>
  </si>
  <si>
    <t>US</t>
  </si>
  <si>
    <t>high income</t>
  </si>
  <si>
    <t>#2E86C1</t>
  </si>
  <si>
    <t/>
  </si>
  <si>
    <t>英国</t>
  </si>
  <si>
    <t>United Kingdom</t>
  </si>
  <si>
    <t>GBR</t>
  </si>
  <si>
    <t>uk</t>
  </si>
  <si>
    <t>UK</t>
  </si>
  <si>
    <t>#1E90FF</t>
  </si>
  <si>
    <t>法国</t>
  </si>
  <si>
    <t>France</t>
  </si>
  <si>
    <t>FRA</t>
  </si>
  <si>
    <t>france</t>
  </si>
  <si>
    <t>#006266</t>
  </si>
  <si>
    <t>德国</t>
  </si>
  <si>
    <t>Germany</t>
  </si>
  <si>
    <t>DEU</t>
  </si>
  <si>
    <t>germany</t>
  </si>
  <si>
    <t>#F1C40F</t>
  </si>
  <si>
    <t>日本</t>
  </si>
  <si>
    <t>Japan</t>
  </si>
  <si>
    <t>JPN</t>
  </si>
  <si>
    <t>japan</t>
  </si>
  <si>
    <t>#DAD0D6</t>
  </si>
  <si>
    <t>加拿大</t>
  </si>
  <si>
    <t>Canada</t>
  </si>
  <si>
    <t>CAN</t>
  </si>
  <si>
    <t>canada</t>
  </si>
  <si>
    <t>#A0522D</t>
  </si>
  <si>
    <t>意大利</t>
  </si>
  <si>
    <t>Italy</t>
  </si>
  <si>
    <t>ITA</t>
  </si>
  <si>
    <t>italy</t>
  </si>
  <si>
    <t>#90EE90</t>
  </si>
  <si>
    <t>中国</t>
  </si>
  <si>
    <t>China</t>
  </si>
  <si>
    <t>CHN</t>
  </si>
  <si>
    <t>china</t>
  </si>
  <si>
    <t>upper-middle income</t>
  </si>
  <si>
    <t>#FF2400</t>
  </si>
  <si>
    <t>俄罗斯</t>
  </si>
  <si>
    <t>Russian Federation</t>
  </si>
  <si>
    <t>RUS</t>
  </si>
  <si>
    <t>russia</t>
  </si>
  <si>
    <t>Russia</t>
  </si>
  <si>
    <t>#0F52BA</t>
  </si>
  <si>
    <t>印度</t>
  </si>
  <si>
    <t>India</t>
  </si>
  <si>
    <t>IND</t>
  </si>
  <si>
    <t>india</t>
  </si>
  <si>
    <t>low-middle income</t>
  </si>
  <si>
    <t>#FFA500</t>
  </si>
  <si>
    <t>巴西</t>
  </si>
  <si>
    <t>Brazil</t>
  </si>
  <si>
    <t>BRA</t>
  </si>
  <si>
    <t>brazil</t>
  </si>
  <si>
    <t>#6B8E23</t>
  </si>
  <si>
    <t>南非</t>
  </si>
  <si>
    <t>South Africa</t>
  </si>
  <si>
    <t>ZAF</t>
  </si>
  <si>
    <t>south africa</t>
  </si>
  <si>
    <t>S.Africa</t>
  </si>
  <si>
    <t>#228B22</t>
  </si>
  <si>
    <t>2.32335242863332</t>
  </si>
  <si>
    <t>沙特阿拉伯</t>
  </si>
  <si>
    <t>Saudi Arabia</t>
  </si>
  <si>
    <t>SAU</t>
  </si>
  <si>
    <t>saudi arabia</t>
  </si>
  <si>
    <t>S.Arabia</t>
  </si>
  <si>
    <t>#50C878</t>
  </si>
  <si>
    <t>阿根廷</t>
  </si>
  <si>
    <t>Argentina</t>
  </si>
  <si>
    <t>ARG</t>
  </si>
  <si>
    <t>argentina</t>
  </si>
  <si>
    <t>#AED6F1</t>
  </si>
  <si>
    <t>澳大利亚</t>
  </si>
  <si>
    <t>Australia</t>
  </si>
  <si>
    <t>AUS</t>
  </si>
  <si>
    <t>australia</t>
  </si>
  <si>
    <t>#5B5EA6</t>
  </si>
  <si>
    <t>韩国</t>
  </si>
  <si>
    <t>Republic of Korea</t>
  </si>
  <si>
    <t>KOR</t>
  </si>
  <si>
    <t>republic of korea</t>
  </si>
  <si>
    <t>S.Korea</t>
  </si>
  <si>
    <t>#DAC1A2</t>
  </si>
  <si>
    <t>墨西哥</t>
  </si>
  <si>
    <t>Mexico</t>
  </si>
  <si>
    <t>MEX</t>
  </si>
  <si>
    <t>mexico</t>
  </si>
  <si>
    <t>#C8A2C8</t>
  </si>
  <si>
    <t>土耳其</t>
  </si>
  <si>
    <t>Türkiye</t>
  </si>
  <si>
    <t>TUR</t>
  </si>
  <si>
    <t>turkey</t>
  </si>
  <si>
    <t>#FFB3DE</t>
  </si>
  <si>
    <t>印度尼西亚</t>
  </si>
  <si>
    <t>Indonesia</t>
  </si>
  <si>
    <t>IDN</t>
  </si>
  <si>
    <t>indonesia</t>
  </si>
  <si>
    <t>#EE82EE</t>
  </si>
  <si>
    <t>阿联酋</t>
  </si>
  <si>
    <t>United Arab Emirates</t>
  </si>
  <si>
    <t>ARE</t>
  </si>
  <si>
    <t>uae</t>
  </si>
  <si>
    <t>UAE</t>
  </si>
  <si>
    <t>#F3E5AB</t>
  </si>
  <si>
    <t>新加坡</t>
  </si>
  <si>
    <t>Singapore</t>
  </si>
  <si>
    <t>SGP</t>
  </si>
  <si>
    <t>singapore</t>
  </si>
  <si>
    <t>#E74C3C</t>
  </si>
  <si>
    <t>新西兰</t>
  </si>
  <si>
    <t>New Zealand</t>
  </si>
  <si>
    <t>NZL</t>
  </si>
  <si>
    <t>new zealand</t>
  </si>
  <si>
    <t>N.Zealand</t>
  </si>
  <si>
    <t>#F5C6CB</t>
  </si>
  <si>
    <t>荷兰</t>
  </si>
  <si>
    <t>Netherlands</t>
  </si>
  <si>
    <t>NLD</t>
  </si>
  <si>
    <t>netherlands</t>
  </si>
  <si>
    <t>#E0DAC6</t>
  </si>
  <si>
    <t>芬兰</t>
  </si>
  <si>
    <t>Finland</t>
  </si>
  <si>
    <t>FIN</t>
  </si>
  <si>
    <t>finland</t>
  </si>
  <si>
    <t>#DDBBBB</t>
  </si>
  <si>
    <t>西班牙</t>
  </si>
  <si>
    <t>Spain</t>
  </si>
  <si>
    <t>ESP</t>
  </si>
  <si>
    <t>spain</t>
  </si>
  <si>
    <t>#990012</t>
  </si>
  <si>
    <t>葡萄牙</t>
  </si>
  <si>
    <t>Portugal</t>
  </si>
  <si>
    <t>PRT</t>
  </si>
  <si>
    <t>portugal</t>
  </si>
  <si>
    <t>#808000</t>
  </si>
  <si>
    <t>以色列</t>
  </si>
  <si>
    <t>Israel</t>
  </si>
  <si>
    <t>ISR</t>
  </si>
  <si>
    <t>israel</t>
  </si>
  <si>
    <t>#9B59B6</t>
  </si>
  <si>
    <t>比利时</t>
  </si>
  <si>
    <t>Belgium</t>
  </si>
  <si>
    <t>BEL</t>
  </si>
  <si>
    <t>belgium</t>
  </si>
  <si>
    <t>#FCE883</t>
  </si>
  <si>
    <t>智利</t>
  </si>
  <si>
    <t>Chile</t>
  </si>
  <si>
    <t>CHL</t>
  </si>
  <si>
    <t>chile</t>
  </si>
  <si>
    <t>#CC7700</t>
  </si>
  <si>
    <t>哥伦比亚</t>
  </si>
  <si>
    <t>Colombia</t>
  </si>
  <si>
    <t>COL</t>
  </si>
  <si>
    <t>colombia</t>
  </si>
  <si>
    <t>#FFA07A</t>
  </si>
  <si>
    <t>丹麦</t>
  </si>
  <si>
    <t>Denmark</t>
  </si>
  <si>
    <t>DNK</t>
  </si>
  <si>
    <t>denmark</t>
  </si>
  <si>
    <t>#C21807</t>
  </si>
  <si>
    <t>匈牙利</t>
  </si>
  <si>
    <t>Hungary</t>
  </si>
  <si>
    <t>HUN</t>
  </si>
  <si>
    <t>hungary</t>
  </si>
  <si>
    <t>#9B30FF</t>
  </si>
  <si>
    <t>爱尔兰</t>
  </si>
  <si>
    <t>Ireland</t>
  </si>
  <si>
    <t>IRL</t>
  </si>
  <si>
    <t>ireland</t>
  </si>
  <si>
    <t>#5D478B</t>
  </si>
  <si>
    <t>挪威</t>
  </si>
  <si>
    <t>Norway</t>
  </si>
  <si>
    <t>NOR</t>
  </si>
  <si>
    <t>norway</t>
  </si>
  <si>
    <t>#BDC3C7</t>
  </si>
  <si>
    <t>波兰</t>
  </si>
  <si>
    <t>Poland</t>
  </si>
  <si>
    <t>POL</t>
  </si>
  <si>
    <t>poland</t>
  </si>
  <si>
    <t>瑞典</t>
  </si>
  <si>
    <t>Sweden</t>
  </si>
  <si>
    <t>SWE</t>
  </si>
  <si>
    <t>sweden</t>
  </si>
  <si>
    <t>#826644</t>
  </si>
  <si>
    <t>瑞士</t>
  </si>
  <si>
    <t>Switzerland</t>
  </si>
  <si>
    <t>CHE</t>
  </si>
  <si>
    <t>switzerland</t>
  </si>
  <si>
    <t>#B0C4DE</t>
  </si>
  <si>
    <t>秘鲁</t>
  </si>
  <si>
    <t>Peru</t>
  </si>
  <si>
    <t>PER</t>
  </si>
  <si>
    <t>peru</t>
  </si>
  <si>
    <t>#8E44AD</t>
  </si>
  <si>
    <t>泰国</t>
  </si>
  <si>
    <t>Thailand</t>
  </si>
  <si>
    <t>THA</t>
  </si>
  <si>
    <t>thailand</t>
  </si>
  <si>
    <t>#FFC0CB</t>
  </si>
  <si>
    <t>马来西亚</t>
  </si>
  <si>
    <t>Malaysia</t>
  </si>
  <si>
    <t>MYS</t>
  </si>
  <si>
    <t>malaysia</t>
  </si>
  <si>
    <t>#E6A9EC</t>
  </si>
  <si>
    <t>来源链接</t>
  </si>
  <si>
    <t>https://blogs.worldbank.org/en/opendata/world-bank-country-classifications-by-income-level-for-2024-2025</t>
  </si>
  <si>
    <t>基于DBLP文献数据库统计</t>
  </si>
  <si>
    <t>https://www.itu.int/dms_pub/itu-d/opb/ind/D-IND-ICT_MDD-2024-3-PDF-E.pdf</t>
  </si>
  <si>
    <t>https://www.worldbank.org/en/publication/worldwide-governance-indicators/interactive-data-access</t>
  </si>
  <si>
    <t>https://datacatalog.worldbank.org/search/dataset/0037889/GovTech-Dataset</t>
  </si>
  <si>
    <t>https:publicadministration.un.orgegovkbData-Center</t>
  </si>
  <si>
    <t>数据中心</t>
  </si>
  <si>
    <t>Global Cybersecurity Index</t>
  </si>
  <si>
    <t>https://globaldatabarometer.org/module/governance/</t>
  </si>
  <si>
    <t>评估方面</t>
  </si>
  <si>
    <t>评估维度</t>
  </si>
  <si>
    <t>评估指标</t>
  </si>
  <si>
    <t>新版指标</t>
  </si>
  <si>
    <t>1.5修改</t>
  </si>
  <si>
    <t>P1. 发展水平</t>
  </si>
  <si>
    <t>D1. AI研发活跃度</t>
  </si>
  <si>
    <t>D1.2 AI专业人才数量&amp;人均比例</t>
  </si>
  <si>
    <t>D1.3 AI专利授权数量&amp;人均比例</t>
  </si>
  <si>
    <t>D1.4 AI系统研发数量&amp;GDP比例</t>
  </si>
  <si>
    <t>D2. AI基础设施</t>
  </si>
  <si>
    <t>D2.1 托管数据中心数量&amp;人均比例</t>
  </si>
  <si>
    <t>D2.1 托管数据中心数量&amp;人均GDP比例</t>
  </si>
  <si>
    <t>D2都改回人均比例</t>
  </si>
  <si>
    <t>D2.2非分布式超级计算机每秒浮点运算次数&amp;人均比例</t>
  </si>
  <si>
    <t>D2.2非分布式超级计算机每秒浮点运算次数&amp;人均GDP比例</t>
  </si>
  <si>
    <t>D2.3全球互联网速度</t>
  </si>
  <si>
    <t>D2.3改成互联网基础设施水平：ICT得分</t>
  </si>
  <si>
    <t>D3. AI研发活跃度</t>
  </si>
  <si>
    <t>D3.1 AI公司的资金规模&amp;GDP比例</t>
  </si>
  <si>
    <t>D3.2 AI初创公司数量&amp;GDP比例</t>
  </si>
  <si>
    <t>D3.3 证券交易所上市AI公司数量&amp;GDP比例</t>
  </si>
  <si>
    <t>P2. 治理环境</t>
  </si>
  <si>
    <t>D4. AI风险暴露度</t>
  </si>
  <si>
    <t>D4.1 AI相关风险案例/事故数量&amp;GDP比例</t>
  </si>
  <si>
    <t>D4.取100-得分</t>
  </si>
  <si>
    <t>D4.</t>
  </si>
  <si>
    <t>D5. AI治理准备度</t>
  </si>
  <si>
    <t>D5.1国家治理水平的整体评价</t>
  </si>
  <si>
    <t>D5.1 国家治理水平的整体评价（WGI&amp;HDI&amp;互联网安全&amp;数据治理Baro）</t>
  </si>
  <si>
    <t>D5.2 可持续发展目标实现的整体进程</t>
  </si>
  <si>
    <t>D5.2国家电子政务发展水平</t>
  </si>
  <si>
    <t>D5.2国家电子政务发展水平（GTMI&amp;UNUIS）</t>
  </si>
  <si>
    <t>D5.3可持续发展目标实现的整体进程</t>
  </si>
  <si>
    <t>P3. 治理工具</t>
  </si>
  <si>
    <t>D6. AI战略规划</t>
  </si>
  <si>
    <t>D6.1 是否发布了AI战略</t>
  </si>
  <si>
    <t>D6.2 AI战略是否有可衡量的目标</t>
  </si>
  <si>
    <t>D6.3 AI战略是否提及培训或技能提升</t>
  </si>
  <si>
    <t>D6.4 AI专项支出预算规模&amp;GDP比例</t>
  </si>
  <si>
    <t>D7. AI治理机构</t>
  </si>
  <si>
    <t>D7.1 是否建立了AI治理机构</t>
  </si>
  <si>
    <t>考虑添加7.2是否成立人工智能安全研究机构</t>
  </si>
  <si>
    <t>D8. AI原则规范</t>
  </si>
  <si>
    <t>D8.1 是否发布了AI原则规范</t>
  </si>
  <si>
    <t>D9. AI影响评估</t>
  </si>
  <si>
    <t>D9.1 是否出台了AI影响评估工具</t>
  </si>
  <si>
    <t>D9.2 安全实验（金融）AI的监管沙箱数量</t>
  </si>
  <si>
    <t>D10. AI标准认证</t>
  </si>
  <si>
    <t>D10.1 是否制定了AI的标准和认证机制</t>
  </si>
  <si>
    <t>D11. AI立法现状</t>
  </si>
  <si>
    <t>D11.1 是否制定了国家层面的AI法</t>
  </si>
  <si>
    <t>D11.2 是否制定了专门针对AI的数据保护法</t>
  </si>
  <si>
    <t>D11.3 是否制定了专门针对AI的消费者保护法</t>
  </si>
  <si>
    <t>D11.4 是否有处于后期颁布阶段的AI法律文书</t>
  </si>
  <si>
    <t>D12. AI治理国际参与</t>
  </si>
  <si>
    <t>D12.1 国际AI治理机制参与度</t>
  </si>
  <si>
    <t>D12.2 ISO AI标准制定参与度</t>
  </si>
  <si>
    <t>P4. 治理成效</t>
  </si>
  <si>
    <t>D13. 公众AI认知度</t>
  </si>
  <si>
    <t>D13.1 公众在AI相关能力上的熟练度</t>
  </si>
  <si>
    <t>D13.2 公众对AI应用与影响的意识水平</t>
  </si>
  <si>
    <t>D13.2 公众讨论度</t>
  </si>
  <si>
    <t>D13.3 公众对AI应用与影响的意识水平</t>
  </si>
  <si>
    <t>D14. 公众AI信任度</t>
  </si>
  <si>
    <t>D14.1 公众对AI发展持积极态度的程度</t>
  </si>
  <si>
    <t>D14.2公众对AI未来对日常生活影响的乐观程度</t>
  </si>
  <si>
    <t>D14.3公众对AI应用的信任程度</t>
  </si>
  <si>
    <t>D14.2 企业对采用AI持积极态度的程度</t>
  </si>
  <si>
    <t>D14.4 企业对采用AI持积极态度的程度</t>
  </si>
  <si>
    <t>D15. AI发展包容度</t>
  </si>
  <si>
    <t>D15.2 AI相关专业中的毕业生性别比例</t>
  </si>
  <si>
    <t>D15.2互联网使用性别比例</t>
  </si>
  <si>
    <t>D15.3 弱势群体参与AI应用场景的比例</t>
  </si>
  <si>
    <t>D15.3 年轻女性中具有编程能力的占比</t>
  </si>
  <si>
    <t>D15.4 老年人参与AI应用的比例</t>
  </si>
  <si>
    <t>D15.5 低收入</t>
  </si>
  <si>
    <t>D16. 数据算法开放度</t>
  </si>
  <si>
    <t>D16.1 开放AI模型及数据集统计</t>
  </si>
  <si>
    <t>D16.2 研究人员在AI开发者社区中的活跃度</t>
  </si>
  <si>
    <t>github已添加</t>
  </si>
  <si>
    <t>D17. AI治理研究活跃度</t>
  </si>
  <si>
    <t>D17.1 AI治理主题的文献数量&amp;总数比例</t>
  </si>
  <si>
    <t>D17.2 AI安全主题的文献数&amp;总数比例</t>
  </si>
  <si>
    <t>D18.1 AI与可持续发展主题的文献数量&amp;总数比例</t>
  </si>
  <si>
    <t>D17.3 AI与可持续发展主题的文献数量&amp;文献总数比例</t>
  </si>
  <si>
    <t>D18.2 AI应用于可持续发展目标的案例数量&amp;GDP比例</t>
  </si>
  <si>
    <t>Pillar1</t>
  </si>
  <si>
    <r>
      <rPr>
        <b/>
        <sz val="11"/>
        <color rgb="FF000000"/>
        <rFont val="宋体"/>
        <charset val="134"/>
      </rPr>
      <t>国家组织</t>
    </r>
    <r>
      <rPr>
        <b/>
        <sz val="11"/>
        <color rgb="FF000000"/>
        <rFont val="Times New Roman"/>
        <charset val="134"/>
      </rPr>
      <t xml:space="preserve"> ZH</t>
    </r>
  </si>
  <si>
    <t>PILLAR（正分）</t>
  </si>
  <si>
    <t>PILLAR（100-）</t>
  </si>
  <si>
    <t>Pillar</t>
  </si>
  <si>
    <t>PILLAR</t>
  </si>
  <si>
    <t>正分</t>
  </si>
  <si>
    <t>100-</t>
  </si>
  <si>
    <r>
      <rPr>
        <sz val="11"/>
        <color rgb="FF000000"/>
        <rFont val="宋体"/>
        <charset val="134"/>
      </rPr>
      <t>国家组织</t>
    </r>
    <r>
      <rPr>
        <sz val="11"/>
        <color rgb="FF000000"/>
        <rFont val="Times New Roman"/>
        <charset val="134"/>
      </rPr>
      <t xml:space="preserve"> ZH</t>
    </r>
  </si>
  <si>
    <t>风险求和后pillar</t>
  </si>
  <si>
    <r>
      <rPr>
        <sz val="11"/>
        <color rgb="FFFFFFFF"/>
        <rFont val="Times New Roman"/>
        <charset val="134"/>
      </rPr>
      <t>25.1.16</t>
    </r>
    <r>
      <rPr>
        <sz val="11"/>
        <color rgb="FFFFFFFF"/>
        <rFont val="宋体"/>
        <charset val="134"/>
      </rPr>
      <t>版本</t>
    </r>
  </si>
  <si>
    <r>
      <rPr>
        <sz val="11"/>
        <color rgb="FF000000"/>
        <rFont val="汉仪书宋二KW"/>
        <charset val="134"/>
      </rPr>
      <t>英文名</t>
    </r>
  </si>
  <si>
    <t>P 3</t>
  </si>
  <si>
    <t>P4</t>
  </si>
  <si>
    <t>AGILE</t>
  </si>
  <si>
    <t>RANK</t>
  </si>
  <si>
    <t>去年</t>
  </si>
  <si>
    <t>变化</t>
  </si>
  <si>
    <t>1.17版本</t>
  </si>
  <si>
    <r>
      <rPr>
        <b/>
        <sz val="11"/>
        <color theme="1"/>
        <rFont val="宋体"/>
        <charset val="134"/>
      </rPr>
      <t>美国</t>
    </r>
  </si>
  <si>
    <r>
      <rPr>
        <b/>
        <sz val="11"/>
        <color theme="1"/>
        <rFont val="宋体"/>
        <charset val="134"/>
      </rPr>
      <t>英国</t>
    </r>
  </si>
  <si>
    <r>
      <rPr>
        <b/>
        <sz val="11"/>
        <color theme="1"/>
        <rFont val="宋体"/>
        <charset val="134"/>
      </rPr>
      <t>中国</t>
    </r>
  </si>
  <si>
    <r>
      <rPr>
        <b/>
        <sz val="11"/>
        <color theme="1"/>
        <rFont val="宋体"/>
        <charset val="134"/>
      </rPr>
      <t>法国</t>
    </r>
  </si>
  <si>
    <r>
      <rPr>
        <b/>
        <sz val="11"/>
        <color theme="1"/>
        <rFont val="宋体"/>
        <charset val="134"/>
      </rPr>
      <t>韩国</t>
    </r>
  </si>
  <si>
    <t>下滑明显</t>
  </si>
  <si>
    <r>
      <rPr>
        <b/>
        <sz val="11"/>
        <color theme="1"/>
        <rFont val="宋体"/>
        <charset val="134"/>
      </rPr>
      <t>德国</t>
    </r>
  </si>
  <si>
    <r>
      <rPr>
        <b/>
        <sz val="11"/>
        <color theme="1"/>
        <rFont val="宋体"/>
        <charset val="134"/>
      </rPr>
      <t>日本</t>
    </r>
  </si>
  <si>
    <r>
      <rPr>
        <b/>
        <sz val="11"/>
        <color theme="1"/>
        <rFont val="宋体"/>
        <charset val="134"/>
      </rPr>
      <t>新加坡</t>
    </r>
  </si>
  <si>
    <r>
      <rPr>
        <b/>
        <sz val="11"/>
        <color theme="1"/>
        <rFont val="宋体"/>
        <charset val="134"/>
      </rPr>
      <t>加拿大</t>
    </r>
  </si>
  <si>
    <r>
      <rPr>
        <b/>
        <sz val="11"/>
        <color theme="1"/>
        <rFont val="宋体"/>
        <charset val="134"/>
      </rPr>
      <t>意大利</t>
    </r>
  </si>
  <si>
    <r>
      <rPr>
        <b/>
        <sz val="11"/>
        <color theme="1"/>
        <rFont val="宋体"/>
        <charset val="134"/>
      </rPr>
      <t>芬兰</t>
    </r>
  </si>
  <si>
    <t>上升明显</t>
  </si>
  <si>
    <r>
      <rPr>
        <b/>
        <sz val="11"/>
        <color theme="1"/>
        <rFont val="宋体"/>
        <charset val="134"/>
      </rPr>
      <t>俄罗斯</t>
    </r>
  </si>
  <si>
    <r>
      <rPr>
        <b/>
        <sz val="11"/>
        <color theme="1"/>
        <rFont val="宋体"/>
        <charset val="134"/>
      </rPr>
      <t>印度</t>
    </r>
  </si>
  <si>
    <r>
      <rPr>
        <b/>
        <sz val="11"/>
        <color theme="1"/>
        <rFont val="宋体"/>
        <charset val="134"/>
      </rPr>
      <t>挪威</t>
    </r>
  </si>
  <si>
    <r>
      <rPr>
        <b/>
        <sz val="11"/>
        <color theme="1"/>
        <rFont val="宋体"/>
        <charset val="134"/>
      </rPr>
      <t>巴西</t>
    </r>
  </si>
  <si>
    <r>
      <rPr>
        <b/>
        <sz val="11"/>
        <color theme="1"/>
        <rFont val="宋体"/>
        <charset val="134"/>
      </rPr>
      <t>瑞典</t>
    </r>
  </si>
  <si>
    <t>沙特</t>
  </si>
  <si>
    <r>
      <rPr>
        <b/>
        <sz val="11"/>
        <color theme="1"/>
        <rFont val="宋体"/>
        <charset val="134"/>
      </rPr>
      <t>南非</t>
    </r>
  </si>
  <si>
    <r>
      <rPr>
        <b/>
        <sz val="11"/>
        <color theme="1"/>
        <rFont val="宋体"/>
        <charset val="134"/>
      </rPr>
      <t>荷兰</t>
    </r>
  </si>
  <si>
    <r>
      <rPr>
        <b/>
        <sz val="11"/>
        <color theme="1"/>
        <rFont val="宋体"/>
        <charset val="134"/>
      </rPr>
      <t>沙特阿拉伯</t>
    </r>
  </si>
  <si>
    <r>
      <rPr>
        <b/>
        <sz val="11"/>
        <color theme="1"/>
        <rFont val="宋体"/>
        <charset val="134"/>
      </rPr>
      <t>阿根廷</t>
    </r>
  </si>
  <si>
    <r>
      <rPr>
        <b/>
        <sz val="11"/>
        <color theme="1"/>
        <rFont val="宋体"/>
        <charset val="134"/>
      </rPr>
      <t>澳大利亚</t>
    </r>
  </si>
  <si>
    <r>
      <rPr>
        <b/>
        <sz val="11"/>
        <color theme="1"/>
        <rFont val="宋体"/>
        <charset val="134"/>
      </rPr>
      <t>丹麦</t>
    </r>
  </si>
  <si>
    <r>
      <rPr>
        <b/>
        <sz val="11"/>
        <color theme="1"/>
        <rFont val="宋体"/>
        <charset val="134"/>
      </rPr>
      <t>墨西哥</t>
    </r>
  </si>
  <si>
    <r>
      <rPr>
        <b/>
        <sz val="11"/>
        <color theme="1"/>
        <rFont val="宋体"/>
        <charset val="134"/>
      </rPr>
      <t>土耳其</t>
    </r>
  </si>
  <si>
    <r>
      <rPr>
        <b/>
        <sz val="11"/>
        <color theme="1"/>
        <rFont val="宋体"/>
        <charset val="134"/>
      </rPr>
      <t>瑞士</t>
    </r>
  </si>
  <si>
    <r>
      <rPr>
        <b/>
        <sz val="11"/>
        <color theme="1"/>
        <rFont val="宋体"/>
        <charset val="134"/>
      </rPr>
      <t>印度尼西亚</t>
    </r>
  </si>
  <si>
    <r>
      <rPr>
        <b/>
        <sz val="11"/>
        <color theme="1"/>
        <rFont val="宋体"/>
        <charset val="134"/>
      </rPr>
      <t>西班牙</t>
    </r>
  </si>
  <si>
    <r>
      <rPr>
        <b/>
        <sz val="11"/>
        <color theme="1"/>
        <rFont val="宋体"/>
        <charset val="134"/>
      </rPr>
      <t>阿联酋</t>
    </r>
  </si>
  <si>
    <r>
      <rPr>
        <b/>
        <sz val="11"/>
        <color theme="1"/>
        <rFont val="宋体"/>
        <charset val="134"/>
      </rPr>
      <t>新西兰</t>
    </r>
  </si>
  <si>
    <r>
      <rPr>
        <b/>
        <sz val="11"/>
        <color theme="1"/>
        <rFont val="宋体"/>
        <charset val="134"/>
      </rPr>
      <t>爱尔兰</t>
    </r>
  </si>
  <si>
    <r>
      <rPr>
        <b/>
        <sz val="11"/>
        <color theme="1"/>
        <rFont val="宋体"/>
        <charset val="134"/>
      </rPr>
      <t>马来西亚</t>
    </r>
  </si>
  <si>
    <r>
      <rPr>
        <b/>
        <sz val="11"/>
        <color theme="1"/>
        <rFont val="宋体"/>
        <charset val="134"/>
      </rPr>
      <t>葡萄牙</t>
    </r>
  </si>
  <si>
    <r>
      <rPr>
        <b/>
        <sz val="11"/>
        <color theme="1"/>
        <rFont val="宋体"/>
        <charset val="134"/>
      </rPr>
      <t>以色列</t>
    </r>
  </si>
  <si>
    <r>
      <rPr>
        <b/>
        <sz val="11"/>
        <color theme="1"/>
        <rFont val="宋体"/>
        <charset val="134"/>
      </rPr>
      <t>比利时</t>
    </r>
  </si>
  <si>
    <r>
      <rPr>
        <b/>
        <sz val="11"/>
        <color theme="1"/>
        <rFont val="宋体"/>
        <charset val="134"/>
      </rPr>
      <t>泰国</t>
    </r>
  </si>
  <si>
    <r>
      <rPr>
        <b/>
        <sz val="11"/>
        <color theme="1"/>
        <rFont val="宋体"/>
        <charset val="134"/>
      </rPr>
      <t>智利</t>
    </r>
  </si>
  <si>
    <r>
      <rPr>
        <b/>
        <sz val="11"/>
        <color theme="1"/>
        <rFont val="宋体"/>
        <charset val="134"/>
      </rPr>
      <t>哥伦比亚</t>
    </r>
  </si>
  <si>
    <r>
      <rPr>
        <b/>
        <sz val="11"/>
        <color theme="1"/>
        <rFont val="宋体"/>
        <charset val="134"/>
      </rPr>
      <t>匈牙利</t>
    </r>
  </si>
  <si>
    <r>
      <rPr>
        <b/>
        <sz val="11"/>
        <color theme="1"/>
        <rFont val="宋体"/>
        <charset val="134"/>
      </rPr>
      <t>波兰</t>
    </r>
  </si>
  <si>
    <r>
      <rPr>
        <b/>
        <sz val="11"/>
        <color theme="1"/>
        <rFont val="宋体"/>
        <charset val="134"/>
      </rPr>
      <t>秘鲁</t>
    </r>
  </si>
  <si>
    <r>
      <rPr>
        <b/>
        <sz val="11"/>
        <color rgb="FFFFFFFF"/>
        <rFont val="宋体"/>
        <charset val="134"/>
      </rPr>
      <t>来源链接</t>
    </r>
  </si>
  <si>
    <t>Countries</t>
  </si>
  <si>
    <t>AI Safety Research and Development</t>
  </si>
  <si>
    <t>AI Safety Environment</t>
  </si>
  <si>
    <t>AI Safety Bodies</t>
  </si>
  <si>
    <t>AI Safety Tools</t>
  </si>
  <si>
    <t>International Participation in AI Safety</t>
  </si>
  <si>
    <r>
      <rPr>
        <sz val="11"/>
        <color rgb="FF000000"/>
        <rFont val="汉仪书宋二KW"/>
        <charset val="134"/>
      </rPr>
      <t>安全论文数量</t>
    </r>
  </si>
  <si>
    <r>
      <rPr>
        <sz val="11"/>
        <color rgb="FF000000"/>
        <rFont val="汉仪书宋二KW"/>
        <charset val="134"/>
      </rPr>
      <t>安全论文数量与论文总数比例</t>
    </r>
  </si>
  <si>
    <r>
      <rPr>
        <sz val="11"/>
        <color rgb="FF000000"/>
        <rFont val="汉仪书宋二KW"/>
        <charset val="134"/>
      </rPr>
      <t>安全专利</t>
    </r>
  </si>
  <si>
    <r>
      <rPr>
        <sz val="11"/>
        <color rgb="FF000000"/>
        <rFont val="汉仪书宋二KW"/>
        <charset val="134"/>
      </rPr>
      <t>网络安全指数、</t>
    </r>
  </si>
  <si>
    <r>
      <rPr>
        <sz val="11"/>
        <color theme="1"/>
        <rFont val="汉仪书宋二KW"/>
        <charset val="134"/>
      </rPr>
      <t>人工智能安全风险事件数量</t>
    </r>
  </si>
  <si>
    <r>
      <rPr>
        <sz val="11"/>
        <color rgb="FF000000"/>
        <rFont val="汉仪书宋二KW"/>
        <charset val="134"/>
      </rPr>
      <t>研究所、网络或者联盟</t>
    </r>
  </si>
  <si>
    <t>研究所备注</t>
  </si>
  <si>
    <r>
      <rPr>
        <sz val="11"/>
        <color rgb="FF000000"/>
        <rFont val="汉仪书宋二KW"/>
        <charset val="134"/>
      </rPr>
      <t>法律（数据</t>
    </r>
    <r>
      <rPr>
        <sz val="11"/>
        <color rgb="FF000000"/>
        <rFont val="Times New Roman"/>
        <charset val="134"/>
      </rPr>
      <t>/</t>
    </r>
    <r>
      <rPr>
        <sz val="11"/>
        <color rgb="FF000000"/>
        <rFont val="汉仪书宋二KW"/>
        <charset val="134"/>
      </rPr>
      <t>网络安全法</t>
    </r>
    <r>
      <rPr>
        <sz val="11"/>
        <color rgb="FF000000"/>
        <rFont val="Times New Roman"/>
        <charset val="134"/>
      </rPr>
      <t>data/cyber/ai safety</t>
    </r>
    <r>
      <rPr>
        <sz val="11"/>
        <color rgb="FF000000"/>
        <rFont val="汉仪书宋二KW"/>
        <charset val="134"/>
      </rPr>
      <t>）</t>
    </r>
    <r>
      <rPr>
        <sz val="11"/>
        <color rgb="FF000000"/>
        <rFont val="Times New Roman"/>
        <charset val="134"/>
      </rPr>
      <t>&lt;</t>
    </r>
    <r>
      <rPr>
        <sz val="11"/>
        <color rgb="FF000000"/>
        <rFont val="汉仪书宋二KW"/>
        <charset val="134"/>
      </rPr>
      <t>基于不完全调研</t>
    </r>
    <r>
      <rPr>
        <sz val="11"/>
        <color rgb="FF000000"/>
        <rFont val="Times New Roman"/>
        <charset val="134"/>
      </rPr>
      <t>&gt;</t>
    </r>
  </si>
  <si>
    <r>
      <rPr>
        <sz val="11"/>
        <color rgb="FF000000"/>
        <rFont val="汉仪书宋二KW"/>
        <charset val="134"/>
      </rPr>
      <t>框架（技术性或政策性的指南框架）</t>
    </r>
  </si>
  <si>
    <r>
      <rPr>
        <sz val="11"/>
        <color rgb="FF000000"/>
        <rFont val="汉仪书宋二KW"/>
        <charset val="134"/>
      </rPr>
      <t>政府</t>
    </r>
  </si>
  <si>
    <r>
      <rPr>
        <sz val="11"/>
        <color rgb="FF000000"/>
        <rFont val="汉仪书宋二KW"/>
        <charset val="134"/>
      </rPr>
      <t>产业界</t>
    </r>
  </si>
  <si>
    <r>
      <rPr>
        <sz val="11"/>
        <color theme="1"/>
        <rFont val="汉仪书宋二KW"/>
        <charset val="134"/>
      </rPr>
      <t>科学界（和民间社会团体、</t>
    </r>
    <r>
      <rPr>
        <sz val="11"/>
        <color theme="1"/>
        <rFont val="Times New Roman"/>
        <charset val="134"/>
      </rPr>
      <t>or Center for AI Safety</t>
    </r>
    <r>
      <rPr>
        <sz val="11"/>
        <color theme="1"/>
        <rFont val="汉仪书宋二KW"/>
        <charset val="134"/>
      </rPr>
      <t>）</t>
    </r>
  </si>
  <si>
    <t>1美国人工智能安全研究所（USAISI）；2人工智能安全研究所联盟（AISIC）；3 International Network of AI Safety Institutes</t>
  </si>
  <si>
    <t>2023.11.1 https://www.nist.gov/aisi；2024.2.8https://www.nist.gov/aisi/artificial-intelligence-safety-institute-consortium-aisic；2024.11.21 https://www.nist.gov/system/files/documents/2024/11/20/Mission%20Statement%20-%20International%20Network%20of%20AISIs.pdf</t>
  </si>
  <si>
    <t>1人工智能安全研究所（AISI）；2AI Safety Research Labs（LASR）</t>
  </si>
  <si>
    <t>2023年11月 https://www.aisi.gov.uk/；2024.11 https://www.lasrlabs.org/</t>
  </si>
  <si>
    <t>人工智能安全研究所（AISI）</t>
  </si>
  <si>
    <t>2024.2.14https://aisi.go.jp/</t>
  </si>
  <si>
    <t>2024.11.12 https://ised-isde.canada.ca/site/ised/en/canadian-artificial-intelligence-safety-institute</t>
  </si>
  <si>
    <t>China AI Development and Safety Network</t>
  </si>
  <si>
    <t>Unidad de Inteligencia Artificial Aplicada a la Seguridad  (UIAAS)</t>
  </si>
  <si>
    <t>2024.8 https://www.argentina.gob.ar/noticias/nuevas-herramientas-para-combatir-el-ciberdelito</t>
  </si>
  <si>
    <t>2024.11.27https://www.aisi.re.kr/kor</t>
  </si>
  <si>
    <t>来源</t>
  </si>
  <si>
    <t>逐个写</t>
  </si>
  <si>
    <t>来源直接贴表</t>
  </si>
  <si>
    <t>https://www.gov.uk/government/publications/frontier-ai-safety-commitments-ai-seoul-summit-2024/frontier-ai-safety-commitments-ai-seoul-summit-2024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</si>
</sst>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65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FFFFFF"/>
      <name val="Times New Roman"/>
      <charset val="134"/>
    </font>
    <font>
      <sz val="11"/>
      <color rgb="FF000000"/>
      <name val="汉仪书宋二KW"/>
      <charset val="134"/>
    </font>
    <font>
      <u/>
      <sz val="11"/>
      <color rgb="FF0000FF"/>
      <name val="Times New Roman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FFFF"/>
      <name val="宋体"/>
      <charset val="134"/>
      <scheme val="minor"/>
    </font>
    <font>
      <b/>
      <sz val="11"/>
      <color rgb="FFFFFFFF"/>
      <name val="Times New Roman"/>
      <charset val="134"/>
    </font>
    <font>
      <b/>
      <sz val="11"/>
      <name val="宋体"/>
      <charset val="134"/>
      <scheme val="minor"/>
    </font>
    <font>
      <b/>
      <sz val="11"/>
      <color rgb="FFFFFFFF"/>
      <name val="宋体"/>
      <charset val="134"/>
    </font>
    <font>
      <sz val="11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FFFF"/>
      <name val="宋体"/>
      <charset val="134"/>
    </font>
    <font>
      <sz val="11"/>
      <color rgb="FF417FF9"/>
      <name val="宋体"/>
      <charset val="134"/>
    </font>
    <font>
      <sz val="11"/>
      <color rgb="FF417FF9"/>
      <name val="宋体"/>
      <charset val="134"/>
      <scheme val="minor"/>
    </font>
    <font>
      <sz val="11"/>
      <color rgb="FFFF0000"/>
      <name val="宋体"/>
      <charset val="134"/>
    </font>
    <font>
      <strike/>
      <sz val="11"/>
      <color theme="1"/>
      <name val="宋体"/>
      <charset val="134"/>
      <scheme val="minor"/>
    </font>
    <font>
      <b/>
      <sz val="1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rgb="FFFFFFFF"/>
      <name val="Microsoft YaHei"/>
      <charset val="134"/>
    </font>
    <font>
      <sz val="10"/>
      <color rgb="FFFFFFFF"/>
      <name val="Microsoft YaHei"/>
      <charset val="134"/>
    </font>
    <font>
      <u/>
      <sz val="10"/>
      <color rgb="FF0000FF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宋体-简"/>
      <charset val="134"/>
    </font>
    <font>
      <b/>
      <sz val="10"/>
      <name val="Microsoft YaHei"/>
      <charset val="134"/>
    </font>
    <font>
      <strike/>
      <sz val="10"/>
      <color theme="1"/>
      <name val="Microsoft YaHei"/>
      <charset val="134"/>
    </font>
    <font>
      <u/>
      <sz val="10"/>
      <color rgb="FFFFFFFF"/>
      <name val="Microsoft YaHei"/>
      <charset val="134"/>
    </font>
    <font>
      <b/>
      <strike/>
      <sz val="11"/>
      <name val="Microsoft YaHei"/>
      <charset val="134"/>
    </font>
    <font>
      <strike/>
      <sz val="10"/>
      <color rgb="FF000000"/>
      <name val="Microsoft YaHei"/>
      <charset val="134"/>
    </font>
    <font>
      <strike/>
      <sz val="10"/>
      <color rgb="FFFFFFFF"/>
      <name val="Microsoft YaHei"/>
      <charset val="134"/>
    </font>
    <font>
      <u/>
      <sz val="10"/>
      <color rgb="FFFFFFFF"/>
      <name val="Microsoft YaHei"/>
      <charset val="0"/>
    </font>
    <font>
      <sz val="11"/>
      <name val="宋体"/>
      <charset val="134"/>
    </font>
    <font>
      <sz val="11"/>
      <name val="Times New Roman"/>
      <charset val="134"/>
    </font>
    <font>
      <sz val="11"/>
      <name val="汉仪书宋二K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汉仪书宋二KW"/>
      <charset val="134"/>
    </font>
  </fonts>
  <fills count="53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7C7C7C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4" borderId="11" applyNumberFormat="0" applyAlignment="0" applyProtection="0">
      <alignment vertical="center"/>
    </xf>
    <xf numFmtId="0" fontId="53" fillId="25" borderId="12" applyNumberFormat="0" applyAlignment="0" applyProtection="0">
      <alignment vertical="center"/>
    </xf>
    <xf numFmtId="0" fontId="54" fillId="25" borderId="11" applyNumberFormat="0" applyAlignment="0" applyProtection="0">
      <alignment vertical="center"/>
    </xf>
    <xf numFmtId="0" fontId="55" fillId="8" borderId="13" applyNumberFormat="0" applyAlignment="0" applyProtection="0">
      <alignment vertical="center"/>
    </xf>
    <xf numFmtId="0" fontId="56" fillId="0" borderId="14" applyNumberFormat="0" applyFill="0" applyAlignment="0" applyProtection="0">
      <alignment vertical="center"/>
    </xf>
    <xf numFmtId="0" fontId="57" fillId="0" borderId="15" applyNumberFormat="0" applyFill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</cellStyleXfs>
  <cellXfs count="257">
    <xf numFmtId="0" fontId="0" fillId="0" borderId="0" xfId="0"/>
    <xf numFmtId="0" fontId="1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176" fontId="4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6" applyFont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10" fillId="0" borderId="0" xfId="6" applyFont="1" applyAlignment="1">
      <alignment wrapText="1"/>
    </xf>
    <xf numFmtId="0" fontId="0" fillId="2" borderId="0" xfId="0" applyFill="1"/>
    <xf numFmtId="0" fontId="0" fillId="3" borderId="0" xfId="0" applyFill="1"/>
    <xf numFmtId="177" fontId="0" fillId="3" borderId="0" xfId="0" applyNumberFormat="1" applyFill="1"/>
    <xf numFmtId="177" fontId="0" fillId="0" borderId="0" xfId="0" applyNumberFormat="1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/>
    <xf numFmtId="177" fontId="0" fillId="3" borderId="0" xfId="0" applyNumberFormat="1" applyFont="1" applyFill="1"/>
    <xf numFmtId="0" fontId="0" fillId="3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177" fontId="1" fillId="4" borderId="0" xfId="0" applyNumberFormat="1" applyFont="1" applyFill="1" applyBorder="1" applyAlignment="1">
      <alignment horizontal="center"/>
    </xf>
    <xf numFmtId="177" fontId="2" fillId="4" borderId="0" xfId="0" applyNumberFormat="1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2" borderId="0" xfId="0" applyFont="1" applyFill="1"/>
    <xf numFmtId="0" fontId="0" fillId="2" borderId="0" xfId="0" applyFont="1" applyFill="1"/>
    <xf numFmtId="178" fontId="0" fillId="0" borderId="0" xfId="0" applyNumberFormat="1" applyFont="1"/>
    <xf numFmtId="178" fontId="0" fillId="3" borderId="0" xfId="0" applyNumberFormat="1" applyFont="1" applyFill="1"/>
    <xf numFmtId="178" fontId="0" fillId="3" borderId="0" xfId="0" applyNumberFormat="1" applyFont="1" applyFill="1" applyBorder="1"/>
    <xf numFmtId="178" fontId="0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12" fillId="3" borderId="0" xfId="0" applyFont="1" applyFill="1"/>
    <xf numFmtId="177" fontId="4" fillId="3" borderId="1" xfId="0" applyNumberFormat="1" applyFont="1" applyFill="1" applyBorder="1" applyAlignment="1">
      <alignment vertical="center" wrapText="1"/>
    </xf>
    <xf numFmtId="177" fontId="12" fillId="0" borderId="0" xfId="0" applyNumberFormat="1" applyFont="1"/>
    <xf numFmtId="0" fontId="0" fillId="5" borderId="0" xfId="0" applyFill="1"/>
    <xf numFmtId="177" fontId="0" fillId="6" borderId="0" xfId="0" applyNumberFormat="1" applyFill="1"/>
    <xf numFmtId="0" fontId="0" fillId="7" borderId="0" xfId="0" applyFill="1"/>
    <xf numFmtId="177" fontId="5" fillId="6" borderId="0" xfId="0" applyNumberFormat="1" applyFont="1" applyFill="1"/>
    <xf numFmtId="177" fontId="0" fillId="8" borderId="0" xfId="0" applyNumberFormat="1" applyFill="1"/>
    <xf numFmtId="0" fontId="12" fillId="0" borderId="0" xfId="0" applyFont="1"/>
    <xf numFmtId="0" fontId="12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3" fillId="3" borderId="0" xfId="0" applyFont="1" applyFill="1" applyBorder="1" applyAlignment="1">
      <alignment vertical="center" wrapText="1"/>
    </xf>
    <xf numFmtId="177" fontId="13" fillId="9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77" fontId="0" fillId="0" borderId="0" xfId="0" applyNumberFormat="1" applyFont="1" applyFill="1"/>
    <xf numFmtId="177" fontId="1" fillId="4" borderId="1" xfId="0" applyNumberFormat="1" applyFont="1" applyFill="1" applyBorder="1" applyAlignment="1">
      <alignment horizontal="center"/>
    </xf>
    <xf numFmtId="177" fontId="2" fillId="4" borderId="1" xfId="0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7" fontId="14" fillId="4" borderId="0" xfId="0" applyNumberFormat="1" applyFont="1" applyFill="1" applyBorder="1" applyAlignment="1">
      <alignment horizontal="center" vertical="center" wrapText="1"/>
    </xf>
    <xf numFmtId="177" fontId="7" fillId="4" borderId="0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178" fontId="7" fillId="9" borderId="0" xfId="0" applyNumberFormat="1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1" fillId="7" borderId="0" xfId="0" applyFont="1" applyFill="1"/>
    <xf numFmtId="0" fontId="16" fillId="9" borderId="0" xfId="0" applyFont="1" applyFill="1" applyBorder="1" applyAlignment="1">
      <alignment vertical="center" wrapText="1"/>
    </xf>
    <xf numFmtId="0" fontId="11" fillId="0" borderId="0" xfId="0" applyFont="1" applyFill="1"/>
    <xf numFmtId="0" fontId="17" fillId="0" borderId="3" xfId="0" applyFont="1" applyFill="1" applyBorder="1" applyAlignment="1">
      <alignment horizontal="center" vertical="top"/>
    </xf>
    <xf numFmtId="178" fontId="12" fillId="3" borderId="3" xfId="0" applyNumberFormat="1" applyFont="1" applyFill="1" applyBorder="1" applyAlignment="1">
      <alignment horizontal="center" vertical="top"/>
    </xf>
    <xf numFmtId="0" fontId="17" fillId="3" borderId="3" xfId="0" applyFont="1" applyFill="1" applyBorder="1" applyAlignment="1">
      <alignment horizontal="center" vertical="top"/>
    </xf>
    <xf numFmtId="178" fontId="12" fillId="3" borderId="0" xfId="0" applyNumberFormat="1" applyFont="1" applyFill="1" applyBorder="1" applyAlignment="1">
      <alignment horizontal="center" vertical="top"/>
    </xf>
    <xf numFmtId="178" fontId="12" fillId="0" borderId="0" xfId="0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vertical="center" wrapText="1"/>
    </xf>
    <xf numFmtId="178" fontId="4" fillId="3" borderId="1" xfId="0" applyNumberFormat="1" applyFont="1" applyFill="1" applyBorder="1" applyAlignment="1">
      <alignment vertical="center" wrapText="1"/>
    </xf>
    <xf numFmtId="178" fontId="4" fillId="3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3" fillId="9" borderId="0" xfId="0" applyFont="1" applyFill="1" applyBorder="1" applyAlignment="1">
      <alignment vertical="center" wrapText="1"/>
    </xf>
    <xf numFmtId="178" fontId="19" fillId="9" borderId="0" xfId="0" applyNumberFormat="1" applyFont="1" applyFill="1" applyBorder="1" applyAlignment="1">
      <alignment vertical="center" wrapText="1"/>
    </xf>
    <xf numFmtId="178" fontId="13" fillId="9" borderId="0" xfId="0" applyNumberFormat="1" applyFont="1" applyFill="1" applyBorder="1" applyAlignment="1">
      <alignment vertical="center" wrapText="1"/>
    </xf>
    <xf numFmtId="178" fontId="13" fillId="3" borderId="0" xfId="0" applyNumberFormat="1" applyFont="1" applyFill="1" applyBorder="1" applyAlignment="1">
      <alignment vertical="center" wrapText="1"/>
    </xf>
    <xf numFmtId="0" fontId="0" fillId="0" borderId="0" xfId="0" applyFont="1" applyFill="1"/>
    <xf numFmtId="178" fontId="0" fillId="0" borderId="0" xfId="0" applyNumberFormat="1" applyFont="1" applyFill="1"/>
    <xf numFmtId="0" fontId="13" fillId="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wrapText="1"/>
    </xf>
    <xf numFmtId="0" fontId="13" fillId="12" borderId="0" xfId="0" applyFont="1" applyFill="1" applyAlignment="1">
      <alignment wrapText="1"/>
    </xf>
    <xf numFmtId="0" fontId="19" fillId="12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19" fillId="13" borderId="0" xfId="0" applyFont="1" applyFill="1" applyAlignment="1">
      <alignment wrapText="1"/>
    </xf>
    <xf numFmtId="0" fontId="13" fillId="14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0" fontId="13" fillId="15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9" fillId="16" borderId="0" xfId="0" applyFont="1" applyFill="1" applyAlignment="1">
      <alignment wrapText="1"/>
    </xf>
    <xf numFmtId="0" fontId="22" fillId="16" borderId="0" xfId="0" applyFont="1" applyFill="1" applyAlignment="1">
      <alignment wrapText="1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13" fillId="9" borderId="3" xfId="0" applyFont="1" applyFill="1" applyBorder="1" applyAlignment="1">
      <alignment vertical="center" wrapText="1"/>
    </xf>
    <xf numFmtId="0" fontId="11" fillId="2" borderId="3" xfId="0" applyFont="1" applyFill="1" applyBorder="1" applyAlignment="1"/>
    <xf numFmtId="0" fontId="0" fillId="2" borderId="3" xfId="0" applyFont="1" applyFill="1" applyBorder="1" applyAlignment="1"/>
    <xf numFmtId="0" fontId="23" fillId="0" borderId="3" xfId="0" applyFont="1" applyFill="1" applyBorder="1" applyAlignment="1"/>
    <xf numFmtId="0" fontId="23" fillId="17" borderId="3" xfId="0" applyFont="1" applyFill="1" applyBorder="1" applyAlignment="1"/>
    <xf numFmtId="0" fontId="0" fillId="6" borderId="3" xfId="0" applyFont="1" applyFill="1" applyBorder="1" applyAlignment="1"/>
    <xf numFmtId="0" fontId="0" fillId="11" borderId="3" xfId="0" applyFont="1" applyFill="1" applyBorder="1" applyAlignment="1"/>
    <xf numFmtId="0" fontId="2" fillId="0" borderId="3" xfId="0" applyFont="1" applyFill="1" applyBorder="1" applyAlignment="1">
      <alignment vertical="center" wrapText="1"/>
    </xf>
    <xf numFmtId="178" fontId="0" fillId="0" borderId="3" xfId="0" applyNumberFormat="1" applyFont="1" applyFill="1" applyBorder="1" applyAlignment="1"/>
    <xf numFmtId="0" fontId="24" fillId="2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5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9" fillId="9" borderId="5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 wrapText="1"/>
    </xf>
    <xf numFmtId="0" fontId="31" fillId="9" borderId="5" xfId="6" applyFont="1" applyFill="1" applyBorder="1" applyAlignment="1">
      <alignment horizontal="left" vertical="center" wrapText="1"/>
    </xf>
    <xf numFmtId="0" fontId="11" fillId="0" borderId="4" xfId="0" applyFont="1" applyFill="1" applyBorder="1" applyAlignment="1"/>
    <xf numFmtId="0" fontId="11" fillId="0" borderId="3" xfId="0" applyFont="1" applyFill="1" applyBorder="1" applyAlignment="1"/>
    <xf numFmtId="0" fontId="32" fillId="0" borderId="3" xfId="0" applyFont="1" applyFill="1" applyBorder="1" applyAlignment="1">
      <alignment horizontal="center" vertical="center" wrapText="1"/>
    </xf>
    <xf numFmtId="177" fontId="26" fillId="0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8" borderId="3" xfId="0" applyFont="1" applyFill="1" applyBorder="1" applyAlignment="1">
      <alignment horizontal="center" vertical="center" wrapText="1"/>
    </xf>
    <xf numFmtId="0" fontId="33" fillId="6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28" fillId="6" borderId="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vertical="center" wrapText="1"/>
    </xf>
    <xf numFmtId="0" fontId="24" fillId="20" borderId="3" xfId="0" applyFont="1" applyFill="1" applyBorder="1" applyAlignment="1">
      <alignment horizontal="center" vertical="center" wrapText="1"/>
    </xf>
    <xf numFmtId="0" fontId="24" fillId="21" borderId="3" xfId="0" applyFont="1" applyFill="1" applyBorder="1" applyAlignment="1">
      <alignment horizontal="center" vertical="center" wrapText="1"/>
    </xf>
    <xf numFmtId="0" fontId="33" fillId="19" borderId="3" xfId="0" applyFont="1" applyFill="1" applyBorder="1" applyAlignment="1">
      <alignment horizontal="center" vertical="center" wrapText="1"/>
    </xf>
    <xf numFmtId="0" fontId="33" fillId="20" borderId="3" xfId="0" applyFont="1" applyFill="1" applyBorder="1" applyAlignment="1">
      <alignment horizontal="center" vertical="center" wrapText="1"/>
    </xf>
    <xf numFmtId="0" fontId="33" fillId="21" borderId="3" xfId="0" applyFont="1" applyFill="1" applyBorder="1" applyAlignment="1">
      <alignment horizontal="center" vertical="center" wrapText="1"/>
    </xf>
    <xf numFmtId="0" fontId="28" fillId="20" borderId="0" xfId="0" applyFont="1" applyFill="1" applyBorder="1" applyAlignment="1">
      <alignment horizontal="center" vertical="center" wrapText="1"/>
    </xf>
    <xf numFmtId="0" fontId="28" fillId="21" borderId="0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left" vertical="center" wrapText="1"/>
    </xf>
    <xf numFmtId="178" fontId="33" fillId="20" borderId="3" xfId="0" applyNumberFormat="1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18" borderId="3" xfId="0" applyFont="1" applyFill="1" applyBorder="1" applyAlignment="1">
      <alignment horizontal="center" vertical="center" wrapText="1"/>
    </xf>
    <xf numFmtId="0" fontId="28" fillId="6" borderId="0" xfId="0" applyFont="1" applyFill="1" applyBorder="1" applyAlignment="1">
      <alignment horizontal="left" vertical="center" wrapText="1"/>
    </xf>
    <xf numFmtId="0" fontId="30" fillId="6" borderId="0" xfId="0" applyFont="1" applyFill="1" applyBorder="1" applyAlignment="1">
      <alignment horizontal="left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9" borderId="5" xfId="6" applyFont="1" applyFill="1" applyBorder="1" applyAlignment="1">
      <alignment horizontal="left" vertical="center" wrapText="1"/>
    </xf>
    <xf numFmtId="0" fontId="23" fillId="0" borderId="4" xfId="0" applyFont="1" applyFill="1" applyBorder="1" applyAlignment="1"/>
    <xf numFmtId="0" fontId="12" fillId="6" borderId="3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33" fillId="20" borderId="3" xfId="0" applyFont="1" applyFill="1" applyBorder="1" applyAlignment="1">
      <alignment vertical="center" wrapText="1"/>
    </xf>
    <xf numFmtId="0" fontId="33" fillId="21" borderId="3" xfId="0" applyFont="1" applyFill="1" applyBorder="1" applyAlignment="1">
      <alignment vertical="center" wrapText="1"/>
    </xf>
    <xf numFmtId="178" fontId="4" fillId="3" borderId="3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8" fillId="3" borderId="0" xfId="0" applyFont="1" applyFill="1" applyBorder="1" applyAlignment="1">
      <alignment horizontal="center" vertical="center" wrapText="1"/>
    </xf>
    <xf numFmtId="0" fontId="37" fillId="17" borderId="3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vertical="center" wrapText="1"/>
    </xf>
    <xf numFmtId="0" fontId="38" fillId="17" borderId="3" xfId="0" applyFont="1" applyFill="1" applyBorder="1" applyAlignment="1">
      <alignment horizontal="center" vertical="center" wrapText="1"/>
    </xf>
    <xf numFmtId="0" fontId="34" fillId="20" borderId="3" xfId="0" applyFont="1" applyFill="1" applyBorder="1" applyAlignment="1">
      <alignment horizontal="center" vertical="center" wrapText="1"/>
    </xf>
    <xf numFmtId="0" fontId="34" fillId="21" borderId="3" xfId="0" applyFont="1" applyFill="1" applyBorder="1" applyAlignment="1">
      <alignment horizontal="center" vertical="center" wrapText="1"/>
    </xf>
    <xf numFmtId="0" fontId="35" fillId="17" borderId="0" xfId="0" applyFont="1" applyFill="1" applyBorder="1" applyAlignment="1">
      <alignment horizontal="center" vertical="center" wrapText="1"/>
    </xf>
    <xf numFmtId="0" fontId="39" fillId="17" borderId="5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178" fontId="28" fillId="6" borderId="0" xfId="0" applyNumberFormat="1" applyFont="1" applyFill="1" applyBorder="1" applyAlignment="1">
      <alignment horizontal="center" vertical="center" wrapText="1"/>
    </xf>
    <xf numFmtId="0" fontId="36" fillId="6" borderId="5" xfId="6" applyFont="1" applyFill="1" applyBorder="1" applyAlignment="1">
      <alignment horizontal="center" vertical="center" wrapText="1"/>
    </xf>
    <xf numFmtId="0" fontId="40" fillId="9" borderId="5" xfId="6" applyFont="1" applyFill="1" applyBorder="1" applyAlignment="1">
      <alignment horizontal="center" vertical="center" wrapText="1"/>
    </xf>
    <xf numFmtId="0" fontId="0" fillId="6" borderId="4" xfId="0" applyFont="1" applyFill="1" applyBorder="1" applyAlignment="1"/>
    <xf numFmtId="0" fontId="4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178" fontId="8" fillId="20" borderId="3" xfId="0" applyNumberFormat="1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6" fillId="9" borderId="5" xfId="6" applyFont="1" applyFill="1" applyBorder="1" applyAlignment="1">
      <alignment horizontal="center" vertical="center" wrapText="1"/>
    </xf>
    <xf numFmtId="0" fontId="31" fillId="0" borderId="5" xfId="6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 wrapText="1"/>
    </xf>
    <xf numFmtId="0" fontId="28" fillId="9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34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vertical="center" wrapText="1"/>
    </xf>
    <xf numFmtId="0" fontId="4" fillId="21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42" fillId="11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vertical="center" wrapText="1"/>
    </xf>
    <xf numFmtId="0" fontId="12" fillId="20" borderId="3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42" fillId="11" borderId="3" xfId="0" applyFont="1" applyFill="1" applyBorder="1" applyAlignment="1">
      <alignment vertical="center" wrapText="1"/>
    </xf>
    <xf numFmtId="0" fontId="42" fillId="6" borderId="3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18" borderId="3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2" fillId="20" borderId="3" xfId="0" applyFont="1" applyFill="1" applyBorder="1" applyAlignment="1">
      <alignment vertical="center" wrapText="1"/>
    </xf>
    <xf numFmtId="0" fontId="42" fillId="21" borderId="3" xfId="0" applyFont="1" applyFill="1" applyBorder="1" applyAlignment="1">
      <alignment vertical="center" wrapText="1"/>
    </xf>
    <xf numFmtId="0" fontId="42" fillId="0" borderId="3" xfId="0" applyFont="1" applyFill="1" applyBorder="1" applyAlignment="1">
      <alignment vertical="center" wrapText="1"/>
    </xf>
    <xf numFmtId="0" fontId="4" fillId="22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178" fontId="26" fillId="0" borderId="3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/>
    </xf>
    <xf numFmtId="178" fontId="26" fillId="0" borderId="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78" fontId="30" fillId="9" borderId="5" xfId="0" applyNumberFormat="1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vertical="center" wrapText="1"/>
    </xf>
    <xf numFmtId="178" fontId="0" fillId="0" borderId="4" xfId="0" applyNumberFormat="1" applyFont="1" applyFill="1" applyBorder="1" applyAlignment="1"/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wrapText="1"/>
    </xf>
    <xf numFmtId="0" fontId="26" fillId="0" borderId="0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CD5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blogs.worldbank.org/en/opendata/world-bank-country-classifications-by-income-level-for-2024-2025" TargetMode="External"/><Relationship Id="rId6" Type="http://schemas.openxmlformats.org/officeDocument/2006/relationships/hyperlink" Target="https://globaldatabarometer.org/module/governance/" TargetMode="External"/><Relationship Id="rId5" Type="http://schemas.openxmlformats.org/officeDocument/2006/relationships/hyperlink" Target="https://publicadministration.un.org/egovkb/Data-Center" TargetMode="External"/><Relationship Id="rId4" Type="http://schemas.openxmlformats.org/officeDocument/2006/relationships/hyperlink" Target="https://datacatalog.worldbank.org/search/dataset/0037889/GovTech-Dataset" TargetMode="External"/><Relationship Id="rId3" Type="http://schemas.openxmlformats.org/officeDocument/2006/relationships/hyperlink" Target="https://www.worldbank.org/en/publication/worldwide-governance-indicators/interactive-data-access" TargetMode="External"/><Relationship Id="rId2" Type="http://schemas.openxmlformats.org/officeDocument/2006/relationships/hyperlink" Target="https://www.itu.int/en/ITU-D/Cybersecurity/Pages/Global-Cybersecurity-Index.aspx" TargetMode="External"/><Relationship Id="rId1" Type="http://schemas.openxmlformats.org/officeDocument/2006/relationships/hyperlink" Target="https://www.itu.int/dms_pub/itu-d/opb/ind/D-IND-ICT_MDD-2024-3-PDF-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rontier-ai-safety-commitments-ai-seoul-summit-2024/frontier-ai-safety-commitments-ai-seoul-summi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L1353"/>
  <sheetViews>
    <sheetView tabSelected="1" zoomScale="70" zoomScaleNormal="70" workbookViewId="0">
      <pane xSplit="1" topLeftCell="JP1" activePane="topRight" state="frozen"/>
      <selection/>
      <selection pane="topRight" activeCell="KI1" sqref="KI1"/>
    </sheetView>
  </sheetViews>
  <sheetFormatPr defaultColWidth="9" defaultRowHeight="14.4"/>
  <cols>
    <col min="1" max="1" width="15.5648148148148" style="126" customWidth="1"/>
    <col min="2" max="2" width="26.2685185185185" style="127" customWidth="1"/>
    <col min="3" max="3" width="12.4166666666667" style="127" hidden="1" customWidth="1"/>
    <col min="4" max="4" width="22.0092592592593" style="127" hidden="1" customWidth="1"/>
    <col min="5" max="5" width="17.9722222222222" style="127" customWidth="1"/>
    <col min="6" max="6" width="50.7777777777778" style="127" customWidth="1"/>
    <col min="7" max="7" width="14.0833333333333" style="127" customWidth="1"/>
    <col min="8" max="8" width="16.6759259259259" style="127" customWidth="1"/>
    <col min="9" max="9" width="16.6759259259259" style="122" customWidth="1"/>
    <col min="10" max="10" width="16.4907407407407" style="122" customWidth="1"/>
    <col min="11" max="11" width="16.6759259259259" style="122" customWidth="1"/>
    <col min="12" max="12" width="24.0462962962963" style="122" customWidth="1"/>
    <col min="13" max="13" width="16.4907407407407" style="122" customWidth="1"/>
    <col min="14" max="14" width="8.34259259259259" style="122" customWidth="1"/>
    <col min="15" max="15" width="40.0833333333333" style="122" customWidth="1"/>
    <col min="16" max="16" width="11.6759259259259" style="122" customWidth="1"/>
    <col min="17" max="17" width="8.52777777777778" style="122" customWidth="1"/>
    <col min="18" max="18" width="16.4907407407407" style="122" customWidth="1"/>
    <col min="19" max="19" width="10.9351851851852" style="122" customWidth="1"/>
    <col min="20" max="20" width="9.08333333333333" style="122" customWidth="1"/>
    <col min="21" max="21" width="26.3055555555556" style="122" customWidth="1"/>
    <col min="22" max="22" width="8.52777777777778" style="122" customWidth="1"/>
    <col min="23" max="23" width="16.4907407407407" style="122" customWidth="1"/>
    <col min="24" max="24" width="10.9351851851852" style="122" customWidth="1"/>
    <col min="25" max="25" width="8.34259259259259" style="122" customWidth="1"/>
    <col min="26" max="26" width="8.52777777777778" style="122" customWidth="1"/>
    <col min="27" max="27" width="16.4907407407407" style="122" customWidth="1"/>
    <col min="28" max="28" width="10.9351851851852" style="122" customWidth="1"/>
    <col min="29" max="29" width="8.34259259259259" style="122" customWidth="1"/>
    <col min="30" max="30" width="8.52777777777778" style="122" customWidth="1"/>
    <col min="31" max="31" width="16.4907407407407" style="122" customWidth="1"/>
    <col min="32" max="32" width="10.9351851851852" style="122" customWidth="1"/>
    <col min="33" max="33" width="8.34259259259259" style="122" customWidth="1"/>
    <col min="34" max="34" width="8.52777777777778" style="122" customWidth="1"/>
    <col min="35" max="35" width="16.4907407407407" style="122" customWidth="1"/>
    <col min="36" max="37" width="10.9351851851852" style="122" customWidth="1"/>
    <col min="38" max="38" width="10.5648148148148" style="122" customWidth="1"/>
    <col min="39" max="39" width="8.52777777777778" style="122" customWidth="1"/>
    <col min="40" max="40" width="16.4907407407407" style="122" customWidth="1"/>
    <col min="41" max="41" width="10.9351851851852" style="122" customWidth="1"/>
    <col min="42" max="42" width="9.4537037037037" style="122" customWidth="1"/>
    <col min="43" max="43" width="8.52777777777778" style="122" customWidth="1"/>
    <col min="44" max="44" width="16.4907407407407" style="122" customWidth="1"/>
    <col min="45" max="45" width="10.9351851851852" style="122" customWidth="1"/>
    <col min="46" max="46" width="9.82407407407407" style="122" customWidth="1"/>
    <col min="47" max="47" width="7.41666666666667" style="122" customWidth="1"/>
    <col min="48" max="48" width="8.52777777777778" style="122" customWidth="1"/>
    <col min="49" max="49" width="16.4907407407407" style="122" customWidth="1"/>
    <col min="50" max="50" width="10.9351851851852" style="122" customWidth="1"/>
    <col min="51" max="51" width="9.08333333333333" style="122" customWidth="1"/>
    <col min="52" max="52" width="13.1574074074074" style="122" customWidth="1"/>
    <col min="53" max="53" width="8.34259259259259" style="122" customWidth="1"/>
    <col min="54" max="54" width="9.4537037037037" style="122" customWidth="1"/>
    <col min="55" max="55" width="8.52777777777778" style="122" customWidth="1"/>
    <col min="56" max="56" width="16.4907407407407" style="122" customWidth="1"/>
    <col min="57" max="57" width="10.9351851851852" style="122" customWidth="1"/>
    <col min="58" max="58" width="9.08333333333333" style="122" customWidth="1"/>
    <col min="59" max="59" width="16.4907407407407" style="122" customWidth="1"/>
    <col min="60" max="60" width="8.52777777777778" style="122" customWidth="1"/>
    <col min="61" max="61" width="16.4907407407407" style="122" customWidth="1"/>
    <col min="62" max="62" width="10.9351851851852" style="122" customWidth="1"/>
    <col min="63" max="63" width="16.4907407407407" style="122" customWidth="1"/>
    <col min="64" max="64" width="9.63888888888889" style="122" customWidth="1"/>
    <col min="65" max="65" width="16.4907407407407" style="122" customWidth="1"/>
    <col min="66" max="66" width="12.0462962962963" style="122" customWidth="1"/>
    <col min="67" max="67" width="9.08333333333333" style="128" customWidth="1"/>
    <col min="68" max="68" width="46.8888888888889" style="122" customWidth="1"/>
    <col min="69" max="69" width="9.82407407407407" style="122" customWidth="1"/>
    <col min="70" max="70" width="8.34259259259259" style="122" customWidth="1"/>
    <col min="71" max="71" width="9.82407407407407" style="122" customWidth="1"/>
    <col min="72" max="72" width="8.52777777777778" style="122" customWidth="1"/>
    <col min="73" max="73" width="16.4907407407407" style="122" customWidth="1"/>
    <col min="74" max="74" width="10.9351851851852" style="122" customWidth="1"/>
    <col min="75" max="75" width="9.08333333333333" style="122" customWidth="1"/>
    <col min="76" max="76" width="8.34259259259259" style="122" customWidth="1"/>
    <col min="77" max="77" width="8.52777777777778" style="122" customWidth="1"/>
    <col min="78" max="78" width="16.4907407407407" style="122" customWidth="1"/>
    <col min="79" max="79" width="10.9351851851852" style="122" customWidth="1"/>
    <col min="80" max="80" width="9.08333333333333" style="122" customWidth="1"/>
    <col min="81" max="81" width="9.82407407407407" style="122" customWidth="1"/>
    <col min="82" max="82" width="8.34259259259259" style="122" customWidth="1"/>
    <col min="83" max="83" width="16.4907407407407" style="122" customWidth="1"/>
    <col min="84" max="87" width="17.787037037037" style="122" customWidth="1"/>
    <col min="88" max="88" width="9.4537037037037" style="122" customWidth="1"/>
    <col min="89" max="89" width="8.52777777777778" style="122" customWidth="1"/>
    <col min="90" max="90" width="16.4907407407407" style="122" customWidth="1"/>
    <col min="91" max="91" width="10.9351851851852" style="122" customWidth="1"/>
    <col min="92" max="92" width="10.0092592592593" style="129" hidden="1" customWidth="1"/>
    <col min="93" max="93" width="8.34259259259259" style="129" hidden="1" customWidth="1"/>
    <col min="94" max="94" width="9.08333333333333" style="122" customWidth="1"/>
    <col min="95" max="95" width="8.71296296296296" style="122" customWidth="1"/>
    <col min="96" max="96" width="7.97222222222222" style="122" customWidth="1"/>
    <col min="97" max="97" width="50.7777777777778" style="122" customWidth="1"/>
    <col min="98" max="98" width="25.9351851851852" style="122" customWidth="1"/>
    <col min="99" max="102" width="17.787037037037" style="122" customWidth="1"/>
    <col min="103" max="103" width="16.4907407407407" style="122" customWidth="1"/>
    <col min="104" max="104" width="25.712962962963" style="122" customWidth="1"/>
    <col min="105" max="105" width="9.26851851851852" style="122" customWidth="1"/>
    <col min="106" max="106" width="22.1944444444444" style="130" customWidth="1"/>
    <col min="107" max="107" width="50.7777777777778" style="122" customWidth="1"/>
    <col min="108" max="108" width="18.5277777777778" style="122" customWidth="1"/>
    <col min="109" max="109" width="50.7777777777778" style="122" customWidth="1"/>
    <col min="110" max="110" width="20.8981481481481" style="122" customWidth="1"/>
    <col min="111" max="111" width="38.6018518518519" style="122" customWidth="1"/>
    <col min="112" max="112" width="20.8981481481481" style="122" customWidth="1"/>
    <col min="113" max="113" width="28.8981481481481" style="122" customWidth="1"/>
    <col min="114" max="114" width="50.7777777777778" style="122" customWidth="1"/>
    <col min="115" max="115" width="13.1574074074074" style="122" customWidth="1"/>
    <col min="116" max="116" width="17.787037037037" style="122" customWidth="1"/>
    <col min="117" max="117" width="9.08333333333333" style="122" customWidth="1"/>
    <col min="118" max="118" width="16.4907407407407" style="122" customWidth="1"/>
    <col min="119" max="119" width="7.97222222222222" style="122" customWidth="1"/>
    <col min="120" max="120" width="10.9351851851852" style="122" customWidth="1"/>
    <col min="121" max="121" width="17.787037037037" style="122" customWidth="1"/>
    <col min="122" max="122" width="9.08333333333333" style="122" customWidth="1"/>
    <col min="123" max="123" width="17.787037037037" style="122" customWidth="1"/>
    <col min="124" max="124" width="9.08333333333333" style="122" customWidth="1"/>
    <col min="125" max="125" width="17.787037037037" style="122" customWidth="1"/>
    <col min="126" max="126" width="9.08333333333333" style="122" customWidth="1"/>
    <col min="127" max="127" width="20.8981481481481" style="122" hidden="1" customWidth="1"/>
    <col min="128" max="128" width="17.0462962962963" style="122" hidden="1" customWidth="1"/>
    <col min="129" max="129" width="8.15740740740741" style="131" hidden="1" customWidth="1"/>
    <col min="130" max="130" width="10.5648148148148" style="130" hidden="1" customWidth="1"/>
    <col min="131" max="131" width="30.0092592592593" style="132" customWidth="1"/>
    <col min="132" max="132" width="9.08333333333333" style="122" customWidth="1"/>
    <col min="133" max="133" width="16.4907407407407" style="122" customWidth="1"/>
    <col min="134" max="134" width="8.52777777777778" style="122" customWidth="1"/>
    <col min="135" max="135" width="16.4907407407407" style="122" customWidth="1"/>
    <col min="136" max="136" width="10.9351851851852" style="122" customWidth="1"/>
    <col min="137" max="137" width="9.08333333333333" style="122" customWidth="1"/>
    <col min="138" max="138" width="8.71296296296296" style="122" customWidth="1"/>
    <col min="139" max="139" width="7.97222222222222" style="122" customWidth="1"/>
    <col min="140" max="141" width="17.787037037037" style="122" customWidth="1"/>
    <col min="142" max="142" width="9.08333333333333" style="122" customWidth="1"/>
    <col min="143" max="143" width="8.34259259259259" style="122" customWidth="1"/>
    <col min="144" max="145" width="17.787037037037" style="122" customWidth="1"/>
    <col min="146" max="146" width="9.08333333333333" style="122" customWidth="1"/>
    <col min="147" max="147" width="8.34259259259259" style="122" customWidth="1"/>
    <col min="148" max="148" width="17.787037037037" style="122" customWidth="1"/>
    <col min="149" max="149" width="9.08333333333333" style="122" customWidth="1"/>
    <col min="150" max="150" width="7.41666666666667" style="122" customWidth="1"/>
    <col min="151" max="151" width="8.52777777777778" style="122" customWidth="1"/>
    <col min="152" max="152" width="21.8240740740741" style="122" customWidth="1"/>
    <col min="153" max="153" width="8.71296296296296" style="122" customWidth="1"/>
    <col min="154" max="154" width="8.34259259259259" style="122" customWidth="1"/>
    <col min="155" max="155" width="17.787037037037" style="122" customWidth="1"/>
    <col min="156" max="156" width="10.1944444444444" style="122" customWidth="1"/>
    <col min="157" max="157" width="9.08333333333333" style="122" customWidth="1"/>
    <col min="158" max="159" width="17.787037037037" style="122" customWidth="1"/>
    <col min="160" max="160" width="10.1944444444444" style="122" customWidth="1"/>
    <col min="161" max="161" width="17.787037037037" style="122" customWidth="1"/>
    <col min="162" max="162" width="10.1944444444444" style="122" customWidth="1"/>
    <col min="163" max="163" width="17.787037037037" style="122" customWidth="1"/>
    <col min="164" max="164" width="10.1944444444444" style="122" customWidth="1"/>
    <col min="165" max="165" width="16.4907407407407" style="122" customWidth="1"/>
    <col min="166" max="166" width="9.08333333333333" style="122" customWidth="1"/>
    <col min="167" max="167" width="7.41666666666667" style="122" customWidth="1"/>
    <col min="168" max="168" width="8.52777777777778" style="122" customWidth="1"/>
    <col min="169" max="169" width="10.1944444444444" style="122" customWidth="1"/>
    <col min="170" max="170" width="17.787037037037" style="122" customWidth="1"/>
    <col min="171" max="171" width="10.1944444444444" style="122" customWidth="1"/>
    <col min="172" max="172" width="8.71296296296296" style="122" customWidth="1"/>
    <col min="173" max="173" width="9.08333333333333" style="122" customWidth="1"/>
    <col min="174" max="174" width="16.4907407407407" style="122" customWidth="1"/>
    <col min="175" max="175" width="8.34259259259259" style="122" customWidth="1"/>
    <col min="176" max="176" width="8.52777777777778" style="122" customWidth="1"/>
    <col min="177" max="177" width="8.34259259259259" style="122" customWidth="1"/>
    <col min="178" max="178" width="8.52777777777778" style="122" customWidth="1"/>
    <col min="179" max="179" width="9.82407407407407" style="122" customWidth="1"/>
    <col min="180" max="180" width="9.63888888888889" style="122" customWidth="1"/>
    <col min="181" max="181" width="16.4907407407407" style="122" customWidth="1"/>
    <col min="182" max="182" width="12.0462962962963" style="122" customWidth="1"/>
    <col min="183" max="183" width="10.1944444444444" style="130" customWidth="1"/>
    <col min="184" max="184" width="16.4907407407407" style="122" customWidth="1"/>
    <col min="185" max="185" width="8.52777777777778" style="122" customWidth="1"/>
    <col min="186" max="186" width="10.1944444444444" style="122" customWidth="1"/>
    <col min="187" max="187" width="8.71296296296296" style="122" customWidth="1"/>
    <col min="188" max="188" width="8.52777777777778" style="122" customWidth="1"/>
    <col min="189" max="189" width="8.71296296296296" style="122" customWidth="1"/>
    <col min="190" max="190" width="8.52777777777778" style="122" customWidth="1"/>
    <col min="191" max="191" width="16.4907407407407" style="122" customWidth="1"/>
    <col min="192" max="192" width="8.52777777777778" style="122" customWidth="1"/>
    <col min="193" max="194" width="16.4907407407407" style="122" customWidth="1"/>
    <col min="195" max="195" width="9.08333333333333" style="122" customWidth="1"/>
    <col min="196" max="196" width="8.71296296296296" style="122" customWidth="1"/>
    <col min="197" max="197" width="8.52777777777778" style="122" customWidth="1"/>
    <col min="198" max="198" width="8.71296296296296" style="122" customWidth="1"/>
    <col min="199" max="199" width="9.63888888888889" style="122" customWidth="1"/>
    <col min="200" max="200" width="16.4907407407407" style="122" customWidth="1"/>
    <col min="201" max="201" width="9.63888888888889" style="122" customWidth="1"/>
    <col min="202" max="202" width="16.4907407407407" style="122" customWidth="1"/>
    <col min="203" max="203" width="8.71296296296296" style="122" customWidth="1"/>
    <col min="204" max="204" width="9.63888888888889" style="122" customWidth="1"/>
    <col min="205" max="205" width="8.71296296296296" style="122" customWidth="1"/>
    <col min="206" max="206" width="9.63888888888889" style="122" customWidth="1"/>
    <col min="207" max="207" width="8.71296296296296" style="122" customWidth="1"/>
    <col min="208" max="208" width="9.63888888888889" style="122" customWidth="1"/>
    <col min="209" max="209" width="8.71296296296296" style="122" customWidth="1"/>
    <col min="210" max="210" width="9.63888888888889" style="122" customWidth="1"/>
    <col min="211" max="211" width="8.71296296296296" style="122" customWidth="1"/>
    <col min="212" max="212" width="9.63888888888889" style="122" customWidth="1"/>
    <col min="213" max="213" width="8.71296296296296" style="122" customWidth="1"/>
    <col min="214" max="214" width="9.63888888888889" style="122" customWidth="1"/>
    <col min="215" max="215" width="8.71296296296296" style="122" customWidth="1"/>
    <col min="216" max="216" width="9.63888888888889" style="122" customWidth="1"/>
    <col min="217" max="217" width="8.71296296296296" style="122" customWidth="1"/>
    <col min="218" max="218" width="9.63888888888889" style="122" customWidth="1"/>
    <col min="219" max="219" width="8.71296296296296" style="122" customWidth="1"/>
    <col min="220" max="220" width="9.63888888888889" style="122" customWidth="1"/>
    <col min="221" max="221" width="8.71296296296296" style="122" customWidth="1"/>
    <col min="222" max="222" width="9.63888888888889" style="122" customWidth="1"/>
    <col min="223" max="223" width="8.71296296296296" style="122" customWidth="1"/>
    <col min="224" max="224" width="9.63888888888889" style="122" customWidth="1"/>
    <col min="225" max="225" width="8.71296296296296" style="122" customWidth="1"/>
    <col min="226" max="226" width="9.63888888888889" style="122" customWidth="1"/>
    <col min="227" max="227" width="8.71296296296296" style="122" customWidth="1"/>
    <col min="228" max="228" width="9.63888888888889" style="122" customWidth="1"/>
    <col min="229" max="229" width="8.71296296296296" style="122" customWidth="1"/>
    <col min="230" max="230" width="9.63888888888889" style="122" customWidth="1"/>
    <col min="231" max="231" width="8.71296296296296" style="122" customWidth="1"/>
    <col min="232" max="232" width="9.63888888888889" style="122" customWidth="1"/>
    <col min="233" max="233" width="16.4907407407407" style="122" customWidth="1"/>
    <col min="234" max="234" width="8.71296296296296" style="122" customWidth="1"/>
    <col min="235" max="235" width="9.63888888888889" style="122" customWidth="1"/>
    <col min="236" max="236" width="8.71296296296296" style="122" customWidth="1"/>
    <col min="237" max="237" width="9.63888888888889" style="122" customWidth="1"/>
    <col min="238" max="238" width="10.1944444444444" style="122" customWidth="1"/>
    <col min="239" max="239" width="8.71296296296296" style="122" customWidth="1"/>
    <col min="240" max="240" width="9.63888888888889" style="122" customWidth="1"/>
    <col min="241" max="241" width="8.71296296296296" style="122" customWidth="1"/>
    <col min="242" max="242" width="9.63888888888889" style="122" customWidth="1"/>
    <col min="243" max="243" width="10.1944444444444" style="122" customWidth="1"/>
    <col min="244" max="244" width="16.4907407407407" style="122" customWidth="1"/>
    <col min="245" max="245" width="9.08333333333333" style="122" customWidth="1"/>
    <col min="246" max="246" width="13.1574074074074" style="122" customWidth="1"/>
    <col min="247" max="247" width="9.63888888888889" style="122" customWidth="1"/>
    <col min="248" max="248" width="10.1944444444444" style="122" customWidth="1"/>
    <col min="249" max="249" width="9.82407407407407" style="122" customWidth="1"/>
    <col min="250" max="250" width="9.63888888888889" style="122" customWidth="1"/>
    <col min="251" max="251" width="9.82407407407407" style="122" customWidth="1"/>
    <col min="252" max="252" width="9.63888888888889" style="122" customWidth="1"/>
    <col min="253" max="253" width="9.4537037037037" style="122" customWidth="1"/>
    <col min="254" max="254" width="9.63888888888889" style="122" customWidth="1"/>
    <col min="255" max="256" width="16.4907407407407" style="122" customWidth="1"/>
    <col min="257" max="257" width="9.63888888888889" style="122" customWidth="1"/>
    <col min="258" max="258" width="10.1944444444444" style="122" customWidth="1"/>
    <col min="259" max="259" width="9.82407407407407" style="122" customWidth="1"/>
    <col min="260" max="260" width="9.63888888888889" style="122" customWidth="1"/>
    <col min="261" max="261" width="10.1944444444444" style="122" customWidth="1"/>
    <col min="262" max="262" width="16.4907407407407" style="122" customWidth="1"/>
    <col min="263" max="263" width="9.63888888888889" style="122" customWidth="1"/>
    <col min="264" max="264" width="10.1944444444444" style="122" customWidth="1"/>
    <col min="265" max="265" width="16.4907407407407" style="122" customWidth="1"/>
    <col min="266" max="266" width="9.08333333333333" style="122" customWidth="1"/>
    <col min="267" max="267" width="9.4537037037037" style="122" customWidth="1"/>
    <col min="268" max="268" width="9.63888888888889" style="122" customWidth="1"/>
    <col min="269" max="269" width="9.4537037037037" style="122" customWidth="1"/>
    <col min="270" max="270" width="9.63888888888889" style="122" customWidth="1"/>
    <col min="271" max="271" width="10.1944444444444" style="122" customWidth="1"/>
    <col min="272" max="272" width="11.6759259259259" style="122" customWidth="1"/>
    <col min="273" max="273" width="9.63888888888889" style="122" customWidth="1"/>
    <col min="274" max="274" width="10.1944444444444" style="122" customWidth="1"/>
    <col min="275" max="275" width="9.82407407407407" style="122" customWidth="1"/>
    <col min="276" max="276" width="9.08333333333333" style="122" customWidth="1"/>
    <col min="277" max="277" width="10.5648148148148" style="122" customWidth="1"/>
    <col min="278" max="278" width="8.89814814814815" style="122" customWidth="1"/>
    <col min="279" max="279" width="16.4907407407407" style="122" customWidth="1"/>
    <col min="280" max="280" width="11.3055555555556" style="122" customWidth="1"/>
    <col min="281" max="281" width="10.1944444444444" style="122" customWidth="1"/>
    <col min="282" max="282" width="9.4537037037037" style="122" customWidth="1"/>
    <col min="283" max="284" width="8.89814814814815" style="122" customWidth="1"/>
    <col min="285" max="285" width="11.3055555555556" style="122" customWidth="1"/>
    <col min="286" max="286" width="10.1944444444444" style="122" customWidth="1"/>
    <col min="287" max="287" width="9.4537037037037" style="122" customWidth="1"/>
    <col min="288" max="288" width="8.89814814814815" style="122" customWidth="1"/>
    <col min="289" max="289" width="16.4907407407407" style="122" customWidth="1"/>
    <col min="290" max="290" width="11.3055555555556" style="122" customWidth="1"/>
    <col min="291" max="291" width="10.1944444444444" style="122" customWidth="1"/>
    <col min="292" max="292" width="16.4907407407407" style="122" customWidth="1"/>
    <col min="293" max="293" width="9.08333333333333" style="122" customWidth="1"/>
    <col min="294" max="294" width="10.9351851851852" style="122" customWidth="1"/>
    <col min="295" max="295" width="10.1944444444444" style="133" customWidth="1"/>
    <col min="296" max="16384" width="9" style="122"/>
  </cols>
  <sheetData>
    <row r="1" s="122" customFormat="1" ht="22.5" customHeight="1" spans="1:297">
      <c r="A1" s="134" t="s">
        <v>0</v>
      </c>
      <c r="B1" s="135"/>
      <c r="C1" s="135"/>
      <c r="D1" s="135"/>
      <c r="E1" s="135"/>
      <c r="F1" s="135"/>
      <c r="G1" s="135"/>
      <c r="H1" s="135" t="s">
        <v>1</v>
      </c>
      <c r="I1" s="135" t="s">
        <v>2</v>
      </c>
      <c r="J1" s="135" t="s">
        <v>3</v>
      </c>
      <c r="K1" s="135" t="s">
        <v>4</v>
      </c>
      <c r="L1" s="135" t="s">
        <v>5</v>
      </c>
      <c r="M1" s="150" t="s">
        <v>6</v>
      </c>
      <c r="N1" s="135" t="s">
        <v>7</v>
      </c>
      <c r="O1" s="135" t="s">
        <v>8</v>
      </c>
      <c r="P1" s="135" t="s">
        <v>9</v>
      </c>
      <c r="Q1" s="155" t="s">
        <v>10</v>
      </c>
      <c r="R1" s="135" t="s">
        <v>11</v>
      </c>
      <c r="S1" s="155" t="s">
        <v>12</v>
      </c>
      <c r="T1" s="156" t="s">
        <v>13</v>
      </c>
      <c r="U1" s="135" t="s">
        <v>14</v>
      </c>
      <c r="V1" s="155" t="s">
        <v>15</v>
      </c>
      <c r="W1" s="135" t="s">
        <v>16</v>
      </c>
      <c r="X1" s="155" t="s">
        <v>17</v>
      </c>
      <c r="Y1" s="135" t="s">
        <v>18</v>
      </c>
      <c r="Z1" s="155" t="s">
        <v>19</v>
      </c>
      <c r="AA1" s="135" t="s">
        <v>20</v>
      </c>
      <c r="AB1" s="155" t="s">
        <v>21</v>
      </c>
      <c r="AC1" s="135" t="s">
        <v>22</v>
      </c>
      <c r="AD1" s="155" t="s">
        <v>23</v>
      </c>
      <c r="AE1" s="135" t="s">
        <v>24</v>
      </c>
      <c r="AF1" s="155" t="s">
        <v>25</v>
      </c>
      <c r="AG1" s="135" t="s">
        <v>26</v>
      </c>
      <c r="AH1" s="155" t="s">
        <v>27</v>
      </c>
      <c r="AI1" s="135" t="s">
        <v>28</v>
      </c>
      <c r="AJ1" s="155" t="s">
        <v>29</v>
      </c>
      <c r="AK1" s="156" t="s">
        <v>30</v>
      </c>
      <c r="AL1" s="135" t="s">
        <v>31</v>
      </c>
      <c r="AM1" s="155" t="s">
        <v>32</v>
      </c>
      <c r="AN1" s="135" t="s">
        <v>33</v>
      </c>
      <c r="AO1" s="155" t="s">
        <v>34</v>
      </c>
      <c r="AP1" s="135" t="s">
        <v>35</v>
      </c>
      <c r="AQ1" s="155" t="s">
        <v>36</v>
      </c>
      <c r="AR1" s="135" t="s">
        <v>37</v>
      </c>
      <c r="AS1" s="155" t="s">
        <v>38</v>
      </c>
      <c r="AT1" s="156" t="s">
        <v>39</v>
      </c>
      <c r="AU1" s="135" t="s">
        <v>40</v>
      </c>
      <c r="AV1" s="155" t="s">
        <v>41</v>
      </c>
      <c r="AW1" s="135" t="s">
        <v>42</v>
      </c>
      <c r="AX1" s="155" t="s">
        <v>43</v>
      </c>
      <c r="AY1" s="156" t="s">
        <v>44</v>
      </c>
      <c r="AZ1" s="166" t="s">
        <v>45</v>
      </c>
      <c r="BA1" s="167" t="s">
        <v>46</v>
      </c>
      <c r="BB1" s="135" t="s">
        <v>47</v>
      </c>
      <c r="BC1" s="155" t="s">
        <v>48</v>
      </c>
      <c r="BD1" s="135" t="s">
        <v>49</v>
      </c>
      <c r="BE1" s="155" t="s">
        <v>50</v>
      </c>
      <c r="BF1" s="156" t="s">
        <v>51</v>
      </c>
      <c r="BG1" s="135" t="s">
        <v>52</v>
      </c>
      <c r="BH1" s="155" t="s">
        <v>53</v>
      </c>
      <c r="BI1" s="135" t="s">
        <v>54</v>
      </c>
      <c r="BJ1" s="155" t="s">
        <v>55</v>
      </c>
      <c r="BK1" s="135" t="s">
        <v>56</v>
      </c>
      <c r="BL1" s="155" t="s">
        <v>57</v>
      </c>
      <c r="BM1" s="135" t="s">
        <v>58</v>
      </c>
      <c r="BN1" s="155" t="s">
        <v>59</v>
      </c>
      <c r="BO1" s="156" t="s">
        <v>60</v>
      </c>
      <c r="BP1" s="173" t="s">
        <v>61</v>
      </c>
      <c r="BQ1" s="166" t="s">
        <v>62</v>
      </c>
      <c r="BR1" s="167" t="s">
        <v>63</v>
      </c>
      <c r="BS1" s="135" t="s">
        <v>64</v>
      </c>
      <c r="BT1" s="155" t="s">
        <v>65</v>
      </c>
      <c r="BU1" s="135" t="s">
        <v>66</v>
      </c>
      <c r="BV1" s="155" t="s">
        <v>67</v>
      </c>
      <c r="BW1" s="156" t="s">
        <v>68</v>
      </c>
      <c r="BX1" s="135" t="s">
        <v>69</v>
      </c>
      <c r="BY1" s="155" t="s">
        <v>70</v>
      </c>
      <c r="BZ1" s="135" t="s">
        <v>71</v>
      </c>
      <c r="CA1" s="155" t="s">
        <v>72</v>
      </c>
      <c r="CB1" s="156" t="s">
        <v>73</v>
      </c>
      <c r="CC1" s="166" t="s">
        <v>74</v>
      </c>
      <c r="CD1" s="167" t="s">
        <v>75</v>
      </c>
      <c r="CE1" s="185" t="s">
        <v>76</v>
      </c>
      <c r="CF1" s="135" t="s">
        <v>77</v>
      </c>
      <c r="CG1" s="135" t="s">
        <v>78</v>
      </c>
      <c r="CH1" s="135" t="s">
        <v>79</v>
      </c>
      <c r="CI1" s="135" t="s">
        <v>80</v>
      </c>
      <c r="CJ1" s="135" t="s">
        <v>81</v>
      </c>
      <c r="CK1" s="155" t="s">
        <v>82</v>
      </c>
      <c r="CL1" s="135" t="s">
        <v>83</v>
      </c>
      <c r="CM1" s="155" t="s">
        <v>84</v>
      </c>
      <c r="CN1" s="191"/>
      <c r="CO1" s="191"/>
      <c r="CP1" s="156" t="s">
        <v>85</v>
      </c>
      <c r="CQ1" s="166" t="s">
        <v>86</v>
      </c>
      <c r="CR1" s="167" t="s">
        <v>87</v>
      </c>
      <c r="CS1" s="135" t="s">
        <v>88</v>
      </c>
      <c r="CT1" s="135" t="s">
        <v>89</v>
      </c>
      <c r="CU1" s="135" t="s">
        <v>90</v>
      </c>
      <c r="CV1" s="135" t="s">
        <v>91</v>
      </c>
      <c r="CW1" s="135" t="s">
        <v>92</v>
      </c>
      <c r="CX1" s="135" t="s">
        <v>93</v>
      </c>
      <c r="CY1" s="135"/>
      <c r="CZ1" s="135"/>
      <c r="DA1" s="135"/>
      <c r="DB1" s="156" t="s">
        <v>94</v>
      </c>
      <c r="DC1" s="135" t="s">
        <v>95</v>
      </c>
      <c r="DD1" s="135" t="s">
        <v>96</v>
      </c>
      <c r="DE1" s="135" t="s">
        <v>97</v>
      </c>
      <c r="DF1" s="135" t="s">
        <v>98</v>
      </c>
      <c r="DG1" s="135" t="s">
        <v>99</v>
      </c>
      <c r="DH1" s="135" t="s">
        <v>100</v>
      </c>
      <c r="DI1" s="150"/>
      <c r="DJ1" s="150"/>
      <c r="DK1" s="156" t="s">
        <v>101</v>
      </c>
      <c r="DL1" s="135" t="s">
        <v>102</v>
      </c>
      <c r="DM1" s="156" t="s">
        <v>103</v>
      </c>
      <c r="DN1" s="166" t="s">
        <v>104</v>
      </c>
      <c r="DO1" s="167" t="s">
        <v>105</v>
      </c>
      <c r="DP1" s="185" t="s">
        <v>106</v>
      </c>
      <c r="DQ1" s="135" t="s">
        <v>107</v>
      </c>
      <c r="DR1" s="156" t="s">
        <v>108</v>
      </c>
      <c r="DS1" s="135" t="s">
        <v>109</v>
      </c>
      <c r="DT1" s="156" t="s">
        <v>110</v>
      </c>
      <c r="DU1" s="135" t="s">
        <v>111</v>
      </c>
      <c r="DV1" s="156" t="s">
        <v>112</v>
      </c>
      <c r="DW1" s="135" t="s">
        <v>113</v>
      </c>
      <c r="DX1" s="135" t="s">
        <v>114</v>
      </c>
      <c r="DY1" s="155" t="s">
        <v>115</v>
      </c>
      <c r="DZ1" s="156"/>
      <c r="EA1" s="214"/>
      <c r="EB1" s="156" t="s">
        <v>116</v>
      </c>
      <c r="EC1" s="135" t="s">
        <v>117</v>
      </c>
      <c r="ED1" s="155" t="s">
        <v>118</v>
      </c>
      <c r="EE1" s="135" t="s">
        <v>119</v>
      </c>
      <c r="EF1" s="155" t="s">
        <v>120</v>
      </c>
      <c r="EG1" s="156" t="s">
        <v>121</v>
      </c>
      <c r="EH1" s="166" t="s">
        <v>122</v>
      </c>
      <c r="EI1" s="167" t="s">
        <v>123</v>
      </c>
      <c r="EJ1" s="135" t="s">
        <v>124</v>
      </c>
      <c r="EK1" s="135" t="s">
        <v>125</v>
      </c>
      <c r="EL1" s="166" t="s">
        <v>126</v>
      </c>
      <c r="EM1" s="167" t="s">
        <v>127</v>
      </c>
      <c r="EN1" s="135" t="s">
        <v>128</v>
      </c>
      <c r="EO1" s="135" t="s">
        <v>129</v>
      </c>
      <c r="EP1" s="166" t="s">
        <v>130</v>
      </c>
      <c r="EQ1" s="167" t="s">
        <v>131</v>
      </c>
      <c r="ER1" s="135" t="s">
        <v>132</v>
      </c>
      <c r="ES1" s="156" t="s">
        <v>133</v>
      </c>
      <c r="ET1" s="135" t="s">
        <v>134</v>
      </c>
      <c r="EU1" s="135" t="s">
        <v>135</v>
      </c>
      <c r="EV1" s="156" t="s">
        <v>136</v>
      </c>
      <c r="EW1" s="166" t="s">
        <v>137</v>
      </c>
      <c r="EX1" s="167" t="s">
        <v>138</v>
      </c>
      <c r="EY1" s="135" t="s">
        <v>139</v>
      </c>
      <c r="EZ1" s="166" t="s">
        <v>140</v>
      </c>
      <c r="FA1" s="167" t="s">
        <v>141</v>
      </c>
      <c r="FB1" s="135" t="s">
        <v>142</v>
      </c>
      <c r="FC1" s="135" t="s">
        <v>143</v>
      </c>
      <c r="FD1" s="156" t="s">
        <v>144</v>
      </c>
      <c r="FE1" s="135" t="s">
        <v>145</v>
      </c>
      <c r="FF1" s="156" t="s">
        <v>146</v>
      </c>
      <c r="FG1" s="135" t="s">
        <v>147</v>
      </c>
      <c r="FH1" s="156" t="s">
        <v>148</v>
      </c>
      <c r="FI1" s="166" t="s">
        <v>149</v>
      </c>
      <c r="FJ1" s="167" t="s">
        <v>150</v>
      </c>
      <c r="FK1" s="135" t="s">
        <v>151</v>
      </c>
      <c r="FL1" s="155" t="s">
        <v>152</v>
      </c>
      <c r="FM1" s="156" t="s">
        <v>153</v>
      </c>
      <c r="FN1" s="135" t="s">
        <v>154</v>
      </c>
      <c r="FO1" s="156" t="s">
        <v>155</v>
      </c>
      <c r="FP1" s="166" t="s">
        <v>156</v>
      </c>
      <c r="FQ1" s="167" t="s">
        <v>157</v>
      </c>
      <c r="FR1" s="185" t="s">
        <v>158</v>
      </c>
      <c r="FS1" s="135" t="s">
        <v>159</v>
      </c>
      <c r="FT1" s="155" t="s">
        <v>160</v>
      </c>
      <c r="FU1" s="135" t="s">
        <v>161</v>
      </c>
      <c r="FV1" s="155" t="s">
        <v>162</v>
      </c>
      <c r="FW1" s="135" t="s">
        <v>163</v>
      </c>
      <c r="FX1" s="155" t="s">
        <v>164</v>
      </c>
      <c r="FY1" s="135" t="s">
        <v>165</v>
      </c>
      <c r="FZ1" s="155" t="s">
        <v>166</v>
      </c>
      <c r="GA1" s="156" t="s">
        <v>167</v>
      </c>
      <c r="GB1" s="135" t="s">
        <v>168</v>
      </c>
      <c r="GC1" s="155" t="s">
        <v>169</v>
      </c>
      <c r="GD1" s="156" t="s">
        <v>170</v>
      </c>
      <c r="GE1" s="135" t="s">
        <v>171</v>
      </c>
      <c r="GF1" s="155" t="s">
        <v>172</v>
      </c>
      <c r="GG1" s="135" t="s">
        <v>173</v>
      </c>
      <c r="GH1" s="155" t="s">
        <v>174</v>
      </c>
      <c r="GI1" s="135" t="s">
        <v>175</v>
      </c>
      <c r="GJ1" s="155" t="s">
        <v>176</v>
      </c>
      <c r="GK1" s="156" t="s">
        <v>177</v>
      </c>
      <c r="GL1" s="166" t="s">
        <v>178</v>
      </c>
      <c r="GM1" s="167" t="s">
        <v>179</v>
      </c>
      <c r="GN1" s="135" t="s">
        <v>180</v>
      </c>
      <c r="GO1" s="155" t="s">
        <v>181</v>
      </c>
      <c r="GP1" s="135" t="s">
        <v>182</v>
      </c>
      <c r="GQ1" s="155" t="s">
        <v>183</v>
      </c>
      <c r="GR1" s="135" t="s">
        <v>184</v>
      </c>
      <c r="GS1" s="155" t="s">
        <v>185</v>
      </c>
      <c r="GT1" s="156" t="s">
        <v>186</v>
      </c>
      <c r="GU1" s="135" t="s">
        <v>187</v>
      </c>
      <c r="GV1" s="155" t="s">
        <v>188</v>
      </c>
      <c r="GW1" s="135" t="s">
        <v>189</v>
      </c>
      <c r="GX1" s="155" t="s">
        <v>190</v>
      </c>
      <c r="GY1" s="135" t="s">
        <v>191</v>
      </c>
      <c r="GZ1" s="155" t="s">
        <v>192</v>
      </c>
      <c r="HA1" s="135" t="s">
        <v>193</v>
      </c>
      <c r="HB1" s="155" t="s">
        <v>194</v>
      </c>
      <c r="HC1" s="135" t="s">
        <v>195</v>
      </c>
      <c r="HD1" s="135" t="s">
        <v>196</v>
      </c>
      <c r="HE1" s="135" t="s">
        <v>197</v>
      </c>
      <c r="HF1" s="135" t="s">
        <v>198</v>
      </c>
      <c r="HG1" s="135" t="s">
        <v>199</v>
      </c>
      <c r="HH1" s="135" t="s">
        <v>200</v>
      </c>
      <c r="HI1" s="135" t="s">
        <v>201</v>
      </c>
      <c r="HJ1" s="135" t="s">
        <v>202</v>
      </c>
      <c r="HK1" s="135" t="s">
        <v>203</v>
      </c>
      <c r="HL1" s="135" t="s">
        <v>204</v>
      </c>
      <c r="HM1" s="135" t="s">
        <v>205</v>
      </c>
      <c r="HN1" s="135" t="s">
        <v>206</v>
      </c>
      <c r="HO1" s="135" t="s">
        <v>207</v>
      </c>
      <c r="HP1" s="135" t="s">
        <v>208</v>
      </c>
      <c r="HQ1" s="135" t="s">
        <v>209</v>
      </c>
      <c r="HR1" s="135" t="s">
        <v>210</v>
      </c>
      <c r="HS1" s="135" t="s">
        <v>211</v>
      </c>
      <c r="HT1" s="135" t="s">
        <v>212</v>
      </c>
      <c r="HU1" s="135" t="s">
        <v>213</v>
      </c>
      <c r="HV1" s="135" t="s">
        <v>214</v>
      </c>
      <c r="HW1" s="135" t="s">
        <v>215</v>
      </c>
      <c r="HX1" s="135" t="s">
        <v>216</v>
      </c>
      <c r="HY1" s="135" t="s">
        <v>217</v>
      </c>
      <c r="HZ1" s="135" t="s">
        <v>218</v>
      </c>
      <c r="IA1" s="135" t="s">
        <v>219</v>
      </c>
      <c r="IB1" s="135" t="s">
        <v>220</v>
      </c>
      <c r="IC1" s="135" t="s">
        <v>221</v>
      </c>
      <c r="ID1" s="135" t="s">
        <v>222</v>
      </c>
      <c r="IE1" s="135" t="s">
        <v>223</v>
      </c>
      <c r="IF1" s="135" t="s">
        <v>224</v>
      </c>
      <c r="IG1" s="135" t="s">
        <v>225</v>
      </c>
      <c r="IH1" s="135" t="s">
        <v>226</v>
      </c>
      <c r="II1" s="135" t="s">
        <v>227</v>
      </c>
      <c r="IJ1" s="166" t="s">
        <v>228</v>
      </c>
      <c r="IK1" s="167" t="s">
        <v>229</v>
      </c>
      <c r="IL1" s="135" t="s">
        <v>230</v>
      </c>
      <c r="IM1" s="135" t="s">
        <v>231</v>
      </c>
      <c r="IN1" s="135" t="s">
        <v>232</v>
      </c>
      <c r="IO1" s="135" t="s">
        <v>233</v>
      </c>
      <c r="IP1" s="135" t="s">
        <v>234</v>
      </c>
      <c r="IQ1" s="135" t="s">
        <v>235</v>
      </c>
      <c r="IR1" s="135" t="s">
        <v>236</v>
      </c>
      <c r="IS1" s="135" t="s">
        <v>237</v>
      </c>
      <c r="IT1" s="135" t="s">
        <v>238</v>
      </c>
      <c r="IU1" s="135" t="s">
        <v>239</v>
      </c>
      <c r="IV1" s="135" t="s">
        <v>240</v>
      </c>
      <c r="IW1" s="135" t="s">
        <v>241</v>
      </c>
      <c r="IX1" s="135" t="s">
        <v>242</v>
      </c>
      <c r="IY1" s="135" t="s">
        <v>243</v>
      </c>
      <c r="IZ1" s="135" t="s">
        <v>244</v>
      </c>
      <c r="JA1" s="135" t="s">
        <v>245</v>
      </c>
      <c r="JB1" s="135" t="s">
        <v>246</v>
      </c>
      <c r="JC1" s="135" t="s">
        <v>247</v>
      </c>
      <c r="JD1" s="135" t="s">
        <v>248</v>
      </c>
      <c r="JE1" s="166" t="s">
        <v>249</v>
      </c>
      <c r="JF1" s="167" t="s">
        <v>250</v>
      </c>
      <c r="JG1" s="135" t="s">
        <v>251</v>
      </c>
      <c r="JH1" s="135" t="s">
        <v>252</v>
      </c>
      <c r="JI1" s="135" t="s">
        <v>253</v>
      </c>
      <c r="JJ1" s="135" t="s">
        <v>254</v>
      </c>
      <c r="JK1" s="135" t="s">
        <v>255</v>
      </c>
      <c r="JL1" s="135" t="s">
        <v>256</v>
      </c>
      <c r="JM1" s="135" t="s">
        <v>257</v>
      </c>
      <c r="JN1" s="135" t="s">
        <v>258</v>
      </c>
      <c r="JO1" s="166" t="s">
        <v>259</v>
      </c>
      <c r="JP1" s="167" t="s">
        <v>260</v>
      </c>
      <c r="JQ1" s="135" t="s">
        <v>261</v>
      </c>
      <c r="JR1" s="135" t="s">
        <v>262</v>
      </c>
      <c r="JS1" s="135" t="s">
        <v>263</v>
      </c>
      <c r="JT1" s="135" t="s">
        <v>264</v>
      </c>
      <c r="JU1" s="135" t="s">
        <v>265</v>
      </c>
      <c r="JV1" s="135" t="s">
        <v>266</v>
      </c>
      <c r="JW1" s="135" t="s">
        <v>267</v>
      </c>
      <c r="JX1" s="135" t="s">
        <v>268</v>
      </c>
      <c r="JY1" s="135" t="s">
        <v>269</v>
      </c>
      <c r="JZ1" s="135" t="s">
        <v>270</v>
      </c>
      <c r="KA1" s="135" t="s">
        <v>271</v>
      </c>
      <c r="KB1" s="135" t="s">
        <v>268</v>
      </c>
      <c r="KC1" s="135" t="s">
        <v>272</v>
      </c>
      <c r="KD1" s="135" t="s">
        <v>273</v>
      </c>
      <c r="KE1" s="135" t="s">
        <v>274</v>
      </c>
      <c r="KF1" s="166" t="s">
        <v>275</v>
      </c>
      <c r="KG1" s="167" t="s">
        <v>276</v>
      </c>
      <c r="KH1" s="185" t="s">
        <v>277</v>
      </c>
      <c r="KI1" s="247" t="s">
        <v>278</v>
      </c>
      <c r="KJ1" s="248"/>
      <c r="KK1" s="89"/>
    </row>
    <row r="2" s="123" customFormat="1" ht="244.8" spans="1:298">
      <c r="A2" s="136" t="s">
        <v>279</v>
      </c>
      <c r="B2" s="137" t="s">
        <v>280</v>
      </c>
      <c r="C2" s="137" t="s">
        <v>281</v>
      </c>
      <c r="D2" s="137" t="s">
        <v>282</v>
      </c>
      <c r="E2" s="137" t="s">
        <v>283</v>
      </c>
      <c r="F2" s="138" t="s">
        <v>284</v>
      </c>
      <c r="G2" s="137" t="s">
        <v>285</v>
      </c>
      <c r="H2" s="137" t="s">
        <v>286</v>
      </c>
      <c r="I2" s="137" t="s">
        <v>287</v>
      </c>
      <c r="J2" s="151">
        <f>MIN(I3:I42)</f>
        <v>5213944</v>
      </c>
      <c r="K2" s="152" t="s">
        <v>288</v>
      </c>
      <c r="L2" s="152"/>
      <c r="M2" s="152" t="s">
        <v>289</v>
      </c>
      <c r="N2" s="152"/>
      <c r="O2" s="137" t="s">
        <v>290</v>
      </c>
      <c r="P2" s="153" t="s">
        <v>291</v>
      </c>
      <c r="Q2" s="157" t="s">
        <v>292</v>
      </c>
      <c r="R2" s="153" t="s">
        <v>293</v>
      </c>
      <c r="S2" s="158" t="s">
        <v>292</v>
      </c>
      <c r="T2" s="159" t="s">
        <v>294</v>
      </c>
      <c r="U2" s="153" t="s">
        <v>295</v>
      </c>
      <c r="V2" s="160" t="s">
        <v>292</v>
      </c>
      <c r="W2" s="161" t="s">
        <v>293</v>
      </c>
      <c r="X2" s="160" t="s">
        <v>292</v>
      </c>
      <c r="Y2" s="164" t="s">
        <v>296</v>
      </c>
      <c r="Z2" s="160" t="s">
        <v>292</v>
      </c>
      <c r="AA2" s="161" t="s">
        <v>293</v>
      </c>
      <c r="AB2" s="160" t="s">
        <v>292</v>
      </c>
      <c r="AC2" s="153" t="s">
        <v>297</v>
      </c>
      <c r="AD2" s="160" t="s">
        <v>292</v>
      </c>
      <c r="AE2" s="161" t="s">
        <v>293</v>
      </c>
      <c r="AF2" s="160" t="s">
        <v>292</v>
      </c>
      <c r="AG2" s="153" t="s">
        <v>298</v>
      </c>
      <c r="AH2" s="160" t="s">
        <v>292</v>
      </c>
      <c r="AI2" s="161" t="s">
        <v>293</v>
      </c>
      <c r="AJ2" s="160" t="s">
        <v>292</v>
      </c>
      <c r="AK2" s="165" t="s">
        <v>294</v>
      </c>
      <c r="AL2" s="161" t="s">
        <v>299</v>
      </c>
      <c r="AM2" s="160" t="s">
        <v>292</v>
      </c>
      <c r="AN2" s="161" t="s">
        <v>293</v>
      </c>
      <c r="AO2" s="160" t="s">
        <v>292</v>
      </c>
      <c r="AP2" s="161" t="s">
        <v>299</v>
      </c>
      <c r="AQ2" s="160" t="s">
        <v>292</v>
      </c>
      <c r="AR2" s="161" t="s">
        <v>293</v>
      </c>
      <c r="AS2" s="160" t="s">
        <v>292</v>
      </c>
      <c r="AT2" s="165" t="s">
        <v>294</v>
      </c>
      <c r="AU2" s="161" t="s">
        <v>300</v>
      </c>
      <c r="AV2" s="160" t="s">
        <v>292</v>
      </c>
      <c r="AW2" s="161" t="s">
        <v>301</v>
      </c>
      <c r="AX2" s="160" t="s">
        <v>292</v>
      </c>
      <c r="AY2" s="168" t="s">
        <v>294</v>
      </c>
      <c r="AZ2" s="169" t="s">
        <v>302</v>
      </c>
      <c r="BA2" s="170" t="s">
        <v>303</v>
      </c>
      <c r="BB2" s="153" t="s">
        <v>304</v>
      </c>
      <c r="BC2" s="157" t="s">
        <v>292</v>
      </c>
      <c r="BD2" s="153" t="s">
        <v>293</v>
      </c>
      <c r="BE2" s="158" t="s">
        <v>292</v>
      </c>
      <c r="BF2" s="168" t="s">
        <v>294</v>
      </c>
      <c r="BG2" s="161" t="s">
        <v>305</v>
      </c>
      <c r="BH2" s="160" t="s">
        <v>292</v>
      </c>
      <c r="BI2" s="161" t="s">
        <v>293</v>
      </c>
      <c r="BJ2" s="160" t="s">
        <v>292</v>
      </c>
      <c r="BK2" s="161" t="s">
        <v>306</v>
      </c>
      <c r="BL2" s="160" t="s">
        <v>292</v>
      </c>
      <c r="BM2" s="161" t="s">
        <v>293</v>
      </c>
      <c r="BN2" s="160" t="s">
        <v>292</v>
      </c>
      <c r="BO2" s="174" t="s">
        <v>294</v>
      </c>
      <c r="BP2" s="175" t="s">
        <v>307</v>
      </c>
      <c r="BQ2" s="176" t="s">
        <v>302</v>
      </c>
      <c r="BR2" s="170" t="s">
        <v>308</v>
      </c>
      <c r="BS2" s="177" t="s">
        <v>309</v>
      </c>
      <c r="BT2" s="178" t="s">
        <v>292</v>
      </c>
      <c r="BU2" s="177" t="s">
        <v>310</v>
      </c>
      <c r="BV2" s="178" t="s">
        <v>292</v>
      </c>
      <c r="BW2" s="184" t="s">
        <v>311</v>
      </c>
      <c r="BX2" s="177" t="s">
        <v>312</v>
      </c>
      <c r="BY2" s="178" t="s">
        <v>292</v>
      </c>
      <c r="BZ2" s="177" t="s">
        <v>310</v>
      </c>
      <c r="CA2" s="178" t="s">
        <v>292</v>
      </c>
      <c r="CB2" s="159" t="s">
        <v>313</v>
      </c>
      <c r="CC2" s="186" t="s">
        <v>302</v>
      </c>
      <c r="CD2" s="187" t="s">
        <v>314</v>
      </c>
      <c r="CE2" s="188" t="s">
        <v>315</v>
      </c>
      <c r="CF2" s="161" t="s">
        <v>316</v>
      </c>
      <c r="CG2" s="161" t="s">
        <v>317</v>
      </c>
      <c r="CH2" s="161" t="s">
        <v>318</v>
      </c>
      <c r="CI2" s="161" t="s">
        <v>319</v>
      </c>
      <c r="CJ2" s="189" t="s">
        <v>320</v>
      </c>
      <c r="CK2" s="160" t="s">
        <v>292</v>
      </c>
      <c r="CL2" s="189" t="s">
        <v>301</v>
      </c>
      <c r="CM2" s="160" t="s">
        <v>292</v>
      </c>
      <c r="CN2" s="192" t="s">
        <v>321</v>
      </c>
      <c r="CO2" s="193" t="s">
        <v>292</v>
      </c>
      <c r="CP2" s="174" t="s">
        <v>322</v>
      </c>
      <c r="CQ2" s="194" t="s">
        <v>302</v>
      </c>
      <c r="CR2" s="195" t="s">
        <v>323</v>
      </c>
      <c r="CS2" s="138" t="s">
        <v>324</v>
      </c>
      <c r="CT2" s="137" t="s">
        <v>325</v>
      </c>
      <c r="CU2" s="137" t="s">
        <v>326</v>
      </c>
      <c r="CV2" s="137" t="s">
        <v>327</v>
      </c>
      <c r="CW2" s="137" t="s">
        <v>328</v>
      </c>
      <c r="CX2" s="137" t="s">
        <v>329</v>
      </c>
      <c r="CY2" s="137" t="s">
        <v>302</v>
      </c>
      <c r="CZ2" s="137" t="s">
        <v>330</v>
      </c>
      <c r="DA2" s="137" t="s">
        <v>331</v>
      </c>
      <c r="DB2" s="201" t="s">
        <v>332</v>
      </c>
      <c r="DC2" s="138" t="s">
        <v>333</v>
      </c>
      <c r="DD2" s="202" t="s">
        <v>334</v>
      </c>
      <c r="DE2" s="202" t="s">
        <v>335</v>
      </c>
      <c r="DF2" s="202" t="s">
        <v>336</v>
      </c>
      <c r="DG2" s="202" t="s">
        <v>337</v>
      </c>
      <c r="DH2" s="137" t="s">
        <v>338</v>
      </c>
      <c r="DI2" s="137" t="s">
        <v>339</v>
      </c>
      <c r="DJ2" s="137" t="s">
        <v>340</v>
      </c>
      <c r="DK2" s="207" t="s">
        <v>341</v>
      </c>
      <c r="DL2" s="153" t="s">
        <v>342</v>
      </c>
      <c r="DM2" s="208" t="s">
        <v>294</v>
      </c>
      <c r="DN2" s="209" t="s">
        <v>343</v>
      </c>
      <c r="DO2" s="210" t="s">
        <v>344</v>
      </c>
      <c r="DP2" s="211" t="s">
        <v>345</v>
      </c>
      <c r="DQ2" s="153" t="s">
        <v>346</v>
      </c>
      <c r="DR2" s="208" t="s">
        <v>294</v>
      </c>
      <c r="DS2" s="153" t="s">
        <v>347</v>
      </c>
      <c r="DT2" s="208" t="s">
        <v>294</v>
      </c>
      <c r="DU2" s="153" t="s">
        <v>348</v>
      </c>
      <c r="DV2" s="208" t="s">
        <v>294</v>
      </c>
      <c r="DW2" s="137" t="s">
        <v>349</v>
      </c>
      <c r="DX2" s="137" t="s">
        <v>350</v>
      </c>
      <c r="DY2" s="215" t="s">
        <v>292</v>
      </c>
      <c r="DZ2" s="201" t="s">
        <v>294</v>
      </c>
      <c r="EA2" s="216" t="s">
        <v>351</v>
      </c>
      <c r="EB2" s="208" t="s">
        <v>294</v>
      </c>
      <c r="EC2" s="153" t="s">
        <v>352</v>
      </c>
      <c r="ED2" s="157" t="s">
        <v>292</v>
      </c>
      <c r="EE2" s="153" t="s">
        <v>301</v>
      </c>
      <c r="EF2" s="157" t="s">
        <v>292</v>
      </c>
      <c r="EG2" s="208" t="s">
        <v>294</v>
      </c>
      <c r="EH2" s="220" t="s">
        <v>302</v>
      </c>
      <c r="EI2" s="221" t="s">
        <v>353</v>
      </c>
      <c r="EJ2" s="153" t="s">
        <v>354</v>
      </c>
      <c r="EK2" s="177" t="s">
        <v>355</v>
      </c>
      <c r="EL2" s="220" t="s">
        <v>294</v>
      </c>
      <c r="EM2" s="221" t="s">
        <v>356</v>
      </c>
      <c r="EN2" s="153" t="s">
        <v>357</v>
      </c>
      <c r="EO2" s="177" t="s">
        <v>355</v>
      </c>
      <c r="EP2" s="220" t="s">
        <v>294</v>
      </c>
      <c r="EQ2" s="221" t="s">
        <v>358</v>
      </c>
      <c r="ER2" s="153" t="s">
        <v>359</v>
      </c>
      <c r="ES2" s="208" t="s">
        <v>294</v>
      </c>
      <c r="ET2" s="153" t="s">
        <v>360</v>
      </c>
      <c r="EU2" s="153" t="s">
        <v>292</v>
      </c>
      <c r="EV2" s="208" t="s">
        <v>294</v>
      </c>
      <c r="EW2" s="220" t="s">
        <v>302</v>
      </c>
      <c r="EX2" s="221" t="s">
        <v>361</v>
      </c>
      <c r="EY2" s="153" t="s">
        <v>362</v>
      </c>
      <c r="EZ2" s="220" t="s">
        <v>302</v>
      </c>
      <c r="FA2" s="221" t="s">
        <v>363</v>
      </c>
      <c r="FB2" s="222" t="s">
        <v>364</v>
      </c>
      <c r="FC2" s="223" t="s">
        <v>365</v>
      </c>
      <c r="FD2" s="208" t="s">
        <v>294</v>
      </c>
      <c r="FE2" s="224" t="s">
        <v>366</v>
      </c>
      <c r="FF2" s="208" t="s">
        <v>294</v>
      </c>
      <c r="FG2" s="153" t="s">
        <v>367</v>
      </c>
      <c r="FH2" s="208" t="s">
        <v>294</v>
      </c>
      <c r="FI2" s="220" t="s">
        <v>302</v>
      </c>
      <c r="FJ2" s="221" t="s">
        <v>368</v>
      </c>
      <c r="FK2" s="153" t="s">
        <v>369</v>
      </c>
      <c r="FL2" s="225" t="s">
        <v>292</v>
      </c>
      <c r="FM2" s="207" t="s">
        <v>370</v>
      </c>
      <c r="FN2" s="153" t="s">
        <v>371</v>
      </c>
      <c r="FO2" s="207" t="s">
        <v>372</v>
      </c>
      <c r="FP2" s="226" t="s">
        <v>302</v>
      </c>
      <c r="FQ2" s="227" t="s">
        <v>373</v>
      </c>
      <c r="FR2" s="188" t="s">
        <v>374</v>
      </c>
      <c r="FS2" s="161" t="s">
        <v>375</v>
      </c>
      <c r="FT2" s="160" t="s">
        <v>292</v>
      </c>
      <c r="FU2" s="161" t="s">
        <v>376</v>
      </c>
      <c r="FV2" s="160" t="s">
        <v>292</v>
      </c>
      <c r="FW2" s="222" t="s">
        <v>377</v>
      </c>
      <c r="FX2" s="157" t="s">
        <v>292</v>
      </c>
      <c r="FY2" s="153" t="s">
        <v>293</v>
      </c>
      <c r="FZ2" s="157" t="s">
        <v>292</v>
      </c>
      <c r="GA2" s="207" t="s">
        <v>378</v>
      </c>
      <c r="GB2" s="153" t="s">
        <v>379</v>
      </c>
      <c r="GC2" s="157" t="s">
        <v>292</v>
      </c>
      <c r="GD2" s="207" t="s">
        <v>380</v>
      </c>
      <c r="GE2" s="161" t="s">
        <v>381</v>
      </c>
      <c r="GF2" s="160" t="s">
        <v>292</v>
      </c>
      <c r="GG2" s="228" t="s">
        <v>382</v>
      </c>
      <c r="GH2" s="160" t="s">
        <v>292</v>
      </c>
      <c r="GI2" s="164" t="s">
        <v>383</v>
      </c>
      <c r="GJ2" s="157" t="s">
        <v>292</v>
      </c>
      <c r="GK2" s="229" t="s">
        <v>384</v>
      </c>
      <c r="GL2" s="192" t="s">
        <v>302</v>
      </c>
      <c r="GM2" s="227" t="s">
        <v>385</v>
      </c>
      <c r="GN2" s="161" t="s">
        <v>386</v>
      </c>
      <c r="GO2" s="160" t="s">
        <v>292</v>
      </c>
      <c r="GP2" s="164" t="s">
        <v>387</v>
      </c>
      <c r="GQ2" s="160" t="s">
        <v>292</v>
      </c>
      <c r="GR2" s="230" t="s">
        <v>388</v>
      </c>
      <c r="GS2" s="231" t="s">
        <v>292</v>
      </c>
      <c r="GT2" s="232" t="s">
        <v>389</v>
      </c>
      <c r="GU2" s="233" t="s">
        <v>390</v>
      </c>
      <c r="GV2" s="160" t="s">
        <v>292</v>
      </c>
      <c r="GW2" s="164" t="s">
        <v>391</v>
      </c>
      <c r="GX2" s="160" t="s">
        <v>292</v>
      </c>
      <c r="GY2" s="164" t="s">
        <v>392</v>
      </c>
      <c r="GZ2" s="160" t="s">
        <v>292</v>
      </c>
      <c r="HA2" s="164" t="s">
        <v>393</v>
      </c>
      <c r="HB2" s="160" t="s">
        <v>292</v>
      </c>
      <c r="HC2" s="164" t="s">
        <v>392</v>
      </c>
      <c r="HD2" s="160" t="s">
        <v>292</v>
      </c>
      <c r="HE2" s="164" t="s">
        <v>394</v>
      </c>
      <c r="HF2" s="160" t="s">
        <v>292</v>
      </c>
      <c r="HG2" s="164" t="s">
        <v>392</v>
      </c>
      <c r="HH2" s="160" t="s">
        <v>292</v>
      </c>
      <c r="HI2" s="164" t="s">
        <v>395</v>
      </c>
      <c r="HJ2" s="157" t="s">
        <v>292</v>
      </c>
      <c r="HK2" s="164" t="s">
        <v>392</v>
      </c>
      <c r="HL2" s="157" t="s">
        <v>292</v>
      </c>
      <c r="HM2" s="164" t="s">
        <v>396</v>
      </c>
      <c r="HN2" s="160" t="s">
        <v>292</v>
      </c>
      <c r="HO2" s="164" t="s">
        <v>392</v>
      </c>
      <c r="HP2" s="160" t="s">
        <v>292</v>
      </c>
      <c r="HQ2" s="164" t="s">
        <v>397</v>
      </c>
      <c r="HR2" s="160" t="s">
        <v>292</v>
      </c>
      <c r="HS2" s="164" t="s">
        <v>392</v>
      </c>
      <c r="HT2" s="160" t="s">
        <v>292</v>
      </c>
      <c r="HU2" s="164" t="s">
        <v>398</v>
      </c>
      <c r="HV2" s="157" t="s">
        <v>292</v>
      </c>
      <c r="HW2" s="164" t="s">
        <v>392</v>
      </c>
      <c r="HX2" s="157" t="s">
        <v>292</v>
      </c>
      <c r="HY2" s="207" t="s">
        <v>399</v>
      </c>
      <c r="HZ2" s="233" t="s">
        <v>400</v>
      </c>
      <c r="IA2" s="160" t="s">
        <v>292</v>
      </c>
      <c r="IB2" s="164" t="s">
        <v>401</v>
      </c>
      <c r="IC2" s="160" t="s">
        <v>292</v>
      </c>
      <c r="ID2" s="229" t="s">
        <v>402</v>
      </c>
      <c r="IE2" s="161" t="s">
        <v>403</v>
      </c>
      <c r="IF2" s="160" t="s">
        <v>292</v>
      </c>
      <c r="IG2" s="161" t="s">
        <v>404</v>
      </c>
      <c r="IH2" s="160" t="s">
        <v>292</v>
      </c>
      <c r="II2" s="229" t="s">
        <v>405</v>
      </c>
      <c r="IJ2" s="234" t="s">
        <v>406</v>
      </c>
      <c r="IK2" s="235" t="s">
        <v>407</v>
      </c>
      <c r="IL2" s="236" t="s">
        <v>408</v>
      </c>
      <c r="IM2" s="237" t="s">
        <v>292</v>
      </c>
      <c r="IN2" s="238" t="s">
        <v>409</v>
      </c>
      <c r="IO2" s="239" t="s">
        <v>410</v>
      </c>
      <c r="IP2" s="240" t="s">
        <v>292</v>
      </c>
      <c r="IQ2" s="241" t="s">
        <v>411</v>
      </c>
      <c r="IR2" s="240" t="s">
        <v>292</v>
      </c>
      <c r="IS2" s="239" t="s">
        <v>412</v>
      </c>
      <c r="IT2" s="240" t="s">
        <v>292</v>
      </c>
      <c r="IU2" s="238" t="s">
        <v>413</v>
      </c>
      <c r="IV2" s="239" t="s">
        <v>414</v>
      </c>
      <c r="IW2" s="240" t="s">
        <v>292</v>
      </c>
      <c r="IX2" s="238" t="s">
        <v>415</v>
      </c>
      <c r="IY2" s="236" t="s">
        <v>416</v>
      </c>
      <c r="IZ2" s="231" t="s">
        <v>292</v>
      </c>
      <c r="JA2" s="238" t="s">
        <v>417</v>
      </c>
      <c r="JB2" s="236" t="s">
        <v>418</v>
      </c>
      <c r="JC2" s="231" t="s">
        <v>292</v>
      </c>
      <c r="JD2" s="238" t="s">
        <v>419</v>
      </c>
      <c r="JE2" s="242" t="s">
        <v>420</v>
      </c>
      <c r="JF2" s="243" t="s">
        <v>421</v>
      </c>
      <c r="JG2" s="244" t="s">
        <v>422</v>
      </c>
      <c r="JH2" s="237" t="s">
        <v>292</v>
      </c>
      <c r="JI2" s="236" t="s">
        <v>423</v>
      </c>
      <c r="JJ2" s="231" t="s">
        <v>292</v>
      </c>
      <c r="JK2" s="208" t="s">
        <v>294</v>
      </c>
      <c r="JL2" s="153" t="s">
        <v>424</v>
      </c>
      <c r="JM2" s="158" t="s">
        <v>292</v>
      </c>
      <c r="JN2" s="208" t="s">
        <v>294</v>
      </c>
      <c r="JO2" s="245" t="s">
        <v>425</v>
      </c>
      <c r="JP2" s="221" t="s">
        <v>426</v>
      </c>
      <c r="JQ2" s="153" t="s">
        <v>427</v>
      </c>
      <c r="JR2" s="157" t="s">
        <v>292</v>
      </c>
      <c r="JS2" s="161" t="s">
        <v>428</v>
      </c>
      <c r="JT2" s="160" t="s">
        <v>292</v>
      </c>
      <c r="JU2" s="246" t="s">
        <v>294</v>
      </c>
      <c r="JV2" s="161" t="s">
        <v>429</v>
      </c>
      <c r="JW2" s="160" t="s">
        <v>292</v>
      </c>
      <c r="JX2" s="161" t="s">
        <v>428</v>
      </c>
      <c r="JY2" s="160" t="s">
        <v>292</v>
      </c>
      <c r="JZ2" s="229" t="s">
        <v>430</v>
      </c>
      <c r="KA2" s="164" t="s">
        <v>431</v>
      </c>
      <c r="KB2" s="160" t="s">
        <v>292</v>
      </c>
      <c r="KC2" s="161" t="s">
        <v>432</v>
      </c>
      <c r="KD2" s="157" t="s">
        <v>292</v>
      </c>
      <c r="KE2" s="207" t="s">
        <v>433</v>
      </c>
      <c r="KF2" s="192" t="s">
        <v>434</v>
      </c>
      <c r="KG2" s="227" t="s">
        <v>435</v>
      </c>
      <c r="KH2" s="188" t="s">
        <v>436</v>
      </c>
      <c r="KI2" s="123"/>
      <c r="KJ2" s="153"/>
      <c r="KK2" s="161"/>
      <c r="KL2" s="255"/>
    </row>
    <row r="3" s="124" customFormat="1" ht="22.5" customHeight="1" spans="1:297">
      <c r="A3" s="139" t="s">
        <v>437</v>
      </c>
      <c r="B3" s="140" t="s">
        <v>438</v>
      </c>
      <c r="C3" s="140" t="s">
        <v>439</v>
      </c>
      <c r="D3" s="140" t="s">
        <v>440</v>
      </c>
      <c r="E3" s="140" t="s">
        <v>441</v>
      </c>
      <c r="F3" s="141" t="s">
        <v>442</v>
      </c>
      <c r="G3" s="140" t="s">
        <v>443</v>
      </c>
      <c r="H3" s="142">
        <v>109</v>
      </c>
      <c r="I3" s="142">
        <v>345426571</v>
      </c>
      <c r="J3" s="142">
        <v>66.2505333774202</v>
      </c>
      <c r="K3" s="142">
        <v>28962460000000</v>
      </c>
      <c r="L3" s="142">
        <v>139.423578683868</v>
      </c>
      <c r="M3" s="142">
        <f t="shared" ref="M3:M42" si="0">K3/I3</f>
        <v>83845.4896974327</v>
      </c>
      <c r="N3" s="142">
        <v>1</v>
      </c>
      <c r="O3" s="142">
        <v>176069</v>
      </c>
      <c r="P3" s="142">
        <v>176069</v>
      </c>
      <c r="Q3" s="162">
        <v>100</v>
      </c>
      <c r="R3" s="142">
        <v>2657.6238865423</v>
      </c>
      <c r="S3" s="162">
        <v>58</v>
      </c>
      <c r="T3" s="163">
        <v>79</v>
      </c>
      <c r="U3" s="142">
        <v>317636</v>
      </c>
      <c r="V3" s="162">
        <v>100</v>
      </c>
      <c r="W3" s="142">
        <v>4794.46706021929</v>
      </c>
      <c r="X3" s="162">
        <v>69</v>
      </c>
      <c r="Y3" s="142">
        <v>148</v>
      </c>
      <c r="Z3" s="162">
        <v>77</v>
      </c>
      <c r="AA3" s="142">
        <v>2.2339442787104</v>
      </c>
      <c r="AB3" s="162">
        <v>100</v>
      </c>
      <c r="AC3" s="142">
        <v>267</v>
      </c>
      <c r="AD3" s="162">
        <v>100</v>
      </c>
      <c r="AE3" s="142">
        <v>4.03015623253835</v>
      </c>
      <c r="AF3" s="162">
        <v>100</v>
      </c>
      <c r="AG3" s="142">
        <v>259</v>
      </c>
      <c r="AH3" s="162">
        <v>100</v>
      </c>
      <c r="AI3" s="142">
        <v>3.90940248774319</v>
      </c>
      <c r="AJ3" s="162">
        <v>100</v>
      </c>
      <c r="AK3" s="163">
        <v>93.25</v>
      </c>
      <c r="AL3" s="142">
        <v>7995</v>
      </c>
      <c r="AM3" s="162">
        <v>79</v>
      </c>
      <c r="AN3" s="142">
        <v>120.67827370466</v>
      </c>
      <c r="AO3" s="162">
        <v>75</v>
      </c>
      <c r="AP3" s="142">
        <v>1978</v>
      </c>
      <c r="AQ3" s="162">
        <v>93</v>
      </c>
      <c r="AR3" s="142">
        <v>29.8563634006025</v>
      </c>
      <c r="AS3" s="162">
        <v>100</v>
      </c>
      <c r="AT3" s="163">
        <v>86.75</v>
      </c>
      <c r="AU3" s="142">
        <v>92</v>
      </c>
      <c r="AV3" s="162">
        <v>100</v>
      </c>
      <c r="AW3" s="142">
        <v>0.659859694238682</v>
      </c>
      <c r="AX3" s="162">
        <v>53</v>
      </c>
      <c r="AY3" s="163">
        <v>76.5</v>
      </c>
      <c r="AZ3" s="171">
        <v>83.875</v>
      </c>
      <c r="BA3" s="172">
        <v>100</v>
      </c>
      <c r="BB3" s="142">
        <v>3008</v>
      </c>
      <c r="BC3" s="162">
        <v>100</v>
      </c>
      <c r="BD3" s="142">
        <v>45.4034080429789</v>
      </c>
      <c r="BE3" s="162">
        <v>79</v>
      </c>
      <c r="BF3" s="163">
        <v>89.5</v>
      </c>
      <c r="BG3" s="142">
        <v>6477869.13</v>
      </c>
      <c r="BH3" s="162">
        <v>100</v>
      </c>
      <c r="BI3" s="142">
        <v>97778.3694675554</v>
      </c>
      <c r="BJ3" s="162">
        <v>75</v>
      </c>
      <c r="BK3" s="142">
        <v>10267226.5682</v>
      </c>
      <c r="BL3" s="162">
        <v>100</v>
      </c>
      <c r="BM3" s="142">
        <v>154975.757096309</v>
      </c>
      <c r="BN3" s="162">
        <v>76</v>
      </c>
      <c r="BO3" s="163">
        <v>87.5</v>
      </c>
      <c r="BP3" s="179">
        <v>96.7</v>
      </c>
      <c r="BQ3" s="171">
        <v>88.5</v>
      </c>
      <c r="BR3" s="172">
        <v>100</v>
      </c>
      <c r="BS3" s="142">
        <v>67.22</v>
      </c>
      <c r="BT3" s="162">
        <v>100</v>
      </c>
      <c r="BU3" s="142">
        <v>0.482127920073089</v>
      </c>
      <c r="BV3" s="162">
        <v>100</v>
      </c>
      <c r="BW3" s="163">
        <v>100</v>
      </c>
      <c r="BX3" s="142">
        <v>897</v>
      </c>
      <c r="BY3" s="162">
        <v>100</v>
      </c>
      <c r="BZ3" s="142">
        <v>6.43363201882715</v>
      </c>
      <c r="CA3" s="162">
        <v>75</v>
      </c>
      <c r="CB3" s="163">
        <v>87.5</v>
      </c>
      <c r="CC3" s="171">
        <v>93.75</v>
      </c>
      <c r="CD3" s="172">
        <v>100</v>
      </c>
      <c r="CE3" s="190">
        <v>100</v>
      </c>
      <c r="CF3" s="142">
        <v>2025</v>
      </c>
      <c r="CG3" s="142">
        <v>1040</v>
      </c>
      <c r="CH3" s="142">
        <v>4248</v>
      </c>
      <c r="CI3" s="142">
        <v>108</v>
      </c>
      <c r="CJ3" s="142">
        <v>7421</v>
      </c>
      <c r="CK3" s="162">
        <v>100</v>
      </c>
      <c r="CL3" s="142">
        <v>53.2262912059268</v>
      </c>
      <c r="CM3" s="162">
        <v>100</v>
      </c>
      <c r="CN3" s="196" t="e">
        <f>#REF!/J3</f>
        <v>#REF!</v>
      </c>
      <c r="CO3" s="196">
        <v>100</v>
      </c>
      <c r="CP3" s="163">
        <v>100</v>
      </c>
      <c r="CQ3" s="171">
        <v>100</v>
      </c>
      <c r="CR3" s="172">
        <v>0</v>
      </c>
      <c r="CS3" s="199">
        <v>75.49</v>
      </c>
      <c r="CT3" s="142">
        <v>47.39</v>
      </c>
      <c r="CU3" s="142">
        <v>87.74</v>
      </c>
      <c r="CV3" s="142">
        <v>90.57</v>
      </c>
      <c r="CW3" s="142">
        <v>88.68</v>
      </c>
      <c r="CX3" s="142">
        <v>83.02</v>
      </c>
      <c r="CY3" s="142">
        <v>78.815</v>
      </c>
      <c r="CZ3" s="142">
        <v>0.927</v>
      </c>
      <c r="DA3" s="142">
        <v>92.7</v>
      </c>
      <c r="DB3" s="203">
        <f t="shared" ref="DB3:DB42" si="1">AVERAGE(CY3,DA3)</f>
        <v>85.7575</v>
      </c>
      <c r="DC3" s="199">
        <v>0.766</v>
      </c>
      <c r="DD3" s="142">
        <v>76.6</v>
      </c>
      <c r="DE3" s="142">
        <v>0.91945</v>
      </c>
      <c r="DF3" s="142">
        <v>91.945</v>
      </c>
      <c r="DG3" s="142">
        <v>0.9452</v>
      </c>
      <c r="DH3" s="142">
        <v>94.52</v>
      </c>
      <c r="DI3" s="142">
        <v>99.86</v>
      </c>
      <c r="DJ3" s="142">
        <v>38</v>
      </c>
      <c r="DK3" s="163">
        <v>80.185</v>
      </c>
      <c r="DL3" s="142">
        <v>74.4</v>
      </c>
      <c r="DM3" s="163">
        <v>74</v>
      </c>
      <c r="DN3" s="171">
        <v>79.9808333333333</v>
      </c>
      <c r="DO3" s="172">
        <v>57</v>
      </c>
      <c r="DP3" s="190">
        <v>28.5</v>
      </c>
      <c r="DQ3" s="142">
        <v>57</v>
      </c>
      <c r="DR3" s="163">
        <v>100</v>
      </c>
      <c r="DS3" s="142">
        <v>1</v>
      </c>
      <c r="DT3" s="163">
        <v>100</v>
      </c>
      <c r="DU3" s="142">
        <v>1</v>
      </c>
      <c r="DV3" s="163">
        <v>100</v>
      </c>
      <c r="DW3" s="142">
        <v>1</v>
      </c>
      <c r="DX3" s="142">
        <v>3</v>
      </c>
      <c r="DY3" s="162">
        <v>79</v>
      </c>
      <c r="DZ3" s="163">
        <v>79</v>
      </c>
      <c r="EA3" s="217">
        <v>1</v>
      </c>
      <c r="EB3" s="163">
        <v>100</v>
      </c>
      <c r="EC3" s="142">
        <v>12.1</v>
      </c>
      <c r="ED3" s="162">
        <v>80</v>
      </c>
      <c r="EE3" s="142">
        <v>0.0867858945683484</v>
      </c>
      <c r="EF3" s="162">
        <v>25</v>
      </c>
      <c r="EG3" s="163">
        <v>52.5</v>
      </c>
      <c r="EH3" s="171">
        <v>90.5</v>
      </c>
      <c r="EI3" s="172">
        <v>69</v>
      </c>
      <c r="EJ3" s="142">
        <v>11</v>
      </c>
      <c r="EK3" s="142">
        <v>1</v>
      </c>
      <c r="EL3" s="171">
        <v>100</v>
      </c>
      <c r="EM3" s="172">
        <v>100</v>
      </c>
      <c r="EN3" s="142">
        <v>41</v>
      </c>
      <c r="EO3" s="142">
        <v>1</v>
      </c>
      <c r="EP3" s="171">
        <v>100</v>
      </c>
      <c r="EQ3" s="172">
        <v>100</v>
      </c>
      <c r="ER3" s="142">
        <v>1</v>
      </c>
      <c r="ES3" s="163">
        <v>100</v>
      </c>
      <c r="ET3" s="142">
        <v>5</v>
      </c>
      <c r="EU3" s="142">
        <v>100</v>
      </c>
      <c r="EV3" s="163">
        <v>100</v>
      </c>
      <c r="EW3" s="171">
        <v>100</v>
      </c>
      <c r="EX3" s="172">
        <v>100</v>
      </c>
      <c r="EY3" s="142">
        <v>1</v>
      </c>
      <c r="EZ3" s="171">
        <v>100</v>
      </c>
      <c r="FA3" s="172">
        <v>100</v>
      </c>
      <c r="FB3" s="142">
        <v>27</v>
      </c>
      <c r="FC3" s="142">
        <v>2</v>
      </c>
      <c r="FD3" s="163">
        <v>100</v>
      </c>
      <c r="FE3" s="142">
        <v>1</v>
      </c>
      <c r="FF3" s="163">
        <v>100</v>
      </c>
      <c r="FG3" s="142">
        <v>0</v>
      </c>
      <c r="FH3" s="163">
        <v>0</v>
      </c>
      <c r="FI3" s="171">
        <v>66.6666666666667</v>
      </c>
      <c r="FJ3" s="172">
        <v>65</v>
      </c>
      <c r="FK3" s="142">
        <v>7</v>
      </c>
      <c r="FL3" s="162">
        <v>85</v>
      </c>
      <c r="FM3" s="163">
        <v>85</v>
      </c>
      <c r="FN3" s="142">
        <v>1</v>
      </c>
      <c r="FO3" s="163">
        <v>100</v>
      </c>
      <c r="FP3" s="171">
        <v>92.5</v>
      </c>
      <c r="FQ3" s="172">
        <v>77</v>
      </c>
      <c r="FR3" s="190">
        <v>87.2857142857143</v>
      </c>
      <c r="FS3" s="142">
        <v>478</v>
      </c>
      <c r="FT3" s="162">
        <v>35</v>
      </c>
      <c r="FU3" s="142">
        <v>465</v>
      </c>
      <c r="FV3" s="162">
        <v>35</v>
      </c>
      <c r="FW3" s="142">
        <v>27.7</v>
      </c>
      <c r="FX3" s="162">
        <v>100</v>
      </c>
      <c r="FY3" s="142">
        <v>0.41810984135323</v>
      </c>
      <c r="FZ3" s="162">
        <v>75</v>
      </c>
      <c r="GA3" s="163">
        <v>61.25</v>
      </c>
      <c r="GB3" s="142">
        <v>0.692592593</v>
      </c>
      <c r="GC3" s="162">
        <v>31</v>
      </c>
      <c r="GD3" s="163">
        <v>31</v>
      </c>
      <c r="GE3" s="142">
        <v>0.68</v>
      </c>
      <c r="GF3" s="162">
        <v>34</v>
      </c>
      <c r="GG3" s="142">
        <v>0.39</v>
      </c>
      <c r="GH3" s="162">
        <v>11</v>
      </c>
      <c r="GI3" s="142">
        <v>65.53008695</v>
      </c>
      <c r="GJ3" s="162">
        <v>1</v>
      </c>
      <c r="GK3" s="163">
        <v>15.3333333333333</v>
      </c>
      <c r="GL3" s="171">
        <v>35.8611111111111</v>
      </c>
      <c r="GM3" s="172">
        <v>44</v>
      </c>
      <c r="GN3" s="142">
        <v>0.39</v>
      </c>
      <c r="GO3" s="162">
        <v>6</v>
      </c>
      <c r="GP3" s="142">
        <v>0.34</v>
      </c>
      <c r="GQ3" s="162">
        <v>4</v>
      </c>
      <c r="GR3" s="142">
        <v>33.40060399</v>
      </c>
      <c r="GS3" s="162">
        <v>76</v>
      </c>
      <c r="GT3" s="163">
        <v>28.6666666666667</v>
      </c>
      <c r="GU3" s="142">
        <v>0.58</v>
      </c>
      <c r="GV3" s="162">
        <v>15</v>
      </c>
      <c r="GW3" s="142">
        <v>0.19</v>
      </c>
      <c r="GX3" s="162">
        <v>12</v>
      </c>
      <c r="GY3" s="142">
        <v>0.2</v>
      </c>
      <c r="GZ3" s="162">
        <v>16</v>
      </c>
      <c r="HA3" s="142">
        <v>0.39</v>
      </c>
      <c r="HB3" s="162">
        <v>11</v>
      </c>
      <c r="HC3" s="142">
        <v>0.28</v>
      </c>
      <c r="HD3" s="162">
        <v>36</v>
      </c>
      <c r="HE3" s="142">
        <v>0.43</v>
      </c>
      <c r="HF3" s="162">
        <v>10</v>
      </c>
      <c r="HG3" s="142">
        <v>0.32</v>
      </c>
      <c r="HH3" s="162">
        <v>77</v>
      </c>
      <c r="HI3" s="142">
        <v>0.28</v>
      </c>
      <c r="HJ3" s="162">
        <v>15</v>
      </c>
      <c r="HK3" s="142">
        <v>0.45</v>
      </c>
      <c r="HL3" s="162">
        <v>60</v>
      </c>
      <c r="HM3" s="142">
        <v>0.31</v>
      </c>
      <c r="HN3" s="162">
        <v>27</v>
      </c>
      <c r="HO3" s="142">
        <v>0.42</v>
      </c>
      <c r="HP3" s="162">
        <v>51</v>
      </c>
      <c r="HQ3" s="142">
        <v>0.21</v>
      </c>
      <c r="HR3" s="162">
        <v>20</v>
      </c>
      <c r="HS3" s="142">
        <v>0.23</v>
      </c>
      <c r="HT3" s="162">
        <v>36</v>
      </c>
      <c r="HU3" s="142">
        <v>0.24</v>
      </c>
      <c r="HV3" s="162">
        <v>10</v>
      </c>
      <c r="HW3" s="142">
        <v>0.27</v>
      </c>
      <c r="HX3" s="162">
        <v>19</v>
      </c>
      <c r="HY3" s="163">
        <v>27.6666666666667</v>
      </c>
      <c r="HZ3" s="142">
        <v>0.33</v>
      </c>
      <c r="IA3" s="162">
        <v>10</v>
      </c>
      <c r="IB3" s="142">
        <v>0.41</v>
      </c>
      <c r="IC3" s="162">
        <v>14</v>
      </c>
      <c r="ID3" s="163">
        <v>12</v>
      </c>
      <c r="IE3" s="142">
        <v>0.25</v>
      </c>
      <c r="IF3" s="162">
        <v>9</v>
      </c>
      <c r="IG3" s="142">
        <v>0.43</v>
      </c>
      <c r="IH3" s="162">
        <v>32</v>
      </c>
      <c r="II3" s="163">
        <v>20.5</v>
      </c>
      <c r="IJ3" s="171">
        <v>22.2083333333333</v>
      </c>
      <c r="IK3" s="172">
        <v>19</v>
      </c>
      <c r="IL3" s="142">
        <v>0.192932</v>
      </c>
      <c r="IM3" s="162">
        <v>55</v>
      </c>
      <c r="IN3" s="163">
        <v>55</v>
      </c>
      <c r="IO3" s="142">
        <v>1</v>
      </c>
      <c r="IP3" s="162">
        <v>32</v>
      </c>
      <c r="IQ3" s="142">
        <v>1</v>
      </c>
      <c r="IR3" s="162">
        <v>31</v>
      </c>
      <c r="IS3" s="142">
        <v>-0.65</v>
      </c>
      <c r="IT3" s="162">
        <v>15</v>
      </c>
      <c r="IU3" s="163">
        <v>26</v>
      </c>
      <c r="IV3" s="142" t="s">
        <v>444</v>
      </c>
      <c r="IW3" s="162">
        <v>32</v>
      </c>
      <c r="IX3" s="163">
        <v>32</v>
      </c>
      <c r="IY3" s="142">
        <v>80.44</v>
      </c>
      <c r="IZ3" s="162">
        <v>32</v>
      </c>
      <c r="JA3" s="163">
        <v>32</v>
      </c>
      <c r="JB3" s="142">
        <v>73.9700012207031</v>
      </c>
      <c r="JC3" s="162">
        <v>16</v>
      </c>
      <c r="JD3" s="163">
        <v>16</v>
      </c>
      <c r="JE3" s="171">
        <v>32.2</v>
      </c>
      <c r="JF3" s="172">
        <v>35</v>
      </c>
      <c r="JG3" s="142">
        <v>1640</v>
      </c>
      <c r="JH3" s="162">
        <v>100</v>
      </c>
      <c r="JI3" s="142">
        <v>1329</v>
      </c>
      <c r="JJ3" s="162">
        <v>100</v>
      </c>
      <c r="JK3" s="163">
        <v>100</v>
      </c>
      <c r="JL3" s="142">
        <v>247039</v>
      </c>
      <c r="JM3" s="162">
        <v>100</v>
      </c>
      <c r="JN3" s="163">
        <v>100</v>
      </c>
      <c r="JO3" s="171">
        <v>100</v>
      </c>
      <c r="JP3" s="172">
        <v>100</v>
      </c>
      <c r="JQ3" s="142">
        <v>32787</v>
      </c>
      <c r="JR3" s="162">
        <v>100</v>
      </c>
      <c r="JS3" s="142">
        <v>18.6216767290096</v>
      </c>
      <c r="JT3" s="162">
        <v>38</v>
      </c>
      <c r="JU3" s="163">
        <v>69</v>
      </c>
      <c r="JV3" s="142">
        <v>7925</v>
      </c>
      <c r="JW3" s="162">
        <v>100</v>
      </c>
      <c r="JX3" s="142">
        <v>100</v>
      </c>
      <c r="JY3" s="162">
        <v>55</v>
      </c>
      <c r="JZ3" s="163">
        <v>77.5</v>
      </c>
      <c r="KA3" s="142">
        <v>7081</v>
      </c>
      <c r="KB3" s="162">
        <v>100</v>
      </c>
      <c r="KC3" s="142">
        <v>4.02171875798693</v>
      </c>
      <c r="KD3" s="162">
        <v>31</v>
      </c>
      <c r="KE3" s="163">
        <v>65.5</v>
      </c>
      <c r="KF3" s="171">
        <v>70.6666666666667</v>
      </c>
      <c r="KG3" s="172">
        <v>100</v>
      </c>
      <c r="KH3" s="190">
        <v>59.6</v>
      </c>
      <c r="KI3" s="249" t="e">
        <f>AVERAGE(#REF!,#REF!,#REF!,#REF!)</f>
        <v>#REF!</v>
      </c>
      <c r="KJ3" s="250"/>
      <c r="KK3" s="256"/>
    </row>
    <row r="4" s="122" customFormat="1" ht="22.5" customHeight="1" spans="1:296">
      <c r="A4" s="143" t="s">
        <v>445</v>
      </c>
      <c r="B4" s="140" t="s">
        <v>446</v>
      </c>
      <c r="C4" s="140" t="s">
        <v>447</v>
      </c>
      <c r="D4" s="140" t="s">
        <v>448</v>
      </c>
      <c r="E4" s="140" t="s">
        <v>449</v>
      </c>
      <c r="F4" s="141" t="s">
        <v>442</v>
      </c>
      <c r="G4" s="140" t="s">
        <v>450</v>
      </c>
      <c r="H4" s="142">
        <v>109</v>
      </c>
      <c r="I4" s="142">
        <v>69138192</v>
      </c>
      <c r="J4" s="142">
        <v>13.2602482880522</v>
      </c>
      <c r="K4" s="142">
        <v>4273020000000</v>
      </c>
      <c r="L4" s="142">
        <v>20.5700669137823</v>
      </c>
      <c r="M4" s="142">
        <f t="shared" si="0"/>
        <v>61804.0460184438</v>
      </c>
      <c r="N4" s="142">
        <v>1</v>
      </c>
      <c r="O4" s="142">
        <v>35111</v>
      </c>
      <c r="P4" s="142">
        <v>35111</v>
      </c>
      <c r="Q4" s="162">
        <v>75</v>
      </c>
      <c r="R4" s="142">
        <v>2647.83880642988</v>
      </c>
      <c r="S4" s="162">
        <v>58</v>
      </c>
      <c r="T4" s="163">
        <v>66.5</v>
      </c>
      <c r="U4" s="142">
        <v>52618</v>
      </c>
      <c r="V4" s="162">
        <v>75</v>
      </c>
      <c r="W4" s="142">
        <v>3968.100661238</v>
      </c>
      <c r="X4" s="162">
        <v>60</v>
      </c>
      <c r="Y4" s="142">
        <v>19</v>
      </c>
      <c r="Z4" s="162">
        <v>12</v>
      </c>
      <c r="AA4" s="142">
        <v>1.4328540150428</v>
      </c>
      <c r="AB4" s="162">
        <v>28</v>
      </c>
      <c r="AC4" s="142">
        <v>38</v>
      </c>
      <c r="AD4" s="162">
        <v>23</v>
      </c>
      <c r="AE4" s="142">
        <v>2.8657080300856</v>
      </c>
      <c r="AF4" s="162">
        <v>82</v>
      </c>
      <c r="AG4" s="142">
        <v>42</v>
      </c>
      <c r="AH4" s="162">
        <v>24</v>
      </c>
      <c r="AI4" s="142">
        <v>3.16736150693671</v>
      </c>
      <c r="AJ4" s="162">
        <v>100</v>
      </c>
      <c r="AK4" s="163">
        <v>50.5</v>
      </c>
      <c r="AL4" s="142">
        <v>142</v>
      </c>
      <c r="AM4" s="162">
        <v>34</v>
      </c>
      <c r="AN4" s="142">
        <v>10.7086984282146</v>
      </c>
      <c r="AO4" s="162">
        <v>25</v>
      </c>
      <c r="AP4" s="142">
        <v>53</v>
      </c>
      <c r="AQ4" s="162">
        <v>31</v>
      </c>
      <c r="AR4" s="142">
        <v>3.99690856827728</v>
      </c>
      <c r="AS4" s="162">
        <v>50</v>
      </c>
      <c r="AT4" s="163">
        <v>35</v>
      </c>
      <c r="AU4" s="142">
        <v>6</v>
      </c>
      <c r="AV4" s="162">
        <v>16</v>
      </c>
      <c r="AW4" s="142">
        <v>0.291685973854557</v>
      </c>
      <c r="AX4" s="162">
        <v>13</v>
      </c>
      <c r="AY4" s="163">
        <v>14.5</v>
      </c>
      <c r="AZ4" s="171">
        <v>41.625</v>
      </c>
      <c r="BA4" s="172">
        <v>63</v>
      </c>
      <c r="BB4" s="142">
        <v>375</v>
      </c>
      <c r="BC4" s="162">
        <v>75</v>
      </c>
      <c r="BD4" s="142">
        <v>28.2800134547921</v>
      </c>
      <c r="BE4" s="162">
        <v>63</v>
      </c>
      <c r="BF4" s="163">
        <v>69</v>
      </c>
      <c r="BG4" s="142">
        <v>84813.684</v>
      </c>
      <c r="BH4" s="162">
        <v>28</v>
      </c>
      <c r="BI4" s="142">
        <v>6396.08566578796</v>
      </c>
      <c r="BJ4" s="162">
        <v>17</v>
      </c>
      <c r="BK4" s="142">
        <v>142257.3236</v>
      </c>
      <c r="BL4" s="162">
        <v>30</v>
      </c>
      <c r="BM4" s="142">
        <v>10728.1040678686</v>
      </c>
      <c r="BN4" s="162">
        <v>20</v>
      </c>
      <c r="BO4" s="163">
        <v>22.5</v>
      </c>
      <c r="BP4" s="179">
        <v>93.6</v>
      </c>
      <c r="BQ4" s="171">
        <v>45.75</v>
      </c>
      <c r="BR4" s="172">
        <v>62</v>
      </c>
      <c r="BS4" s="142">
        <v>3.78</v>
      </c>
      <c r="BT4" s="162">
        <v>25</v>
      </c>
      <c r="BU4" s="142">
        <v>0.183762163528371</v>
      </c>
      <c r="BV4" s="162">
        <v>28</v>
      </c>
      <c r="BW4" s="163">
        <v>26.5</v>
      </c>
      <c r="BX4" s="142">
        <v>104</v>
      </c>
      <c r="BY4" s="162">
        <v>32</v>
      </c>
      <c r="BZ4" s="142">
        <v>5.055890213479</v>
      </c>
      <c r="CA4" s="162">
        <v>53</v>
      </c>
      <c r="CB4" s="163">
        <v>42.5</v>
      </c>
      <c r="CC4" s="171">
        <v>34.5</v>
      </c>
      <c r="CD4" s="172">
        <v>56</v>
      </c>
      <c r="CE4" s="190">
        <v>60.3333333333333</v>
      </c>
      <c r="CF4" s="142">
        <v>74</v>
      </c>
      <c r="CG4" s="142">
        <v>196</v>
      </c>
      <c r="CH4" s="142">
        <v>1115</v>
      </c>
      <c r="CI4" s="142">
        <v>8</v>
      </c>
      <c r="CJ4" s="142">
        <v>1393</v>
      </c>
      <c r="CK4" s="162">
        <v>75</v>
      </c>
      <c r="CL4" s="142">
        <v>67.7197602632331</v>
      </c>
      <c r="CM4" s="162">
        <v>100</v>
      </c>
      <c r="CN4" s="196" t="e">
        <f>#REF!/J4</f>
        <v>#REF!</v>
      </c>
      <c r="CO4" s="196">
        <v>100</v>
      </c>
      <c r="CP4" s="163">
        <v>87.5</v>
      </c>
      <c r="CQ4" s="171">
        <v>87.5</v>
      </c>
      <c r="CR4" s="172">
        <v>0</v>
      </c>
      <c r="CS4" s="199">
        <v>90.2</v>
      </c>
      <c r="CT4" s="142">
        <v>62.09</v>
      </c>
      <c r="CU4" s="142">
        <v>84.43</v>
      </c>
      <c r="CV4" s="142">
        <v>92.92</v>
      </c>
      <c r="CW4" s="142">
        <v>89.15</v>
      </c>
      <c r="CX4" s="142">
        <v>90.57</v>
      </c>
      <c r="CY4" s="142">
        <v>84.8933333333333</v>
      </c>
      <c r="CZ4" s="142">
        <v>0.94</v>
      </c>
      <c r="DA4" s="142">
        <v>94</v>
      </c>
      <c r="DB4" s="203">
        <f t="shared" si="1"/>
        <v>89.4466666666667</v>
      </c>
      <c r="DC4" s="199">
        <v>0.84</v>
      </c>
      <c r="DD4" s="142">
        <v>84</v>
      </c>
      <c r="DE4" s="142">
        <v>0.95773</v>
      </c>
      <c r="DF4" s="142">
        <v>95.773</v>
      </c>
      <c r="DG4" s="142">
        <v>0.9726</v>
      </c>
      <c r="DH4" s="142">
        <v>97.26</v>
      </c>
      <c r="DI4" s="142">
        <v>100</v>
      </c>
      <c r="DJ4" s="142">
        <v>63</v>
      </c>
      <c r="DK4" s="163">
        <v>88.0066</v>
      </c>
      <c r="DL4" s="142">
        <v>82.2</v>
      </c>
      <c r="DM4" s="163">
        <v>82</v>
      </c>
      <c r="DN4" s="171">
        <v>86.4844222222222</v>
      </c>
      <c r="DO4" s="172">
        <v>78</v>
      </c>
      <c r="DP4" s="190">
        <v>39</v>
      </c>
      <c r="DQ4" s="142">
        <v>51</v>
      </c>
      <c r="DR4" s="163">
        <v>100</v>
      </c>
      <c r="DS4" s="142">
        <v>1</v>
      </c>
      <c r="DT4" s="163">
        <v>100</v>
      </c>
      <c r="DU4" s="142">
        <v>1</v>
      </c>
      <c r="DV4" s="163">
        <v>100</v>
      </c>
      <c r="DW4" s="142">
        <v>1</v>
      </c>
      <c r="DX4" s="142">
        <v>3</v>
      </c>
      <c r="DY4" s="162">
        <v>79</v>
      </c>
      <c r="DZ4" s="163">
        <v>79</v>
      </c>
      <c r="EA4" s="217">
        <v>1</v>
      </c>
      <c r="EB4" s="163">
        <v>100</v>
      </c>
      <c r="EC4" s="142">
        <v>5.8</v>
      </c>
      <c r="ED4" s="162">
        <v>58</v>
      </c>
      <c r="EE4" s="142">
        <v>0.281963108059405</v>
      </c>
      <c r="EF4" s="162">
        <v>42</v>
      </c>
      <c r="EG4" s="163">
        <v>50</v>
      </c>
      <c r="EH4" s="171">
        <v>90</v>
      </c>
      <c r="EI4" s="172">
        <v>68</v>
      </c>
      <c r="EJ4" s="142">
        <v>2</v>
      </c>
      <c r="EK4" s="142">
        <v>1</v>
      </c>
      <c r="EL4" s="171">
        <v>100</v>
      </c>
      <c r="EM4" s="172">
        <v>100</v>
      </c>
      <c r="EN4" s="142">
        <v>27</v>
      </c>
      <c r="EO4" s="142">
        <v>1</v>
      </c>
      <c r="EP4" s="171">
        <v>100</v>
      </c>
      <c r="EQ4" s="172">
        <v>100</v>
      </c>
      <c r="ER4" s="142">
        <v>1</v>
      </c>
      <c r="ES4" s="163">
        <v>100</v>
      </c>
      <c r="ET4" s="142">
        <v>1</v>
      </c>
      <c r="EU4" s="142">
        <v>21</v>
      </c>
      <c r="EV4" s="163">
        <v>21</v>
      </c>
      <c r="EW4" s="171">
        <v>60.5</v>
      </c>
      <c r="EX4" s="172">
        <v>74</v>
      </c>
      <c r="EY4" s="142">
        <v>0</v>
      </c>
      <c r="EZ4" s="171">
        <v>0</v>
      </c>
      <c r="FA4" s="172">
        <v>0</v>
      </c>
      <c r="FB4" s="142">
        <v>21</v>
      </c>
      <c r="FC4" s="142">
        <v>1</v>
      </c>
      <c r="FD4" s="163">
        <v>50</v>
      </c>
      <c r="FE4" s="142">
        <v>1</v>
      </c>
      <c r="FF4" s="163">
        <v>100</v>
      </c>
      <c r="FG4" s="142">
        <v>1</v>
      </c>
      <c r="FH4" s="163">
        <v>100</v>
      </c>
      <c r="FI4" s="171">
        <v>83.3333333333333</v>
      </c>
      <c r="FJ4" s="172">
        <v>77</v>
      </c>
      <c r="FK4" s="142">
        <v>8</v>
      </c>
      <c r="FL4" s="162">
        <v>97</v>
      </c>
      <c r="FM4" s="163">
        <v>97</v>
      </c>
      <c r="FN4" s="142">
        <v>1</v>
      </c>
      <c r="FO4" s="163">
        <v>100</v>
      </c>
      <c r="FP4" s="171">
        <v>98.5</v>
      </c>
      <c r="FQ4" s="172">
        <v>83</v>
      </c>
      <c r="FR4" s="190">
        <v>71.7142857142857</v>
      </c>
      <c r="FS4" s="142">
        <v>502</v>
      </c>
      <c r="FT4" s="162">
        <v>53</v>
      </c>
      <c r="FU4" s="142">
        <v>489</v>
      </c>
      <c r="FV4" s="162">
        <v>56</v>
      </c>
      <c r="FW4" s="142">
        <v>3.8</v>
      </c>
      <c r="FX4" s="162">
        <v>49</v>
      </c>
      <c r="FY4" s="142">
        <v>0.28657080300856</v>
      </c>
      <c r="FZ4" s="162">
        <v>51</v>
      </c>
      <c r="GA4" s="163">
        <v>52.25</v>
      </c>
      <c r="GB4" s="142">
        <v>0.743737374</v>
      </c>
      <c r="GC4" s="162">
        <v>54</v>
      </c>
      <c r="GD4" s="163">
        <v>54</v>
      </c>
      <c r="GE4" s="142">
        <v>0.63</v>
      </c>
      <c r="GF4" s="162">
        <v>18</v>
      </c>
      <c r="GG4" s="142">
        <v>0.4</v>
      </c>
      <c r="GH4" s="162">
        <v>15</v>
      </c>
      <c r="GI4" s="142">
        <v>77.93185844</v>
      </c>
      <c r="GJ4" s="162">
        <v>90</v>
      </c>
      <c r="GK4" s="163">
        <v>41</v>
      </c>
      <c r="GL4" s="171">
        <v>49.0833333333333</v>
      </c>
      <c r="GM4" s="172">
        <v>74</v>
      </c>
      <c r="GN4" s="142">
        <v>0.46</v>
      </c>
      <c r="GO4" s="162">
        <v>18</v>
      </c>
      <c r="GP4" s="142">
        <v>0.38</v>
      </c>
      <c r="GQ4" s="162">
        <v>10</v>
      </c>
      <c r="GR4" s="142">
        <v>25.01247304</v>
      </c>
      <c r="GS4" s="162">
        <v>14</v>
      </c>
      <c r="GT4" s="163">
        <v>14</v>
      </c>
      <c r="GU4" s="142">
        <v>0.58</v>
      </c>
      <c r="GV4" s="162">
        <v>15</v>
      </c>
      <c r="GW4" s="142">
        <v>0.21</v>
      </c>
      <c r="GX4" s="162">
        <v>18</v>
      </c>
      <c r="GY4" s="142">
        <v>0.2</v>
      </c>
      <c r="GZ4" s="162">
        <v>16</v>
      </c>
      <c r="HA4" s="142">
        <v>0.42</v>
      </c>
      <c r="HB4" s="162">
        <v>17</v>
      </c>
      <c r="HC4" s="142">
        <v>0.31</v>
      </c>
      <c r="HD4" s="162">
        <v>58</v>
      </c>
      <c r="HE4" s="142">
        <v>0.45</v>
      </c>
      <c r="HF4" s="162">
        <v>14</v>
      </c>
      <c r="HG4" s="142">
        <v>0.34</v>
      </c>
      <c r="HH4" s="162">
        <v>85</v>
      </c>
      <c r="HI4" s="142">
        <v>0.3</v>
      </c>
      <c r="HJ4" s="162">
        <v>18</v>
      </c>
      <c r="HK4" s="142">
        <v>0.45</v>
      </c>
      <c r="HL4" s="162">
        <v>60</v>
      </c>
      <c r="HM4" s="142">
        <v>0.26</v>
      </c>
      <c r="HN4" s="162">
        <v>14</v>
      </c>
      <c r="HO4" s="142">
        <v>0.48</v>
      </c>
      <c r="HP4" s="162">
        <v>76</v>
      </c>
      <c r="HQ4" s="142">
        <v>0.21</v>
      </c>
      <c r="HR4" s="162">
        <v>20</v>
      </c>
      <c r="HS4" s="142">
        <v>0.24</v>
      </c>
      <c r="HT4" s="162">
        <v>50</v>
      </c>
      <c r="HU4" s="142">
        <v>0.28</v>
      </c>
      <c r="HV4" s="162">
        <v>18</v>
      </c>
      <c r="HW4" s="142">
        <v>0.31</v>
      </c>
      <c r="HX4" s="162">
        <v>33</v>
      </c>
      <c r="HY4" s="163">
        <v>34.1333333333333</v>
      </c>
      <c r="HZ4" s="142">
        <v>0.41</v>
      </c>
      <c r="IA4" s="162">
        <v>21</v>
      </c>
      <c r="IB4" s="142">
        <v>0.44</v>
      </c>
      <c r="IC4" s="162">
        <v>20</v>
      </c>
      <c r="ID4" s="163">
        <v>20.5</v>
      </c>
      <c r="IE4" s="142">
        <v>0.26</v>
      </c>
      <c r="IF4" s="162">
        <v>11</v>
      </c>
      <c r="IG4" s="142">
        <v>0.47</v>
      </c>
      <c r="IH4" s="162">
        <v>86</v>
      </c>
      <c r="II4" s="163">
        <v>48.5</v>
      </c>
      <c r="IJ4" s="171">
        <v>29.2833333333333</v>
      </c>
      <c r="IK4" s="172">
        <v>31</v>
      </c>
      <c r="IL4" s="142">
        <v>0.176327</v>
      </c>
      <c r="IM4" s="162">
        <v>40</v>
      </c>
      <c r="IN4" s="163">
        <v>40</v>
      </c>
      <c r="IO4" s="142">
        <v>1</v>
      </c>
      <c r="IP4" s="162">
        <v>32</v>
      </c>
      <c r="IQ4" s="142">
        <v>1</v>
      </c>
      <c r="IR4" s="162">
        <v>31</v>
      </c>
      <c r="IS4" s="142">
        <v>-0.35</v>
      </c>
      <c r="IT4" s="162">
        <v>17</v>
      </c>
      <c r="IU4" s="163">
        <v>26.6666666666667</v>
      </c>
      <c r="IV4" s="142">
        <v>24.67280371</v>
      </c>
      <c r="IW4" s="162">
        <v>14</v>
      </c>
      <c r="IX4" s="163">
        <v>14</v>
      </c>
      <c r="IY4" s="142">
        <v>92.29</v>
      </c>
      <c r="IZ4" s="162">
        <v>61</v>
      </c>
      <c r="JA4" s="163">
        <v>61</v>
      </c>
      <c r="JB4" s="142" t="s">
        <v>444</v>
      </c>
      <c r="JC4" s="162">
        <v>31</v>
      </c>
      <c r="JD4" s="163">
        <v>31</v>
      </c>
      <c r="JE4" s="171">
        <v>34.5333333333333</v>
      </c>
      <c r="JF4" s="172">
        <v>41</v>
      </c>
      <c r="JG4" s="142">
        <v>160</v>
      </c>
      <c r="JH4" s="162">
        <v>74</v>
      </c>
      <c r="JI4" s="142">
        <v>200</v>
      </c>
      <c r="JJ4" s="162">
        <v>72</v>
      </c>
      <c r="JK4" s="163">
        <v>73</v>
      </c>
      <c r="JL4" s="142">
        <v>28509</v>
      </c>
      <c r="JM4" s="162">
        <v>75</v>
      </c>
      <c r="JN4" s="163">
        <v>75</v>
      </c>
      <c r="JO4" s="171">
        <v>74</v>
      </c>
      <c r="JP4" s="172">
        <v>95</v>
      </c>
      <c r="JQ4" s="142">
        <v>6712</v>
      </c>
      <c r="JR4" s="162">
        <v>75</v>
      </c>
      <c r="JS4" s="142">
        <v>19.1165161915069</v>
      </c>
      <c r="JT4" s="162">
        <v>42</v>
      </c>
      <c r="JU4" s="163">
        <v>58.5</v>
      </c>
      <c r="JV4" s="142">
        <v>1343</v>
      </c>
      <c r="JW4" s="162">
        <v>75</v>
      </c>
      <c r="JX4" s="142">
        <v>75</v>
      </c>
      <c r="JY4" s="162">
        <v>39</v>
      </c>
      <c r="JZ4" s="163">
        <v>57</v>
      </c>
      <c r="KA4" s="142">
        <v>1355</v>
      </c>
      <c r="KB4" s="162">
        <v>75</v>
      </c>
      <c r="KC4" s="142">
        <v>3.85918942781464</v>
      </c>
      <c r="KD4" s="162">
        <v>28</v>
      </c>
      <c r="KE4" s="163">
        <v>51.5</v>
      </c>
      <c r="KF4" s="171">
        <v>55.6666666666667</v>
      </c>
      <c r="KG4" s="172">
        <v>81</v>
      </c>
      <c r="KH4" s="190">
        <v>64.4</v>
      </c>
      <c r="KI4" s="249" t="e">
        <f>AVERAGE(#REF!,#REF!,#REF!,#REF!)</f>
        <v>#REF!</v>
      </c>
      <c r="KJ4" s="251"/>
    </row>
    <row r="5" s="122" customFormat="1" ht="22.5" customHeight="1" spans="1:296">
      <c r="A5" s="143" t="s">
        <v>451</v>
      </c>
      <c r="B5" s="140" t="s">
        <v>452</v>
      </c>
      <c r="C5" s="140" t="s">
        <v>453</v>
      </c>
      <c r="D5" s="140" t="s">
        <v>454</v>
      </c>
      <c r="E5" s="140" t="s">
        <v>452</v>
      </c>
      <c r="F5" s="141" t="s">
        <v>442</v>
      </c>
      <c r="G5" s="140" t="s">
        <v>455</v>
      </c>
      <c r="H5" s="142">
        <v>103</v>
      </c>
      <c r="I5" s="142">
        <v>66548530</v>
      </c>
      <c r="J5" s="142">
        <v>12.7635682316496</v>
      </c>
      <c r="K5" s="142">
        <v>3533780000000</v>
      </c>
      <c r="L5" s="142">
        <v>17.0114090405815</v>
      </c>
      <c r="M5" s="142">
        <f t="shared" si="0"/>
        <v>53100.7972677984</v>
      </c>
      <c r="N5" s="142">
        <v>1</v>
      </c>
      <c r="O5" s="142">
        <v>20611</v>
      </c>
      <c r="P5" s="142">
        <v>20611</v>
      </c>
      <c r="Q5" s="162">
        <v>60</v>
      </c>
      <c r="R5" s="142">
        <v>1614.83055724897</v>
      </c>
      <c r="S5" s="162">
        <v>50</v>
      </c>
      <c r="T5" s="163">
        <v>55</v>
      </c>
      <c r="U5" s="142">
        <v>32347</v>
      </c>
      <c r="V5" s="162">
        <v>58</v>
      </c>
      <c r="W5" s="142">
        <v>2534.32264496301</v>
      </c>
      <c r="X5" s="162">
        <v>48</v>
      </c>
      <c r="Y5" s="142" t="s">
        <v>444</v>
      </c>
      <c r="Z5" s="162">
        <v>30</v>
      </c>
      <c r="AA5" s="142" t="s">
        <v>444</v>
      </c>
      <c r="AB5" s="162">
        <v>28</v>
      </c>
      <c r="AC5" s="142" t="s">
        <v>444</v>
      </c>
      <c r="AD5" s="162">
        <v>30</v>
      </c>
      <c r="AE5" s="142" t="s">
        <v>444</v>
      </c>
      <c r="AF5" s="162">
        <v>29</v>
      </c>
      <c r="AG5" s="142" t="s">
        <v>444</v>
      </c>
      <c r="AH5" s="162">
        <v>30</v>
      </c>
      <c r="AI5" s="142" t="s">
        <v>444</v>
      </c>
      <c r="AJ5" s="162">
        <v>29</v>
      </c>
      <c r="AK5" s="163">
        <v>35.25</v>
      </c>
      <c r="AL5" s="142">
        <v>145</v>
      </c>
      <c r="AM5" s="162">
        <v>35</v>
      </c>
      <c r="AN5" s="142">
        <v>11.360459502261</v>
      </c>
      <c r="AO5" s="162">
        <v>25</v>
      </c>
      <c r="AP5" s="142" t="s">
        <v>444</v>
      </c>
      <c r="AQ5" s="162">
        <v>56</v>
      </c>
      <c r="AR5" s="142" t="s">
        <v>444</v>
      </c>
      <c r="AS5" s="162">
        <v>50</v>
      </c>
      <c r="AT5" s="163">
        <v>41.5</v>
      </c>
      <c r="AU5" s="142">
        <v>9</v>
      </c>
      <c r="AV5" s="162">
        <v>21</v>
      </c>
      <c r="AW5" s="142">
        <v>0.529056704152495</v>
      </c>
      <c r="AX5" s="162">
        <v>23</v>
      </c>
      <c r="AY5" s="163">
        <v>22</v>
      </c>
      <c r="AZ5" s="171">
        <v>38.4375</v>
      </c>
      <c r="BA5" s="172">
        <v>57</v>
      </c>
      <c r="BB5" s="142">
        <v>236</v>
      </c>
      <c r="BC5" s="162">
        <v>63</v>
      </c>
      <c r="BD5" s="142">
        <v>18.4901271898868</v>
      </c>
      <c r="BE5" s="162">
        <v>50</v>
      </c>
      <c r="BF5" s="163">
        <v>56.5</v>
      </c>
      <c r="BG5" s="142">
        <v>298085.5</v>
      </c>
      <c r="BH5" s="162">
        <v>50</v>
      </c>
      <c r="BI5" s="142">
        <v>23354.401730767</v>
      </c>
      <c r="BJ5" s="162">
        <v>37</v>
      </c>
      <c r="BK5" s="142">
        <v>431753.642</v>
      </c>
      <c r="BL5" s="162">
        <v>50</v>
      </c>
      <c r="BM5" s="142">
        <v>33827.0328613426</v>
      </c>
      <c r="BN5" s="162">
        <v>40</v>
      </c>
      <c r="BO5" s="163">
        <v>43.5</v>
      </c>
      <c r="BP5" s="179">
        <v>89.8</v>
      </c>
      <c r="BQ5" s="171">
        <v>50</v>
      </c>
      <c r="BR5" s="172">
        <v>68</v>
      </c>
      <c r="BS5" s="142">
        <v>1.69</v>
      </c>
      <c r="BT5" s="162">
        <v>15</v>
      </c>
      <c r="BU5" s="142">
        <v>0.0993450922241907</v>
      </c>
      <c r="BV5" s="162">
        <v>15</v>
      </c>
      <c r="BW5" s="163">
        <v>15</v>
      </c>
      <c r="BX5" s="142">
        <v>58</v>
      </c>
      <c r="BY5" s="162">
        <v>19</v>
      </c>
      <c r="BZ5" s="142">
        <v>3.40947653787163</v>
      </c>
      <c r="CA5" s="162">
        <v>18</v>
      </c>
      <c r="CB5" s="163">
        <v>18.5</v>
      </c>
      <c r="CC5" s="171">
        <v>16.75</v>
      </c>
      <c r="CD5" s="172">
        <v>25</v>
      </c>
      <c r="CE5" s="190">
        <v>50</v>
      </c>
      <c r="CF5" s="142">
        <v>29</v>
      </c>
      <c r="CG5" s="142">
        <v>30</v>
      </c>
      <c r="CH5" s="142">
        <v>118</v>
      </c>
      <c r="CI5" s="142" t="s">
        <v>444</v>
      </c>
      <c r="CJ5" s="142">
        <v>177</v>
      </c>
      <c r="CK5" s="162">
        <v>39</v>
      </c>
      <c r="CL5" s="142">
        <v>10.4047818483324</v>
      </c>
      <c r="CM5" s="162">
        <v>34</v>
      </c>
      <c r="CN5" s="196" t="e">
        <f>#REF!/J5</f>
        <v>#REF!</v>
      </c>
      <c r="CO5" s="196">
        <v>41</v>
      </c>
      <c r="CP5" s="163">
        <v>36.5</v>
      </c>
      <c r="CQ5" s="171">
        <v>36.5</v>
      </c>
      <c r="CR5" s="172">
        <v>49</v>
      </c>
      <c r="CS5" s="199">
        <v>86.76</v>
      </c>
      <c r="CT5" s="142">
        <v>55.92</v>
      </c>
      <c r="CU5" s="142">
        <v>83.02</v>
      </c>
      <c r="CV5" s="142">
        <v>85.38</v>
      </c>
      <c r="CW5" s="142">
        <v>84.91</v>
      </c>
      <c r="CX5" s="142">
        <v>83.96</v>
      </c>
      <c r="CY5" s="142">
        <v>79.9916666666667</v>
      </c>
      <c r="CZ5" s="142">
        <v>0.91</v>
      </c>
      <c r="DA5" s="142">
        <v>91</v>
      </c>
      <c r="DB5" s="203">
        <f t="shared" si="1"/>
        <v>85.4958333333334</v>
      </c>
      <c r="DC5" s="199">
        <v>0.945</v>
      </c>
      <c r="DD5" s="142">
        <v>94.5</v>
      </c>
      <c r="DE5" s="142">
        <v>0.87442</v>
      </c>
      <c r="DF5" s="142">
        <v>87.442</v>
      </c>
      <c r="DG5" s="142">
        <v>0.8082</v>
      </c>
      <c r="DH5" s="142">
        <v>80.82</v>
      </c>
      <c r="DI5" s="142">
        <v>98.98</v>
      </c>
      <c r="DJ5" s="142">
        <v>65</v>
      </c>
      <c r="DK5" s="163">
        <v>85.3484</v>
      </c>
      <c r="DL5" s="142">
        <v>82.8</v>
      </c>
      <c r="DM5" s="163">
        <v>83</v>
      </c>
      <c r="DN5" s="171">
        <v>84.6147444444445</v>
      </c>
      <c r="DO5" s="172">
        <v>72</v>
      </c>
      <c r="DP5" s="190">
        <v>60.5</v>
      </c>
      <c r="DQ5" s="142">
        <v>40</v>
      </c>
      <c r="DR5" s="163">
        <v>100</v>
      </c>
      <c r="DS5" s="142">
        <v>1</v>
      </c>
      <c r="DT5" s="163">
        <v>100</v>
      </c>
      <c r="DU5" s="142">
        <v>1</v>
      </c>
      <c r="DV5" s="163">
        <v>100</v>
      </c>
      <c r="DW5" s="142">
        <v>1</v>
      </c>
      <c r="DX5" s="142">
        <v>3</v>
      </c>
      <c r="DY5" s="162">
        <v>79</v>
      </c>
      <c r="DZ5" s="163">
        <v>79</v>
      </c>
      <c r="EA5" s="217">
        <v>1</v>
      </c>
      <c r="EB5" s="163">
        <v>100</v>
      </c>
      <c r="EC5" s="142">
        <v>4.5</v>
      </c>
      <c r="ED5" s="162">
        <v>50</v>
      </c>
      <c r="EE5" s="142">
        <v>0.264528352076247</v>
      </c>
      <c r="EF5" s="162">
        <v>40</v>
      </c>
      <c r="EG5" s="163">
        <v>45</v>
      </c>
      <c r="EH5" s="171">
        <v>89</v>
      </c>
      <c r="EI5" s="172">
        <v>66</v>
      </c>
      <c r="EJ5" s="142">
        <v>4</v>
      </c>
      <c r="EK5" s="142">
        <v>1</v>
      </c>
      <c r="EL5" s="171">
        <v>100</v>
      </c>
      <c r="EM5" s="172">
        <v>100</v>
      </c>
      <c r="EN5" s="142">
        <v>8</v>
      </c>
      <c r="EO5" s="142">
        <v>1</v>
      </c>
      <c r="EP5" s="171">
        <v>100</v>
      </c>
      <c r="EQ5" s="172">
        <v>100</v>
      </c>
      <c r="ER5" s="142">
        <v>1</v>
      </c>
      <c r="ES5" s="163">
        <v>100</v>
      </c>
      <c r="ET5" s="142" t="s">
        <v>444</v>
      </c>
      <c r="EU5" s="142">
        <v>52</v>
      </c>
      <c r="EV5" s="163">
        <v>52</v>
      </c>
      <c r="EW5" s="171">
        <v>76</v>
      </c>
      <c r="EX5" s="172">
        <v>88</v>
      </c>
      <c r="EY5" s="142">
        <v>1</v>
      </c>
      <c r="EZ5" s="171">
        <v>100</v>
      </c>
      <c r="FA5" s="172">
        <v>100</v>
      </c>
      <c r="FB5" s="142">
        <v>6</v>
      </c>
      <c r="FC5" s="142">
        <v>2</v>
      </c>
      <c r="FD5" s="163">
        <v>100</v>
      </c>
      <c r="FE5" s="142">
        <v>1</v>
      </c>
      <c r="FF5" s="163">
        <v>100</v>
      </c>
      <c r="FG5" s="142">
        <v>1</v>
      </c>
      <c r="FH5" s="163">
        <v>100</v>
      </c>
      <c r="FI5" s="171">
        <v>100</v>
      </c>
      <c r="FJ5" s="172">
        <v>90</v>
      </c>
      <c r="FK5" s="142">
        <v>8</v>
      </c>
      <c r="FL5" s="162">
        <v>97</v>
      </c>
      <c r="FM5" s="163">
        <v>97</v>
      </c>
      <c r="FN5" s="142">
        <v>1</v>
      </c>
      <c r="FO5" s="163">
        <v>100</v>
      </c>
      <c r="FP5" s="171">
        <v>98.5</v>
      </c>
      <c r="FQ5" s="172">
        <v>83</v>
      </c>
      <c r="FR5" s="190">
        <v>89.5714285714286</v>
      </c>
      <c r="FS5" s="142">
        <v>495</v>
      </c>
      <c r="FT5" s="162">
        <v>40</v>
      </c>
      <c r="FU5" s="142">
        <v>474</v>
      </c>
      <c r="FV5" s="162">
        <v>38</v>
      </c>
      <c r="FW5" s="142">
        <v>1.9</v>
      </c>
      <c r="FX5" s="162">
        <v>25</v>
      </c>
      <c r="FY5" s="142">
        <v>0.148861193477902</v>
      </c>
      <c r="FZ5" s="162">
        <v>18</v>
      </c>
      <c r="GA5" s="163">
        <v>30.25</v>
      </c>
      <c r="GB5" s="142">
        <v>0.678148148</v>
      </c>
      <c r="GC5" s="162">
        <v>28</v>
      </c>
      <c r="GD5" s="163">
        <v>28</v>
      </c>
      <c r="GE5" s="142">
        <v>0.61</v>
      </c>
      <c r="GF5" s="162">
        <v>16</v>
      </c>
      <c r="GG5" s="142">
        <v>0.41</v>
      </c>
      <c r="GH5" s="162">
        <v>19</v>
      </c>
      <c r="GI5" s="142">
        <v>73.72429509</v>
      </c>
      <c r="GJ5" s="162">
        <v>32</v>
      </c>
      <c r="GK5" s="163">
        <v>22.3333333333333</v>
      </c>
      <c r="GL5" s="171">
        <v>26.8611111111111</v>
      </c>
      <c r="GM5" s="172">
        <v>23</v>
      </c>
      <c r="GN5" s="142">
        <v>0.41</v>
      </c>
      <c r="GO5" s="162">
        <v>9</v>
      </c>
      <c r="GP5" s="142">
        <v>0.39</v>
      </c>
      <c r="GQ5" s="162">
        <v>12</v>
      </c>
      <c r="GR5" s="142">
        <v>24.43724671</v>
      </c>
      <c r="GS5" s="162">
        <v>12</v>
      </c>
      <c r="GT5" s="163">
        <v>11</v>
      </c>
      <c r="GU5" s="142">
        <v>0.57</v>
      </c>
      <c r="GV5" s="162">
        <v>12</v>
      </c>
      <c r="GW5" s="142">
        <v>0.21</v>
      </c>
      <c r="GX5" s="162">
        <v>18</v>
      </c>
      <c r="GY5" s="142">
        <v>0.17</v>
      </c>
      <c r="GZ5" s="162">
        <v>6</v>
      </c>
      <c r="HA5" s="142">
        <v>0.33</v>
      </c>
      <c r="HB5" s="162">
        <v>0</v>
      </c>
      <c r="HC5" s="142">
        <v>0.36</v>
      </c>
      <c r="HD5" s="162">
        <v>86</v>
      </c>
      <c r="HE5" s="142">
        <v>0.5</v>
      </c>
      <c r="HF5" s="162">
        <v>26</v>
      </c>
      <c r="HG5" s="142">
        <v>0.25</v>
      </c>
      <c r="HH5" s="162">
        <v>34</v>
      </c>
      <c r="HI5" s="142">
        <v>0.39</v>
      </c>
      <c r="HJ5" s="162">
        <v>51</v>
      </c>
      <c r="HK5" s="142">
        <v>0.28</v>
      </c>
      <c r="HL5" s="162">
        <v>10</v>
      </c>
      <c r="HM5" s="142">
        <v>0.33</v>
      </c>
      <c r="HN5" s="162">
        <v>31</v>
      </c>
      <c r="HO5" s="142">
        <v>0.35</v>
      </c>
      <c r="HP5" s="162">
        <v>28</v>
      </c>
      <c r="HQ5" s="142">
        <v>0.27</v>
      </c>
      <c r="HR5" s="162">
        <v>44</v>
      </c>
      <c r="HS5" s="142">
        <v>0.18</v>
      </c>
      <c r="HT5" s="162">
        <v>15</v>
      </c>
      <c r="HU5" s="142">
        <v>0.29</v>
      </c>
      <c r="HV5" s="162">
        <v>20</v>
      </c>
      <c r="HW5" s="142">
        <v>0.22</v>
      </c>
      <c r="HX5" s="162">
        <v>12</v>
      </c>
      <c r="HY5" s="163">
        <v>26.2</v>
      </c>
      <c r="HZ5" s="142">
        <v>0.35</v>
      </c>
      <c r="IA5" s="162">
        <v>13</v>
      </c>
      <c r="IB5" s="142">
        <v>0.41</v>
      </c>
      <c r="IC5" s="162">
        <v>14</v>
      </c>
      <c r="ID5" s="163">
        <v>13.5</v>
      </c>
      <c r="IE5" s="142">
        <v>0.31</v>
      </c>
      <c r="IF5" s="162">
        <v>20</v>
      </c>
      <c r="IG5" s="142">
        <v>0.44</v>
      </c>
      <c r="IH5" s="162">
        <v>52</v>
      </c>
      <c r="II5" s="163">
        <v>36</v>
      </c>
      <c r="IJ5" s="171">
        <v>21.675</v>
      </c>
      <c r="IK5" s="172">
        <v>18</v>
      </c>
      <c r="IL5" s="142">
        <v>0.174421</v>
      </c>
      <c r="IM5" s="162">
        <v>39</v>
      </c>
      <c r="IN5" s="163">
        <v>39</v>
      </c>
      <c r="IO5" s="142">
        <v>0.989</v>
      </c>
      <c r="IP5" s="162">
        <v>30</v>
      </c>
      <c r="IQ5" s="142">
        <v>1</v>
      </c>
      <c r="IR5" s="162">
        <v>31</v>
      </c>
      <c r="IS5" s="142">
        <v>-1.34</v>
      </c>
      <c r="IT5" s="162">
        <v>11</v>
      </c>
      <c r="IU5" s="163">
        <v>24</v>
      </c>
      <c r="IV5" s="142">
        <v>32.33051448</v>
      </c>
      <c r="IW5" s="162">
        <v>29</v>
      </c>
      <c r="IX5" s="163">
        <v>29</v>
      </c>
      <c r="IY5" s="142">
        <v>84.1</v>
      </c>
      <c r="IZ5" s="162">
        <v>36</v>
      </c>
      <c r="JA5" s="163">
        <v>36</v>
      </c>
      <c r="JB5" s="142">
        <v>86.3167037963867</v>
      </c>
      <c r="JC5" s="162">
        <v>55</v>
      </c>
      <c r="JD5" s="163">
        <v>55</v>
      </c>
      <c r="JE5" s="171">
        <v>36.6</v>
      </c>
      <c r="JF5" s="172">
        <v>46</v>
      </c>
      <c r="JG5" s="142">
        <v>91</v>
      </c>
      <c r="JH5" s="162">
        <v>52</v>
      </c>
      <c r="JI5" s="142">
        <v>96</v>
      </c>
      <c r="JJ5" s="162">
        <v>48</v>
      </c>
      <c r="JK5" s="163">
        <v>50</v>
      </c>
      <c r="JL5" s="142">
        <v>14238</v>
      </c>
      <c r="JM5" s="162">
        <v>51</v>
      </c>
      <c r="JN5" s="163">
        <v>51</v>
      </c>
      <c r="JO5" s="171">
        <v>50.5</v>
      </c>
      <c r="JP5" s="172">
        <v>68</v>
      </c>
      <c r="JQ5" s="142">
        <v>3509</v>
      </c>
      <c r="JR5" s="162">
        <v>57</v>
      </c>
      <c r="JS5" s="142">
        <v>17.0248896220465</v>
      </c>
      <c r="JT5" s="162">
        <v>26</v>
      </c>
      <c r="JU5" s="163">
        <v>41.5</v>
      </c>
      <c r="JV5" s="142">
        <v>632</v>
      </c>
      <c r="JW5" s="162">
        <v>50</v>
      </c>
      <c r="JX5" s="142">
        <v>51</v>
      </c>
      <c r="JY5" s="162">
        <v>27</v>
      </c>
      <c r="JZ5" s="163">
        <v>38.5</v>
      </c>
      <c r="KA5" s="142">
        <v>620</v>
      </c>
      <c r="KB5" s="162">
        <v>51</v>
      </c>
      <c r="KC5" s="142">
        <v>3.00810246955509</v>
      </c>
      <c r="KD5" s="162">
        <v>13</v>
      </c>
      <c r="KE5" s="163">
        <v>32</v>
      </c>
      <c r="KF5" s="171">
        <v>37.3333333333333</v>
      </c>
      <c r="KG5" s="172">
        <v>50</v>
      </c>
      <c r="KH5" s="190">
        <v>41</v>
      </c>
      <c r="KI5" s="249" t="e">
        <f>AVERAGE(#REF!,#REF!,#REF!,#REF!)</f>
        <v>#REF!</v>
      </c>
      <c r="KJ5" s="251"/>
    </row>
    <row r="6" s="122" customFormat="1" ht="22.5" customHeight="1" spans="1:296">
      <c r="A6" s="143" t="s">
        <v>456</v>
      </c>
      <c r="B6" s="140" t="s">
        <v>457</v>
      </c>
      <c r="C6" s="140" t="s">
        <v>458</v>
      </c>
      <c r="D6" s="140" t="s">
        <v>459</v>
      </c>
      <c r="E6" s="140" t="s">
        <v>457</v>
      </c>
      <c r="F6" s="141" t="s">
        <v>442</v>
      </c>
      <c r="G6" s="140" t="s">
        <v>460</v>
      </c>
      <c r="H6" s="142">
        <v>104</v>
      </c>
      <c r="I6" s="142">
        <v>71668011</v>
      </c>
      <c r="J6" s="142">
        <v>13.74545085256</v>
      </c>
      <c r="K6" s="142">
        <v>4817920000000</v>
      </c>
      <c r="L6" s="142">
        <v>23.1931834592981</v>
      </c>
      <c r="M6" s="142">
        <f t="shared" si="0"/>
        <v>67225.5296718085</v>
      </c>
      <c r="N6" s="142">
        <v>1</v>
      </c>
      <c r="O6" s="142">
        <v>44895</v>
      </c>
      <c r="P6" s="142">
        <v>44895</v>
      </c>
      <c r="Q6" s="162">
        <v>75</v>
      </c>
      <c r="R6" s="142">
        <v>3266.17151241995</v>
      </c>
      <c r="S6" s="162">
        <v>68</v>
      </c>
      <c r="T6" s="163">
        <v>71.5</v>
      </c>
      <c r="U6" s="142">
        <v>82172</v>
      </c>
      <c r="V6" s="162">
        <v>75</v>
      </c>
      <c r="W6" s="142">
        <v>5978.12329922201</v>
      </c>
      <c r="X6" s="162">
        <v>84</v>
      </c>
      <c r="Y6" s="142" t="s">
        <v>444</v>
      </c>
      <c r="Z6" s="162">
        <v>30</v>
      </c>
      <c r="AA6" s="142" t="s">
        <v>444</v>
      </c>
      <c r="AB6" s="162">
        <v>28</v>
      </c>
      <c r="AC6" s="142" t="s">
        <v>444</v>
      </c>
      <c r="AD6" s="162">
        <v>30</v>
      </c>
      <c r="AE6" s="142" t="s">
        <v>444</v>
      </c>
      <c r="AF6" s="162">
        <v>29</v>
      </c>
      <c r="AG6" s="142" t="s">
        <v>444</v>
      </c>
      <c r="AH6" s="162">
        <v>30</v>
      </c>
      <c r="AI6" s="142" t="s">
        <v>444</v>
      </c>
      <c r="AJ6" s="162">
        <v>29</v>
      </c>
      <c r="AK6" s="163">
        <v>41.875</v>
      </c>
      <c r="AL6" s="142" t="s">
        <v>444</v>
      </c>
      <c r="AM6" s="162">
        <v>54</v>
      </c>
      <c r="AN6" s="142" t="s">
        <v>444</v>
      </c>
      <c r="AO6" s="162">
        <v>41</v>
      </c>
      <c r="AP6" s="142">
        <v>1</v>
      </c>
      <c r="AQ6" s="162">
        <v>7</v>
      </c>
      <c r="AR6" s="142">
        <v>0.0727513422969139</v>
      </c>
      <c r="AS6" s="162">
        <v>4</v>
      </c>
      <c r="AT6" s="163">
        <v>26.5</v>
      </c>
      <c r="AU6" s="142">
        <v>3</v>
      </c>
      <c r="AV6" s="162">
        <v>10</v>
      </c>
      <c r="AW6" s="142">
        <v>0.129348349495218</v>
      </c>
      <c r="AX6" s="162">
        <v>6</v>
      </c>
      <c r="AY6" s="163">
        <v>8</v>
      </c>
      <c r="AZ6" s="171">
        <v>36.96875</v>
      </c>
      <c r="BA6" s="172">
        <v>54</v>
      </c>
      <c r="BB6" s="142">
        <v>396</v>
      </c>
      <c r="BC6" s="162">
        <v>75</v>
      </c>
      <c r="BD6" s="142">
        <v>28.8095315495779</v>
      </c>
      <c r="BE6" s="162">
        <v>64</v>
      </c>
      <c r="BF6" s="163">
        <v>69.5</v>
      </c>
      <c r="BG6" s="142">
        <v>399727.83</v>
      </c>
      <c r="BH6" s="162">
        <v>54</v>
      </c>
      <c r="BI6" s="142">
        <v>29080.7361859326</v>
      </c>
      <c r="BJ6" s="162">
        <v>44</v>
      </c>
      <c r="BK6" s="142">
        <v>577160.6004</v>
      </c>
      <c r="BL6" s="162">
        <v>55</v>
      </c>
      <c r="BM6" s="142">
        <v>41989.2083999928</v>
      </c>
      <c r="BN6" s="162">
        <v>47</v>
      </c>
      <c r="BO6" s="163">
        <v>49</v>
      </c>
      <c r="BP6" s="179">
        <v>87.3</v>
      </c>
      <c r="BQ6" s="171">
        <v>59.25</v>
      </c>
      <c r="BR6" s="172">
        <v>81</v>
      </c>
      <c r="BS6" s="142">
        <v>1.91</v>
      </c>
      <c r="BT6" s="162">
        <v>16</v>
      </c>
      <c r="BU6" s="142">
        <v>0.0823517825119555</v>
      </c>
      <c r="BV6" s="162">
        <v>12</v>
      </c>
      <c r="BW6" s="163">
        <v>14</v>
      </c>
      <c r="BX6" s="142">
        <v>76</v>
      </c>
      <c r="BY6" s="162">
        <v>25</v>
      </c>
      <c r="BZ6" s="142">
        <v>3.27682485387886</v>
      </c>
      <c r="CA6" s="162">
        <v>18</v>
      </c>
      <c r="CB6" s="163">
        <v>21.5</v>
      </c>
      <c r="CC6" s="171">
        <v>17.75</v>
      </c>
      <c r="CD6" s="172">
        <v>27</v>
      </c>
      <c r="CE6" s="190">
        <v>54</v>
      </c>
      <c r="CF6" s="142">
        <v>6</v>
      </c>
      <c r="CG6" s="142">
        <v>33</v>
      </c>
      <c r="CH6" s="142">
        <v>68</v>
      </c>
      <c r="CI6" s="142">
        <v>3</v>
      </c>
      <c r="CJ6" s="142">
        <v>110</v>
      </c>
      <c r="CK6" s="162">
        <v>29</v>
      </c>
      <c r="CL6" s="142">
        <v>4.74277281482466</v>
      </c>
      <c r="CM6" s="162">
        <v>16</v>
      </c>
      <c r="CN6" s="196" t="e">
        <f>#REF!/J6</f>
        <v>#REF!</v>
      </c>
      <c r="CO6" s="196">
        <v>28</v>
      </c>
      <c r="CP6" s="163">
        <v>22.5</v>
      </c>
      <c r="CQ6" s="171">
        <v>22.5</v>
      </c>
      <c r="CR6" s="172">
        <v>63</v>
      </c>
      <c r="CS6" s="199">
        <v>94.61</v>
      </c>
      <c r="CT6" s="142">
        <v>66.35</v>
      </c>
      <c r="CU6" s="142">
        <v>85.38</v>
      </c>
      <c r="CV6" s="142">
        <v>91.98</v>
      </c>
      <c r="CW6" s="142">
        <v>92.92</v>
      </c>
      <c r="CX6" s="142">
        <v>94.34</v>
      </c>
      <c r="CY6" s="142">
        <v>87.5966666666667</v>
      </c>
      <c r="CZ6" s="142">
        <v>0.95</v>
      </c>
      <c r="DA6" s="142">
        <v>95</v>
      </c>
      <c r="DB6" s="203">
        <f t="shared" si="1"/>
        <v>91.2983333333333</v>
      </c>
      <c r="DC6" s="199">
        <v>0.768</v>
      </c>
      <c r="DD6" s="142">
        <v>76.8</v>
      </c>
      <c r="DE6" s="142">
        <v>0.93821</v>
      </c>
      <c r="DF6" s="142">
        <v>93.821</v>
      </c>
      <c r="DG6" s="142">
        <v>0.9726</v>
      </c>
      <c r="DH6" s="142">
        <v>97.26</v>
      </c>
      <c r="DI6" s="142">
        <v>93.84</v>
      </c>
      <c r="DJ6" s="142">
        <v>67</v>
      </c>
      <c r="DK6" s="163">
        <v>85.7442</v>
      </c>
      <c r="DL6" s="142">
        <v>83.4</v>
      </c>
      <c r="DM6" s="163">
        <v>83</v>
      </c>
      <c r="DN6" s="171">
        <v>86.6808444444444</v>
      </c>
      <c r="DO6" s="172">
        <v>78</v>
      </c>
      <c r="DP6" s="190">
        <v>70.5</v>
      </c>
      <c r="DQ6" s="142">
        <v>41</v>
      </c>
      <c r="DR6" s="163">
        <v>100</v>
      </c>
      <c r="DS6" s="142">
        <v>1</v>
      </c>
      <c r="DT6" s="163">
        <v>100</v>
      </c>
      <c r="DU6" s="142">
        <v>1</v>
      </c>
      <c r="DV6" s="163">
        <v>100</v>
      </c>
      <c r="DW6" s="142">
        <v>1</v>
      </c>
      <c r="DX6" s="142">
        <v>3</v>
      </c>
      <c r="DY6" s="162">
        <v>79</v>
      </c>
      <c r="DZ6" s="163">
        <v>79</v>
      </c>
      <c r="EA6" s="217">
        <v>1</v>
      </c>
      <c r="EB6" s="163">
        <v>100</v>
      </c>
      <c r="EC6" s="142">
        <v>5.8</v>
      </c>
      <c r="ED6" s="162">
        <v>58</v>
      </c>
      <c r="EE6" s="142">
        <v>0.250073475690755</v>
      </c>
      <c r="EF6" s="162">
        <v>38</v>
      </c>
      <c r="EG6" s="163">
        <v>48</v>
      </c>
      <c r="EH6" s="171">
        <v>89.6</v>
      </c>
      <c r="EI6" s="172">
        <v>67</v>
      </c>
      <c r="EJ6" s="142">
        <v>2</v>
      </c>
      <c r="EK6" s="142">
        <v>1</v>
      </c>
      <c r="EL6" s="171">
        <v>100</v>
      </c>
      <c r="EM6" s="172">
        <v>100</v>
      </c>
      <c r="EN6" s="142">
        <v>7</v>
      </c>
      <c r="EO6" s="142">
        <v>1</v>
      </c>
      <c r="EP6" s="171">
        <v>100</v>
      </c>
      <c r="EQ6" s="172">
        <v>100</v>
      </c>
      <c r="ER6" s="142">
        <v>0</v>
      </c>
      <c r="ES6" s="163">
        <v>0</v>
      </c>
      <c r="ET6" s="142" t="s">
        <v>444</v>
      </c>
      <c r="EU6" s="142">
        <v>52</v>
      </c>
      <c r="EV6" s="163">
        <v>52</v>
      </c>
      <c r="EW6" s="171">
        <v>26</v>
      </c>
      <c r="EX6" s="172">
        <v>41</v>
      </c>
      <c r="EY6" s="142">
        <v>1</v>
      </c>
      <c r="EZ6" s="171">
        <v>100</v>
      </c>
      <c r="FA6" s="172">
        <v>100</v>
      </c>
      <c r="FB6" s="142">
        <v>6</v>
      </c>
      <c r="FC6" s="142">
        <v>2</v>
      </c>
      <c r="FD6" s="163">
        <v>100</v>
      </c>
      <c r="FE6" s="142">
        <v>1</v>
      </c>
      <c r="FF6" s="163">
        <v>100</v>
      </c>
      <c r="FG6" s="142">
        <v>1</v>
      </c>
      <c r="FH6" s="163">
        <v>100</v>
      </c>
      <c r="FI6" s="171">
        <v>100</v>
      </c>
      <c r="FJ6" s="172">
        <v>90</v>
      </c>
      <c r="FK6" s="142">
        <v>7</v>
      </c>
      <c r="FL6" s="162">
        <v>85</v>
      </c>
      <c r="FM6" s="163">
        <v>85</v>
      </c>
      <c r="FN6" s="142">
        <v>1</v>
      </c>
      <c r="FO6" s="163">
        <v>100</v>
      </c>
      <c r="FP6" s="171">
        <v>92.5</v>
      </c>
      <c r="FQ6" s="172">
        <v>77</v>
      </c>
      <c r="FR6" s="190">
        <v>82.1428571428571</v>
      </c>
      <c r="FS6" s="142">
        <v>500</v>
      </c>
      <c r="FT6" s="162">
        <v>52</v>
      </c>
      <c r="FU6" s="142">
        <v>475</v>
      </c>
      <c r="FV6" s="162">
        <v>38</v>
      </c>
      <c r="FW6" s="142">
        <v>2</v>
      </c>
      <c r="FX6" s="162">
        <v>27</v>
      </c>
      <c r="FY6" s="142">
        <v>0.145502684593828</v>
      </c>
      <c r="FZ6" s="162">
        <v>17</v>
      </c>
      <c r="GA6" s="163">
        <v>33.5</v>
      </c>
      <c r="GB6" s="142">
        <v>0.744814815</v>
      </c>
      <c r="GC6" s="162">
        <v>54</v>
      </c>
      <c r="GD6" s="163">
        <v>54</v>
      </c>
      <c r="GE6" s="142">
        <v>0.6</v>
      </c>
      <c r="GF6" s="162">
        <v>15</v>
      </c>
      <c r="GG6" s="142">
        <v>0.41</v>
      </c>
      <c r="GH6" s="162">
        <v>19</v>
      </c>
      <c r="GI6" s="142">
        <v>77.72925006</v>
      </c>
      <c r="GJ6" s="162">
        <v>88</v>
      </c>
      <c r="GK6" s="163">
        <v>40.6666666666667</v>
      </c>
      <c r="GL6" s="171">
        <v>42.7222222222222</v>
      </c>
      <c r="GM6" s="172">
        <v>60</v>
      </c>
      <c r="GN6" s="142">
        <v>0.47</v>
      </c>
      <c r="GO6" s="162">
        <v>19</v>
      </c>
      <c r="GP6" s="142">
        <v>0.46</v>
      </c>
      <c r="GQ6" s="162">
        <v>27</v>
      </c>
      <c r="GR6" s="142">
        <v>28.48882791</v>
      </c>
      <c r="GS6" s="162">
        <v>29</v>
      </c>
      <c r="GT6" s="163">
        <v>25</v>
      </c>
      <c r="GU6" s="142">
        <v>0.59</v>
      </c>
      <c r="GV6" s="162">
        <v>18</v>
      </c>
      <c r="GW6" s="142">
        <v>0.17</v>
      </c>
      <c r="GX6" s="162">
        <v>6</v>
      </c>
      <c r="GY6" s="142">
        <v>0.29</v>
      </c>
      <c r="GZ6" s="162">
        <v>91</v>
      </c>
      <c r="HA6" s="142">
        <v>0.43</v>
      </c>
      <c r="HB6" s="162">
        <v>19</v>
      </c>
      <c r="HC6" s="142">
        <v>0.34</v>
      </c>
      <c r="HD6" s="162">
        <v>78</v>
      </c>
      <c r="HE6" s="142">
        <v>0.41</v>
      </c>
      <c r="HF6" s="162">
        <v>6</v>
      </c>
      <c r="HG6" s="142">
        <v>0.38</v>
      </c>
      <c r="HH6" s="162">
        <v>100</v>
      </c>
      <c r="HI6" s="142">
        <v>0.27</v>
      </c>
      <c r="HJ6" s="162">
        <v>13</v>
      </c>
      <c r="HK6" s="142">
        <v>0.46</v>
      </c>
      <c r="HL6" s="162">
        <v>63</v>
      </c>
      <c r="HM6" s="142">
        <v>0.27</v>
      </c>
      <c r="HN6" s="162">
        <v>16</v>
      </c>
      <c r="HO6" s="142">
        <v>0.46</v>
      </c>
      <c r="HP6" s="162">
        <v>62</v>
      </c>
      <c r="HQ6" s="142">
        <v>0.22</v>
      </c>
      <c r="HR6" s="162">
        <v>27</v>
      </c>
      <c r="HS6" s="142">
        <v>0.31</v>
      </c>
      <c r="HT6" s="162">
        <v>95</v>
      </c>
      <c r="HU6" s="142">
        <v>0.31</v>
      </c>
      <c r="HV6" s="162">
        <v>27</v>
      </c>
      <c r="HW6" s="142">
        <v>0.31</v>
      </c>
      <c r="HX6" s="162">
        <v>33</v>
      </c>
      <c r="HY6" s="163">
        <v>43.6</v>
      </c>
      <c r="HZ6" s="142">
        <v>0.43</v>
      </c>
      <c r="IA6" s="162">
        <v>27</v>
      </c>
      <c r="IB6" s="142">
        <v>0.48</v>
      </c>
      <c r="IC6" s="162">
        <v>27</v>
      </c>
      <c r="ID6" s="163">
        <v>27</v>
      </c>
      <c r="IE6" s="142">
        <v>0.34</v>
      </c>
      <c r="IF6" s="162">
        <v>27</v>
      </c>
      <c r="IG6" s="142">
        <v>0.44</v>
      </c>
      <c r="IH6" s="162">
        <v>52</v>
      </c>
      <c r="II6" s="163">
        <v>39.5</v>
      </c>
      <c r="IJ6" s="171">
        <v>33.775</v>
      </c>
      <c r="IK6" s="172">
        <v>39</v>
      </c>
      <c r="IL6" s="142">
        <v>0.125882</v>
      </c>
      <c r="IM6" s="162">
        <v>12</v>
      </c>
      <c r="IN6" s="163">
        <v>12</v>
      </c>
      <c r="IO6" s="142">
        <v>0.973</v>
      </c>
      <c r="IP6" s="162">
        <v>28</v>
      </c>
      <c r="IQ6" s="142">
        <v>0.991</v>
      </c>
      <c r="IR6" s="162">
        <v>29</v>
      </c>
      <c r="IS6" s="142">
        <v>1.99</v>
      </c>
      <c r="IT6" s="162">
        <v>66</v>
      </c>
      <c r="IU6" s="163">
        <v>41</v>
      </c>
      <c r="IV6" s="142">
        <v>24.78555305</v>
      </c>
      <c r="IW6" s="162">
        <v>14</v>
      </c>
      <c r="IX6" s="163">
        <v>14</v>
      </c>
      <c r="IY6" s="142">
        <v>85.96</v>
      </c>
      <c r="IZ6" s="162">
        <v>50</v>
      </c>
      <c r="JA6" s="163">
        <v>50</v>
      </c>
      <c r="JB6" s="142">
        <v>81.4588012695312</v>
      </c>
      <c r="JC6" s="162">
        <v>28</v>
      </c>
      <c r="JD6" s="163">
        <v>28</v>
      </c>
      <c r="JE6" s="171">
        <v>29</v>
      </c>
      <c r="JF6" s="172">
        <v>28</v>
      </c>
      <c r="JG6" s="142">
        <v>77</v>
      </c>
      <c r="JH6" s="162">
        <v>50</v>
      </c>
      <c r="JI6" s="142">
        <v>90</v>
      </c>
      <c r="JJ6" s="162">
        <v>46</v>
      </c>
      <c r="JK6" s="163">
        <v>48</v>
      </c>
      <c r="JL6" s="142">
        <v>73702</v>
      </c>
      <c r="JM6" s="162">
        <v>83</v>
      </c>
      <c r="JN6" s="163">
        <v>83</v>
      </c>
      <c r="JO6" s="171">
        <v>65.5</v>
      </c>
      <c r="JP6" s="172">
        <v>85</v>
      </c>
      <c r="JQ6" s="142">
        <v>8746</v>
      </c>
      <c r="JR6" s="162">
        <v>75</v>
      </c>
      <c r="JS6" s="142">
        <v>19.4810112484687</v>
      </c>
      <c r="JT6" s="162">
        <v>53</v>
      </c>
      <c r="JU6" s="163">
        <v>64</v>
      </c>
      <c r="JV6" s="142">
        <v>1767</v>
      </c>
      <c r="JW6" s="162">
        <v>75</v>
      </c>
      <c r="JX6" s="142">
        <v>75</v>
      </c>
      <c r="JY6" s="162">
        <v>40</v>
      </c>
      <c r="JZ6" s="163">
        <v>57.5</v>
      </c>
      <c r="KA6" s="142">
        <v>1710</v>
      </c>
      <c r="KB6" s="162">
        <v>75</v>
      </c>
      <c r="KC6" s="142">
        <v>3.80888740394253</v>
      </c>
      <c r="KD6" s="162">
        <v>27</v>
      </c>
      <c r="KE6" s="163">
        <v>51</v>
      </c>
      <c r="KF6" s="171">
        <v>57.5</v>
      </c>
      <c r="KG6" s="172">
        <v>84</v>
      </c>
      <c r="KH6" s="190">
        <v>59.2</v>
      </c>
      <c r="KI6" s="249" t="e">
        <f>AVERAGE(#REF!,#REF!,#REF!,#REF!)</f>
        <v>#REF!</v>
      </c>
      <c r="KJ6" s="251"/>
    </row>
    <row r="7" s="122" customFormat="1" ht="22.5" customHeight="1" spans="1:296">
      <c r="A7" s="143" t="s">
        <v>461</v>
      </c>
      <c r="B7" s="140" t="s">
        <v>462</v>
      </c>
      <c r="C7" s="140" t="s">
        <v>463</v>
      </c>
      <c r="D7" s="140" t="s">
        <v>464</v>
      </c>
      <c r="E7" s="140" t="s">
        <v>462</v>
      </c>
      <c r="F7" s="141" t="s">
        <v>442</v>
      </c>
      <c r="G7" s="140" t="s">
        <v>465</v>
      </c>
      <c r="H7" s="142">
        <v>100</v>
      </c>
      <c r="I7" s="142">
        <v>123753041</v>
      </c>
      <c r="J7" s="142">
        <v>23.7350153741582</v>
      </c>
      <c r="K7" s="142">
        <v>6140570000000</v>
      </c>
      <c r="L7" s="142">
        <v>29.5603427526116</v>
      </c>
      <c r="M7" s="142">
        <f t="shared" si="0"/>
        <v>49619.5483390182</v>
      </c>
      <c r="N7" s="142">
        <v>1</v>
      </c>
      <c r="O7" s="142">
        <v>20546</v>
      </c>
      <c r="P7" s="142">
        <v>20546</v>
      </c>
      <c r="Q7" s="162">
        <v>60</v>
      </c>
      <c r="R7" s="142">
        <v>865.640897050765</v>
      </c>
      <c r="S7" s="162">
        <v>34</v>
      </c>
      <c r="T7" s="163">
        <v>47</v>
      </c>
      <c r="U7" s="142">
        <v>35335</v>
      </c>
      <c r="V7" s="162">
        <v>61</v>
      </c>
      <c r="W7" s="142">
        <v>1488.72875972397</v>
      </c>
      <c r="X7" s="162">
        <v>34</v>
      </c>
      <c r="Y7" s="142" t="s">
        <v>444</v>
      </c>
      <c r="Z7" s="162">
        <v>30</v>
      </c>
      <c r="AA7" s="142" t="s">
        <v>444</v>
      </c>
      <c r="AB7" s="162">
        <v>28</v>
      </c>
      <c r="AC7" s="142" t="s">
        <v>444</v>
      </c>
      <c r="AD7" s="162">
        <v>30</v>
      </c>
      <c r="AE7" s="142" t="s">
        <v>444</v>
      </c>
      <c r="AF7" s="162">
        <v>29</v>
      </c>
      <c r="AG7" s="142" t="s">
        <v>444</v>
      </c>
      <c r="AH7" s="162">
        <v>30</v>
      </c>
      <c r="AI7" s="142" t="s">
        <v>444</v>
      </c>
      <c r="AJ7" s="162">
        <v>29</v>
      </c>
      <c r="AK7" s="163">
        <v>33.875</v>
      </c>
      <c r="AL7" s="142">
        <v>1865</v>
      </c>
      <c r="AM7" s="162">
        <v>56</v>
      </c>
      <c r="AN7" s="142">
        <v>78.5758918037417</v>
      </c>
      <c r="AO7" s="162">
        <v>69</v>
      </c>
      <c r="AP7" s="142">
        <v>47</v>
      </c>
      <c r="AQ7" s="162">
        <v>29</v>
      </c>
      <c r="AR7" s="142">
        <v>1.98019673714523</v>
      </c>
      <c r="AS7" s="162">
        <v>36</v>
      </c>
      <c r="AT7" s="163">
        <v>47.5</v>
      </c>
      <c r="AU7" s="142">
        <v>3</v>
      </c>
      <c r="AV7" s="162">
        <v>10</v>
      </c>
      <c r="AW7" s="142">
        <v>0.101487321209594</v>
      </c>
      <c r="AX7" s="162">
        <v>5</v>
      </c>
      <c r="AY7" s="163">
        <v>7.5</v>
      </c>
      <c r="AZ7" s="171">
        <v>33.96875</v>
      </c>
      <c r="BA7" s="172">
        <v>48</v>
      </c>
      <c r="BB7" s="142">
        <v>166</v>
      </c>
      <c r="BC7" s="162">
        <v>50</v>
      </c>
      <c r="BD7" s="142">
        <v>6.99388634821508</v>
      </c>
      <c r="BE7" s="162">
        <v>26</v>
      </c>
      <c r="BF7" s="163">
        <v>38</v>
      </c>
      <c r="BG7" s="142">
        <v>940710.34</v>
      </c>
      <c r="BH7" s="162">
        <v>75</v>
      </c>
      <c r="BI7" s="142">
        <v>39633.8626780167</v>
      </c>
      <c r="BJ7" s="162">
        <v>52</v>
      </c>
      <c r="BK7" s="142">
        <v>1249016.1176</v>
      </c>
      <c r="BL7" s="162">
        <v>75</v>
      </c>
      <c r="BM7" s="142">
        <v>52623.3540577304</v>
      </c>
      <c r="BN7" s="162">
        <v>54</v>
      </c>
      <c r="BO7" s="163">
        <v>63.5</v>
      </c>
      <c r="BP7" s="179">
        <v>93.2</v>
      </c>
      <c r="BQ7" s="171">
        <v>50.75</v>
      </c>
      <c r="BR7" s="172">
        <v>69</v>
      </c>
      <c r="BS7" s="142">
        <v>0.68</v>
      </c>
      <c r="BT7" s="162">
        <v>8</v>
      </c>
      <c r="BU7" s="142">
        <v>0.0230037928075081</v>
      </c>
      <c r="BV7" s="162">
        <v>4</v>
      </c>
      <c r="BW7" s="163">
        <v>6</v>
      </c>
      <c r="BX7" s="142">
        <v>42</v>
      </c>
      <c r="BY7" s="162">
        <v>13</v>
      </c>
      <c r="BZ7" s="142">
        <v>1.42082249693432</v>
      </c>
      <c r="CA7" s="162">
        <v>6</v>
      </c>
      <c r="CB7" s="163">
        <v>9.5</v>
      </c>
      <c r="CC7" s="171">
        <v>7.75</v>
      </c>
      <c r="CD7" s="172">
        <v>10</v>
      </c>
      <c r="CE7" s="190">
        <v>42.3333333333333</v>
      </c>
      <c r="CF7" s="142">
        <v>23</v>
      </c>
      <c r="CG7" s="142">
        <v>20</v>
      </c>
      <c r="CH7" s="142">
        <v>90</v>
      </c>
      <c r="CI7" s="142">
        <v>2</v>
      </c>
      <c r="CJ7" s="142">
        <v>135</v>
      </c>
      <c r="CK7" s="162">
        <v>33</v>
      </c>
      <c r="CL7" s="142">
        <v>4.56692945443175</v>
      </c>
      <c r="CM7" s="162">
        <v>15</v>
      </c>
      <c r="CN7" s="196" t="e">
        <f>#REF!/J7</f>
        <v>#REF!</v>
      </c>
      <c r="CO7" s="196">
        <v>22</v>
      </c>
      <c r="CP7" s="163">
        <v>24</v>
      </c>
      <c r="CQ7" s="171">
        <v>24</v>
      </c>
      <c r="CR7" s="172">
        <v>62</v>
      </c>
      <c r="CS7" s="199">
        <v>85.29</v>
      </c>
      <c r="CT7" s="142">
        <v>81.52</v>
      </c>
      <c r="CU7" s="142">
        <v>96.7</v>
      </c>
      <c r="CV7" s="142">
        <v>92.45</v>
      </c>
      <c r="CW7" s="142">
        <v>92.45</v>
      </c>
      <c r="CX7" s="142">
        <v>90.09</v>
      </c>
      <c r="CY7" s="142">
        <v>89.75</v>
      </c>
      <c r="CZ7" s="142">
        <v>0.92</v>
      </c>
      <c r="DA7" s="142">
        <v>92</v>
      </c>
      <c r="DB7" s="203">
        <f t="shared" si="1"/>
        <v>90.875</v>
      </c>
      <c r="DC7" s="199">
        <v>0.767</v>
      </c>
      <c r="DD7" s="142">
        <v>76.7</v>
      </c>
      <c r="DE7" s="142">
        <v>0.9351</v>
      </c>
      <c r="DF7" s="142">
        <v>93.51</v>
      </c>
      <c r="DG7" s="142">
        <v>0.9863</v>
      </c>
      <c r="DH7" s="142">
        <v>98.63</v>
      </c>
      <c r="DI7" s="142">
        <v>97.58</v>
      </c>
      <c r="DJ7" s="142">
        <v>52.90625</v>
      </c>
      <c r="DK7" s="163">
        <v>83.86525</v>
      </c>
      <c r="DL7" s="142">
        <v>79.9</v>
      </c>
      <c r="DM7" s="163">
        <v>80</v>
      </c>
      <c r="DN7" s="171">
        <v>84.9134166666667</v>
      </c>
      <c r="DO7" s="172">
        <v>73</v>
      </c>
      <c r="DP7" s="190">
        <v>67.5</v>
      </c>
      <c r="DQ7" s="142">
        <v>27</v>
      </c>
      <c r="DR7" s="163">
        <v>100</v>
      </c>
      <c r="DS7" s="142">
        <v>1</v>
      </c>
      <c r="DT7" s="163">
        <v>100</v>
      </c>
      <c r="DU7" s="142">
        <v>1</v>
      </c>
      <c r="DV7" s="163">
        <v>100</v>
      </c>
      <c r="DW7" s="142">
        <v>1</v>
      </c>
      <c r="DX7" s="142">
        <v>3</v>
      </c>
      <c r="DY7" s="162">
        <v>79</v>
      </c>
      <c r="DZ7" s="163">
        <v>79</v>
      </c>
      <c r="EA7" s="217">
        <v>1</v>
      </c>
      <c r="EB7" s="163">
        <v>100</v>
      </c>
      <c r="EC7" s="142">
        <v>1.6</v>
      </c>
      <c r="ED7" s="162">
        <v>30</v>
      </c>
      <c r="EE7" s="142">
        <v>0.0541265713117837</v>
      </c>
      <c r="EF7" s="162">
        <v>20</v>
      </c>
      <c r="EG7" s="163">
        <v>25</v>
      </c>
      <c r="EH7" s="171">
        <v>85</v>
      </c>
      <c r="EI7" s="172">
        <v>59</v>
      </c>
      <c r="EJ7" s="142">
        <v>1</v>
      </c>
      <c r="EK7" s="142">
        <v>1</v>
      </c>
      <c r="EL7" s="171">
        <v>100</v>
      </c>
      <c r="EM7" s="172">
        <v>100</v>
      </c>
      <c r="EN7" s="142">
        <v>18</v>
      </c>
      <c r="EO7" s="142">
        <v>1</v>
      </c>
      <c r="EP7" s="171">
        <v>100</v>
      </c>
      <c r="EQ7" s="172">
        <v>100</v>
      </c>
      <c r="ER7" s="142">
        <v>1</v>
      </c>
      <c r="ES7" s="163">
        <v>100</v>
      </c>
      <c r="ET7" s="142">
        <v>1</v>
      </c>
      <c r="EU7" s="142">
        <v>21</v>
      </c>
      <c r="EV7" s="163">
        <v>21</v>
      </c>
      <c r="EW7" s="171">
        <v>60.5</v>
      </c>
      <c r="EX7" s="172">
        <v>74</v>
      </c>
      <c r="EY7" s="142">
        <v>0</v>
      </c>
      <c r="EZ7" s="171">
        <v>0</v>
      </c>
      <c r="FA7" s="172">
        <v>0</v>
      </c>
      <c r="FB7" s="142">
        <v>6</v>
      </c>
      <c r="FC7" s="142">
        <v>1</v>
      </c>
      <c r="FD7" s="163">
        <v>50</v>
      </c>
      <c r="FE7" s="142">
        <v>0</v>
      </c>
      <c r="FF7" s="163">
        <v>0</v>
      </c>
      <c r="FG7" s="142">
        <v>0</v>
      </c>
      <c r="FH7" s="163">
        <v>0</v>
      </c>
      <c r="FI7" s="171">
        <v>16.6666666666667</v>
      </c>
      <c r="FJ7" s="172">
        <v>27</v>
      </c>
      <c r="FK7" s="142">
        <v>8</v>
      </c>
      <c r="FL7" s="162">
        <v>97</v>
      </c>
      <c r="FM7" s="163">
        <v>97</v>
      </c>
      <c r="FN7" s="142">
        <v>1</v>
      </c>
      <c r="FO7" s="163">
        <v>100</v>
      </c>
      <c r="FP7" s="171">
        <v>98.5</v>
      </c>
      <c r="FQ7" s="172">
        <v>83</v>
      </c>
      <c r="FR7" s="190">
        <v>63.2857142857143</v>
      </c>
      <c r="FS7" s="142">
        <v>527</v>
      </c>
      <c r="FT7" s="162">
        <v>78</v>
      </c>
      <c r="FU7" s="142">
        <v>536</v>
      </c>
      <c r="FV7" s="162">
        <v>91</v>
      </c>
      <c r="FW7" s="142" t="s">
        <v>444</v>
      </c>
      <c r="FX7" s="162">
        <v>50</v>
      </c>
      <c r="FY7" s="142" t="s">
        <v>444</v>
      </c>
      <c r="FZ7" s="162">
        <v>33</v>
      </c>
      <c r="GA7" s="163">
        <v>63</v>
      </c>
      <c r="GB7" s="142">
        <v>0.838737374</v>
      </c>
      <c r="GC7" s="162">
        <v>96</v>
      </c>
      <c r="GD7" s="163">
        <v>96</v>
      </c>
      <c r="GE7" s="142">
        <v>0.44</v>
      </c>
      <c r="GF7" s="162">
        <v>0</v>
      </c>
      <c r="GG7" s="142">
        <v>0.4</v>
      </c>
      <c r="GH7" s="162">
        <v>15</v>
      </c>
      <c r="GI7" s="142">
        <v>78.35657279</v>
      </c>
      <c r="GJ7" s="162">
        <v>94</v>
      </c>
      <c r="GK7" s="163">
        <v>36.3333333333333</v>
      </c>
      <c r="GL7" s="171">
        <v>65.1111111111111</v>
      </c>
      <c r="GM7" s="172">
        <v>100</v>
      </c>
      <c r="GN7" s="142">
        <v>0.48</v>
      </c>
      <c r="GO7" s="162">
        <v>21</v>
      </c>
      <c r="GP7" s="142">
        <v>0.47</v>
      </c>
      <c r="GQ7" s="162">
        <v>29</v>
      </c>
      <c r="GR7" s="142">
        <v>38.57893152</v>
      </c>
      <c r="GS7" s="162">
        <v>100</v>
      </c>
      <c r="GT7" s="163">
        <v>50</v>
      </c>
      <c r="GU7" s="142">
        <v>0.63</v>
      </c>
      <c r="GV7" s="162">
        <v>37</v>
      </c>
      <c r="GW7" s="142">
        <v>0.22</v>
      </c>
      <c r="GX7" s="162">
        <v>21</v>
      </c>
      <c r="GY7" s="142">
        <v>0.25</v>
      </c>
      <c r="GZ7" s="162">
        <v>57</v>
      </c>
      <c r="HA7" s="142">
        <v>0.35</v>
      </c>
      <c r="HB7" s="162">
        <v>4</v>
      </c>
      <c r="HC7" s="142">
        <v>0.4</v>
      </c>
      <c r="HD7" s="162">
        <v>100</v>
      </c>
      <c r="HE7" s="142">
        <v>0.39</v>
      </c>
      <c r="HF7" s="162">
        <v>2</v>
      </c>
      <c r="HG7" s="142">
        <v>0.38</v>
      </c>
      <c r="HH7" s="162">
        <v>100</v>
      </c>
      <c r="HI7" s="142">
        <v>0.19</v>
      </c>
      <c r="HJ7" s="162">
        <v>1</v>
      </c>
      <c r="HK7" s="142">
        <v>0.57</v>
      </c>
      <c r="HL7" s="162">
        <v>100</v>
      </c>
      <c r="HM7" s="142">
        <v>0.17</v>
      </c>
      <c r="HN7" s="162">
        <v>0</v>
      </c>
      <c r="HO7" s="142">
        <v>0.53</v>
      </c>
      <c r="HP7" s="162">
        <v>91</v>
      </c>
      <c r="HQ7" s="142">
        <v>0.18</v>
      </c>
      <c r="HR7" s="162">
        <v>8</v>
      </c>
      <c r="HS7" s="142">
        <v>0.31</v>
      </c>
      <c r="HT7" s="162">
        <v>95</v>
      </c>
      <c r="HU7" s="142">
        <v>0.25</v>
      </c>
      <c r="HV7" s="162">
        <v>12</v>
      </c>
      <c r="HW7" s="142">
        <v>0.38</v>
      </c>
      <c r="HX7" s="162">
        <v>87</v>
      </c>
      <c r="HY7" s="163">
        <v>47.6666666666667</v>
      </c>
      <c r="HZ7" s="142">
        <v>0.27</v>
      </c>
      <c r="IA7" s="162">
        <v>2</v>
      </c>
      <c r="IB7" s="142">
        <v>0.38</v>
      </c>
      <c r="IC7" s="162">
        <v>8</v>
      </c>
      <c r="ID7" s="163">
        <v>5</v>
      </c>
      <c r="IE7" s="142" t="s">
        <v>444</v>
      </c>
      <c r="IF7" s="162">
        <v>31</v>
      </c>
      <c r="IG7" s="142" t="s">
        <v>444</v>
      </c>
      <c r="IH7" s="162">
        <v>28</v>
      </c>
      <c r="II7" s="163">
        <v>29.5</v>
      </c>
      <c r="IJ7" s="171">
        <v>33.0416666666667</v>
      </c>
      <c r="IK7" s="172">
        <v>38</v>
      </c>
      <c r="IL7" s="142">
        <v>0.08343</v>
      </c>
      <c r="IM7" s="162">
        <v>0</v>
      </c>
      <c r="IN7" s="163">
        <v>0</v>
      </c>
      <c r="IO7" s="142">
        <v>0.87</v>
      </c>
      <c r="IP7" s="162">
        <v>14</v>
      </c>
      <c r="IQ7" s="142">
        <v>0.921</v>
      </c>
      <c r="IR7" s="162">
        <v>16</v>
      </c>
      <c r="IS7" s="142">
        <v>1.1</v>
      </c>
      <c r="IT7" s="162">
        <v>52</v>
      </c>
      <c r="IU7" s="163">
        <v>27.3333333333333</v>
      </c>
      <c r="IV7" s="142" t="s">
        <v>444</v>
      </c>
      <c r="IW7" s="162">
        <v>32</v>
      </c>
      <c r="IX7" s="163">
        <v>32</v>
      </c>
      <c r="IY7" s="142" t="s">
        <v>444</v>
      </c>
      <c r="IZ7" s="162">
        <v>33</v>
      </c>
      <c r="JA7" s="163">
        <v>33</v>
      </c>
      <c r="JB7" s="142" t="s">
        <v>444</v>
      </c>
      <c r="JC7" s="162">
        <v>31</v>
      </c>
      <c r="JD7" s="163">
        <v>31</v>
      </c>
      <c r="JE7" s="171">
        <v>24.6666666666667</v>
      </c>
      <c r="JF7" s="172">
        <v>17</v>
      </c>
      <c r="JG7" s="142">
        <v>54</v>
      </c>
      <c r="JH7" s="162">
        <v>43</v>
      </c>
      <c r="JI7" s="142">
        <v>59</v>
      </c>
      <c r="JJ7" s="162">
        <v>35</v>
      </c>
      <c r="JK7" s="163">
        <v>39</v>
      </c>
      <c r="JL7" s="142">
        <v>7558</v>
      </c>
      <c r="JM7" s="162">
        <v>34</v>
      </c>
      <c r="JN7" s="163">
        <v>34</v>
      </c>
      <c r="JO7" s="171">
        <v>36.5</v>
      </c>
      <c r="JP7" s="172">
        <v>53</v>
      </c>
      <c r="JQ7" s="142">
        <v>3371</v>
      </c>
      <c r="JR7" s="162">
        <v>55</v>
      </c>
      <c r="JS7" s="142">
        <v>16.4070865375256</v>
      </c>
      <c r="JT7" s="162">
        <v>17</v>
      </c>
      <c r="JU7" s="163">
        <v>36</v>
      </c>
      <c r="JV7" s="142">
        <v>538</v>
      </c>
      <c r="JW7" s="162">
        <v>50</v>
      </c>
      <c r="JX7" s="142">
        <v>50</v>
      </c>
      <c r="JY7" s="162">
        <v>16</v>
      </c>
      <c r="JZ7" s="163">
        <v>33</v>
      </c>
      <c r="KA7" s="142">
        <v>532</v>
      </c>
      <c r="KB7" s="162">
        <v>50</v>
      </c>
      <c r="KC7" s="142">
        <v>2.58931178818261</v>
      </c>
      <c r="KD7" s="162">
        <v>8</v>
      </c>
      <c r="KE7" s="163">
        <v>29</v>
      </c>
      <c r="KF7" s="171">
        <v>32.6666666666667</v>
      </c>
      <c r="KG7" s="172">
        <v>42</v>
      </c>
      <c r="KH7" s="190">
        <v>50</v>
      </c>
      <c r="KI7" s="249" t="e">
        <f>AVERAGE(#REF!,#REF!,#REF!,#REF!)</f>
        <v>#REF!</v>
      </c>
      <c r="KJ7" s="251"/>
    </row>
    <row r="8" s="122" customFormat="1" ht="22.5" customHeight="1" spans="1:296">
      <c r="A8" s="143" t="s">
        <v>466</v>
      </c>
      <c r="B8" s="140" t="s">
        <v>467</v>
      </c>
      <c r="C8" s="140" t="s">
        <v>468</v>
      </c>
      <c r="D8" s="140" t="s">
        <v>469</v>
      </c>
      <c r="E8" s="140" t="s">
        <v>467</v>
      </c>
      <c r="F8" s="141" t="s">
        <v>442</v>
      </c>
      <c r="G8" s="140" t="s">
        <v>470</v>
      </c>
      <c r="H8" s="142">
        <v>107</v>
      </c>
      <c r="I8" s="142">
        <v>39742430</v>
      </c>
      <c r="J8" s="142">
        <v>7.62233541441949</v>
      </c>
      <c r="K8" s="142">
        <v>2367230000000</v>
      </c>
      <c r="L8" s="142">
        <v>11.3957059644731</v>
      </c>
      <c r="M8" s="142">
        <f t="shared" si="0"/>
        <v>59564.2994150081</v>
      </c>
      <c r="N8" s="142">
        <v>1</v>
      </c>
      <c r="O8" s="142">
        <v>24826</v>
      </c>
      <c r="P8" s="142">
        <v>24826</v>
      </c>
      <c r="Q8" s="162">
        <v>68</v>
      </c>
      <c r="R8" s="142">
        <v>3257.00702609277</v>
      </c>
      <c r="S8" s="162">
        <v>68</v>
      </c>
      <c r="T8" s="163">
        <v>68</v>
      </c>
      <c r="U8" s="142">
        <v>36031</v>
      </c>
      <c r="V8" s="162">
        <v>62</v>
      </c>
      <c r="W8" s="142">
        <v>4727.02892762219</v>
      </c>
      <c r="X8" s="162">
        <v>68</v>
      </c>
      <c r="Y8" s="142">
        <v>18</v>
      </c>
      <c r="Z8" s="162">
        <v>11</v>
      </c>
      <c r="AA8" s="142">
        <v>2.36148096631233</v>
      </c>
      <c r="AB8" s="162">
        <v>100</v>
      </c>
      <c r="AC8" s="142">
        <v>16</v>
      </c>
      <c r="AD8" s="162">
        <v>13</v>
      </c>
      <c r="AE8" s="142">
        <v>2.09909419227762</v>
      </c>
      <c r="AF8" s="162">
        <v>52</v>
      </c>
      <c r="AG8" s="142">
        <v>11</v>
      </c>
      <c r="AH8" s="162">
        <v>11</v>
      </c>
      <c r="AI8" s="142">
        <v>1.44312725719087</v>
      </c>
      <c r="AJ8" s="162">
        <v>21</v>
      </c>
      <c r="AK8" s="163">
        <v>42.25</v>
      </c>
      <c r="AL8" s="142">
        <v>211</v>
      </c>
      <c r="AM8" s="162">
        <v>42</v>
      </c>
      <c r="AN8" s="142">
        <v>27.6818046606612</v>
      </c>
      <c r="AO8" s="162">
        <v>33</v>
      </c>
      <c r="AP8" s="142">
        <v>5</v>
      </c>
      <c r="AQ8" s="162">
        <v>11</v>
      </c>
      <c r="AR8" s="142">
        <v>0.655966935086757</v>
      </c>
      <c r="AS8" s="162">
        <v>16</v>
      </c>
      <c r="AT8" s="163">
        <v>25.5</v>
      </c>
      <c r="AU8" s="142">
        <v>3</v>
      </c>
      <c r="AV8" s="162">
        <v>10</v>
      </c>
      <c r="AW8" s="142">
        <v>0.263257055714908</v>
      </c>
      <c r="AX8" s="162">
        <v>11</v>
      </c>
      <c r="AY8" s="163">
        <v>10.5</v>
      </c>
      <c r="AZ8" s="171">
        <v>36.5625</v>
      </c>
      <c r="BA8" s="172">
        <v>53</v>
      </c>
      <c r="BB8" s="142">
        <v>239</v>
      </c>
      <c r="BC8" s="162">
        <v>63</v>
      </c>
      <c r="BD8" s="142">
        <v>31.355219497147</v>
      </c>
      <c r="BE8" s="162">
        <v>68</v>
      </c>
      <c r="BF8" s="163">
        <v>65.5</v>
      </c>
      <c r="BG8" s="142">
        <v>38930.35999</v>
      </c>
      <c r="BH8" s="162">
        <v>18</v>
      </c>
      <c r="BI8" s="142">
        <v>5107.40578489288</v>
      </c>
      <c r="BJ8" s="162">
        <v>15</v>
      </c>
      <c r="BK8" s="142">
        <v>64416.745</v>
      </c>
      <c r="BL8" s="162">
        <v>20</v>
      </c>
      <c r="BM8" s="142">
        <v>8451.05095718304</v>
      </c>
      <c r="BN8" s="162">
        <v>18</v>
      </c>
      <c r="BO8" s="163">
        <v>16.5</v>
      </c>
      <c r="BP8" s="179">
        <v>88.6</v>
      </c>
      <c r="BQ8" s="171">
        <v>41</v>
      </c>
      <c r="BR8" s="172">
        <v>56</v>
      </c>
      <c r="BS8" s="142">
        <v>1.61</v>
      </c>
      <c r="BT8" s="162">
        <v>14</v>
      </c>
      <c r="BU8" s="142">
        <v>0.141281286567</v>
      </c>
      <c r="BV8" s="162">
        <v>21</v>
      </c>
      <c r="BW8" s="163">
        <v>17.5</v>
      </c>
      <c r="BX8" s="142">
        <v>59</v>
      </c>
      <c r="BY8" s="162">
        <v>19</v>
      </c>
      <c r="BZ8" s="142">
        <v>5.17738876239318</v>
      </c>
      <c r="CA8" s="162">
        <v>55</v>
      </c>
      <c r="CB8" s="163">
        <v>37</v>
      </c>
      <c r="CC8" s="171">
        <v>27.25</v>
      </c>
      <c r="CD8" s="172">
        <v>43</v>
      </c>
      <c r="CE8" s="190">
        <v>50.6666666666667</v>
      </c>
      <c r="CF8" s="142">
        <v>2</v>
      </c>
      <c r="CG8" s="142">
        <v>32</v>
      </c>
      <c r="CH8" s="142">
        <v>327</v>
      </c>
      <c r="CI8" s="142">
        <v>1</v>
      </c>
      <c r="CJ8" s="142">
        <v>362</v>
      </c>
      <c r="CK8" s="162">
        <v>51</v>
      </c>
      <c r="CL8" s="142">
        <v>31.7663513895988</v>
      </c>
      <c r="CM8" s="162">
        <v>75</v>
      </c>
      <c r="CN8" s="196" t="e">
        <f>#REF!/J8</f>
        <v>#REF!</v>
      </c>
      <c r="CO8" s="196">
        <v>75</v>
      </c>
      <c r="CP8" s="163">
        <v>63</v>
      </c>
      <c r="CQ8" s="171">
        <v>63</v>
      </c>
      <c r="CR8" s="172">
        <v>21</v>
      </c>
      <c r="CS8" s="199">
        <v>95.1</v>
      </c>
      <c r="CT8" s="142">
        <v>76.3</v>
      </c>
      <c r="CU8" s="142">
        <v>91.98</v>
      </c>
      <c r="CV8" s="142">
        <v>94.81</v>
      </c>
      <c r="CW8" s="142">
        <v>90.09</v>
      </c>
      <c r="CX8" s="142">
        <v>94.81</v>
      </c>
      <c r="CY8" s="142">
        <v>90.515</v>
      </c>
      <c r="CZ8" s="142">
        <v>0.935</v>
      </c>
      <c r="DA8" s="142">
        <v>93.5</v>
      </c>
      <c r="DB8" s="203">
        <f t="shared" si="1"/>
        <v>92.0075</v>
      </c>
      <c r="DC8" s="199">
        <v>0.769</v>
      </c>
      <c r="DD8" s="142">
        <v>76.9</v>
      </c>
      <c r="DE8" s="142">
        <v>0.84516</v>
      </c>
      <c r="DF8" s="142">
        <v>84.516</v>
      </c>
      <c r="DG8" s="142">
        <v>0.9178</v>
      </c>
      <c r="DH8" s="142">
        <v>91.78</v>
      </c>
      <c r="DI8" s="142">
        <v>76.5</v>
      </c>
      <c r="DJ8" s="142">
        <v>66</v>
      </c>
      <c r="DK8" s="163">
        <v>79.1392</v>
      </c>
      <c r="DL8" s="142">
        <v>78.8</v>
      </c>
      <c r="DM8" s="163">
        <v>79</v>
      </c>
      <c r="DN8" s="171">
        <v>83.3822333333333</v>
      </c>
      <c r="DO8" s="172">
        <v>68</v>
      </c>
      <c r="DP8" s="190">
        <v>44.5</v>
      </c>
      <c r="DQ8" s="142">
        <v>15</v>
      </c>
      <c r="DR8" s="163">
        <v>100</v>
      </c>
      <c r="DS8" s="142">
        <v>1</v>
      </c>
      <c r="DT8" s="163">
        <v>100</v>
      </c>
      <c r="DU8" s="142">
        <v>1</v>
      </c>
      <c r="DV8" s="163">
        <v>100</v>
      </c>
      <c r="DW8" s="142">
        <v>1</v>
      </c>
      <c r="DX8" s="142">
        <v>3</v>
      </c>
      <c r="DY8" s="162">
        <v>79</v>
      </c>
      <c r="DZ8" s="163">
        <v>79</v>
      </c>
      <c r="EA8" s="217">
        <v>0</v>
      </c>
      <c r="EB8" s="163">
        <v>0</v>
      </c>
      <c r="EC8" s="142">
        <v>2.8</v>
      </c>
      <c r="ED8" s="162">
        <v>41</v>
      </c>
      <c r="EE8" s="142">
        <v>0.245706585333914</v>
      </c>
      <c r="EF8" s="162">
        <v>38</v>
      </c>
      <c r="EG8" s="163">
        <v>39.5</v>
      </c>
      <c r="EH8" s="171">
        <v>67.9</v>
      </c>
      <c r="EI8" s="172">
        <v>28</v>
      </c>
      <c r="EJ8" s="142">
        <v>1</v>
      </c>
      <c r="EK8" s="142">
        <v>1</v>
      </c>
      <c r="EL8" s="171">
        <v>100</v>
      </c>
      <c r="EM8" s="172">
        <v>100</v>
      </c>
      <c r="EN8" s="142">
        <v>18</v>
      </c>
      <c r="EO8" s="142">
        <v>1</v>
      </c>
      <c r="EP8" s="171">
        <v>100</v>
      </c>
      <c r="EQ8" s="172">
        <v>100</v>
      </c>
      <c r="ER8" s="142">
        <v>1</v>
      </c>
      <c r="ES8" s="163">
        <v>100</v>
      </c>
      <c r="ET8" s="142">
        <v>1</v>
      </c>
      <c r="EU8" s="142">
        <v>21</v>
      </c>
      <c r="EV8" s="163">
        <v>21</v>
      </c>
      <c r="EW8" s="171">
        <v>60.5</v>
      </c>
      <c r="EX8" s="172">
        <v>74</v>
      </c>
      <c r="EY8" s="142">
        <v>1</v>
      </c>
      <c r="EZ8" s="171">
        <v>100</v>
      </c>
      <c r="FA8" s="172">
        <v>100</v>
      </c>
      <c r="FB8" s="142">
        <v>3</v>
      </c>
      <c r="FC8" s="142">
        <v>1</v>
      </c>
      <c r="FD8" s="163">
        <v>50</v>
      </c>
      <c r="FE8" s="142">
        <v>0</v>
      </c>
      <c r="FF8" s="163">
        <v>0</v>
      </c>
      <c r="FG8" s="142">
        <v>1</v>
      </c>
      <c r="FH8" s="163">
        <v>100</v>
      </c>
      <c r="FI8" s="171">
        <v>50</v>
      </c>
      <c r="FJ8" s="172">
        <v>52</v>
      </c>
      <c r="FK8" s="142">
        <v>7</v>
      </c>
      <c r="FL8" s="162">
        <v>85</v>
      </c>
      <c r="FM8" s="163">
        <v>85</v>
      </c>
      <c r="FN8" s="142">
        <v>1</v>
      </c>
      <c r="FO8" s="163">
        <v>100</v>
      </c>
      <c r="FP8" s="171">
        <v>92.5</v>
      </c>
      <c r="FQ8" s="172">
        <v>77</v>
      </c>
      <c r="FR8" s="190">
        <v>75.8571428571429</v>
      </c>
      <c r="FS8" s="142">
        <v>512</v>
      </c>
      <c r="FT8" s="162">
        <v>57</v>
      </c>
      <c r="FU8" s="142">
        <v>497</v>
      </c>
      <c r="FV8" s="162">
        <v>59</v>
      </c>
      <c r="FW8" s="142">
        <v>4</v>
      </c>
      <c r="FX8" s="162">
        <v>50</v>
      </c>
      <c r="FY8" s="142">
        <v>0.524773548069406</v>
      </c>
      <c r="FZ8" s="162">
        <v>92</v>
      </c>
      <c r="GA8" s="163">
        <v>64.5</v>
      </c>
      <c r="GB8" s="142">
        <v>0.712962963</v>
      </c>
      <c r="GC8" s="162">
        <v>35</v>
      </c>
      <c r="GD8" s="163">
        <v>35</v>
      </c>
      <c r="GE8" s="142">
        <v>0.65</v>
      </c>
      <c r="GF8" s="162">
        <v>28</v>
      </c>
      <c r="GG8" s="142">
        <v>0.36</v>
      </c>
      <c r="GH8" s="162">
        <v>1</v>
      </c>
      <c r="GI8" s="142">
        <v>73.03711328</v>
      </c>
      <c r="GJ8" s="162">
        <v>28</v>
      </c>
      <c r="GK8" s="163">
        <v>19</v>
      </c>
      <c r="GL8" s="171">
        <v>39.5</v>
      </c>
      <c r="GM8" s="172">
        <v>52</v>
      </c>
      <c r="GN8" s="142">
        <v>0.4</v>
      </c>
      <c r="GO8" s="162">
        <v>8</v>
      </c>
      <c r="GP8" s="142">
        <v>0.37</v>
      </c>
      <c r="GQ8" s="162">
        <v>9</v>
      </c>
      <c r="GR8" s="142">
        <v>25.13756808</v>
      </c>
      <c r="GS8" s="162">
        <v>15</v>
      </c>
      <c r="GT8" s="163">
        <v>10.6666666666667</v>
      </c>
      <c r="GU8" s="142">
        <v>0.61</v>
      </c>
      <c r="GV8" s="162">
        <v>29</v>
      </c>
      <c r="GW8" s="142">
        <v>0.17</v>
      </c>
      <c r="GX8" s="162">
        <v>6</v>
      </c>
      <c r="GY8" s="142">
        <v>0.2</v>
      </c>
      <c r="GZ8" s="162">
        <v>16</v>
      </c>
      <c r="HA8" s="142">
        <v>0.43</v>
      </c>
      <c r="HB8" s="162">
        <v>19</v>
      </c>
      <c r="HC8" s="142">
        <v>0.3</v>
      </c>
      <c r="HD8" s="162">
        <v>54</v>
      </c>
      <c r="HE8" s="142">
        <v>0.42</v>
      </c>
      <c r="HF8" s="162">
        <v>8</v>
      </c>
      <c r="HG8" s="142">
        <v>0.33</v>
      </c>
      <c r="HH8" s="162">
        <v>81</v>
      </c>
      <c r="HI8" s="142">
        <v>0.24</v>
      </c>
      <c r="HJ8" s="162">
        <v>8</v>
      </c>
      <c r="HK8" s="142">
        <v>0.44</v>
      </c>
      <c r="HL8" s="162">
        <v>57</v>
      </c>
      <c r="HM8" s="142">
        <v>0.24</v>
      </c>
      <c r="HN8" s="162">
        <v>11</v>
      </c>
      <c r="HO8" s="142">
        <v>0.49</v>
      </c>
      <c r="HP8" s="162">
        <v>79</v>
      </c>
      <c r="HQ8" s="142">
        <v>0.18</v>
      </c>
      <c r="HR8" s="162">
        <v>8</v>
      </c>
      <c r="HS8" s="142">
        <v>0.22</v>
      </c>
      <c r="HT8" s="162">
        <v>31</v>
      </c>
      <c r="HU8" s="142">
        <v>0.18</v>
      </c>
      <c r="HV8" s="162">
        <v>0</v>
      </c>
      <c r="HW8" s="142">
        <v>0.32</v>
      </c>
      <c r="HX8" s="162">
        <v>36</v>
      </c>
      <c r="HY8" s="163">
        <v>29.5333333333333</v>
      </c>
      <c r="HZ8" s="142">
        <v>0.28</v>
      </c>
      <c r="IA8" s="162">
        <v>4</v>
      </c>
      <c r="IB8" s="142">
        <v>0.41</v>
      </c>
      <c r="IC8" s="162">
        <v>14</v>
      </c>
      <c r="ID8" s="163">
        <v>9</v>
      </c>
      <c r="IE8" s="142">
        <v>0.28</v>
      </c>
      <c r="IF8" s="162">
        <v>15</v>
      </c>
      <c r="IG8" s="142">
        <v>0.48</v>
      </c>
      <c r="IH8" s="162">
        <v>93</v>
      </c>
      <c r="II8" s="163">
        <v>54</v>
      </c>
      <c r="IJ8" s="171">
        <v>25.8</v>
      </c>
      <c r="IK8" s="172">
        <v>25</v>
      </c>
      <c r="IL8" s="142">
        <v>0.199301</v>
      </c>
      <c r="IM8" s="162">
        <v>59</v>
      </c>
      <c r="IN8" s="163">
        <v>59</v>
      </c>
      <c r="IO8" s="142">
        <v>1</v>
      </c>
      <c r="IP8" s="162">
        <v>32</v>
      </c>
      <c r="IQ8" s="142">
        <v>1</v>
      </c>
      <c r="IR8" s="162">
        <v>31</v>
      </c>
      <c r="IS8" s="142">
        <v>-0.63</v>
      </c>
      <c r="IT8" s="162">
        <v>16</v>
      </c>
      <c r="IU8" s="163">
        <v>26.3333333333333</v>
      </c>
      <c r="IV8" s="142">
        <v>28.67547314</v>
      </c>
      <c r="IW8" s="162">
        <v>21</v>
      </c>
      <c r="IX8" s="163">
        <v>21</v>
      </c>
      <c r="IY8" s="142">
        <v>92.66</v>
      </c>
      <c r="IZ8" s="162">
        <v>61</v>
      </c>
      <c r="JA8" s="163">
        <v>61</v>
      </c>
      <c r="JB8" s="142" t="s">
        <v>444</v>
      </c>
      <c r="JC8" s="162">
        <v>31</v>
      </c>
      <c r="JD8" s="163">
        <v>31</v>
      </c>
      <c r="JE8" s="171">
        <v>39.6666666666667</v>
      </c>
      <c r="JF8" s="172">
        <v>54</v>
      </c>
      <c r="JG8" s="142">
        <v>187</v>
      </c>
      <c r="JH8" s="162">
        <v>75</v>
      </c>
      <c r="JI8" s="142">
        <v>152</v>
      </c>
      <c r="JJ8" s="162">
        <v>58</v>
      </c>
      <c r="JK8" s="163">
        <v>66.5</v>
      </c>
      <c r="JL8" s="142">
        <v>12725</v>
      </c>
      <c r="JM8" s="162">
        <v>49</v>
      </c>
      <c r="JN8" s="163">
        <v>49</v>
      </c>
      <c r="JO8" s="171">
        <v>57.75</v>
      </c>
      <c r="JP8" s="172">
        <v>77</v>
      </c>
      <c r="JQ8" s="142">
        <v>4438</v>
      </c>
      <c r="JR8" s="162">
        <v>66</v>
      </c>
      <c r="JS8" s="142">
        <v>17.8764198823814</v>
      </c>
      <c r="JT8" s="162">
        <v>33</v>
      </c>
      <c r="JU8" s="163">
        <v>49.5</v>
      </c>
      <c r="JV8" s="142">
        <v>1050</v>
      </c>
      <c r="JW8" s="162">
        <v>69</v>
      </c>
      <c r="JX8" s="142">
        <v>64</v>
      </c>
      <c r="JY8" s="162">
        <v>50</v>
      </c>
      <c r="JZ8" s="163">
        <v>59.5</v>
      </c>
      <c r="KA8" s="142">
        <v>883</v>
      </c>
      <c r="KB8" s="162">
        <v>64</v>
      </c>
      <c r="KC8" s="142">
        <v>3.55675501490373</v>
      </c>
      <c r="KD8" s="162">
        <v>19</v>
      </c>
      <c r="KE8" s="163">
        <v>41.5</v>
      </c>
      <c r="KF8" s="171">
        <v>50.1666666666667</v>
      </c>
      <c r="KG8" s="172">
        <v>71</v>
      </c>
      <c r="KH8" s="190">
        <v>55.8</v>
      </c>
      <c r="KI8" s="249" t="e">
        <f>AVERAGE(#REF!,#REF!,#REF!,#REF!)</f>
        <v>#REF!</v>
      </c>
      <c r="KJ8" s="251"/>
    </row>
    <row r="9" s="122" customFormat="1" ht="22.5" customHeight="1" spans="1:296">
      <c r="A9" s="143" t="s">
        <v>471</v>
      </c>
      <c r="B9" s="140" t="s">
        <v>472</v>
      </c>
      <c r="C9" s="140" t="s">
        <v>473</v>
      </c>
      <c r="D9" s="140" t="s">
        <v>474</v>
      </c>
      <c r="E9" s="140" t="s">
        <v>472</v>
      </c>
      <c r="F9" s="141" t="s">
        <v>442</v>
      </c>
      <c r="G9" s="140" t="s">
        <v>475</v>
      </c>
      <c r="H9" s="142">
        <v>99</v>
      </c>
      <c r="I9" s="142">
        <v>59342867</v>
      </c>
      <c r="J9" s="142">
        <v>11.3815696908137</v>
      </c>
      <c r="K9" s="142">
        <v>2639520000000</v>
      </c>
      <c r="L9" s="142">
        <v>12.7064940066432</v>
      </c>
      <c r="M9" s="142">
        <f t="shared" si="0"/>
        <v>44479.1452357703</v>
      </c>
      <c r="N9" s="142">
        <v>1</v>
      </c>
      <c r="O9" s="142">
        <v>18081</v>
      </c>
      <c r="P9" s="142">
        <v>18081</v>
      </c>
      <c r="Q9" s="162">
        <v>55</v>
      </c>
      <c r="R9" s="142">
        <v>1588.62094519296</v>
      </c>
      <c r="S9" s="162">
        <v>50</v>
      </c>
      <c r="T9" s="163">
        <v>52.5</v>
      </c>
      <c r="U9" s="142">
        <v>33459</v>
      </c>
      <c r="V9" s="162">
        <v>59</v>
      </c>
      <c r="W9" s="142">
        <v>2939.75267989665</v>
      </c>
      <c r="X9" s="162">
        <v>50</v>
      </c>
      <c r="Y9" s="142" t="s">
        <v>444</v>
      </c>
      <c r="Z9" s="162">
        <v>30</v>
      </c>
      <c r="AA9" s="142" t="s">
        <v>444</v>
      </c>
      <c r="AB9" s="162">
        <v>28</v>
      </c>
      <c r="AC9" s="142" t="s">
        <v>444</v>
      </c>
      <c r="AD9" s="162">
        <v>30</v>
      </c>
      <c r="AE9" s="142" t="s">
        <v>444</v>
      </c>
      <c r="AF9" s="162">
        <v>29</v>
      </c>
      <c r="AG9" s="142" t="s">
        <v>444</v>
      </c>
      <c r="AH9" s="162">
        <v>30</v>
      </c>
      <c r="AI9" s="142" t="s">
        <v>444</v>
      </c>
      <c r="AJ9" s="162">
        <v>29</v>
      </c>
      <c r="AK9" s="163">
        <v>35.625</v>
      </c>
      <c r="AL9" s="142">
        <v>5</v>
      </c>
      <c r="AM9" s="162">
        <v>9</v>
      </c>
      <c r="AN9" s="142">
        <v>0.439306715666434</v>
      </c>
      <c r="AO9" s="162">
        <v>8</v>
      </c>
      <c r="AP9" s="142" t="s">
        <v>444</v>
      </c>
      <c r="AQ9" s="162">
        <v>56</v>
      </c>
      <c r="AR9" s="142" t="s">
        <v>444</v>
      </c>
      <c r="AS9" s="162">
        <v>50</v>
      </c>
      <c r="AT9" s="163">
        <v>30.75</v>
      </c>
      <c r="AU9" s="142" t="s">
        <v>444</v>
      </c>
      <c r="AV9" s="162">
        <v>33</v>
      </c>
      <c r="AW9" s="142" t="s">
        <v>444</v>
      </c>
      <c r="AX9" s="162">
        <v>31</v>
      </c>
      <c r="AY9" s="163">
        <v>32</v>
      </c>
      <c r="AZ9" s="171">
        <v>37.71875</v>
      </c>
      <c r="BA9" s="172">
        <v>55</v>
      </c>
      <c r="BB9" s="142">
        <v>144</v>
      </c>
      <c r="BC9" s="162">
        <v>49</v>
      </c>
      <c r="BD9" s="142">
        <v>12.6520334111933</v>
      </c>
      <c r="BE9" s="162">
        <v>40</v>
      </c>
      <c r="BF9" s="163">
        <v>44.5</v>
      </c>
      <c r="BG9" s="142">
        <v>849088.33</v>
      </c>
      <c r="BH9" s="162">
        <v>75</v>
      </c>
      <c r="BI9" s="142">
        <v>74602.0411125995</v>
      </c>
      <c r="BJ9" s="162">
        <v>75</v>
      </c>
      <c r="BK9" s="142">
        <v>1097238.408</v>
      </c>
      <c r="BL9" s="162">
        <v>75</v>
      </c>
      <c r="BM9" s="142">
        <v>96404.8402643094</v>
      </c>
      <c r="BN9" s="162">
        <v>75</v>
      </c>
      <c r="BO9" s="163">
        <v>75</v>
      </c>
      <c r="BP9" s="179">
        <v>87.7</v>
      </c>
      <c r="BQ9" s="171">
        <v>59.75</v>
      </c>
      <c r="BR9" s="172">
        <v>82</v>
      </c>
      <c r="BS9" s="142" t="s">
        <v>444</v>
      </c>
      <c r="BT9" s="162">
        <v>34</v>
      </c>
      <c r="BU9" s="142" t="s">
        <v>444</v>
      </c>
      <c r="BV9" s="162">
        <v>32</v>
      </c>
      <c r="BW9" s="163">
        <v>33</v>
      </c>
      <c r="BX9" s="142" t="s">
        <v>444</v>
      </c>
      <c r="BY9" s="162">
        <v>33</v>
      </c>
      <c r="BZ9" s="142" t="s">
        <v>444</v>
      </c>
      <c r="CA9" s="162">
        <v>32</v>
      </c>
      <c r="CB9" s="163">
        <v>32.5</v>
      </c>
      <c r="CC9" s="171">
        <v>32.75</v>
      </c>
      <c r="CD9" s="172">
        <v>53</v>
      </c>
      <c r="CE9" s="190">
        <v>63.3333333333333</v>
      </c>
      <c r="CF9" s="142" t="s">
        <v>444</v>
      </c>
      <c r="CG9" s="142">
        <v>15</v>
      </c>
      <c r="CH9" s="142">
        <v>95</v>
      </c>
      <c r="CI9" s="142">
        <v>1</v>
      </c>
      <c r="CJ9" s="142">
        <v>111</v>
      </c>
      <c r="CK9" s="162">
        <v>29</v>
      </c>
      <c r="CL9" s="142">
        <v>8.7356905801055</v>
      </c>
      <c r="CM9" s="162">
        <v>29</v>
      </c>
      <c r="CN9" s="196" t="e">
        <f>#REF!/J9</f>
        <v>#REF!</v>
      </c>
      <c r="CO9" s="196">
        <v>32</v>
      </c>
      <c r="CP9" s="163">
        <v>29</v>
      </c>
      <c r="CQ9" s="171">
        <v>29</v>
      </c>
      <c r="CR9" s="172">
        <v>57</v>
      </c>
      <c r="CS9" s="199">
        <v>85.78</v>
      </c>
      <c r="CT9" s="142">
        <v>64.93</v>
      </c>
      <c r="CU9" s="142">
        <v>70.28</v>
      </c>
      <c r="CV9" s="142">
        <v>72.64</v>
      </c>
      <c r="CW9" s="142">
        <v>60.85</v>
      </c>
      <c r="CX9" s="142">
        <v>67.92</v>
      </c>
      <c r="CY9" s="142">
        <v>70.4</v>
      </c>
      <c r="CZ9" s="142">
        <v>0.906</v>
      </c>
      <c r="DA9" s="142">
        <v>90.6</v>
      </c>
      <c r="DB9" s="203">
        <f t="shared" si="1"/>
        <v>80.5</v>
      </c>
      <c r="DC9" s="199">
        <v>0.796</v>
      </c>
      <c r="DD9" s="142">
        <v>79.6</v>
      </c>
      <c r="DE9" s="142">
        <v>0.83557</v>
      </c>
      <c r="DF9" s="142">
        <v>83.557</v>
      </c>
      <c r="DG9" s="142">
        <v>0.6575</v>
      </c>
      <c r="DH9" s="142">
        <v>65.75</v>
      </c>
      <c r="DI9" s="142">
        <v>100</v>
      </c>
      <c r="DJ9" s="142">
        <v>61</v>
      </c>
      <c r="DK9" s="163">
        <v>77.9814</v>
      </c>
      <c r="DL9" s="142">
        <v>79.3</v>
      </c>
      <c r="DM9" s="163">
        <v>79</v>
      </c>
      <c r="DN9" s="171">
        <v>79.1604666666667</v>
      </c>
      <c r="DO9" s="172">
        <v>54</v>
      </c>
      <c r="DP9" s="190">
        <v>55.5</v>
      </c>
      <c r="DQ9" s="142">
        <v>14</v>
      </c>
      <c r="DR9" s="163">
        <v>100</v>
      </c>
      <c r="DS9" s="142">
        <v>1</v>
      </c>
      <c r="DT9" s="163">
        <v>100</v>
      </c>
      <c r="DU9" s="142">
        <v>1</v>
      </c>
      <c r="DV9" s="163">
        <v>100</v>
      </c>
      <c r="DW9" s="142">
        <v>1</v>
      </c>
      <c r="DX9" s="142">
        <v>3</v>
      </c>
      <c r="DY9" s="162">
        <v>79</v>
      </c>
      <c r="DZ9" s="163">
        <v>79</v>
      </c>
      <c r="EA9" s="217">
        <v>0</v>
      </c>
      <c r="EB9" s="163">
        <v>0</v>
      </c>
      <c r="EC9" s="142">
        <v>2.9</v>
      </c>
      <c r="ED9" s="162">
        <v>42</v>
      </c>
      <c r="EE9" s="142">
        <v>0.228229753894648</v>
      </c>
      <c r="EF9" s="162">
        <v>36</v>
      </c>
      <c r="EG9" s="163">
        <v>39</v>
      </c>
      <c r="EH9" s="171">
        <v>67.8</v>
      </c>
      <c r="EI9" s="172">
        <v>27</v>
      </c>
      <c r="EJ9" s="142">
        <v>0</v>
      </c>
      <c r="EK9" s="142">
        <v>1</v>
      </c>
      <c r="EL9" s="171">
        <v>100</v>
      </c>
      <c r="EM9" s="172">
        <v>100</v>
      </c>
      <c r="EN9" s="142">
        <v>0</v>
      </c>
      <c r="EO9" s="142">
        <v>0</v>
      </c>
      <c r="EP9" s="171">
        <v>0</v>
      </c>
      <c r="EQ9" s="172">
        <v>0</v>
      </c>
      <c r="ER9" s="142">
        <v>0</v>
      </c>
      <c r="ES9" s="163">
        <v>0</v>
      </c>
      <c r="ET9" s="142" t="s">
        <v>444</v>
      </c>
      <c r="EU9" s="142">
        <v>52</v>
      </c>
      <c r="EV9" s="163">
        <v>52</v>
      </c>
      <c r="EW9" s="171">
        <v>26</v>
      </c>
      <c r="EX9" s="172">
        <v>41</v>
      </c>
      <c r="EY9" s="142">
        <v>0</v>
      </c>
      <c r="EZ9" s="171">
        <v>0</v>
      </c>
      <c r="FA9" s="172">
        <v>0</v>
      </c>
      <c r="FB9" s="142">
        <v>0</v>
      </c>
      <c r="FC9" s="142">
        <v>2</v>
      </c>
      <c r="FD9" s="163">
        <v>100</v>
      </c>
      <c r="FE9" s="142">
        <v>1</v>
      </c>
      <c r="FF9" s="163">
        <v>100</v>
      </c>
      <c r="FG9" s="142">
        <v>1</v>
      </c>
      <c r="FH9" s="163">
        <v>100</v>
      </c>
      <c r="FI9" s="171">
        <v>100</v>
      </c>
      <c r="FJ9" s="172">
        <v>90</v>
      </c>
      <c r="FK9" s="142">
        <v>6</v>
      </c>
      <c r="FL9" s="162">
        <v>72</v>
      </c>
      <c r="FM9" s="163">
        <v>72</v>
      </c>
      <c r="FN9" s="142">
        <v>1</v>
      </c>
      <c r="FO9" s="163">
        <v>100</v>
      </c>
      <c r="FP9" s="171">
        <v>86</v>
      </c>
      <c r="FQ9" s="172">
        <v>72</v>
      </c>
      <c r="FR9" s="190">
        <v>47.1428571428572</v>
      </c>
      <c r="FS9" s="142">
        <v>487</v>
      </c>
      <c r="FT9" s="162">
        <v>37</v>
      </c>
      <c r="FU9" s="142">
        <v>471</v>
      </c>
      <c r="FV9" s="162">
        <v>37</v>
      </c>
      <c r="FW9" s="142" t="s">
        <v>444</v>
      </c>
      <c r="FX9" s="162">
        <v>50</v>
      </c>
      <c r="FY9" s="142" t="s">
        <v>444</v>
      </c>
      <c r="FZ9" s="162">
        <v>33</v>
      </c>
      <c r="GA9" s="163">
        <v>39.25</v>
      </c>
      <c r="GB9" s="142">
        <v>0.712592593</v>
      </c>
      <c r="GC9" s="162">
        <v>35</v>
      </c>
      <c r="GD9" s="163">
        <v>35</v>
      </c>
      <c r="GE9" s="142">
        <v>0.51</v>
      </c>
      <c r="GF9" s="162">
        <v>6</v>
      </c>
      <c r="GG9" s="142">
        <v>0.51</v>
      </c>
      <c r="GH9" s="162">
        <v>38</v>
      </c>
      <c r="GI9" s="142">
        <v>74.29279639</v>
      </c>
      <c r="GJ9" s="162">
        <v>51</v>
      </c>
      <c r="GK9" s="163">
        <v>31.6666666666667</v>
      </c>
      <c r="GL9" s="171">
        <v>35.3055555555556</v>
      </c>
      <c r="GM9" s="172">
        <v>42</v>
      </c>
      <c r="GN9" s="142">
        <v>0.53</v>
      </c>
      <c r="GO9" s="162">
        <v>34</v>
      </c>
      <c r="GP9" s="142">
        <v>0.49</v>
      </c>
      <c r="GQ9" s="162">
        <v>32</v>
      </c>
      <c r="GR9" s="142">
        <v>25.63820881</v>
      </c>
      <c r="GS9" s="162">
        <v>17</v>
      </c>
      <c r="GT9" s="163">
        <v>27.6666666666667</v>
      </c>
      <c r="GU9" s="142">
        <v>0.6</v>
      </c>
      <c r="GV9" s="162">
        <v>26</v>
      </c>
      <c r="GW9" s="142">
        <v>0.26</v>
      </c>
      <c r="GX9" s="162">
        <v>31</v>
      </c>
      <c r="GY9" s="142">
        <v>0.25</v>
      </c>
      <c r="GZ9" s="162">
        <v>57</v>
      </c>
      <c r="HA9" s="142">
        <v>0.44</v>
      </c>
      <c r="HB9" s="162">
        <v>21</v>
      </c>
      <c r="HC9" s="142">
        <v>0.32</v>
      </c>
      <c r="HD9" s="162">
        <v>61</v>
      </c>
      <c r="HE9" s="142">
        <v>0.47</v>
      </c>
      <c r="HF9" s="162">
        <v>17</v>
      </c>
      <c r="HG9" s="142">
        <v>0.31</v>
      </c>
      <c r="HH9" s="162">
        <v>71</v>
      </c>
      <c r="HI9" s="142">
        <v>0.38</v>
      </c>
      <c r="HJ9" s="162">
        <v>38</v>
      </c>
      <c r="HK9" s="142">
        <v>0.38</v>
      </c>
      <c r="HL9" s="162">
        <v>33</v>
      </c>
      <c r="HM9" s="142">
        <v>0.32</v>
      </c>
      <c r="HN9" s="162">
        <v>29</v>
      </c>
      <c r="HO9" s="142">
        <v>0.42</v>
      </c>
      <c r="HP9" s="162">
        <v>51</v>
      </c>
      <c r="HQ9" s="142">
        <v>0.29</v>
      </c>
      <c r="HR9" s="162">
        <v>50</v>
      </c>
      <c r="HS9" s="142">
        <v>0.24</v>
      </c>
      <c r="HT9" s="162">
        <v>50</v>
      </c>
      <c r="HU9" s="142">
        <v>0.28</v>
      </c>
      <c r="HV9" s="162">
        <v>18</v>
      </c>
      <c r="HW9" s="142">
        <v>0.34</v>
      </c>
      <c r="HX9" s="162">
        <v>57</v>
      </c>
      <c r="HY9" s="163">
        <v>40.6666666666667</v>
      </c>
      <c r="HZ9" s="142">
        <v>0.58</v>
      </c>
      <c r="IA9" s="162">
        <v>75</v>
      </c>
      <c r="IB9" s="142">
        <v>0.61</v>
      </c>
      <c r="IC9" s="162">
        <v>60</v>
      </c>
      <c r="ID9" s="163">
        <v>67.5</v>
      </c>
      <c r="IE9" s="142">
        <v>0.42</v>
      </c>
      <c r="IF9" s="162">
        <v>77</v>
      </c>
      <c r="IG9" s="142">
        <v>0.41</v>
      </c>
      <c r="IH9" s="162">
        <v>18</v>
      </c>
      <c r="II9" s="163">
        <v>47.5</v>
      </c>
      <c r="IJ9" s="171">
        <v>45.8333333333333</v>
      </c>
      <c r="IK9" s="172">
        <v>60</v>
      </c>
      <c r="IL9" s="142">
        <v>0.248961</v>
      </c>
      <c r="IM9" s="162">
        <v>94</v>
      </c>
      <c r="IN9" s="163">
        <v>94</v>
      </c>
      <c r="IO9" s="142">
        <v>0.95</v>
      </c>
      <c r="IP9" s="162">
        <v>19</v>
      </c>
      <c r="IQ9" s="142">
        <v>0.976</v>
      </c>
      <c r="IR9" s="162">
        <v>26</v>
      </c>
      <c r="IS9" s="142">
        <v>1.95</v>
      </c>
      <c r="IT9" s="162">
        <v>66</v>
      </c>
      <c r="IU9" s="163">
        <v>37</v>
      </c>
      <c r="IV9" s="142">
        <v>34.16377503</v>
      </c>
      <c r="IW9" s="162">
        <v>34</v>
      </c>
      <c r="IX9" s="163">
        <v>34</v>
      </c>
      <c r="IY9" s="142">
        <v>74.71</v>
      </c>
      <c r="IZ9" s="162">
        <v>23</v>
      </c>
      <c r="JA9" s="163">
        <v>23</v>
      </c>
      <c r="JB9" s="142">
        <v>78.7020034790039</v>
      </c>
      <c r="JC9" s="162">
        <v>21</v>
      </c>
      <c r="JD9" s="163">
        <v>21</v>
      </c>
      <c r="JE9" s="171">
        <v>41.8</v>
      </c>
      <c r="JF9" s="172">
        <v>59</v>
      </c>
      <c r="JG9" s="142">
        <v>4</v>
      </c>
      <c r="JH9" s="162">
        <v>10</v>
      </c>
      <c r="JI9" s="142">
        <v>8</v>
      </c>
      <c r="JJ9" s="162">
        <v>11</v>
      </c>
      <c r="JK9" s="163">
        <v>10.5</v>
      </c>
      <c r="JL9" s="142">
        <v>6237</v>
      </c>
      <c r="JM9" s="162">
        <v>30</v>
      </c>
      <c r="JN9" s="163">
        <v>30</v>
      </c>
      <c r="JO9" s="171">
        <v>20.25</v>
      </c>
      <c r="JP9" s="172">
        <v>34</v>
      </c>
      <c r="JQ9" s="142">
        <v>3514</v>
      </c>
      <c r="JR9" s="162">
        <v>57</v>
      </c>
      <c r="JS9" s="142">
        <v>19.4347657762292</v>
      </c>
      <c r="JT9" s="162">
        <v>52</v>
      </c>
      <c r="JU9" s="163">
        <v>54.5</v>
      </c>
      <c r="JV9" s="142">
        <v>810</v>
      </c>
      <c r="JW9" s="162">
        <v>58</v>
      </c>
      <c r="JX9" s="142">
        <v>66</v>
      </c>
      <c r="JY9" s="162">
        <v>54</v>
      </c>
      <c r="JZ9" s="163">
        <v>56</v>
      </c>
      <c r="KA9" s="142">
        <v>915</v>
      </c>
      <c r="KB9" s="162">
        <v>65</v>
      </c>
      <c r="KC9" s="142">
        <v>5.06056080968973</v>
      </c>
      <c r="KD9" s="162">
        <v>53</v>
      </c>
      <c r="KE9" s="163">
        <v>59.5</v>
      </c>
      <c r="KF9" s="171">
        <v>56.6666666666667</v>
      </c>
      <c r="KG9" s="172">
        <v>82</v>
      </c>
      <c r="KH9" s="190">
        <v>55.4</v>
      </c>
      <c r="KI9" s="249" t="e">
        <f>AVERAGE(#REF!,#REF!,#REF!,#REF!)</f>
        <v>#REF!</v>
      </c>
      <c r="KJ9" s="251"/>
    </row>
    <row r="10" s="122" customFormat="1" ht="22.5" customHeight="1" spans="1:296">
      <c r="A10" s="144" t="s">
        <v>476</v>
      </c>
      <c r="B10" s="140" t="s">
        <v>477</v>
      </c>
      <c r="C10" s="140" t="s">
        <v>478</v>
      </c>
      <c r="D10" s="140" t="s">
        <v>479</v>
      </c>
      <c r="E10" s="140" t="s">
        <v>477</v>
      </c>
      <c r="F10" s="141" t="s">
        <v>480</v>
      </c>
      <c r="G10" s="140" t="s">
        <v>481</v>
      </c>
      <c r="H10" s="142">
        <v>103</v>
      </c>
      <c r="I10" s="142">
        <v>1450670411</v>
      </c>
      <c r="J10" s="142">
        <v>278.228997281137</v>
      </c>
      <c r="K10" s="142">
        <v>22841410000000</v>
      </c>
      <c r="L10" s="142">
        <v>109.957204062966</v>
      </c>
      <c r="M10" s="142">
        <f t="shared" si="0"/>
        <v>15745.4166203435</v>
      </c>
      <c r="N10" s="142">
        <v>1</v>
      </c>
      <c r="O10" s="142">
        <v>153852</v>
      </c>
      <c r="P10" s="142">
        <v>153852</v>
      </c>
      <c r="Q10" s="162">
        <v>100</v>
      </c>
      <c r="R10" s="142">
        <v>552.968962629513</v>
      </c>
      <c r="S10" s="162">
        <v>27</v>
      </c>
      <c r="T10" s="163">
        <v>63.5</v>
      </c>
      <c r="U10" s="142">
        <v>323977</v>
      </c>
      <c r="V10" s="162">
        <v>100</v>
      </c>
      <c r="W10" s="142">
        <v>1164.42571826055</v>
      </c>
      <c r="X10" s="162">
        <v>30</v>
      </c>
      <c r="Y10" s="142">
        <v>407</v>
      </c>
      <c r="Z10" s="162">
        <v>100</v>
      </c>
      <c r="AA10" s="142">
        <v>1.46282380333185</v>
      </c>
      <c r="AB10" s="162">
        <v>30</v>
      </c>
      <c r="AC10" s="142">
        <v>140</v>
      </c>
      <c r="AD10" s="162">
        <v>99</v>
      </c>
      <c r="AE10" s="142">
        <v>0.503182635052725</v>
      </c>
      <c r="AF10" s="162">
        <v>18</v>
      </c>
      <c r="AG10" s="142">
        <v>169</v>
      </c>
      <c r="AH10" s="162">
        <v>100</v>
      </c>
      <c r="AI10" s="142">
        <v>0.607413323742218</v>
      </c>
      <c r="AJ10" s="162">
        <v>12</v>
      </c>
      <c r="AK10" s="163">
        <v>61.125</v>
      </c>
      <c r="AL10" s="142">
        <v>33761</v>
      </c>
      <c r="AM10" s="162">
        <v>100</v>
      </c>
      <c r="AN10" s="142">
        <v>121.342492442965</v>
      </c>
      <c r="AO10" s="162">
        <v>75</v>
      </c>
      <c r="AP10" s="142">
        <v>5775</v>
      </c>
      <c r="AQ10" s="162">
        <v>100</v>
      </c>
      <c r="AR10" s="142">
        <v>20.7562836959249</v>
      </c>
      <c r="AS10" s="162">
        <v>100</v>
      </c>
      <c r="AT10" s="163">
        <v>93.75</v>
      </c>
      <c r="AU10" s="142">
        <v>70</v>
      </c>
      <c r="AV10" s="162">
        <v>100</v>
      </c>
      <c r="AW10" s="142">
        <v>0.636611312524054</v>
      </c>
      <c r="AX10" s="162">
        <v>50</v>
      </c>
      <c r="AY10" s="163">
        <v>75</v>
      </c>
      <c r="AZ10" s="171">
        <v>73.34375</v>
      </c>
      <c r="BA10" s="172">
        <v>100</v>
      </c>
      <c r="BB10" s="142">
        <v>236</v>
      </c>
      <c r="BC10" s="162">
        <v>63</v>
      </c>
      <c r="BD10" s="142">
        <v>0.848222156231736</v>
      </c>
      <c r="BE10" s="162">
        <v>2</v>
      </c>
      <c r="BF10" s="163">
        <v>32.5</v>
      </c>
      <c r="BG10" s="142">
        <v>422602.6739</v>
      </c>
      <c r="BH10" s="162">
        <v>56</v>
      </c>
      <c r="BI10" s="142">
        <v>1518.90233595235</v>
      </c>
      <c r="BJ10" s="162">
        <v>9</v>
      </c>
      <c r="BK10" s="142">
        <v>699630.9852</v>
      </c>
      <c r="BL10" s="162">
        <v>63</v>
      </c>
      <c r="BM10" s="142">
        <v>2514.5868764105</v>
      </c>
      <c r="BN10" s="162">
        <v>10</v>
      </c>
      <c r="BO10" s="163">
        <v>32.5</v>
      </c>
      <c r="BP10" s="179">
        <v>85.8</v>
      </c>
      <c r="BQ10" s="171">
        <v>32.5</v>
      </c>
      <c r="BR10" s="172">
        <v>44</v>
      </c>
      <c r="BS10" s="142">
        <v>7.76</v>
      </c>
      <c r="BT10" s="162">
        <v>62</v>
      </c>
      <c r="BU10" s="142">
        <v>0.0705729112169522</v>
      </c>
      <c r="BV10" s="162">
        <v>11</v>
      </c>
      <c r="BW10" s="163">
        <v>36.5</v>
      </c>
      <c r="BX10" s="142">
        <v>122</v>
      </c>
      <c r="BY10" s="162">
        <v>58</v>
      </c>
      <c r="BZ10" s="142">
        <v>1.10952257325621</v>
      </c>
      <c r="CA10" s="162">
        <v>4</v>
      </c>
      <c r="CB10" s="163">
        <v>31</v>
      </c>
      <c r="CC10" s="171">
        <v>33.75</v>
      </c>
      <c r="CD10" s="172">
        <v>54</v>
      </c>
      <c r="CE10" s="190">
        <v>66</v>
      </c>
      <c r="CF10" s="142">
        <v>213</v>
      </c>
      <c r="CG10" s="142">
        <v>120</v>
      </c>
      <c r="CH10" s="142">
        <v>573</v>
      </c>
      <c r="CI10" s="142">
        <v>51</v>
      </c>
      <c r="CJ10" s="142">
        <v>957</v>
      </c>
      <c r="CK10" s="162">
        <v>75</v>
      </c>
      <c r="CL10" s="142">
        <v>8.70338608693599</v>
      </c>
      <c r="CM10" s="162">
        <v>29</v>
      </c>
      <c r="CN10" s="196" t="e">
        <f>#REF!/J10</f>
        <v>#REF!</v>
      </c>
      <c r="CO10" s="196">
        <v>15</v>
      </c>
      <c r="CP10" s="163">
        <v>52</v>
      </c>
      <c r="CQ10" s="171">
        <v>52</v>
      </c>
      <c r="CR10" s="172">
        <v>32</v>
      </c>
      <c r="CS10" s="199">
        <v>7.35</v>
      </c>
      <c r="CT10" s="142">
        <v>25.12</v>
      </c>
      <c r="CU10" s="142">
        <v>73.58</v>
      </c>
      <c r="CV10" s="142">
        <v>38.68</v>
      </c>
      <c r="CW10" s="142">
        <v>52.83</v>
      </c>
      <c r="CX10" s="142">
        <v>54.25</v>
      </c>
      <c r="CY10" s="142">
        <v>41.9683333333333</v>
      </c>
      <c r="CZ10" s="142">
        <v>0.788</v>
      </c>
      <c r="DA10" s="142">
        <v>78.8</v>
      </c>
      <c r="DB10" s="203">
        <f t="shared" si="1"/>
        <v>60.3841666666666</v>
      </c>
      <c r="DC10" s="199">
        <v>0.665</v>
      </c>
      <c r="DD10" s="142">
        <v>66.5</v>
      </c>
      <c r="DE10" s="142">
        <v>0.87184</v>
      </c>
      <c r="DF10" s="142">
        <v>87.184</v>
      </c>
      <c r="DG10" s="142">
        <v>0.9315</v>
      </c>
      <c r="DH10" s="142">
        <v>93.15</v>
      </c>
      <c r="DI10" s="142">
        <v>91.64</v>
      </c>
      <c r="DJ10" s="142">
        <v>35</v>
      </c>
      <c r="DK10" s="163">
        <v>74.6948</v>
      </c>
      <c r="DL10" s="142">
        <v>70.9</v>
      </c>
      <c r="DM10" s="163">
        <v>71</v>
      </c>
      <c r="DN10" s="171">
        <v>68.6929888888889</v>
      </c>
      <c r="DO10" s="172">
        <v>20</v>
      </c>
      <c r="DP10" s="190">
        <v>26</v>
      </c>
      <c r="DQ10" s="142">
        <v>13</v>
      </c>
      <c r="DR10" s="163">
        <v>100</v>
      </c>
      <c r="DS10" s="142">
        <v>1</v>
      </c>
      <c r="DT10" s="163">
        <v>100</v>
      </c>
      <c r="DU10" s="142">
        <v>1</v>
      </c>
      <c r="DV10" s="163">
        <v>100</v>
      </c>
      <c r="DW10" s="142">
        <v>1</v>
      </c>
      <c r="DX10" s="142">
        <v>3</v>
      </c>
      <c r="DY10" s="162">
        <v>79</v>
      </c>
      <c r="DZ10" s="163">
        <v>79</v>
      </c>
      <c r="EA10" s="217">
        <v>1</v>
      </c>
      <c r="EB10" s="163">
        <v>100</v>
      </c>
      <c r="EC10" s="142">
        <v>32.5</v>
      </c>
      <c r="ED10" s="162">
        <v>100</v>
      </c>
      <c r="EE10" s="142">
        <v>0.295569537957596</v>
      </c>
      <c r="EF10" s="162">
        <v>43</v>
      </c>
      <c r="EG10" s="163">
        <v>71.5</v>
      </c>
      <c r="EH10" s="171">
        <v>94.3</v>
      </c>
      <c r="EI10" s="172">
        <v>76</v>
      </c>
      <c r="EJ10" s="142">
        <v>1</v>
      </c>
      <c r="EK10" s="142">
        <v>1</v>
      </c>
      <c r="EL10" s="171">
        <v>100</v>
      </c>
      <c r="EM10" s="172">
        <v>100</v>
      </c>
      <c r="EN10" s="142">
        <v>10</v>
      </c>
      <c r="EO10" s="142">
        <v>1</v>
      </c>
      <c r="EP10" s="171">
        <v>100</v>
      </c>
      <c r="EQ10" s="172">
        <v>100</v>
      </c>
      <c r="ER10" s="142">
        <v>0</v>
      </c>
      <c r="ES10" s="163">
        <v>0</v>
      </c>
      <c r="ET10" s="142">
        <v>4</v>
      </c>
      <c r="EU10" s="142">
        <v>100</v>
      </c>
      <c r="EV10" s="163">
        <v>100</v>
      </c>
      <c r="EW10" s="171">
        <v>50</v>
      </c>
      <c r="EX10" s="172">
        <v>64</v>
      </c>
      <c r="EY10" s="142">
        <v>1</v>
      </c>
      <c r="EZ10" s="171">
        <v>100</v>
      </c>
      <c r="FA10" s="172">
        <v>100</v>
      </c>
      <c r="FB10" s="142">
        <v>10</v>
      </c>
      <c r="FC10" s="142">
        <v>1</v>
      </c>
      <c r="FD10" s="163">
        <v>50</v>
      </c>
      <c r="FE10" s="142">
        <v>1</v>
      </c>
      <c r="FF10" s="163">
        <v>100</v>
      </c>
      <c r="FG10" s="142">
        <v>1</v>
      </c>
      <c r="FH10" s="163">
        <v>100</v>
      </c>
      <c r="FI10" s="171">
        <v>83.3333333333333</v>
      </c>
      <c r="FJ10" s="172">
        <v>77</v>
      </c>
      <c r="FK10" s="142">
        <v>5</v>
      </c>
      <c r="FL10" s="162">
        <v>59</v>
      </c>
      <c r="FM10" s="163">
        <v>59</v>
      </c>
      <c r="FN10" s="142">
        <v>1</v>
      </c>
      <c r="FO10" s="163">
        <v>100</v>
      </c>
      <c r="FP10" s="171">
        <v>79.5</v>
      </c>
      <c r="FQ10" s="172">
        <v>66</v>
      </c>
      <c r="FR10" s="190">
        <v>83.2857142857143</v>
      </c>
      <c r="FS10" s="142">
        <v>591</v>
      </c>
      <c r="FT10" s="162">
        <v>100</v>
      </c>
      <c r="FU10" s="142" t="s">
        <v>444</v>
      </c>
      <c r="FV10" s="162">
        <v>33</v>
      </c>
      <c r="FW10" s="142" t="s">
        <v>444</v>
      </c>
      <c r="FX10" s="162">
        <v>50</v>
      </c>
      <c r="FY10" s="142" t="s">
        <v>444</v>
      </c>
      <c r="FZ10" s="162">
        <v>33</v>
      </c>
      <c r="GA10" s="163">
        <v>54</v>
      </c>
      <c r="GB10" s="142">
        <v>0.794161224</v>
      </c>
      <c r="GC10" s="162">
        <v>82</v>
      </c>
      <c r="GD10" s="163">
        <v>82</v>
      </c>
      <c r="GE10" s="142">
        <v>0.72</v>
      </c>
      <c r="GF10" s="162">
        <v>59</v>
      </c>
      <c r="GG10" s="142">
        <v>0.81</v>
      </c>
      <c r="GH10" s="162">
        <v>100</v>
      </c>
      <c r="GI10" s="142" t="s">
        <v>444</v>
      </c>
      <c r="GJ10" s="162">
        <v>31</v>
      </c>
      <c r="GK10" s="163">
        <v>63.3333333333333</v>
      </c>
      <c r="GL10" s="171">
        <v>66.4444444444444</v>
      </c>
      <c r="GM10" s="172">
        <v>100</v>
      </c>
      <c r="GN10" s="142">
        <v>0.83</v>
      </c>
      <c r="GO10" s="162">
        <v>100</v>
      </c>
      <c r="GP10" s="142">
        <v>0.8</v>
      </c>
      <c r="GQ10" s="162">
        <v>100</v>
      </c>
      <c r="GR10" s="142" t="s">
        <v>444</v>
      </c>
      <c r="GS10" s="162">
        <v>33</v>
      </c>
      <c r="GT10" s="163">
        <v>77.6666666666667</v>
      </c>
      <c r="GU10" s="142">
        <v>0.86</v>
      </c>
      <c r="GV10" s="162">
        <v>100</v>
      </c>
      <c r="GW10" s="142">
        <v>0.5</v>
      </c>
      <c r="GX10" s="162">
        <v>98</v>
      </c>
      <c r="GY10" s="142">
        <v>0.2</v>
      </c>
      <c r="GZ10" s="162">
        <v>16</v>
      </c>
      <c r="HA10" s="142">
        <v>0.71</v>
      </c>
      <c r="HB10" s="162">
        <v>99</v>
      </c>
      <c r="HC10" s="142">
        <v>0.21</v>
      </c>
      <c r="HD10" s="162">
        <v>15</v>
      </c>
      <c r="HE10" s="142">
        <v>0.75</v>
      </c>
      <c r="HF10" s="162">
        <v>100</v>
      </c>
      <c r="HG10" s="142">
        <v>0.17</v>
      </c>
      <c r="HH10" s="162">
        <v>7</v>
      </c>
      <c r="HI10" s="142">
        <v>0.55</v>
      </c>
      <c r="HJ10" s="162">
        <v>93</v>
      </c>
      <c r="HK10" s="142">
        <v>0.34</v>
      </c>
      <c r="HL10" s="162">
        <v>19</v>
      </c>
      <c r="HM10" s="142">
        <v>0.62</v>
      </c>
      <c r="HN10" s="162">
        <v>100</v>
      </c>
      <c r="HO10" s="142">
        <v>0.27</v>
      </c>
      <c r="HP10" s="162">
        <v>11</v>
      </c>
      <c r="HQ10" s="142">
        <v>0.44</v>
      </c>
      <c r="HR10" s="162">
        <v>80</v>
      </c>
      <c r="HS10" s="142">
        <v>0.19</v>
      </c>
      <c r="HT10" s="162">
        <v>19</v>
      </c>
      <c r="HU10" s="142">
        <v>0.72</v>
      </c>
      <c r="HV10" s="162">
        <v>100</v>
      </c>
      <c r="HW10" s="142">
        <v>0.15</v>
      </c>
      <c r="HX10" s="162">
        <v>3</v>
      </c>
      <c r="HY10" s="163">
        <v>57.3333333333333</v>
      </c>
      <c r="HZ10" s="142">
        <v>0.66</v>
      </c>
      <c r="IA10" s="162">
        <v>94</v>
      </c>
      <c r="IB10" s="142">
        <v>0.76</v>
      </c>
      <c r="IC10" s="162">
        <v>97</v>
      </c>
      <c r="ID10" s="163">
        <v>95.5</v>
      </c>
      <c r="IE10" s="142">
        <v>0.58</v>
      </c>
      <c r="IF10" s="162">
        <v>100</v>
      </c>
      <c r="IG10" s="142">
        <v>0.3</v>
      </c>
      <c r="IH10" s="162">
        <v>9</v>
      </c>
      <c r="II10" s="163">
        <v>54.5</v>
      </c>
      <c r="IJ10" s="171">
        <v>71.25</v>
      </c>
      <c r="IK10" s="172">
        <v>100</v>
      </c>
      <c r="IL10" s="142">
        <v>0.268735</v>
      </c>
      <c r="IM10" s="162">
        <v>100</v>
      </c>
      <c r="IN10" s="163">
        <v>100</v>
      </c>
      <c r="IO10" s="142">
        <v>0.96</v>
      </c>
      <c r="IP10" s="162">
        <v>26</v>
      </c>
      <c r="IQ10" s="142">
        <v>0.982</v>
      </c>
      <c r="IR10" s="162">
        <v>27</v>
      </c>
      <c r="IS10" s="142">
        <v>0.72</v>
      </c>
      <c r="IT10" s="162">
        <v>35</v>
      </c>
      <c r="IU10" s="163">
        <v>29.3333333333333</v>
      </c>
      <c r="IV10" s="142" t="s">
        <v>444</v>
      </c>
      <c r="IW10" s="162">
        <v>32</v>
      </c>
      <c r="IX10" s="163">
        <v>32</v>
      </c>
      <c r="IY10" s="142" t="s">
        <v>444</v>
      </c>
      <c r="IZ10" s="162">
        <v>33</v>
      </c>
      <c r="JA10" s="163">
        <v>33</v>
      </c>
      <c r="JB10" s="142" t="s">
        <v>444</v>
      </c>
      <c r="JC10" s="162">
        <v>31</v>
      </c>
      <c r="JD10" s="163">
        <v>31</v>
      </c>
      <c r="JE10" s="171">
        <v>45.0666666666667</v>
      </c>
      <c r="JF10" s="172">
        <v>67</v>
      </c>
      <c r="JG10" s="142">
        <v>1384</v>
      </c>
      <c r="JH10" s="162">
        <v>100</v>
      </c>
      <c r="JI10" s="142">
        <v>2528</v>
      </c>
      <c r="JJ10" s="162">
        <v>100</v>
      </c>
      <c r="JK10" s="163">
        <v>100</v>
      </c>
      <c r="JL10" s="142">
        <v>63914</v>
      </c>
      <c r="JM10" s="162">
        <v>77</v>
      </c>
      <c r="JN10" s="163">
        <v>77</v>
      </c>
      <c r="JO10" s="171">
        <v>88.5</v>
      </c>
      <c r="JP10" s="172">
        <v>100</v>
      </c>
      <c r="JQ10" s="142">
        <v>24335</v>
      </c>
      <c r="JR10" s="162">
        <v>100</v>
      </c>
      <c r="JS10" s="142">
        <v>15.81714894834</v>
      </c>
      <c r="JT10" s="162">
        <v>14</v>
      </c>
      <c r="JU10" s="163">
        <v>57</v>
      </c>
      <c r="JV10" s="142">
        <v>8738</v>
      </c>
      <c r="JW10" s="162">
        <v>100</v>
      </c>
      <c r="JX10" s="142">
        <v>100</v>
      </c>
      <c r="JY10" s="162">
        <v>74</v>
      </c>
      <c r="JZ10" s="163">
        <v>87</v>
      </c>
      <c r="KA10" s="142">
        <v>4866</v>
      </c>
      <c r="KB10" s="162">
        <v>100</v>
      </c>
      <c r="KC10" s="142">
        <v>3.16277981436705</v>
      </c>
      <c r="KD10" s="162">
        <v>15</v>
      </c>
      <c r="KE10" s="163">
        <v>57.5</v>
      </c>
      <c r="KF10" s="171">
        <v>67.1666666666667</v>
      </c>
      <c r="KG10" s="172">
        <v>100</v>
      </c>
      <c r="KH10" s="190">
        <v>93.4</v>
      </c>
      <c r="KI10" s="249" t="e">
        <f>AVERAGE(#REF!,#REF!,#REF!,#REF!)</f>
        <v>#REF!</v>
      </c>
      <c r="KJ10" s="251"/>
    </row>
    <row r="11" s="122" customFormat="1" ht="22.5" customHeight="1" spans="1:296">
      <c r="A11" s="143" t="s">
        <v>482</v>
      </c>
      <c r="B11" s="140" t="s">
        <v>483</v>
      </c>
      <c r="C11" s="140" t="s">
        <v>484</v>
      </c>
      <c r="D11" s="140" t="s">
        <v>485</v>
      </c>
      <c r="E11" s="140" t="s">
        <v>486</v>
      </c>
      <c r="F11" s="141" t="s">
        <v>442</v>
      </c>
      <c r="G11" s="140" t="s">
        <v>487</v>
      </c>
      <c r="H11" s="142">
        <v>60</v>
      </c>
      <c r="I11" s="142">
        <v>144820423</v>
      </c>
      <c r="J11" s="142">
        <v>27.7756000064443</v>
      </c>
      <c r="K11" s="142">
        <v>2027610000000</v>
      </c>
      <c r="L11" s="142">
        <v>9.76079526308189</v>
      </c>
      <c r="M11" s="142">
        <f t="shared" si="0"/>
        <v>14000.8567714237</v>
      </c>
      <c r="N11" s="142">
        <v>1</v>
      </c>
      <c r="O11" s="142">
        <v>2229</v>
      </c>
      <c r="P11" s="142">
        <v>2229</v>
      </c>
      <c r="Q11" s="162">
        <v>16</v>
      </c>
      <c r="R11" s="142">
        <v>80.2502916042441</v>
      </c>
      <c r="S11" s="162">
        <v>9</v>
      </c>
      <c r="T11" s="163">
        <v>12.5</v>
      </c>
      <c r="U11" s="142">
        <v>3560</v>
      </c>
      <c r="V11" s="162">
        <v>18</v>
      </c>
      <c r="W11" s="142">
        <v>128.170048502068</v>
      </c>
      <c r="X11" s="162">
        <v>10</v>
      </c>
      <c r="Y11" s="142">
        <v>18</v>
      </c>
      <c r="Z11" s="162">
        <v>11</v>
      </c>
      <c r="AA11" s="142">
        <v>0.648050807032927</v>
      </c>
      <c r="AB11" s="162">
        <v>12</v>
      </c>
      <c r="AC11" s="142">
        <v>6</v>
      </c>
      <c r="AD11" s="162">
        <v>8</v>
      </c>
      <c r="AE11" s="142">
        <v>0.216016935677642</v>
      </c>
      <c r="AF11" s="162">
        <v>10</v>
      </c>
      <c r="AG11" s="142">
        <v>3</v>
      </c>
      <c r="AH11" s="162">
        <v>7</v>
      </c>
      <c r="AI11" s="142">
        <v>0.108008467838821</v>
      </c>
      <c r="AJ11" s="162">
        <v>7</v>
      </c>
      <c r="AK11" s="163">
        <v>10.375</v>
      </c>
      <c r="AL11" s="142">
        <v>173</v>
      </c>
      <c r="AM11" s="162">
        <v>38</v>
      </c>
      <c r="AN11" s="142">
        <v>6.22848831203869</v>
      </c>
      <c r="AO11" s="162">
        <v>18</v>
      </c>
      <c r="AP11" s="142">
        <v>13</v>
      </c>
      <c r="AQ11" s="162">
        <v>20</v>
      </c>
      <c r="AR11" s="142">
        <v>0.468036693968225</v>
      </c>
      <c r="AS11" s="162">
        <v>12</v>
      </c>
      <c r="AT11" s="163">
        <v>22</v>
      </c>
      <c r="AU11" s="142">
        <v>3</v>
      </c>
      <c r="AV11" s="162">
        <v>10</v>
      </c>
      <c r="AW11" s="142">
        <v>0.3073520055632</v>
      </c>
      <c r="AX11" s="162">
        <v>13</v>
      </c>
      <c r="AY11" s="163">
        <v>11.5</v>
      </c>
      <c r="AZ11" s="171">
        <v>14.09375</v>
      </c>
      <c r="BA11" s="172">
        <v>10</v>
      </c>
      <c r="BB11" s="142">
        <v>81</v>
      </c>
      <c r="BC11" s="162">
        <v>29</v>
      </c>
      <c r="BD11" s="142">
        <v>2.91622863164817</v>
      </c>
      <c r="BE11" s="162">
        <v>11</v>
      </c>
      <c r="BF11" s="163">
        <v>20</v>
      </c>
      <c r="BG11" s="142">
        <v>71457</v>
      </c>
      <c r="BH11" s="162">
        <v>26</v>
      </c>
      <c r="BI11" s="142">
        <v>2572.65369545288</v>
      </c>
      <c r="BJ11" s="162">
        <v>11</v>
      </c>
      <c r="BK11" s="142">
        <v>98725.62</v>
      </c>
      <c r="BL11" s="162">
        <v>25</v>
      </c>
      <c r="BM11" s="142">
        <v>3554.40098421256</v>
      </c>
      <c r="BN11" s="162">
        <v>11</v>
      </c>
      <c r="BO11" s="163">
        <v>18.5</v>
      </c>
      <c r="BP11" s="179">
        <v>90.6</v>
      </c>
      <c r="BQ11" s="171">
        <v>19.25</v>
      </c>
      <c r="BR11" s="172">
        <v>25</v>
      </c>
      <c r="BS11" s="142" t="s">
        <v>444</v>
      </c>
      <c r="BT11" s="162">
        <v>34</v>
      </c>
      <c r="BU11" s="142" t="s">
        <v>444</v>
      </c>
      <c r="BV11" s="162">
        <v>32</v>
      </c>
      <c r="BW11" s="163">
        <v>33</v>
      </c>
      <c r="BX11" s="142" t="s">
        <v>444</v>
      </c>
      <c r="BY11" s="162">
        <v>33</v>
      </c>
      <c r="BZ11" s="142" t="s">
        <v>444</v>
      </c>
      <c r="CA11" s="162">
        <v>32</v>
      </c>
      <c r="CB11" s="163">
        <v>32.5</v>
      </c>
      <c r="CC11" s="171">
        <v>32.75</v>
      </c>
      <c r="CD11" s="172">
        <v>53</v>
      </c>
      <c r="CE11" s="190">
        <v>29.3333333333333</v>
      </c>
      <c r="CF11" s="142">
        <v>78</v>
      </c>
      <c r="CG11" s="142">
        <v>27</v>
      </c>
      <c r="CH11" s="142">
        <v>141</v>
      </c>
      <c r="CI11" s="142">
        <v>3</v>
      </c>
      <c r="CJ11" s="142">
        <v>249</v>
      </c>
      <c r="CK11" s="162">
        <v>49</v>
      </c>
      <c r="CL11" s="142">
        <v>25.5102164617456</v>
      </c>
      <c r="CM11" s="162">
        <v>68</v>
      </c>
      <c r="CN11" s="196" t="e">
        <f>#REF!/J11</f>
        <v>#REF!</v>
      </c>
      <c r="CO11" s="196">
        <v>30</v>
      </c>
      <c r="CP11" s="163">
        <v>58.5</v>
      </c>
      <c r="CQ11" s="171">
        <v>58.5</v>
      </c>
      <c r="CR11" s="172">
        <v>25</v>
      </c>
      <c r="CS11" s="199">
        <v>13.24</v>
      </c>
      <c r="CT11" s="142">
        <v>13.27</v>
      </c>
      <c r="CU11" s="142">
        <v>26.42</v>
      </c>
      <c r="CV11" s="142">
        <v>12.74</v>
      </c>
      <c r="CW11" s="142">
        <v>12.26</v>
      </c>
      <c r="CX11" s="142">
        <v>15.57</v>
      </c>
      <c r="CY11" s="142">
        <v>15.5833333333333</v>
      </c>
      <c r="CZ11" s="142">
        <v>0.821</v>
      </c>
      <c r="DA11" s="142">
        <v>82.1</v>
      </c>
      <c r="DB11" s="203">
        <f t="shared" si="1"/>
        <v>48.8416666666666</v>
      </c>
      <c r="DC11" s="199">
        <v>0.897</v>
      </c>
      <c r="DD11" s="142">
        <v>89.7</v>
      </c>
      <c r="DE11" s="142">
        <v>0.85325</v>
      </c>
      <c r="DF11" s="142">
        <v>85.325</v>
      </c>
      <c r="DG11" s="142">
        <v>0.6438</v>
      </c>
      <c r="DH11" s="142">
        <v>64.38</v>
      </c>
      <c r="DI11" s="142">
        <v>92.13</v>
      </c>
      <c r="DJ11" s="142">
        <v>35</v>
      </c>
      <c r="DK11" s="163">
        <v>73.307</v>
      </c>
      <c r="DL11" s="142">
        <v>73.1</v>
      </c>
      <c r="DM11" s="163">
        <v>73</v>
      </c>
      <c r="DN11" s="171">
        <v>65.0495555555555</v>
      </c>
      <c r="DO11" s="172">
        <v>8</v>
      </c>
      <c r="DP11" s="190">
        <v>16.5</v>
      </c>
      <c r="DQ11" s="142">
        <v>8</v>
      </c>
      <c r="DR11" s="163">
        <v>100</v>
      </c>
      <c r="DS11" s="142">
        <v>1</v>
      </c>
      <c r="DT11" s="163">
        <v>100</v>
      </c>
      <c r="DU11" s="142">
        <v>1</v>
      </c>
      <c r="DV11" s="163">
        <v>100</v>
      </c>
      <c r="DW11" s="142">
        <v>1</v>
      </c>
      <c r="DX11" s="142">
        <v>3</v>
      </c>
      <c r="DY11" s="162">
        <v>79</v>
      </c>
      <c r="DZ11" s="163">
        <v>79</v>
      </c>
      <c r="EA11" s="217">
        <v>1</v>
      </c>
      <c r="EB11" s="163">
        <v>100</v>
      </c>
      <c r="EC11" s="142">
        <v>1.5</v>
      </c>
      <c r="ED11" s="162">
        <v>29</v>
      </c>
      <c r="EE11" s="142">
        <v>0.1536760027816</v>
      </c>
      <c r="EF11" s="162">
        <v>29</v>
      </c>
      <c r="EG11" s="163">
        <v>29</v>
      </c>
      <c r="EH11" s="171">
        <v>85.8</v>
      </c>
      <c r="EI11" s="172">
        <v>60</v>
      </c>
      <c r="EJ11" s="142">
        <v>0</v>
      </c>
      <c r="EK11" s="142">
        <v>1</v>
      </c>
      <c r="EL11" s="171">
        <v>100</v>
      </c>
      <c r="EM11" s="172">
        <v>100</v>
      </c>
      <c r="EN11" s="142">
        <v>4</v>
      </c>
      <c r="EO11" s="142">
        <v>1</v>
      </c>
      <c r="EP11" s="171">
        <v>100</v>
      </c>
      <c r="EQ11" s="172">
        <v>100</v>
      </c>
      <c r="ER11" s="142">
        <v>0</v>
      </c>
      <c r="ES11" s="163">
        <v>0</v>
      </c>
      <c r="ET11" s="142">
        <v>1</v>
      </c>
      <c r="EU11" s="142">
        <v>21</v>
      </c>
      <c r="EV11" s="163">
        <v>21</v>
      </c>
      <c r="EW11" s="171">
        <v>10.5</v>
      </c>
      <c r="EX11" s="172">
        <v>26</v>
      </c>
      <c r="EY11" s="142">
        <v>1</v>
      </c>
      <c r="EZ11" s="171">
        <v>100</v>
      </c>
      <c r="FA11" s="172">
        <v>100</v>
      </c>
      <c r="FB11" s="142">
        <v>8</v>
      </c>
      <c r="FC11" s="142">
        <v>0</v>
      </c>
      <c r="FD11" s="163">
        <v>0</v>
      </c>
      <c r="FE11" s="142">
        <v>1</v>
      </c>
      <c r="FF11" s="163">
        <v>100</v>
      </c>
      <c r="FG11" s="142">
        <v>1</v>
      </c>
      <c r="FH11" s="163">
        <v>100</v>
      </c>
      <c r="FI11" s="171">
        <v>66.6666666666667</v>
      </c>
      <c r="FJ11" s="172">
        <v>65</v>
      </c>
      <c r="FK11" s="142">
        <v>2</v>
      </c>
      <c r="FL11" s="162">
        <v>14</v>
      </c>
      <c r="FM11" s="163">
        <v>14</v>
      </c>
      <c r="FN11" s="142">
        <v>1</v>
      </c>
      <c r="FO11" s="163">
        <v>100</v>
      </c>
      <c r="FP11" s="171">
        <v>57</v>
      </c>
      <c r="FQ11" s="172">
        <v>47</v>
      </c>
      <c r="FR11" s="190">
        <v>71.1428571428571</v>
      </c>
      <c r="FS11" s="142">
        <v>488</v>
      </c>
      <c r="FT11" s="162">
        <v>38</v>
      </c>
      <c r="FU11" s="142" t="s">
        <v>444</v>
      </c>
      <c r="FV11" s="162">
        <v>33</v>
      </c>
      <c r="FW11" s="142" t="s">
        <v>444</v>
      </c>
      <c r="FX11" s="162">
        <v>50</v>
      </c>
      <c r="FY11" s="142" t="s">
        <v>444</v>
      </c>
      <c r="FZ11" s="162">
        <v>33</v>
      </c>
      <c r="GA11" s="163">
        <v>38.5</v>
      </c>
      <c r="GB11" s="142">
        <v>0.675555556</v>
      </c>
      <c r="GC11" s="162">
        <v>28</v>
      </c>
      <c r="GD11" s="163">
        <v>28</v>
      </c>
      <c r="GE11" s="142" t="s">
        <v>444</v>
      </c>
      <c r="GF11" s="162">
        <v>33</v>
      </c>
      <c r="GG11" s="142" t="s">
        <v>444</v>
      </c>
      <c r="GH11" s="162">
        <v>40</v>
      </c>
      <c r="GI11" s="142" t="s">
        <v>444</v>
      </c>
      <c r="GJ11" s="162">
        <v>31</v>
      </c>
      <c r="GK11" s="163">
        <v>34.6666666666667</v>
      </c>
      <c r="GL11" s="171">
        <v>33.7222222222222</v>
      </c>
      <c r="GM11" s="172">
        <v>39</v>
      </c>
      <c r="GN11" s="142" t="s">
        <v>444</v>
      </c>
      <c r="GO11" s="162">
        <v>38</v>
      </c>
      <c r="GP11" s="142" t="s">
        <v>444</v>
      </c>
      <c r="GQ11" s="162">
        <v>39</v>
      </c>
      <c r="GR11" s="142" t="s">
        <v>444</v>
      </c>
      <c r="GS11" s="162">
        <v>33</v>
      </c>
      <c r="GT11" s="163">
        <v>36.6666666666667</v>
      </c>
      <c r="GU11" s="142" t="s">
        <v>444</v>
      </c>
      <c r="GV11" s="162">
        <v>54</v>
      </c>
      <c r="GW11" s="142" t="s">
        <v>444</v>
      </c>
      <c r="GX11" s="162">
        <v>40</v>
      </c>
      <c r="GY11" s="142" t="s">
        <v>444</v>
      </c>
      <c r="GZ11" s="162">
        <v>37</v>
      </c>
      <c r="HA11" s="142" t="s">
        <v>444</v>
      </c>
      <c r="HB11" s="162">
        <v>39</v>
      </c>
      <c r="HC11" s="142" t="s">
        <v>444</v>
      </c>
      <c r="HD11" s="162">
        <v>34</v>
      </c>
      <c r="HE11" s="142" t="s">
        <v>444</v>
      </c>
      <c r="HF11" s="162">
        <v>38</v>
      </c>
      <c r="HG11" s="142" t="s">
        <v>444</v>
      </c>
      <c r="HH11" s="162">
        <v>36</v>
      </c>
      <c r="HI11" s="142" t="s">
        <v>444</v>
      </c>
      <c r="HJ11" s="162">
        <v>38</v>
      </c>
      <c r="HK11" s="142" t="s">
        <v>444</v>
      </c>
      <c r="HL11" s="162">
        <v>35</v>
      </c>
      <c r="HM11" s="142" t="s">
        <v>444</v>
      </c>
      <c r="HN11" s="162">
        <v>39</v>
      </c>
      <c r="HO11" s="142" t="s">
        <v>444</v>
      </c>
      <c r="HP11" s="162">
        <v>37</v>
      </c>
      <c r="HQ11" s="142" t="s">
        <v>444</v>
      </c>
      <c r="HR11" s="162">
        <v>52</v>
      </c>
      <c r="HS11" s="142" t="s">
        <v>444</v>
      </c>
      <c r="HT11" s="162">
        <v>36</v>
      </c>
      <c r="HU11" s="142" t="s">
        <v>444</v>
      </c>
      <c r="HV11" s="162">
        <v>39</v>
      </c>
      <c r="HW11" s="142" t="s">
        <v>444</v>
      </c>
      <c r="HX11" s="162">
        <v>31</v>
      </c>
      <c r="HY11" s="163">
        <v>39</v>
      </c>
      <c r="HZ11" s="142" t="s">
        <v>444</v>
      </c>
      <c r="IA11" s="162">
        <v>36</v>
      </c>
      <c r="IB11" s="142" t="s">
        <v>444</v>
      </c>
      <c r="IC11" s="162">
        <v>38</v>
      </c>
      <c r="ID11" s="163">
        <v>37</v>
      </c>
      <c r="IE11" s="142" t="s">
        <v>444</v>
      </c>
      <c r="IF11" s="162">
        <v>31</v>
      </c>
      <c r="IG11" s="142" t="s">
        <v>444</v>
      </c>
      <c r="IH11" s="162">
        <v>28</v>
      </c>
      <c r="II11" s="163">
        <v>29.5</v>
      </c>
      <c r="IJ11" s="171">
        <v>35.5416666666667</v>
      </c>
      <c r="IK11" s="172">
        <v>42</v>
      </c>
      <c r="IL11" s="142">
        <v>0.168539</v>
      </c>
      <c r="IM11" s="162">
        <v>36</v>
      </c>
      <c r="IN11" s="163">
        <v>36</v>
      </c>
      <c r="IO11" s="142" t="s">
        <v>444</v>
      </c>
      <c r="IP11" s="162">
        <v>19</v>
      </c>
      <c r="IQ11" s="142" t="s">
        <v>444</v>
      </c>
      <c r="IR11" s="162">
        <v>21</v>
      </c>
      <c r="IS11" s="142" t="s">
        <v>444</v>
      </c>
      <c r="IT11" s="162">
        <v>36</v>
      </c>
      <c r="IU11" s="163">
        <v>25.3333333333333</v>
      </c>
      <c r="IV11" s="142" t="s">
        <v>444</v>
      </c>
      <c r="IW11" s="162">
        <v>32</v>
      </c>
      <c r="IX11" s="163">
        <v>32</v>
      </c>
      <c r="IY11" s="142" t="s">
        <v>444</v>
      </c>
      <c r="IZ11" s="162">
        <v>33</v>
      </c>
      <c r="JA11" s="163">
        <v>33</v>
      </c>
      <c r="JB11" s="142" t="s">
        <v>444</v>
      </c>
      <c r="JC11" s="162">
        <v>31</v>
      </c>
      <c r="JD11" s="163">
        <v>31</v>
      </c>
      <c r="JE11" s="171">
        <v>31.4666666666667</v>
      </c>
      <c r="JF11" s="172">
        <v>34</v>
      </c>
      <c r="JG11" s="142">
        <v>2</v>
      </c>
      <c r="JH11" s="162">
        <v>6</v>
      </c>
      <c r="JI11" s="142">
        <v>14</v>
      </c>
      <c r="JJ11" s="162">
        <v>14</v>
      </c>
      <c r="JK11" s="163">
        <v>10</v>
      </c>
      <c r="JL11" s="142">
        <v>8348</v>
      </c>
      <c r="JM11" s="162">
        <v>36</v>
      </c>
      <c r="JN11" s="163">
        <v>36</v>
      </c>
      <c r="JO11" s="171">
        <v>23</v>
      </c>
      <c r="JP11" s="172">
        <v>37</v>
      </c>
      <c r="JQ11" s="142">
        <v>346</v>
      </c>
      <c r="JR11" s="162">
        <v>14</v>
      </c>
      <c r="JS11" s="142">
        <v>15.5226558995065</v>
      </c>
      <c r="JT11" s="162">
        <v>12</v>
      </c>
      <c r="JU11" s="163">
        <v>13</v>
      </c>
      <c r="JV11" s="142">
        <v>84</v>
      </c>
      <c r="JW11" s="162">
        <v>16</v>
      </c>
      <c r="JX11" s="142">
        <v>15</v>
      </c>
      <c r="JY11" s="162">
        <v>38</v>
      </c>
      <c r="JZ11" s="163">
        <v>27</v>
      </c>
      <c r="KA11" s="142">
        <v>98</v>
      </c>
      <c r="KB11" s="162">
        <v>15</v>
      </c>
      <c r="KC11" s="142">
        <v>4.39659039928219</v>
      </c>
      <c r="KD11" s="162">
        <v>37</v>
      </c>
      <c r="KE11" s="163">
        <v>26</v>
      </c>
      <c r="KF11" s="171">
        <v>22</v>
      </c>
      <c r="KG11" s="172">
        <v>24</v>
      </c>
      <c r="KH11" s="190">
        <v>35.2</v>
      </c>
      <c r="KI11" s="249" t="e">
        <f>AVERAGE(#REF!,#REF!,#REF!,#REF!)</f>
        <v>#REF!</v>
      </c>
      <c r="KJ11" s="251"/>
    </row>
    <row r="12" s="122" customFormat="1" ht="22.5" customHeight="1" spans="1:296">
      <c r="A12" s="143" t="s">
        <v>488</v>
      </c>
      <c r="B12" s="140" t="s">
        <v>489</v>
      </c>
      <c r="C12" s="140" t="s">
        <v>490</v>
      </c>
      <c r="D12" s="140" t="s">
        <v>491</v>
      </c>
      <c r="E12" s="140" t="s">
        <v>489</v>
      </c>
      <c r="F12" s="141" t="s">
        <v>492</v>
      </c>
      <c r="G12" s="140" t="s">
        <v>493</v>
      </c>
      <c r="H12" s="142">
        <v>102</v>
      </c>
      <c r="I12" s="142">
        <v>1450935791</v>
      </c>
      <c r="J12" s="142">
        <v>278.279895411228</v>
      </c>
      <c r="K12" s="142">
        <v>4254740000000</v>
      </c>
      <c r="L12" s="142">
        <v>20.4820680691282</v>
      </c>
      <c r="M12" s="142">
        <f t="shared" si="0"/>
        <v>2932.41094912104</v>
      </c>
      <c r="N12" s="142">
        <v>1</v>
      </c>
      <c r="O12" s="142">
        <v>16518</v>
      </c>
      <c r="P12" s="142">
        <v>16518</v>
      </c>
      <c r="Q12" s="162">
        <v>52</v>
      </c>
      <c r="R12" s="142">
        <v>59.3575039820629</v>
      </c>
      <c r="S12" s="162">
        <v>8</v>
      </c>
      <c r="T12" s="163">
        <v>30</v>
      </c>
      <c r="U12" s="142">
        <v>25071</v>
      </c>
      <c r="V12" s="162">
        <v>50</v>
      </c>
      <c r="W12" s="142">
        <v>90.0927462364873</v>
      </c>
      <c r="X12" s="162">
        <v>9</v>
      </c>
      <c r="Y12" s="142">
        <v>41</v>
      </c>
      <c r="Z12" s="162">
        <v>24</v>
      </c>
      <c r="AA12" s="142">
        <v>0.147333676187467</v>
      </c>
      <c r="AB12" s="162">
        <v>6</v>
      </c>
      <c r="AC12" s="142">
        <v>2</v>
      </c>
      <c r="AD12" s="162">
        <v>7</v>
      </c>
      <c r="AE12" s="142">
        <v>0.00718700859451058</v>
      </c>
      <c r="AF12" s="162">
        <v>5</v>
      </c>
      <c r="AG12" s="142">
        <v>6</v>
      </c>
      <c r="AH12" s="162">
        <v>9</v>
      </c>
      <c r="AI12" s="142">
        <v>0.0215610257835317</v>
      </c>
      <c r="AJ12" s="162">
        <v>6</v>
      </c>
      <c r="AK12" s="163">
        <v>14.5</v>
      </c>
      <c r="AL12" s="142">
        <v>2</v>
      </c>
      <c r="AM12" s="162">
        <v>7</v>
      </c>
      <c r="AN12" s="142">
        <v>0.00718700859451058</v>
      </c>
      <c r="AO12" s="162">
        <v>7</v>
      </c>
      <c r="AP12" s="142">
        <v>258</v>
      </c>
      <c r="AQ12" s="162">
        <v>50</v>
      </c>
      <c r="AR12" s="142">
        <v>0.927124108691864</v>
      </c>
      <c r="AS12" s="162">
        <v>21</v>
      </c>
      <c r="AT12" s="163">
        <v>21.25</v>
      </c>
      <c r="AU12" s="142" t="s">
        <v>444</v>
      </c>
      <c r="AV12" s="162">
        <v>33</v>
      </c>
      <c r="AW12" s="142" t="s">
        <v>444</v>
      </c>
      <c r="AX12" s="162">
        <v>31</v>
      </c>
      <c r="AY12" s="163">
        <v>32</v>
      </c>
      <c r="AZ12" s="171">
        <v>24.4375</v>
      </c>
      <c r="BA12" s="172">
        <v>30</v>
      </c>
      <c r="BB12" s="142">
        <v>248</v>
      </c>
      <c r="BC12" s="162">
        <v>65</v>
      </c>
      <c r="BD12" s="142">
        <v>0.891189065719312</v>
      </c>
      <c r="BE12" s="162">
        <v>3</v>
      </c>
      <c r="BF12" s="163">
        <v>34</v>
      </c>
      <c r="BG12" s="142">
        <v>29411.69</v>
      </c>
      <c r="BH12" s="162">
        <v>15</v>
      </c>
      <c r="BI12" s="142">
        <v>105.69103440454</v>
      </c>
      <c r="BJ12" s="162">
        <v>7</v>
      </c>
      <c r="BK12" s="142">
        <v>38541.096</v>
      </c>
      <c r="BL12" s="162">
        <v>14</v>
      </c>
      <c r="BM12" s="142">
        <v>138.497594096929</v>
      </c>
      <c r="BN12" s="162">
        <v>7</v>
      </c>
      <c r="BO12" s="163">
        <v>11</v>
      </c>
      <c r="BP12" s="180">
        <v>90.1</v>
      </c>
      <c r="BQ12" s="171">
        <v>22.5</v>
      </c>
      <c r="BR12" s="172">
        <v>29</v>
      </c>
      <c r="BS12" s="142">
        <v>1.39</v>
      </c>
      <c r="BT12" s="162">
        <v>12</v>
      </c>
      <c r="BU12" s="142">
        <v>0.067864240823176</v>
      </c>
      <c r="BV12" s="162">
        <v>10</v>
      </c>
      <c r="BW12" s="163">
        <v>11</v>
      </c>
      <c r="BX12" s="142">
        <v>45</v>
      </c>
      <c r="BY12" s="162">
        <v>14</v>
      </c>
      <c r="BZ12" s="142">
        <v>2.19704376765678</v>
      </c>
      <c r="CA12" s="162">
        <v>11</v>
      </c>
      <c r="CB12" s="163">
        <v>12.5</v>
      </c>
      <c r="CC12" s="171">
        <v>11.75</v>
      </c>
      <c r="CD12" s="172">
        <v>17</v>
      </c>
      <c r="CE12" s="190">
        <v>25.3333333333333</v>
      </c>
      <c r="CF12" s="142">
        <v>3</v>
      </c>
      <c r="CG12" s="142">
        <v>38</v>
      </c>
      <c r="CH12" s="142">
        <v>729</v>
      </c>
      <c r="CI12" s="142" t="s">
        <v>444</v>
      </c>
      <c r="CJ12" s="142">
        <v>770</v>
      </c>
      <c r="CK12" s="162">
        <v>75</v>
      </c>
      <c r="CL12" s="142">
        <v>37.5938600243493</v>
      </c>
      <c r="CM12" s="162">
        <v>79</v>
      </c>
      <c r="CN12" s="196" t="e">
        <f>#REF!/J12</f>
        <v>#REF!</v>
      </c>
      <c r="CO12" s="196">
        <v>13</v>
      </c>
      <c r="CP12" s="163">
        <v>77</v>
      </c>
      <c r="CQ12" s="171">
        <v>77</v>
      </c>
      <c r="CR12" s="172">
        <v>6</v>
      </c>
      <c r="CS12" s="199">
        <v>51.47</v>
      </c>
      <c r="CT12" s="142">
        <v>21.33</v>
      </c>
      <c r="CU12" s="142">
        <v>67.92</v>
      </c>
      <c r="CV12" s="142">
        <v>47.17</v>
      </c>
      <c r="CW12" s="142">
        <v>56.13</v>
      </c>
      <c r="CX12" s="142">
        <v>41.51</v>
      </c>
      <c r="CY12" s="142">
        <v>47.5883333333333</v>
      </c>
      <c r="CZ12" s="142">
        <v>0.644</v>
      </c>
      <c r="DA12" s="142">
        <v>64.4</v>
      </c>
      <c r="DB12" s="203">
        <f t="shared" si="1"/>
        <v>55.9941666666667</v>
      </c>
      <c r="DC12" s="199">
        <v>0.94</v>
      </c>
      <c r="DD12" s="142">
        <v>94</v>
      </c>
      <c r="DE12" s="142">
        <v>0.66776</v>
      </c>
      <c r="DF12" s="142">
        <v>66.776</v>
      </c>
      <c r="DG12" s="142">
        <v>0.6575</v>
      </c>
      <c r="DH12" s="142">
        <v>65.75</v>
      </c>
      <c r="DI12" s="142">
        <v>98.49</v>
      </c>
      <c r="DJ12" s="142">
        <v>50</v>
      </c>
      <c r="DK12" s="163">
        <v>75.0032</v>
      </c>
      <c r="DL12" s="142">
        <v>64</v>
      </c>
      <c r="DM12" s="163">
        <v>64</v>
      </c>
      <c r="DN12" s="171">
        <v>64.9991222222222</v>
      </c>
      <c r="DO12" s="172">
        <v>8</v>
      </c>
      <c r="DP12" s="190">
        <v>7</v>
      </c>
      <c r="DQ12" s="142">
        <v>23</v>
      </c>
      <c r="DR12" s="163">
        <v>100</v>
      </c>
      <c r="DS12" s="142">
        <v>0</v>
      </c>
      <c r="DT12" s="163">
        <v>0</v>
      </c>
      <c r="DU12" s="142">
        <v>1</v>
      </c>
      <c r="DV12" s="163">
        <v>100</v>
      </c>
      <c r="DW12" s="142">
        <v>1</v>
      </c>
      <c r="DX12" s="142">
        <v>2</v>
      </c>
      <c r="DY12" s="162">
        <v>75</v>
      </c>
      <c r="DZ12" s="163">
        <v>75</v>
      </c>
      <c r="EA12" s="217">
        <v>0</v>
      </c>
      <c r="EB12" s="163">
        <v>0</v>
      </c>
      <c r="EC12" s="142">
        <v>0.8</v>
      </c>
      <c r="ED12" s="162">
        <v>25</v>
      </c>
      <c r="EE12" s="142">
        <v>0.0390585558694538</v>
      </c>
      <c r="EF12" s="162">
        <v>16</v>
      </c>
      <c r="EG12" s="163">
        <v>20.5</v>
      </c>
      <c r="EH12" s="171">
        <v>44.1</v>
      </c>
      <c r="EI12" s="172">
        <v>0</v>
      </c>
      <c r="EJ12" s="142">
        <v>1</v>
      </c>
      <c r="EK12" s="142">
        <v>0</v>
      </c>
      <c r="EL12" s="171">
        <v>0</v>
      </c>
      <c r="EM12" s="172">
        <v>0</v>
      </c>
      <c r="EN12" s="142">
        <v>7</v>
      </c>
      <c r="EO12" s="142">
        <v>0</v>
      </c>
      <c r="EP12" s="171">
        <v>0</v>
      </c>
      <c r="EQ12" s="172">
        <v>0</v>
      </c>
      <c r="ER12" s="142">
        <v>1</v>
      </c>
      <c r="ES12" s="163">
        <v>100</v>
      </c>
      <c r="ET12" s="142">
        <v>3</v>
      </c>
      <c r="EU12" s="142">
        <v>85</v>
      </c>
      <c r="EV12" s="163">
        <v>85</v>
      </c>
      <c r="EW12" s="171">
        <v>92.5</v>
      </c>
      <c r="EX12" s="172">
        <v>100</v>
      </c>
      <c r="EY12" s="142">
        <v>0</v>
      </c>
      <c r="EZ12" s="171">
        <v>0</v>
      </c>
      <c r="FA12" s="172">
        <v>0</v>
      </c>
      <c r="FB12" s="142">
        <v>4</v>
      </c>
      <c r="FC12" s="142">
        <v>0</v>
      </c>
      <c r="FD12" s="163">
        <v>0</v>
      </c>
      <c r="FE12" s="142">
        <v>1</v>
      </c>
      <c r="FF12" s="163">
        <v>100</v>
      </c>
      <c r="FG12" s="142">
        <v>0</v>
      </c>
      <c r="FH12" s="163">
        <v>0</v>
      </c>
      <c r="FI12" s="171">
        <v>33.3333333333333</v>
      </c>
      <c r="FJ12" s="172">
        <v>39</v>
      </c>
      <c r="FK12" s="142">
        <v>4</v>
      </c>
      <c r="FL12" s="162">
        <v>42</v>
      </c>
      <c r="FM12" s="163">
        <v>42</v>
      </c>
      <c r="FN12" s="142">
        <v>1</v>
      </c>
      <c r="FO12" s="163">
        <v>100</v>
      </c>
      <c r="FP12" s="171">
        <v>71</v>
      </c>
      <c r="FQ12" s="172">
        <v>59</v>
      </c>
      <c r="FR12" s="190">
        <v>28.2857142857143</v>
      </c>
      <c r="FS12" s="142" t="s">
        <v>444</v>
      </c>
      <c r="FT12" s="162">
        <v>33</v>
      </c>
      <c r="FU12" s="142" t="s">
        <v>444</v>
      </c>
      <c r="FV12" s="162">
        <v>33</v>
      </c>
      <c r="FW12" s="142">
        <v>24.6</v>
      </c>
      <c r="FX12" s="162">
        <v>100</v>
      </c>
      <c r="FY12" s="142">
        <v>0.0884002057124801</v>
      </c>
      <c r="FZ12" s="162">
        <v>9</v>
      </c>
      <c r="GA12" s="163">
        <v>43.75</v>
      </c>
      <c r="GB12" s="142">
        <v>0.743518519</v>
      </c>
      <c r="GC12" s="162">
        <v>54</v>
      </c>
      <c r="GD12" s="163">
        <v>54</v>
      </c>
      <c r="GE12" s="142">
        <v>0.64</v>
      </c>
      <c r="GF12" s="162">
        <v>25</v>
      </c>
      <c r="GG12" s="142">
        <v>0.62</v>
      </c>
      <c r="GH12" s="162">
        <v>73</v>
      </c>
      <c r="GI12" s="142" t="s">
        <v>444</v>
      </c>
      <c r="GJ12" s="162">
        <v>31</v>
      </c>
      <c r="GK12" s="163">
        <v>43</v>
      </c>
      <c r="GL12" s="171">
        <v>46.9166666666667</v>
      </c>
      <c r="GM12" s="172">
        <v>69</v>
      </c>
      <c r="GN12" s="142">
        <v>0.62</v>
      </c>
      <c r="GO12" s="162">
        <v>62</v>
      </c>
      <c r="GP12" s="142">
        <v>0.63</v>
      </c>
      <c r="GQ12" s="162">
        <v>71</v>
      </c>
      <c r="GR12" s="142" t="s">
        <v>444</v>
      </c>
      <c r="GS12" s="162">
        <v>33</v>
      </c>
      <c r="GT12" s="163">
        <v>55.3333333333333</v>
      </c>
      <c r="GU12" s="142">
        <v>0.65</v>
      </c>
      <c r="GV12" s="162">
        <v>44</v>
      </c>
      <c r="GW12" s="142">
        <v>0.49</v>
      </c>
      <c r="GX12" s="162">
        <v>95</v>
      </c>
      <c r="GY12" s="142">
        <v>0.15</v>
      </c>
      <c r="GZ12" s="162">
        <v>0</v>
      </c>
      <c r="HA12" s="142">
        <v>0.52</v>
      </c>
      <c r="HB12" s="162">
        <v>50</v>
      </c>
      <c r="HC12" s="142">
        <v>0.16</v>
      </c>
      <c r="HD12" s="162">
        <v>5</v>
      </c>
      <c r="HE12" s="142">
        <v>0.52</v>
      </c>
      <c r="HF12" s="162">
        <v>31</v>
      </c>
      <c r="HG12" s="142">
        <v>0.18</v>
      </c>
      <c r="HH12" s="162">
        <v>10</v>
      </c>
      <c r="HI12" s="142">
        <v>0.51</v>
      </c>
      <c r="HJ12" s="162">
        <v>83</v>
      </c>
      <c r="HK12" s="142">
        <v>0.18</v>
      </c>
      <c r="HL12" s="162">
        <v>0</v>
      </c>
      <c r="HM12" s="142">
        <v>0.46</v>
      </c>
      <c r="HN12" s="162">
        <v>71</v>
      </c>
      <c r="HO12" s="142">
        <v>0.2</v>
      </c>
      <c r="HP12" s="162">
        <v>1</v>
      </c>
      <c r="HQ12" s="142">
        <v>0.48</v>
      </c>
      <c r="HR12" s="162">
        <v>89</v>
      </c>
      <c r="HS12" s="142">
        <v>0.16</v>
      </c>
      <c r="HT12" s="162">
        <v>8</v>
      </c>
      <c r="HU12" s="142">
        <v>0.52</v>
      </c>
      <c r="HV12" s="162">
        <v>87</v>
      </c>
      <c r="HW12" s="142">
        <v>0.16</v>
      </c>
      <c r="HX12" s="162">
        <v>4</v>
      </c>
      <c r="HY12" s="163">
        <v>38.5333333333333</v>
      </c>
      <c r="HZ12" s="142">
        <v>0.6</v>
      </c>
      <c r="IA12" s="162">
        <v>79</v>
      </c>
      <c r="IB12" s="142">
        <v>0.63</v>
      </c>
      <c r="IC12" s="162">
        <v>64</v>
      </c>
      <c r="ID12" s="163">
        <v>71.5</v>
      </c>
      <c r="IE12" s="142">
        <v>0.57</v>
      </c>
      <c r="IF12" s="162">
        <v>100</v>
      </c>
      <c r="IG12" s="142">
        <v>0.27</v>
      </c>
      <c r="IH12" s="162">
        <v>6</v>
      </c>
      <c r="II12" s="163">
        <v>53</v>
      </c>
      <c r="IJ12" s="171">
        <v>54.5916666666667</v>
      </c>
      <c r="IK12" s="172">
        <v>76</v>
      </c>
      <c r="IL12" s="142">
        <v>0.218858</v>
      </c>
      <c r="IM12" s="162">
        <v>76</v>
      </c>
      <c r="IN12" s="163">
        <v>76</v>
      </c>
      <c r="IO12" s="142">
        <v>0.665</v>
      </c>
      <c r="IP12" s="162">
        <v>3</v>
      </c>
      <c r="IQ12" s="142">
        <v>0.783</v>
      </c>
      <c r="IR12" s="162">
        <v>4</v>
      </c>
      <c r="IS12" s="142">
        <v>10.1</v>
      </c>
      <c r="IT12" s="162">
        <v>100</v>
      </c>
      <c r="IU12" s="163">
        <v>35.6666666666667</v>
      </c>
      <c r="IV12" s="142" t="s">
        <v>444</v>
      </c>
      <c r="IW12" s="162">
        <v>32</v>
      </c>
      <c r="IX12" s="163">
        <v>32</v>
      </c>
      <c r="IY12" s="142" t="s">
        <v>444</v>
      </c>
      <c r="IZ12" s="162">
        <v>33</v>
      </c>
      <c r="JA12" s="163">
        <v>33</v>
      </c>
      <c r="JB12" s="142" t="s">
        <v>444</v>
      </c>
      <c r="JC12" s="162">
        <v>31</v>
      </c>
      <c r="JD12" s="163">
        <v>31</v>
      </c>
      <c r="JE12" s="171">
        <v>41.5333333333333</v>
      </c>
      <c r="JF12" s="172">
        <v>58</v>
      </c>
      <c r="JG12" s="142">
        <v>203</v>
      </c>
      <c r="JH12" s="162">
        <v>75</v>
      </c>
      <c r="JI12" s="142">
        <v>79</v>
      </c>
      <c r="JJ12" s="162">
        <v>42</v>
      </c>
      <c r="JK12" s="163">
        <v>58.5</v>
      </c>
      <c r="JL12" s="142">
        <v>12544</v>
      </c>
      <c r="JM12" s="162">
        <v>48</v>
      </c>
      <c r="JN12" s="163">
        <v>48</v>
      </c>
      <c r="JO12" s="171">
        <v>53.25</v>
      </c>
      <c r="JP12" s="172">
        <v>72</v>
      </c>
      <c r="JQ12" s="142">
        <v>3022</v>
      </c>
      <c r="JR12" s="162">
        <v>52</v>
      </c>
      <c r="JS12" s="142">
        <v>18.2951931226541</v>
      </c>
      <c r="JT12" s="162">
        <v>36</v>
      </c>
      <c r="JU12" s="163">
        <v>44</v>
      </c>
      <c r="JV12" s="142">
        <v>840</v>
      </c>
      <c r="JW12" s="162">
        <v>59</v>
      </c>
      <c r="JX12" s="142">
        <v>55</v>
      </c>
      <c r="JY12" s="162">
        <v>64</v>
      </c>
      <c r="JZ12" s="163">
        <v>61.5</v>
      </c>
      <c r="KA12" s="142">
        <v>685</v>
      </c>
      <c r="KB12" s="162">
        <v>54</v>
      </c>
      <c r="KC12" s="142">
        <v>4.14699116115753</v>
      </c>
      <c r="KD12" s="162">
        <v>33</v>
      </c>
      <c r="KE12" s="163">
        <v>44</v>
      </c>
      <c r="KF12" s="171">
        <v>49.8333333333333</v>
      </c>
      <c r="KG12" s="172">
        <v>71</v>
      </c>
      <c r="KH12" s="190">
        <v>69.2</v>
      </c>
      <c r="KI12" s="249" t="e">
        <f>AVERAGE(#REF!,#REF!,#REF!,#REF!)</f>
        <v>#REF!</v>
      </c>
      <c r="KJ12" s="251"/>
    </row>
    <row r="13" s="122" customFormat="1" ht="22.5" customHeight="1" spans="1:296">
      <c r="A13" s="143" t="s">
        <v>494</v>
      </c>
      <c r="B13" s="140" t="s">
        <v>495</v>
      </c>
      <c r="C13" s="140" t="s">
        <v>496</v>
      </c>
      <c r="D13" s="140" t="s">
        <v>497</v>
      </c>
      <c r="E13" s="140" t="s">
        <v>495</v>
      </c>
      <c r="F13" s="141" t="s">
        <v>480</v>
      </c>
      <c r="G13" s="140" t="s">
        <v>498</v>
      </c>
      <c r="H13" s="142">
        <v>99</v>
      </c>
      <c r="I13" s="142">
        <v>211998573</v>
      </c>
      <c r="J13" s="142">
        <v>40.6599251929058</v>
      </c>
      <c r="K13" s="142">
        <v>2599820000000</v>
      </c>
      <c r="L13" s="142">
        <v>12.5153805420498</v>
      </c>
      <c r="M13" s="142">
        <f t="shared" si="0"/>
        <v>12263.3844332528</v>
      </c>
      <c r="N13" s="142">
        <v>1</v>
      </c>
      <c r="O13" s="142">
        <v>8344</v>
      </c>
      <c r="P13" s="142">
        <v>8344</v>
      </c>
      <c r="Q13" s="162">
        <v>39</v>
      </c>
      <c r="R13" s="142">
        <v>205.214347060723</v>
      </c>
      <c r="S13" s="162">
        <v>15</v>
      </c>
      <c r="T13" s="163">
        <v>27</v>
      </c>
      <c r="U13" s="142">
        <v>13297</v>
      </c>
      <c r="V13" s="162">
        <v>39</v>
      </c>
      <c r="W13" s="142">
        <v>327.029622826754</v>
      </c>
      <c r="X13" s="162">
        <v>16</v>
      </c>
      <c r="Y13" s="142" t="s">
        <v>444</v>
      </c>
      <c r="Z13" s="162">
        <v>30</v>
      </c>
      <c r="AA13" s="142" t="s">
        <v>444</v>
      </c>
      <c r="AB13" s="162">
        <v>28</v>
      </c>
      <c r="AC13" s="142" t="s">
        <v>444</v>
      </c>
      <c r="AD13" s="162">
        <v>30</v>
      </c>
      <c r="AE13" s="142" t="s">
        <v>444</v>
      </c>
      <c r="AF13" s="162">
        <v>29</v>
      </c>
      <c r="AG13" s="142" t="s">
        <v>444</v>
      </c>
      <c r="AH13" s="162">
        <v>30</v>
      </c>
      <c r="AI13" s="142" t="s">
        <v>444</v>
      </c>
      <c r="AJ13" s="162">
        <v>29</v>
      </c>
      <c r="AK13" s="163">
        <v>28.875</v>
      </c>
      <c r="AL13" s="142">
        <v>40</v>
      </c>
      <c r="AM13" s="162">
        <v>25</v>
      </c>
      <c r="AN13" s="142">
        <v>0.983769640751308</v>
      </c>
      <c r="AO13" s="162">
        <v>9</v>
      </c>
      <c r="AP13" s="142">
        <v>1</v>
      </c>
      <c r="AQ13" s="162">
        <v>7</v>
      </c>
      <c r="AR13" s="142">
        <v>0.0245942410187827</v>
      </c>
      <c r="AS13" s="162">
        <v>3</v>
      </c>
      <c r="AT13" s="163">
        <v>11</v>
      </c>
      <c r="AU13" s="142" t="s">
        <v>444</v>
      </c>
      <c r="AV13" s="162">
        <v>33</v>
      </c>
      <c r="AW13" s="142" t="s">
        <v>444</v>
      </c>
      <c r="AX13" s="162">
        <v>31</v>
      </c>
      <c r="AY13" s="163">
        <v>32</v>
      </c>
      <c r="AZ13" s="171">
        <v>24.71875</v>
      </c>
      <c r="BA13" s="172">
        <v>31</v>
      </c>
      <c r="BB13" s="142">
        <v>158</v>
      </c>
      <c r="BC13" s="162">
        <v>50</v>
      </c>
      <c r="BD13" s="142">
        <v>3.88589008096767</v>
      </c>
      <c r="BE13" s="162">
        <v>15</v>
      </c>
      <c r="BF13" s="163">
        <v>32.5</v>
      </c>
      <c r="BG13" s="142">
        <v>67911.65</v>
      </c>
      <c r="BH13" s="162">
        <v>26</v>
      </c>
      <c r="BI13" s="142">
        <v>1670.23548808321</v>
      </c>
      <c r="BJ13" s="162">
        <v>9</v>
      </c>
      <c r="BK13" s="142">
        <v>122168.142</v>
      </c>
      <c r="BL13" s="162">
        <v>28</v>
      </c>
      <c r="BM13" s="142">
        <v>3004.63272916487</v>
      </c>
      <c r="BN13" s="162">
        <v>11</v>
      </c>
      <c r="BO13" s="163">
        <v>17.5</v>
      </c>
      <c r="BP13" s="179">
        <v>82</v>
      </c>
      <c r="BQ13" s="171">
        <v>25</v>
      </c>
      <c r="BR13" s="172">
        <v>33</v>
      </c>
      <c r="BS13" s="142" t="s">
        <v>444</v>
      </c>
      <c r="BT13" s="162">
        <v>34</v>
      </c>
      <c r="BU13" s="142" t="s">
        <v>444</v>
      </c>
      <c r="BV13" s="162">
        <v>32</v>
      </c>
      <c r="BW13" s="163">
        <v>33</v>
      </c>
      <c r="BX13" s="142">
        <v>15</v>
      </c>
      <c r="BY13" s="162">
        <v>4</v>
      </c>
      <c r="BZ13" s="142">
        <v>1.19852528251956</v>
      </c>
      <c r="CA13" s="162">
        <v>5</v>
      </c>
      <c r="CB13" s="163">
        <v>4.5</v>
      </c>
      <c r="CC13" s="171">
        <v>18.75</v>
      </c>
      <c r="CD13" s="172">
        <v>29</v>
      </c>
      <c r="CE13" s="190">
        <v>31</v>
      </c>
      <c r="CF13" s="142" t="s">
        <v>444</v>
      </c>
      <c r="CG13" s="142">
        <v>12</v>
      </c>
      <c r="CH13" s="142">
        <v>33</v>
      </c>
      <c r="CI13" s="142" t="s">
        <v>444</v>
      </c>
      <c r="CJ13" s="142">
        <v>45</v>
      </c>
      <c r="CK13" s="162">
        <v>18</v>
      </c>
      <c r="CL13" s="142">
        <v>3.59557584755867</v>
      </c>
      <c r="CM13" s="162">
        <v>12</v>
      </c>
      <c r="CN13" s="196" t="e">
        <f>#REF!/J13</f>
        <v>#REF!</v>
      </c>
      <c r="CO13" s="196">
        <v>7</v>
      </c>
      <c r="CP13" s="163">
        <v>15</v>
      </c>
      <c r="CQ13" s="171">
        <v>15</v>
      </c>
      <c r="CR13" s="172">
        <v>71</v>
      </c>
      <c r="CS13" s="199">
        <v>59.8</v>
      </c>
      <c r="CT13" s="142">
        <v>28.44</v>
      </c>
      <c r="CU13" s="142">
        <v>32.08</v>
      </c>
      <c r="CV13" s="142">
        <v>40.09</v>
      </c>
      <c r="CW13" s="142">
        <v>41.98</v>
      </c>
      <c r="CX13" s="142">
        <v>34.43</v>
      </c>
      <c r="CY13" s="142">
        <v>39.47</v>
      </c>
      <c r="CZ13" s="142">
        <v>0.76</v>
      </c>
      <c r="DA13" s="142">
        <v>76</v>
      </c>
      <c r="DB13" s="203">
        <f t="shared" si="1"/>
        <v>57.735</v>
      </c>
      <c r="DC13" s="199">
        <v>0.975</v>
      </c>
      <c r="DD13" s="142">
        <v>97.5</v>
      </c>
      <c r="DE13" s="142">
        <v>0.84026</v>
      </c>
      <c r="DF13" s="142">
        <v>84.026</v>
      </c>
      <c r="DG13" s="142">
        <v>0.863</v>
      </c>
      <c r="DH13" s="142">
        <v>86.3</v>
      </c>
      <c r="DI13" s="142">
        <v>93.65</v>
      </c>
      <c r="DJ13" s="142">
        <v>68</v>
      </c>
      <c r="DK13" s="163">
        <v>85.8952</v>
      </c>
      <c r="DL13" s="142">
        <v>73.8</v>
      </c>
      <c r="DM13" s="163">
        <v>74</v>
      </c>
      <c r="DN13" s="171">
        <v>72.5434</v>
      </c>
      <c r="DO13" s="172">
        <v>33</v>
      </c>
      <c r="DP13" s="190">
        <v>52</v>
      </c>
      <c r="DQ13" s="142">
        <v>12</v>
      </c>
      <c r="DR13" s="163">
        <v>100</v>
      </c>
      <c r="DS13" s="142">
        <v>1</v>
      </c>
      <c r="DT13" s="163">
        <v>100</v>
      </c>
      <c r="DU13" s="142">
        <v>1</v>
      </c>
      <c r="DV13" s="163">
        <v>100</v>
      </c>
      <c r="DW13" s="142">
        <v>1</v>
      </c>
      <c r="DX13" s="142">
        <v>3</v>
      </c>
      <c r="DY13" s="162">
        <v>79</v>
      </c>
      <c r="DZ13" s="163">
        <v>79</v>
      </c>
      <c r="EA13" s="217">
        <v>1</v>
      </c>
      <c r="EB13" s="163">
        <v>100</v>
      </c>
      <c r="EC13" s="142">
        <v>0.2</v>
      </c>
      <c r="ED13" s="162">
        <v>13</v>
      </c>
      <c r="EE13" s="142">
        <v>0.0159803371002608</v>
      </c>
      <c r="EF13" s="162">
        <v>11</v>
      </c>
      <c r="EG13" s="163">
        <v>12</v>
      </c>
      <c r="EH13" s="171">
        <v>82.4</v>
      </c>
      <c r="EI13" s="172">
        <v>54</v>
      </c>
      <c r="EJ13" s="142">
        <v>1</v>
      </c>
      <c r="EK13" s="142">
        <v>0</v>
      </c>
      <c r="EL13" s="171">
        <v>0</v>
      </c>
      <c r="EM13" s="172">
        <v>0</v>
      </c>
      <c r="EN13" s="142">
        <v>2</v>
      </c>
      <c r="EO13" s="142">
        <v>0</v>
      </c>
      <c r="EP13" s="171">
        <v>0</v>
      </c>
      <c r="EQ13" s="172">
        <v>0</v>
      </c>
      <c r="ER13" s="142">
        <v>0</v>
      </c>
      <c r="ES13" s="163">
        <v>0</v>
      </c>
      <c r="ET13" s="142">
        <v>2</v>
      </c>
      <c r="EU13" s="142">
        <v>70</v>
      </c>
      <c r="EV13" s="163">
        <v>70</v>
      </c>
      <c r="EW13" s="171">
        <v>35</v>
      </c>
      <c r="EX13" s="172">
        <v>50</v>
      </c>
      <c r="EY13" s="142">
        <v>0</v>
      </c>
      <c r="EZ13" s="171">
        <v>0</v>
      </c>
      <c r="FA13" s="172">
        <v>0</v>
      </c>
      <c r="FB13" s="142">
        <v>2</v>
      </c>
      <c r="FC13" s="142">
        <v>1</v>
      </c>
      <c r="FD13" s="163">
        <v>50</v>
      </c>
      <c r="FE13" s="142">
        <v>0</v>
      </c>
      <c r="FF13" s="163">
        <v>0</v>
      </c>
      <c r="FG13" s="142">
        <v>1</v>
      </c>
      <c r="FH13" s="163">
        <v>100</v>
      </c>
      <c r="FI13" s="171">
        <v>50</v>
      </c>
      <c r="FJ13" s="172">
        <v>52</v>
      </c>
      <c r="FK13" s="142">
        <v>4</v>
      </c>
      <c r="FL13" s="162">
        <v>42</v>
      </c>
      <c r="FM13" s="163">
        <v>42</v>
      </c>
      <c r="FN13" s="142">
        <v>1</v>
      </c>
      <c r="FO13" s="163">
        <v>100</v>
      </c>
      <c r="FP13" s="171">
        <v>71</v>
      </c>
      <c r="FQ13" s="172">
        <v>59</v>
      </c>
      <c r="FR13" s="190">
        <v>30.7142857142857</v>
      </c>
      <c r="FS13" s="142">
        <v>384</v>
      </c>
      <c r="FT13" s="162">
        <v>8</v>
      </c>
      <c r="FU13" s="142">
        <v>370</v>
      </c>
      <c r="FV13" s="162">
        <v>5</v>
      </c>
      <c r="FW13" s="142">
        <v>5.8</v>
      </c>
      <c r="FX13" s="162">
        <v>62</v>
      </c>
      <c r="FY13" s="142">
        <v>0.14264659790894</v>
      </c>
      <c r="FZ13" s="162">
        <v>17</v>
      </c>
      <c r="GA13" s="163">
        <v>23</v>
      </c>
      <c r="GB13" s="142">
        <v>0.612592593</v>
      </c>
      <c r="GC13" s="162">
        <v>13</v>
      </c>
      <c r="GD13" s="163">
        <v>13</v>
      </c>
      <c r="GE13" s="142">
        <v>0.64</v>
      </c>
      <c r="GF13" s="162">
        <v>25</v>
      </c>
      <c r="GG13" s="142">
        <v>0.57</v>
      </c>
      <c r="GH13" s="162">
        <v>61</v>
      </c>
      <c r="GI13" s="142">
        <v>68.88464937</v>
      </c>
      <c r="GJ13" s="162">
        <v>10</v>
      </c>
      <c r="GK13" s="163">
        <v>32</v>
      </c>
      <c r="GL13" s="171">
        <v>22.6666666666667</v>
      </c>
      <c r="GM13" s="172">
        <v>13</v>
      </c>
      <c r="GN13" s="142">
        <v>0.56</v>
      </c>
      <c r="GO13" s="162">
        <v>40</v>
      </c>
      <c r="GP13" s="142">
        <v>0.56</v>
      </c>
      <c r="GQ13" s="162">
        <v>56</v>
      </c>
      <c r="GR13" s="142">
        <v>39.9606495</v>
      </c>
      <c r="GS13" s="162">
        <v>100</v>
      </c>
      <c r="GT13" s="163">
        <v>65.3333333333333</v>
      </c>
      <c r="GU13" s="142">
        <v>0.62</v>
      </c>
      <c r="GV13" s="162">
        <v>33</v>
      </c>
      <c r="GW13" s="142">
        <v>0.36</v>
      </c>
      <c r="GX13" s="162">
        <v>65</v>
      </c>
      <c r="GY13" s="142">
        <v>0.21</v>
      </c>
      <c r="GZ13" s="162">
        <v>27</v>
      </c>
      <c r="HA13" s="142">
        <v>0.57</v>
      </c>
      <c r="HB13" s="162">
        <v>63</v>
      </c>
      <c r="HC13" s="142">
        <v>0.21</v>
      </c>
      <c r="HD13" s="162">
        <v>15</v>
      </c>
      <c r="HE13" s="142">
        <v>0.59</v>
      </c>
      <c r="HF13" s="162">
        <v>59</v>
      </c>
      <c r="HG13" s="142">
        <v>0.22</v>
      </c>
      <c r="HH13" s="162">
        <v>21</v>
      </c>
      <c r="HI13" s="142">
        <v>0.44</v>
      </c>
      <c r="HJ13" s="162">
        <v>65</v>
      </c>
      <c r="HK13" s="142">
        <v>0.32</v>
      </c>
      <c r="HL13" s="162">
        <v>16</v>
      </c>
      <c r="HM13" s="142">
        <v>0.46</v>
      </c>
      <c r="HN13" s="162">
        <v>71</v>
      </c>
      <c r="HO13" s="142">
        <v>0.3</v>
      </c>
      <c r="HP13" s="162">
        <v>15</v>
      </c>
      <c r="HQ13" s="142">
        <v>0.41</v>
      </c>
      <c r="HR13" s="162">
        <v>75</v>
      </c>
      <c r="HS13" s="142">
        <v>0.17</v>
      </c>
      <c r="HT13" s="162">
        <v>12</v>
      </c>
      <c r="HU13" s="142">
        <v>0.4</v>
      </c>
      <c r="HV13" s="162">
        <v>62</v>
      </c>
      <c r="HW13" s="142">
        <v>0.27</v>
      </c>
      <c r="HX13" s="162">
        <v>19</v>
      </c>
      <c r="HY13" s="163">
        <v>41.2</v>
      </c>
      <c r="HZ13" s="142">
        <v>0.45</v>
      </c>
      <c r="IA13" s="162">
        <v>31</v>
      </c>
      <c r="IB13" s="142">
        <v>0.56</v>
      </c>
      <c r="IC13" s="162">
        <v>40</v>
      </c>
      <c r="ID13" s="163">
        <v>35.5</v>
      </c>
      <c r="IE13" s="142" t="s">
        <v>444</v>
      </c>
      <c r="IF13" s="162">
        <v>31</v>
      </c>
      <c r="IG13" s="142" t="s">
        <v>444</v>
      </c>
      <c r="IH13" s="162">
        <v>28</v>
      </c>
      <c r="II13" s="163">
        <v>29.5</v>
      </c>
      <c r="IJ13" s="171">
        <v>42.8833333333333</v>
      </c>
      <c r="IK13" s="172">
        <v>55</v>
      </c>
      <c r="IL13" s="142">
        <v>0.194931</v>
      </c>
      <c r="IM13" s="162">
        <v>57</v>
      </c>
      <c r="IN13" s="163">
        <v>57</v>
      </c>
      <c r="IO13" s="142">
        <v>1</v>
      </c>
      <c r="IP13" s="162">
        <v>32</v>
      </c>
      <c r="IQ13" s="142">
        <v>1</v>
      </c>
      <c r="IR13" s="162">
        <v>31</v>
      </c>
      <c r="IS13" s="142">
        <v>-2.65</v>
      </c>
      <c r="IT13" s="162">
        <v>3</v>
      </c>
      <c r="IU13" s="163">
        <v>22</v>
      </c>
      <c r="IV13" s="142">
        <v>46.48137197</v>
      </c>
      <c r="IW13" s="162">
        <v>100</v>
      </c>
      <c r="IX13" s="163">
        <v>100</v>
      </c>
      <c r="IY13" s="142">
        <v>66.35</v>
      </c>
      <c r="IZ13" s="162">
        <v>16</v>
      </c>
      <c r="JA13" s="163">
        <v>16</v>
      </c>
      <c r="JB13" s="142">
        <v>74.7614974975586</v>
      </c>
      <c r="JC13" s="162">
        <v>16</v>
      </c>
      <c r="JD13" s="163">
        <v>16</v>
      </c>
      <c r="JE13" s="171">
        <v>42.2</v>
      </c>
      <c r="JF13" s="172">
        <v>60</v>
      </c>
      <c r="JG13" s="142">
        <v>33</v>
      </c>
      <c r="JH13" s="162">
        <v>32</v>
      </c>
      <c r="JI13" s="142">
        <v>30</v>
      </c>
      <c r="JJ13" s="162">
        <v>24</v>
      </c>
      <c r="JK13" s="163">
        <v>28</v>
      </c>
      <c r="JL13" s="142">
        <v>3760</v>
      </c>
      <c r="JM13" s="162">
        <v>21</v>
      </c>
      <c r="JN13" s="163">
        <v>21</v>
      </c>
      <c r="JO13" s="171">
        <v>24.5</v>
      </c>
      <c r="JP13" s="172">
        <v>39</v>
      </c>
      <c r="JQ13" s="142">
        <v>1479</v>
      </c>
      <c r="JR13" s="162">
        <v>39</v>
      </c>
      <c r="JS13" s="142">
        <v>17.7253116011505</v>
      </c>
      <c r="JT13" s="162">
        <v>31</v>
      </c>
      <c r="JU13" s="163">
        <v>35</v>
      </c>
      <c r="JV13" s="142">
        <v>195</v>
      </c>
      <c r="JW13" s="162">
        <v>31</v>
      </c>
      <c r="JX13" s="142">
        <v>50</v>
      </c>
      <c r="JY13" s="162">
        <v>13</v>
      </c>
      <c r="JZ13" s="163">
        <v>22</v>
      </c>
      <c r="KA13" s="142">
        <v>500</v>
      </c>
      <c r="KB13" s="162">
        <v>50</v>
      </c>
      <c r="KC13" s="142">
        <v>5.99232981783317</v>
      </c>
      <c r="KD13" s="162">
        <v>68</v>
      </c>
      <c r="KE13" s="163">
        <v>59</v>
      </c>
      <c r="KF13" s="171">
        <v>38.6666666666667</v>
      </c>
      <c r="KG13" s="172">
        <v>52</v>
      </c>
      <c r="KH13" s="190">
        <v>43.8</v>
      </c>
      <c r="KI13" s="249" t="e">
        <f>AVERAGE(#REF!,#REF!,#REF!,#REF!)</f>
        <v>#REF!</v>
      </c>
      <c r="KJ13" s="251"/>
    </row>
    <row r="14" s="122" customFormat="1" ht="22.5" customHeight="1" spans="1:296">
      <c r="A14" s="143" t="s">
        <v>499</v>
      </c>
      <c r="B14" s="140" t="s">
        <v>500</v>
      </c>
      <c r="C14" s="140" t="s">
        <v>501</v>
      </c>
      <c r="D14" s="140" t="s">
        <v>502</v>
      </c>
      <c r="E14" s="140" t="s">
        <v>503</v>
      </c>
      <c r="F14" s="141" t="s">
        <v>480</v>
      </c>
      <c r="G14" s="140" t="s">
        <v>504</v>
      </c>
      <c r="H14" s="142">
        <v>87</v>
      </c>
      <c r="I14" s="142">
        <v>64007187</v>
      </c>
      <c r="J14" s="142">
        <v>12.2761554401045</v>
      </c>
      <c r="K14" s="142">
        <v>482630000000</v>
      </c>
      <c r="L14" s="257" t="s">
        <v>505</v>
      </c>
      <c r="M14" s="142">
        <f t="shared" si="0"/>
        <v>7540.24700382474</v>
      </c>
      <c r="N14" s="142">
        <v>1</v>
      </c>
      <c r="O14" s="142">
        <v>991</v>
      </c>
      <c r="P14" s="142">
        <v>991</v>
      </c>
      <c r="Q14" s="162">
        <v>9</v>
      </c>
      <c r="R14" s="142">
        <v>80.7255988925116</v>
      </c>
      <c r="S14" s="162">
        <v>9</v>
      </c>
      <c r="T14" s="163">
        <v>9</v>
      </c>
      <c r="U14" s="142">
        <v>1435</v>
      </c>
      <c r="V14" s="162">
        <v>9</v>
      </c>
      <c r="W14" s="142">
        <v>116.893273875635</v>
      </c>
      <c r="X14" s="162">
        <v>9</v>
      </c>
      <c r="Y14" s="142" t="s">
        <v>444</v>
      </c>
      <c r="Z14" s="162">
        <v>30</v>
      </c>
      <c r="AA14" s="142" t="s">
        <v>444</v>
      </c>
      <c r="AB14" s="162">
        <v>28</v>
      </c>
      <c r="AC14" s="142" t="s">
        <v>444</v>
      </c>
      <c r="AD14" s="162">
        <v>30</v>
      </c>
      <c r="AE14" s="142" t="s">
        <v>444</v>
      </c>
      <c r="AF14" s="162">
        <v>29</v>
      </c>
      <c r="AG14" s="142" t="s">
        <v>444</v>
      </c>
      <c r="AH14" s="162">
        <v>30</v>
      </c>
      <c r="AI14" s="142" t="s">
        <v>444</v>
      </c>
      <c r="AJ14" s="162">
        <v>29</v>
      </c>
      <c r="AK14" s="163">
        <v>24.25</v>
      </c>
      <c r="AL14" s="142">
        <v>3</v>
      </c>
      <c r="AM14" s="162">
        <v>8</v>
      </c>
      <c r="AN14" s="142">
        <v>0.2443761823184</v>
      </c>
      <c r="AO14" s="162">
        <v>7</v>
      </c>
      <c r="AP14" s="142" t="s">
        <v>444</v>
      </c>
      <c r="AQ14" s="162">
        <v>56</v>
      </c>
      <c r="AR14" s="142" t="s">
        <v>444</v>
      </c>
      <c r="AS14" s="162">
        <v>50</v>
      </c>
      <c r="AT14" s="163">
        <v>30.25</v>
      </c>
      <c r="AU14" s="142" t="s">
        <v>444</v>
      </c>
      <c r="AV14" s="162">
        <v>33</v>
      </c>
      <c r="AW14" s="142" t="s">
        <v>444</v>
      </c>
      <c r="AX14" s="162">
        <v>31</v>
      </c>
      <c r="AY14" s="163">
        <v>32</v>
      </c>
      <c r="AZ14" s="171">
        <v>23.875</v>
      </c>
      <c r="BA14" s="172">
        <v>29</v>
      </c>
      <c r="BB14" s="142">
        <v>41</v>
      </c>
      <c r="BC14" s="162">
        <v>12</v>
      </c>
      <c r="BD14" s="142">
        <v>3.33980782501814</v>
      </c>
      <c r="BE14" s="162">
        <v>13</v>
      </c>
      <c r="BF14" s="163">
        <v>12.5</v>
      </c>
      <c r="BG14" s="142" t="s">
        <v>444</v>
      </c>
      <c r="BH14" s="162">
        <v>51</v>
      </c>
      <c r="BI14" s="142" t="s">
        <v>444</v>
      </c>
      <c r="BJ14" s="162">
        <v>50</v>
      </c>
      <c r="BK14" s="142" t="s">
        <v>444</v>
      </c>
      <c r="BL14" s="162">
        <v>53</v>
      </c>
      <c r="BM14" s="142" t="s">
        <v>444</v>
      </c>
      <c r="BN14" s="162">
        <v>55</v>
      </c>
      <c r="BO14" s="163">
        <v>50.5</v>
      </c>
      <c r="BP14" s="179">
        <v>83.6</v>
      </c>
      <c r="BQ14" s="171">
        <v>31.5</v>
      </c>
      <c r="BR14" s="172">
        <v>42</v>
      </c>
      <c r="BS14" s="142" t="s">
        <v>444</v>
      </c>
      <c r="BT14" s="162">
        <v>34</v>
      </c>
      <c r="BU14" s="142" t="s">
        <v>444</v>
      </c>
      <c r="BV14" s="162">
        <v>32</v>
      </c>
      <c r="BW14" s="163">
        <v>33</v>
      </c>
      <c r="BX14" s="142" t="s">
        <v>444</v>
      </c>
      <c r="BY14" s="162">
        <v>33</v>
      </c>
      <c r="BZ14" s="142" t="s">
        <v>444</v>
      </c>
      <c r="CA14" s="162">
        <v>32</v>
      </c>
      <c r="CB14" s="163">
        <v>32.5</v>
      </c>
      <c r="CC14" s="171">
        <v>32.75</v>
      </c>
      <c r="CD14" s="172">
        <v>53</v>
      </c>
      <c r="CE14" s="190">
        <v>41.3333333333333</v>
      </c>
      <c r="CF14" s="142" t="s">
        <v>444</v>
      </c>
      <c r="CG14" s="142">
        <v>2</v>
      </c>
      <c r="CH14" s="142">
        <v>49</v>
      </c>
      <c r="CI14" s="142" t="s">
        <v>444</v>
      </c>
      <c r="CJ14" s="142">
        <v>51</v>
      </c>
      <c r="CK14" s="162">
        <v>21</v>
      </c>
      <c r="CL14" s="142">
        <v>21.9510390982741</v>
      </c>
      <c r="CM14" s="162">
        <v>60</v>
      </c>
      <c r="CN14" s="196" t="e">
        <f>#REF!/J14</f>
        <v>#REF!</v>
      </c>
      <c r="CO14" s="196">
        <v>17</v>
      </c>
      <c r="CP14" s="163">
        <v>40.5</v>
      </c>
      <c r="CQ14" s="171">
        <v>40.5</v>
      </c>
      <c r="CR14" s="172">
        <v>44</v>
      </c>
      <c r="CS14" s="199">
        <v>70.59</v>
      </c>
      <c r="CT14" s="142">
        <v>20.85</v>
      </c>
      <c r="CU14" s="142">
        <v>40.57</v>
      </c>
      <c r="CV14" s="142">
        <v>44.34</v>
      </c>
      <c r="CW14" s="142">
        <v>54.25</v>
      </c>
      <c r="CX14" s="142">
        <v>45.75</v>
      </c>
      <c r="CY14" s="142">
        <v>46.0583333333333</v>
      </c>
      <c r="CZ14" s="142">
        <v>0.717</v>
      </c>
      <c r="DA14" s="142">
        <v>71.7</v>
      </c>
      <c r="DB14" s="203">
        <f t="shared" si="1"/>
        <v>58.8791666666666</v>
      </c>
      <c r="DC14" s="199">
        <v>0.562</v>
      </c>
      <c r="DD14" s="142">
        <v>56.2</v>
      </c>
      <c r="DE14" s="142">
        <v>0.86162</v>
      </c>
      <c r="DF14" s="142">
        <v>86.162</v>
      </c>
      <c r="DG14" s="142">
        <v>0.8356</v>
      </c>
      <c r="DH14" s="142">
        <v>83.56</v>
      </c>
      <c r="DI14" s="142">
        <v>86.25</v>
      </c>
      <c r="DJ14" s="142">
        <v>32</v>
      </c>
      <c r="DK14" s="163">
        <v>68.8344</v>
      </c>
      <c r="DL14" s="142">
        <v>63.4</v>
      </c>
      <c r="DM14" s="163">
        <v>63</v>
      </c>
      <c r="DN14" s="171">
        <v>63.5711888888889</v>
      </c>
      <c r="DO14" s="172">
        <v>4</v>
      </c>
      <c r="DP14" s="190">
        <v>24</v>
      </c>
      <c r="DQ14" s="142">
        <v>1</v>
      </c>
      <c r="DR14" s="163">
        <v>100</v>
      </c>
      <c r="DS14" s="142">
        <v>0</v>
      </c>
      <c r="DT14" s="163">
        <v>0</v>
      </c>
      <c r="DU14" s="142">
        <v>1</v>
      </c>
      <c r="DV14" s="163">
        <v>100</v>
      </c>
      <c r="DW14" s="142">
        <v>1</v>
      </c>
      <c r="DX14" s="142">
        <v>1</v>
      </c>
      <c r="DY14" s="162">
        <v>30</v>
      </c>
      <c r="DZ14" s="163">
        <v>30</v>
      </c>
      <c r="EA14" s="217">
        <v>1</v>
      </c>
      <c r="EB14" s="163">
        <v>100</v>
      </c>
      <c r="EC14" s="142">
        <v>0</v>
      </c>
      <c r="ED14" s="162">
        <v>0</v>
      </c>
      <c r="EE14" s="142">
        <v>0</v>
      </c>
      <c r="EF14" s="162">
        <v>0</v>
      </c>
      <c r="EG14" s="163">
        <v>0</v>
      </c>
      <c r="EH14" s="171">
        <v>60</v>
      </c>
      <c r="EI14" s="172">
        <v>13</v>
      </c>
      <c r="EJ14" s="142">
        <v>0</v>
      </c>
      <c r="EK14" s="142">
        <v>0</v>
      </c>
      <c r="EL14" s="171">
        <v>0</v>
      </c>
      <c r="EM14" s="172">
        <v>0</v>
      </c>
      <c r="EN14" s="142">
        <v>1</v>
      </c>
      <c r="EO14" s="142">
        <v>0</v>
      </c>
      <c r="EP14" s="171">
        <v>0</v>
      </c>
      <c r="EQ14" s="172">
        <v>0</v>
      </c>
      <c r="ER14" s="142">
        <v>0</v>
      </c>
      <c r="ES14" s="163">
        <v>0</v>
      </c>
      <c r="ET14" s="142">
        <v>1</v>
      </c>
      <c r="EU14" s="142">
        <v>21</v>
      </c>
      <c r="EV14" s="163">
        <v>21</v>
      </c>
      <c r="EW14" s="171">
        <v>10.5</v>
      </c>
      <c r="EX14" s="172">
        <v>26</v>
      </c>
      <c r="EY14" s="142">
        <v>0</v>
      </c>
      <c r="EZ14" s="171">
        <v>0</v>
      </c>
      <c r="FA14" s="172">
        <v>0</v>
      </c>
      <c r="FB14" s="142">
        <v>0</v>
      </c>
      <c r="FC14" s="142">
        <v>0</v>
      </c>
      <c r="FD14" s="163">
        <v>0</v>
      </c>
      <c r="FE14" s="142">
        <v>0</v>
      </c>
      <c r="FF14" s="163">
        <v>0</v>
      </c>
      <c r="FG14" s="142">
        <v>0</v>
      </c>
      <c r="FH14" s="163">
        <v>0</v>
      </c>
      <c r="FI14" s="171">
        <v>0</v>
      </c>
      <c r="FJ14" s="172">
        <v>14</v>
      </c>
      <c r="FK14" s="142">
        <v>2</v>
      </c>
      <c r="FL14" s="162">
        <v>14</v>
      </c>
      <c r="FM14" s="163">
        <v>14</v>
      </c>
      <c r="FN14" s="142" t="s">
        <v>444</v>
      </c>
      <c r="FO14" s="163">
        <v>0</v>
      </c>
      <c r="FP14" s="171">
        <v>7</v>
      </c>
      <c r="FQ14" s="172">
        <v>4</v>
      </c>
      <c r="FR14" s="190">
        <v>8.14285714285714</v>
      </c>
      <c r="FS14" s="142" t="s">
        <v>444</v>
      </c>
      <c r="FT14" s="162">
        <v>33</v>
      </c>
      <c r="FU14" s="142" t="s">
        <v>444</v>
      </c>
      <c r="FV14" s="162">
        <v>33</v>
      </c>
      <c r="FW14" s="142">
        <v>1.3</v>
      </c>
      <c r="FX14" s="162">
        <v>13</v>
      </c>
      <c r="FY14" s="142">
        <v>0.105896345671307</v>
      </c>
      <c r="FZ14" s="162">
        <v>12</v>
      </c>
      <c r="GA14" s="163">
        <v>22.75</v>
      </c>
      <c r="GB14" s="142">
        <v>0.689259259</v>
      </c>
      <c r="GC14" s="162">
        <v>30</v>
      </c>
      <c r="GD14" s="163">
        <v>30</v>
      </c>
      <c r="GE14" s="142">
        <v>0.76</v>
      </c>
      <c r="GF14" s="162">
        <v>80</v>
      </c>
      <c r="GG14" s="142">
        <v>0.64</v>
      </c>
      <c r="GH14" s="162">
        <v>76</v>
      </c>
      <c r="GI14" s="142" t="s">
        <v>444</v>
      </c>
      <c r="GJ14" s="162">
        <v>31</v>
      </c>
      <c r="GK14" s="163">
        <v>62.3333333333333</v>
      </c>
      <c r="GL14" s="171">
        <v>38.3611111111111</v>
      </c>
      <c r="GM14" s="172">
        <v>50</v>
      </c>
      <c r="GN14" s="142">
        <v>0.62</v>
      </c>
      <c r="GO14" s="162">
        <v>62</v>
      </c>
      <c r="GP14" s="142">
        <v>0.61</v>
      </c>
      <c r="GQ14" s="162">
        <v>67</v>
      </c>
      <c r="GR14" s="142" t="s">
        <v>444</v>
      </c>
      <c r="GS14" s="162">
        <v>33</v>
      </c>
      <c r="GT14" s="163">
        <v>54</v>
      </c>
      <c r="GU14" s="142">
        <v>0.76</v>
      </c>
      <c r="GV14" s="162">
        <v>79</v>
      </c>
      <c r="GW14" s="142">
        <v>0.46</v>
      </c>
      <c r="GX14" s="162">
        <v>88</v>
      </c>
      <c r="GY14" s="142">
        <v>0.17</v>
      </c>
      <c r="GZ14" s="162">
        <v>6</v>
      </c>
      <c r="HA14" s="142">
        <v>0.66</v>
      </c>
      <c r="HB14" s="162">
        <v>87</v>
      </c>
      <c r="HC14" s="142">
        <v>0.14</v>
      </c>
      <c r="HD14" s="162">
        <v>1</v>
      </c>
      <c r="HE14" s="142">
        <v>0.7</v>
      </c>
      <c r="HF14" s="162">
        <v>89</v>
      </c>
      <c r="HG14" s="142">
        <v>0.16</v>
      </c>
      <c r="HH14" s="162">
        <v>5</v>
      </c>
      <c r="HI14" s="142">
        <v>0.49</v>
      </c>
      <c r="HJ14" s="162">
        <v>78</v>
      </c>
      <c r="HK14" s="142">
        <v>0.3</v>
      </c>
      <c r="HL14" s="162">
        <v>13</v>
      </c>
      <c r="HM14" s="142">
        <v>0.53</v>
      </c>
      <c r="HN14" s="162">
        <v>89</v>
      </c>
      <c r="HO14" s="142">
        <v>0.23</v>
      </c>
      <c r="HP14" s="162">
        <v>5</v>
      </c>
      <c r="HQ14" s="142">
        <v>0.43</v>
      </c>
      <c r="HR14" s="162">
        <v>78</v>
      </c>
      <c r="HS14" s="142">
        <v>0.15</v>
      </c>
      <c r="HT14" s="162">
        <v>4</v>
      </c>
      <c r="HU14" s="142">
        <v>0.49</v>
      </c>
      <c r="HV14" s="162">
        <v>80</v>
      </c>
      <c r="HW14" s="142">
        <v>0.2</v>
      </c>
      <c r="HX14" s="162">
        <v>10</v>
      </c>
      <c r="HY14" s="163">
        <v>47.4666666666667</v>
      </c>
      <c r="HZ14" s="142">
        <v>0.62</v>
      </c>
      <c r="IA14" s="162">
        <v>84</v>
      </c>
      <c r="IB14" s="142">
        <v>0.72</v>
      </c>
      <c r="IC14" s="162">
        <v>88</v>
      </c>
      <c r="ID14" s="163">
        <v>86</v>
      </c>
      <c r="IE14" s="142" t="s">
        <v>444</v>
      </c>
      <c r="IF14" s="162">
        <v>31</v>
      </c>
      <c r="IG14" s="142" t="s">
        <v>444</v>
      </c>
      <c r="IH14" s="162">
        <v>28</v>
      </c>
      <c r="II14" s="163">
        <v>29.5</v>
      </c>
      <c r="IJ14" s="171">
        <v>54.2416666666667</v>
      </c>
      <c r="IK14" s="172">
        <v>75</v>
      </c>
      <c r="IL14" s="142">
        <v>0.195122</v>
      </c>
      <c r="IM14" s="162">
        <v>57</v>
      </c>
      <c r="IN14" s="163">
        <v>57</v>
      </c>
      <c r="IO14" s="142">
        <v>0.971</v>
      </c>
      <c r="IP14" s="162">
        <v>28</v>
      </c>
      <c r="IQ14" s="142">
        <v>0.99</v>
      </c>
      <c r="IR14" s="162">
        <v>29</v>
      </c>
      <c r="IS14" s="142" t="s">
        <v>444</v>
      </c>
      <c r="IT14" s="162">
        <v>36</v>
      </c>
      <c r="IU14" s="163">
        <v>31</v>
      </c>
      <c r="IV14" s="142" t="s">
        <v>444</v>
      </c>
      <c r="IW14" s="162">
        <v>32</v>
      </c>
      <c r="IX14" s="163">
        <v>32</v>
      </c>
      <c r="IY14" s="142" t="s">
        <v>444</v>
      </c>
      <c r="IZ14" s="162">
        <v>33</v>
      </c>
      <c r="JA14" s="163">
        <v>33</v>
      </c>
      <c r="JB14" s="142" t="s">
        <v>444</v>
      </c>
      <c r="JC14" s="162">
        <v>31</v>
      </c>
      <c r="JD14" s="163">
        <v>31</v>
      </c>
      <c r="JE14" s="171">
        <v>36.8</v>
      </c>
      <c r="JF14" s="172">
        <v>47</v>
      </c>
      <c r="JG14" s="142">
        <v>4</v>
      </c>
      <c r="JH14" s="162">
        <v>10</v>
      </c>
      <c r="JI14" s="142" t="s">
        <v>444</v>
      </c>
      <c r="JJ14" s="162">
        <v>63</v>
      </c>
      <c r="JK14" s="163">
        <v>36.5</v>
      </c>
      <c r="JL14" s="142">
        <v>272</v>
      </c>
      <c r="JM14" s="162">
        <v>7</v>
      </c>
      <c r="JN14" s="163">
        <v>7</v>
      </c>
      <c r="JO14" s="171">
        <v>21.75</v>
      </c>
      <c r="JP14" s="172">
        <v>36</v>
      </c>
      <c r="JQ14" s="142">
        <v>287</v>
      </c>
      <c r="JR14" s="162">
        <v>12</v>
      </c>
      <c r="JS14" s="142">
        <v>28.9606458123108</v>
      </c>
      <c r="JT14" s="162">
        <v>100</v>
      </c>
      <c r="JU14" s="163">
        <v>56</v>
      </c>
      <c r="JV14" s="142">
        <v>27</v>
      </c>
      <c r="JW14" s="162">
        <v>9</v>
      </c>
      <c r="JX14" s="142">
        <v>14</v>
      </c>
      <c r="JY14" s="162">
        <v>17</v>
      </c>
      <c r="JZ14" s="163">
        <v>13</v>
      </c>
      <c r="KA14" s="142">
        <v>90</v>
      </c>
      <c r="KB14" s="162">
        <v>14</v>
      </c>
      <c r="KC14" s="142">
        <v>9.08173562058527</v>
      </c>
      <c r="KD14" s="162">
        <v>100</v>
      </c>
      <c r="KE14" s="163">
        <v>57</v>
      </c>
      <c r="KF14" s="171">
        <v>42</v>
      </c>
      <c r="KG14" s="172">
        <v>58</v>
      </c>
      <c r="KH14" s="190">
        <v>53.2</v>
      </c>
      <c r="KI14" s="249" t="e">
        <f>AVERAGE(#REF!,#REF!,#REF!,#REF!)</f>
        <v>#REF!</v>
      </c>
      <c r="KJ14" s="251"/>
    </row>
    <row r="15" s="122" customFormat="1" ht="22.5" customHeight="1" spans="1:296">
      <c r="A15" s="143" t="s">
        <v>506</v>
      </c>
      <c r="B15" s="140" t="s">
        <v>507</v>
      </c>
      <c r="C15" s="140" t="s">
        <v>508</v>
      </c>
      <c r="D15" s="140" t="s">
        <v>509</v>
      </c>
      <c r="E15" s="140" t="s">
        <v>510</v>
      </c>
      <c r="F15" s="141" t="s">
        <v>442</v>
      </c>
      <c r="G15" s="140" t="s">
        <v>511</v>
      </c>
      <c r="H15" s="142">
        <v>56</v>
      </c>
      <c r="I15" s="142">
        <v>33962757</v>
      </c>
      <c r="J15" s="142">
        <v>6.51383233114893</v>
      </c>
      <c r="K15" s="142">
        <v>1032230000000</v>
      </c>
      <c r="L15" s="142">
        <v>4.96909449766524</v>
      </c>
      <c r="M15" s="142">
        <f t="shared" si="0"/>
        <v>30392.9978358353</v>
      </c>
      <c r="N15" s="142">
        <v>1</v>
      </c>
      <c r="O15" s="142">
        <v>2600</v>
      </c>
      <c r="P15" s="142">
        <v>2600</v>
      </c>
      <c r="Q15" s="162">
        <v>19</v>
      </c>
      <c r="R15" s="142">
        <v>399.150587215284</v>
      </c>
      <c r="S15" s="162">
        <v>23</v>
      </c>
      <c r="T15" s="163">
        <v>21</v>
      </c>
      <c r="U15" s="142">
        <v>3223</v>
      </c>
      <c r="V15" s="162">
        <v>17</v>
      </c>
      <c r="W15" s="142">
        <v>494.793208690331</v>
      </c>
      <c r="X15" s="162">
        <v>21</v>
      </c>
      <c r="Y15" s="142" t="s">
        <v>444</v>
      </c>
      <c r="Z15" s="162">
        <v>30</v>
      </c>
      <c r="AA15" s="142" t="s">
        <v>444</v>
      </c>
      <c r="AB15" s="162">
        <v>28</v>
      </c>
      <c r="AC15" s="142" t="s">
        <v>444</v>
      </c>
      <c r="AD15" s="162">
        <v>30</v>
      </c>
      <c r="AE15" s="142" t="s">
        <v>444</v>
      </c>
      <c r="AF15" s="162">
        <v>29</v>
      </c>
      <c r="AG15" s="142" t="s">
        <v>444</v>
      </c>
      <c r="AH15" s="162">
        <v>30</v>
      </c>
      <c r="AI15" s="142" t="s">
        <v>444</v>
      </c>
      <c r="AJ15" s="162">
        <v>29</v>
      </c>
      <c r="AK15" s="163">
        <v>26.75</v>
      </c>
      <c r="AL15" s="142" t="s">
        <v>444</v>
      </c>
      <c r="AM15" s="162">
        <v>54</v>
      </c>
      <c r="AN15" s="142" t="s">
        <v>444</v>
      </c>
      <c r="AO15" s="162">
        <v>41</v>
      </c>
      <c r="AP15" s="142" t="s">
        <v>444</v>
      </c>
      <c r="AQ15" s="162">
        <v>56</v>
      </c>
      <c r="AR15" s="142" t="s">
        <v>444</v>
      </c>
      <c r="AS15" s="162">
        <v>50</v>
      </c>
      <c r="AT15" s="163">
        <v>50.25</v>
      </c>
      <c r="AU15" s="142" t="s">
        <v>444</v>
      </c>
      <c r="AV15" s="162">
        <v>33</v>
      </c>
      <c r="AW15" s="142" t="s">
        <v>444</v>
      </c>
      <c r="AX15" s="162">
        <v>31</v>
      </c>
      <c r="AY15" s="163">
        <v>32</v>
      </c>
      <c r="AZ15" s="171">
        <v>32.5</v>
      </c>
      <c r="BA15" s="172">
        <v>45</v>
      </c>
      <c r="BB15" s="142">
        <v>33</v>
      </c>
      <c r="BC15" s="162">
        <v>9</v>
      </c>
      <c r="BD15" s="142">
        <v>5.06614206850169</v>
      </c>
      <c r="BE15" s="162">
        <v>20</v>
      </c>
      <c r="BF15" s="163">
        <v>14.5</v>
      </c>
      <c r="BG15" s="142">
        <v>96035.67</v>
      </c>
      <c r="BH15" s="162">
        <v>30</v>
      </c>
      <c r="BI15" s="142">
        <v>14743.343874659</v>
      </c>
      <c r="BJ15" s="162">
        <v>28</v>
      </c>
      <c r="BK15" s="142">
        <v>153436.04</v>
      </c>
      <c r="BL15" s="162">
        <v>32</v>
      </c>
      <c r="BM15" s="142">
        <v>23555.4174869184</v>
      </c>
      <c r="BN15" s="162">
        <v>31</v>
      </c>
      <c r="BO15" s="163">
        <v>29</v>
      </c>
      <c r="BP15" s="179">
        <v>95.7</v>
      </c>
      <c r="BQ15" s="171">
        <v>21.75</v>
      </c>
      <c r="BR15" s="172">
        <v>28</v>
      </c>
      <c r="BS15" s="142" t="s">
        <v>444</v>
      </c>
      <c r="BT15" s="162">
        <v>34</v>
      </c>
      <c r="BU15" s="142" t="s">
        <v>444</v>
      </c>
      <c r="BV15" s="162">
        <v>32</v>
      </c>
      <c r="BW15" s="163">
        <v>33</v>
      </c>
      <c r="BX15" s="142" t="s">
        <v>444</v>
      </c>
      <c r="BY15" s="162">
        <v>33</v>
      </c>
      <c r="BZ15" s="142" t="s">
        <v>444</v>
      </c>
      <c r="CA15" s="162">
        <v>32</v>
      </c>
      <c r="CB15" s="163">
        <v>32.5</v>
      </c>
      <c r="CC15" s="171">
        <v>32.75</v>
      </c>
      <c r="CD15" s="172">
        <v>53</v>
      </c>
      <c r="CE15" s="190">
        <v>42</v>
      </c>
      <c r="CF15" s="142" t="s">
        <v>444</v>
      </c>
      <c r="CG15" s="142">
        <v>1</v>
      </c>
      <c r="CH15" s="142">
        <v>10</v>
      </c>
      <c r="CI15" s="142" t="s">
        <v>444</v>
      </c>
      <c r="CJ15" s="142">
        <v>11</v>
      </c>
      <c r="CK15" s="162">
        <v>7</v>
      </c>
      <c r="CL15" s="142">
        <v>2.21368299700648</v>
      </c>
      <c r="CM15" s="162">
        <v>6</v>
      </c>
      <c r="CN15" s="196" t="e">
        <f>#REF!/J15</f>
        <v>#REF!</v>
      </c>
      <c r="CO15" s="196">
        <v>9</v>
      </c>
      <c r="CP15" s="163">
        <v>6.5</v>
      </c>
      <c r="CQ15" s="171">
        <v>6.5</v>
      </c>
      <c r="CR15" s="172">
        <v>80</v>
      </c>
      <c r="CS15" s="199">
        <v>8.82</v>
      </c>
      <c r="CT15" s="142">
        <v>39.81</v>
      </c>
      <c r="CU15" s="142">
        <v>78.77</v>
      </c>
      <c r="CV15" s="142">
        <v>68.87</v>
      </c>
      <c r="CW15" s="142">
        <v>62.74</v>
      </c>
      <c r="CX15" s="142">
        <v>66.51</v>
      </c>
      <c r="CY15" s="142">
        <v>54.2533333333333</v>
      </c>
      <c r="CZ15" s="142">
        <v>0.875</v>
      </c>
      <c r="DA15" s="142">
        <v>87.5</v>
      </c>
      <c r="DB15" s="203">
        <f t="shared" si="1"/>
        <v>70.8766666666667</v>
      </c>
      <c r="DC15" s="199">
        <v>0.971</v>
      </c>
      <c r="DD15" s="142">
        <v>97.1</v>
      </c>
      <c r="DE15" s="142">
        <v>0.96022</v>
      </c>
      <c r="DF15" s="142">
        <v>96.022</v>
      </c>
      <c r="DG15" s="142">
        <v>0.9589</v>
      </c>
      <c r="DH15" s="142">
        <v>95.89</v>
      </c>
      <c r="DI15" s="142">
        <v>100</v>
      </c>
      <c r="DJ15" s="142">
        <v>46</v>
      </c>
      <c r="DK15" s="163">
        <v>87.0024</v>
      </c>
      <c r="DL15" s="142">
        <v>64.9</v>
      </c>
      <c r="DM15" s="163">
        <v>65</v>
      </c>
      <c r="DN15" s="171">
        <v>74.2930222222222</v>
      </c>
      <c r="DO15" s="172">
        <v>38</v>
      </c>
      <c r="DP15" s="190">
        <v>59</v>
      </c>
      <c r="DQ15" s="142">
        <v>10</v>
      </c>
      <c r="DR15" s="163">
        <v>100</v>
      </c>
      <c r="DS15" s="142">
        <v>1</v>
      </c>
      <c r="DT15" s="163">
        <v>100</v>
      </c>
      <c r="DU15" s="142">
        <v>1</v>
      </c>
      <c r="DV15" s="163">
        <v>100</v>
      </c>
      <c r="DW15" s="142">
        <v>1</v>
      </c>
      <c r="DX15" s="142">
        <v>3</v>
      </c>
      <c r="DY15" s="162">
        <v>79</v>
      </c>
      <c r="DZ15" s="163">
        <v>79</v>
      </c>
      <c r="EA15" s="217">
        <v>0</v>
      </c>
      <c r="EB15" s="163">
        <v>0</v>
      </c>
      <c r="EC15" s="142">
        <v>20</v>
      </c>
      <c r="ED15" s="162">
        <v>100</v>
      </c>
      <c r="EE15" s="142">
        <v>4.02487817637542</v>
      </c>
      <c r="EF15" s="162">
        <v>100</v>
      </c>
      <c r="EG15" s="163">
        <v>100</v>
      </c>
      <c r="EH15" s="171">
        <v>80</v>
      </c>
      <c r="EI15" s="172">
        <v>50</v>
      </c>
      <c r="EJ15" s="142">
        <v>1</v>
      </c>
      <c r="EK15" s="142">
        <v>1</v>
      </c>
      <c r="EL15" s="171">
        <v>100</v>
      </c>
      <c r="EM15" s="172">
        <v>100</v>
      </c>
      <c r="EN15" s="142">
        <v>1</v>
      </c>
      <c r="EO15" s="142">
        <v>1</v>
      </c>
      <c r="EP15" s="171">
        <v>100</v>
      </c>
      <c r="EQ15" s="172">
        <v>100</v>
      </c>
      <c r="ER15" s="142">
        <v>1</v>
      </c>
      <c r="ES15" s="163">
        <v>100</v>
      </c>
      <c r="ET15" s="142">
        <v>1</v>
      </c>
      <c r="EU15" s="142">
        <v>21</v>
      </c>
      <c r="EV15" s="163">
        <v>21</v>
      </c>
      <c r="EW15" s="171">
        <v>60.5</v>
      </c>
      <c r="EX15" s="172">
        <v>74</v>
      </c>
      <c r="EY15" s="142">
        <v>1</v>
      </c>
      <c r="EZ15" s="171">
        <v>100</v>
      </c>
      <c r="FA15" s="172">
        <v>100</v>
      </c>
      <c r="FB15" s="142">
        <v>3</v>
      </c>
      <c r="FC15" s="142">
        <v>0</v>
      </c>
      <c r="FD15" s="163">
        <v>0</v>
      </c>
      <c r="FE15" s="142">
        <v>0</v>
      </c>
      <c r="FF15" s="163">
        <v>0</v>
      </c>
      <c r="FG15" s="142">
        <v>1</v>
      </c>
      <c r="FH15" s="163">
        <v>100</v>
      </c>
      <c r="FI15" s="171">
        <v>33.3333333333333</v>
      </c>
      <c r="FJ15" s="172">
        <v>39</v>
      </c>
      <c r="FK15" s="142">
        <v>5</v>
      </c>
      <c r="FL15" s="162">
        <v>59</v>
      </c>
      <c r="FM15" s="163">
        <v>59</v>
      </c>
      <c r="FN15" s="142">
        <v>1</v>
      </c>
      <c r="FO15" s="163">
        <v>100</v>
      </c>
      <c r="FP15" s="171">
        <v>79.5</v>
      </c>
      <c r="FQ15" s="172">
        <v>66</v>
      </c>
      <c r="FR15" s="190">
        <v>75.5714285714286</v>
      </c>
      <c r="FS15" s="142">
        <v>373</v>
      </c>
      <c r="FT15" s="162">
        <v>5</v>
      </c>
      <c r="FU15" s="142">
        <v>389</v>
      </c>
      <c r="FV15" s="162">
        <v>11</v>
      </c>
      <c r="FW15" s="142">
        <v>1.2</v>
      </c>
      <c r="FX15" s="162">
        <v>11</v>
      </c>
      <c r="FY15" s="142">
        <v>0.184223347945516</v>
      </c>
      <c r="FZ15" s="162">
        <v>23</v>
      </c>
      <c r="GA15" s="163">
        <v>12.5</v>
      </c>
      <c r="GB15" s="142">
        <v>0.667474747</v>
      </c>
      <c r="GC15" s="162">
        <v>27</v>
      </c>
      <c r="GD15" s="163">
        <v>27</v>
      </c>
      <c r="GE15" s="142" t="s">
        <v>444</v>
      </c>
      <c r="GF15" s="162">
        <v>33</v>
      </c>
      <c r="GG15" s="142" t="s">
        <v>444</v>
      </c>
      <c r="GH15" s="162">
        <v>40</v>
      </c>
      <c r="GI15" s="142" t="s">
        <v>444</v>
      </c>
      <c r="GJ15" s="162">
        <v>31</v>
      </c>
      <c r="GK15" s="163">
        <v>34.6666666666667</v>
      </c>
      <c r="GL15" s="171">
        <v>24.7222222222222</v>
      </c>
      <c r="GM15" s="172">
        <v>18</v>
      </c>
      <c r="GN15" s="142" t="s">
        <v>444</v>
      </c>
      <c r="GO15" s="162">
        <v>38</v>
      </c>
      <c r="GP15" s="142" t="s">
        <v>444</v>
      </c>
      <c r="GQ15" s="162">
        <v>39</v>
      </c>
      <c r="GR15" s="142" t="s">
        <v>444</v>
      </c>
      <c r="GS15" s="162">
        <v>33</v>
      </c>
      <c r="GT15" s="163">
        <v>36.6666666666667</v>
      </c>
      <c r="GU15" s="142" t="s">
        <v>444</v>
      </c>
      <c r="GV15" s="162">
        <v>54</v>
      </c>
      <c r="GW15" s="142" t="s">
        <v>444</v>
      </c>
      <c r="GX15" s="162">
        <v>40</v>
      </c>
      <c r="GY15" s="142" t="s">
        <v>444</v>
      </c>
      <c r="GZ15" s="162">
        <v>37</v>
      </c>
      <c r="HA15" s="142" t="s">
        <v>444</v>
      </c>
      <c r="HB15" s="162">
        <v>39</v>
      </c>
      <c r="HC15" s="142" t="s">
        <v>444</v>
      </c>
      <c r="HD15" s="162">
        <v>34</v>
      </c>
      <c r="HE15" s="142" t="s">
        <v>444</v>
      </c>
      <c r="HF15" s="162">
        <v>38</v>
      </c>
      <c r="HG15" s="142" t="s">
        <v>444</v>
      </c>
      <c r="HH15" s="162">
        <v>36</v>
      </c>
      <c r="HI15" s="142" t="s">
        <v>444</v>
      </c>
      <c r="HJ15" s="162">
        <v>38</v>
      </c>
      <c r="HK15" s="142" t="s">
        <v>444</v>
      </c>
      <c r="HL15" s="162">
        <v>35</v>
      </c>
      <c r="HM15" s="142" t="s">
        <v>444</v>
      </c>
      <c r="HN15" s="162">
        <v>39</v>
      </c>
      <c r="HO15" s="142" t="s">
        <v>444</v>
      </c>
      <c r="HP15" s="162">
        <v>37</v>
      </c>
      <c r="HQ15" s="142" t="s">
        <v>444</v>
      </c>
      <c r="HR15" s="162">
        <v>52</v>
      </c>
      <c r="HS15" s="142" t="s">
        <v>444</v>
      </c>
      <c r="HT15" s="162">
        <v>36</v>
      </c>
      <c r="HU15" s="142" t="s">
        <v>444</v>
      </c>
      <c r="HV15" s="162">
        <v>39</v>
      </c>
      <c r="HW15" s="142" t="s">
        <v>444</v>
      </c>
      <c r="HX15" s="162">
        <v>31</v>
      </c>
      <c r="HY15" s="163">
        <v>39</v>
      </c>
      <c r="HZ15" s="142" t="s">
        <v>444</v>
      </c>
      <c r="IA15" s="162">
        <v>36</v>
      </c>
      <c r="IB15" s="142" t="s">
        <v>444</v>
      </c>
      <c r="IC15" s="162">
        <v>38</v>
      </c>
      <c r="ID15" s="163">
        <v>37</v>
      </c>
      <c r="IE15" s="142" t="s">
        <v>444</v>
      </c>
      <c r="IF15" s="162">
        <v>31</v>
      </c>
      <c r="IG15" s="142" t="s">
        <v>444</v>
      </c>
      <c r="IH15" s="162">
        <v>28</v>
      </c>
      <c r="II15" s="163">
        <v>29.5</v>
      </c>
      <c r="IJ15" s="171">
        <v>35.5416666666667</v>
      </c>
      <c r="IK15" s="172">
        <v>42</v>
      </c>
      <c r="IL15" s="142">
        <v>0.129383</v>
      </c>
      <c r="IM15" s="162">
        <v>14</v>
      </c>
      <c r="IN15" s="163">
        <v>14</v>
      </c>
      <c r="IO15" s="142">
        <v>0.704</v>
      </c>
      <c r="IP15" s="162">
        <v>5</v>
      </c>
      <c r="IQ15" s="142">
        <v>0.809</v>
      </c>
      <c r="IR15" s="162">
        <v>6</v>
      </c>
      <c r="IS15" s="142" t="s">
        <v>444</v>
      </c>
      <c r="IT15" s="162">
        <v>36</v>
      </c>
      <c r="IU15" s="163">
        <v>15.6666666666667</v>
      </c>
      <c r="IV15" s="142" t="s">
        <v>444</v>
      </c>
      <c r="IW15" s="162">
        <v>32</v>
      </c>
      <c r="IX15" s="163">
        <v>32</v>
      </c>
      <c r="IY15" s="142" t="s">
        <v>444</v>
      </c>
      <c r="IZ15" s="162">
        <v>33</v>
      </c>
      <c r="JA15" s="163">
        <v>33</v>
      </c>
      <c r="JB15" s="142" t="s">
        <v>444</v>
      </c>
      <c r="JC15" s="162">
        <v>31</v>
      </c>
      <c r="JD15" s="163">
        <v>31</v>
      </c>
      <c r="JE15" s="171">
        <v>25.1333333333333</v>
      </c>
      <c r="JF15" s="172">
        <v>18</v>
      </c>
      <c r="JG15" s="142">
        <v>12</v>
      </c>
      <c r="JH15" s="162">
        <v>25</v>
      </c>
      <c r="JI15" s="142">
        <v>2</v>
      </c>
      <c r="JJ15" s="162">
        <v>7</v>
      </c>
      <c r="JK15" s="163">
        <v>16</v>
      </c>
      <c r="JL15" s="142">
        <v>460</v>
      </c>
      <c r="JM15" s="162">
        <v>8</v>
      </c>
      <c r="JN15" s="163">
        <v>8</v>
      </c>
      <c r="JO15" s="171">
        <v>12</v>
      </c>
      <c r="JP15" s="172">
        <v>25</v>
      </c>
      <c r="JQ15" s="142">
        <v>489</v>
      </c>
      <c r="JR15" s="162">
        <v>18</v>
      </c>
      <c r="JS15" s="142">
        <v>18.8076923076923</v>
      </c>
      <c r="JT15" s="162">
        <v>40</v>
      </c>
      <c r="JU15" s="163">
        <v>29</v>
      </c>
      <c r="JV15" s="142">
        <v>175</v>
      </c>
      <c r="JW15" s="162">
        <v>29</v>
      </c>
      <c r="JX15" s="142">
        <v>17</v>
      </c>
      <c r="JY15" s="162">
        <v>89</v>
      </c>
      <c r="JZ15" s="163">
        <v>59</v>
      </c>
      <c r="KA15" s="142">
        <v>114</v>
      </c>
      <c r="KB15" s="162">
        <v>17</v>
      </c>
      <c r="KC15" s="142">
        <v>4.38461538461539</v>
      </c>
      <c r="KD15" s="162">
        <v>37</v>
      </c>
      <c r="KE15" s="163">
        <v>27</v>
      </c>
      <c r="KF15" s="171">
        <v>38.3333333333333</v>
      </c>
      <c r="KG15" s="172">
        <v>52</v>
      </c>
      <c r="KH15" s="190">
        <v>31</v>
      </c>
      <c r="KI15" s="249" t="e">
        <f>AVERAGE(#REF!,#REF!,#REF!,#REF!)</f>
        <v>#REF!</v>
      </c>
      <c r="KJ15" s="251"/>
    </row>
    <row r="16" s="122" customFormat="1" ht="22.5" customHeight="1" spans="1:296">
      <c r="A16" s="143" t="s">
        <v>512</v>
      </c>
      <c r="B16" s="140" t="s">
        <v>513</v>
      </c>
      <c r="C16" s="140" t="s">
        <v>514</v>
      </c>
      <c r="D16" s="140" t="s">
        <v>515</v>
      </c>
      <c r="E16" s="140" t="s">
        <v>513</v>
      </c>
      <c r="F16" s="141" t="s">
        <v>480</v>
      </c>
      <c r="G16" s="140" t="s">
        <v>516</v>
      </c>
      <c r="H16" s="142">
        <v>90</v>
      </c>
      <c r="I16" s="142">
        <v>45696159</v>
      </c>
      <c r="J16" s="142">
        <v>8.76422128814579</v>
      </c>
      <c r="K16" s="142">
        <v>783420000000</v>
      </c>
      <c r="L16" s="142">
        <v>3.77133779425215</v>
      </c>
      <c r="M16" s="142">
        <f t="shared" si="0"/>
        <v>17144.1105148466</v>
      </c>
      <c r="N16" s="142">
        <v>1</v>
      </c>
      <c r="O16" s="142">
        <v>409</v>
      </c>
      <c r="P16" s="142">
        <v>409</v>
      </c>
      <c r="Q16" s="162">
        <v>5</v>
      </c>
      <c r="R16" s="142">
        <v>46.6670097151929</v>
      </c>
      <c r="S16" s="162">
        <v>8</v>
      </c>
      <c r="T16" s="163">
        <v>6.5</v>
      </c>
      <c r="U16" s="142">
        <v>571</v>
      </c>
      <c r="V16" s="162">
        <v>5</v>
      </c>
      <c r="W16" s="142">
        <v>65.1512531720664</v>
      </c>
      <c r="X16" s="162">
        <v>8</v>
      </c>
      <c r="Y16" s="142" t="s">
        <v>444</v>
      </c>
      <c r="Z16" s="162">
        <v>30</v>
      </c>
      <c r="AA16" s="142" t="s">
        <v>444</v>
      </c>
      <c r="AB16" s="162">
        <v>28</v>
      </c>
      <c r="AC16" s="142" t="s">
        <v>444</v>
      </c>
      <c r="AD16" s="162">
        <v>30</v>
      </c>
      <c r="AE16" s="142" t="s">
        <v>444</v>
      </c>
      <c r="AF16" s="162">
        <v>29</v>
      </c>
      <c r="AG16" s="142" t="s">
        <v>444</v>
      </c>
      <c r="AH16" s="162">
        <v>30</v>
      </c>
      <c r="AI16" s="142" t="s">
        <v>444</v>
      </c>
      <c r="AJ16" s="162">
        <v>29</v>
      </c>
      <c r="AK16" s="163">
        <v>23.625</v>
      </c>
      <c r="AL16" s="142" t="s">
        <v>444</v>
      </c>
      <c r="AM16" s="162">
        <v>54</v>
      </c>
      <c r="AN16" s="142" t="s">
        <v>444</v>
      </c>
      <c r="AO16" s="162">
        <v>41</v>
      </c>
      <c r="AP16" s="142">
        <v>4</v>
      </c>
      <c r="AQ16" s="162">
        <v>10</v>
      </c>
      <c r="AR16" s="142">
        <v>0.456401073009221</v>
      </c>
      <c r="AS16" s="162">
        <v>12</v>
      </c>
      <c r="AT16" s="163">
        <v>29.25</v>
      </c>
      <c r="AU16" s="142" t="s">
        <v>444</v>
      </c>
      <c r="AV16" s="162">
        <v>33</v>
      </c>
      <c r="AW16" s="142" t="s">
        <v>444</v>
      </c>
      <c r="AX16" s="162">
        <v>31</v>
      </c>
      <c r="AY16" s="163">
        <v>32</v>
      </c>
      <c r="AZ16" s="171">
        <v>22.84375</v>
      </c>
      <c r="BA16" s="172">
        <v>27</v>
      </c>
      <c r="BB16" s="142">
        <v>30</v>
      </c>
      <c r="BC16" s="162">
        <v>7</v>
      </c>
      <c r="BD16" s="142">
        <v>3.42300804756916</v>
      </c>
      <c r="BE16" s="162">
        <v>13</v>
      </c>
      <c r="BF16" s="163">
        <v>10</v>
      </c>
      <c r="BG16" s="142">
        <v>5390.15</v>
      </c>
      <c r="BH16" s="162">
        <v>7</v>
      </c>
      <c r="BI16" s="142">
        <v>615.017560920164</v>
      </c>
      <c r="BJ16" s="162">
        <v>8</v>
      </c>
      <c r="BK16" s="142">
        <v>12582.91</v>
      </c>
      <c r="BL16" s="162">
        <v>8</v>
      </c>
      <c r="BM16" s="142">
        <v>1435.71340639462</v>
      </c>
      <c r="BN16" s="162">
        <v>8</v>
      </c>
      <c r="BO16" s="163">
        <v>7.5</v>
      </c>
      <c r="BP16" s="179">
        <v>83.4</v>
      </c>
      <c r="BQ16" s="171">
        <v>8.75</v>
      </c>
      <c r="BR16" s="172">
        <v>10</v>
      </c>
      <c r="BS16" s="142" t="s">
        <v>444</v>
      </c>
      <c r="BT16" s="162">
        <v>34</v>
      </c>
      <c r="BU16" s="142" t="s">
        <v>444</v>
      </c>
      <c r="BV16" s="162">
        <v>32</v>
      </c>
      <c r="BW16" s="163">
        <v>33</v>
      </c>
      <c r="BX16" s="142" t="s">
        <v>444</v>
      </c>
      <c r="BY16" s="162">
        <v>33</v>
      </c>
      <c r="BZ16" s="142" t="s">
        <v>444</v>
      </c>
      <c r="CA16" s="162">
        <v>32</v>
      </c>
      <c r="CB16" s="163">
        <v>32.5</v>
      </c>
      <c r="CC16" s="171">
        <v>32.75</v>
      </c>
      <c r="CD16" s="172">
        <v>53</v>
      </c>
      <c r="CE16" s="190">
        <v>30</v>
      </c>
      <c r="CF16" s="142">
        <v>6</v>
      </c>
      <c r="CG16" s="142">
        <v>6</v>
      </c>
      <c r="CH16" s="142">
        <v>7</v>
      </c>
      <c r="CI16" s="142" t="s">
        <v>444</v>
      </c>
      <c r="CJ16" s="142">
        <v>19</v>
      </c>
      <c r="CK16" s="162">
        <v>9</v>
      </c>
      <c r="CL16" s="142">
        <v>5.03800005105819</v>
      </c>
      <c r="CM16" s="162">
        <v>17</v>
      </c>
      <c r="CN16" s="196" t="e">
        <f>#REF!/J16</f>
        <v>#REF!</v>
      </c>
      <c r="CO16" s="196">
        <v>11</v>
      </c>
      <c r="CP16" s="163">
        <v>13</v>
      </c>
      <c r="CQ16" s="171">
        <v>13</v>
      </c>
      <c r="CR16" s="172">
        <v>74</v>
      </c>
      <c r="CS16" s="199">
        <v>63.24</v>
      </c>
      <c r="CT16" s="142">
        <v>41.71</v>
      </c>
      <c r="CU16" s="142">
        <v>36.32</v>
      </c>
      <c r="CV16" s="142">
        <v>35.38</v>
      </c>
      <c r="CW16" s="142">
        <v>37.74</v>
      </c>
      <c r="CX16" s="142">
        <v>41.98</v>
      </c>
      <c r="CY16" s="142">
        <v>42.7283333333333</v>
      </c>
      <c r="CZ16" s="142">
        <v>0.849</v>
      </c>
      <c r="DA16" s="142">
        <v>84.9</v>
      </c>
      <c r="DB16" s="203">
        <f t="shared" si="1"/>
        <v>63.8141666666667</v>
      </c>
      <c r="DC16" s="199">
        <v>0.759</v>
      </c>
      <c r="DD16" s="142">
        <v>75.9</v>
      </c>
      <c r="DE16" s="142">
        <v>0.85733</v>
      </c>
      <c r="DF16" s="142">
        <v>85.733</v>
      </c>
      <c r="DG16" s="142">
        <v>0.6301</v>
      </c>
      <c r="DH16" s="142">
        <v>63.01</v>
      </c>
      <c r="DI16" s="142">
        <v>51.51</v>
      </c>
      <c r="DJ16" s="142">
        <v>54</v>
      </c>
      <c r="DK16" s="163">
        <v>66.0306</v>
      </c>
      <c r="DL16" s="142">
        <v>74.4</v>
      </c>
      <c r="DM16" s="163">
        <v>74</v>
      </c>
      <c r="DN16" s="171">
        <v>67.9482555555556</v>
      </c>
      <c r="DO16" s="172">
        <v>18</v>
      </c>
      <c r="DP16" s="190">
        <v>46</v>
      </c>
      <c r="DQ16" s="142">
        <v>16</v>
      </c>
      <c r="DR16" s="163">
        <v>100</v>
      </c>
      <c r="DS16" s="142">
        <v>1</v>
      </c>
      <c r="DT16" s="163">
        <v>100</v>
      </c>
      <c r="DU16" s="142">
        <v>1</v>
      </c>
      <c r="DV16" s="163">
        <v>100</v>
      </c>
      <c r="DW16" s="142">
        <v>1</v>
      </c>
      <c r="DX16" s="142">
        <v>3</v>
      </c>
      <c r="DY16" s="162">
        <v>79</v>
      </c>
      <c r="DZ16" s="163">
        <v>79</v>
      </c>
      <c r="EA16" s="217">
        <v>1</v>
      </c>
      <c r="EB16" s="163">
        <v>100</v>
      </c>
      <c r="EC16" s="142">
        <v>0.1</v>
      </c>
      <c r="ED16" s="162">
        <v>11</v>
      </c>
      <c r="EE16" s="142">
        <v>0.0265157897424115</v>
      </c>
      <c r="EF16" s="162">
        <v>14</v>
      </c>
      <c r="EG16" s="163">
        <v>12.5</v>
      </c>
      <c r="EH16" s="171">
        <v>82.5</v>
      </c>
      <c r="EI16" s="172">
        <v>54</v>
      </c>
      <c r="EJ16" s="142">
        <v>0</v>
      </c>
      <c r="EK16" s="142">
        <v>0</v>
      </c>
      <c r="EL16" s="171">
        <v>0</v>
      </c>
      <c r="EM16" s="172">
        <v>0</v>
      </c>
      <c r="EN16" s="142">
        <v>4</v>
      </c>
      <c r="EO16" s="142">
        <v>1</v>
      </c>
      <c r="EP16" s="171">
        <v>100</v>
      </c>
      <c r="EQ16" s="172">
        <v>100</v>
      </c>
      <c r="ER16" s="142">
        <v>0</v>
      </c>
      <c r="ES16" s="163">
        <v>0</v>
      </c>
      <c r="ET16" s="142" t="s">
        <v>444</v>
      </c>
      <c r="EU16" s="142">
        <v>52</v>
      </c>
      <c r="EV16" s="163">
        <v>52</v>
      </c>
      <c r="EW16" s="171">
        <v>26</v>
      </c>
      <c r="EX16" s="172">
        <v>41</v>
      </c>
      <c r="EY16" s="142">
        <v>0</v>
      </c>
      <c r="EZ16" s="171">
        <v>0</v>
      </c>
      <c r="FA16" s="172">
        <v>0</v>
      </c>
      <c r="FB16" s="142">
        <v>1</v>
      </c>
      <c r="FC16" s="142">
        <v>0</v>
      </c>
      <c r="FD16" s="163">
        <v>0</v>
      </c>
      <c r="FE16" s="142">
        <v>0</v>
      </c>
      <c r="FF16" s="163">
        <v>0</v>
      </c>
      <c r="FG16" s="142">
        <v>0</v>
      </c>
      <c r="FH16" s="163">
        <v>0</v>
      </c>
      <c r="FI16" s="171">
        <v>0</v>
      </c>
      <c r="FJ16" s="172">
        <v>14</v>
      </c>
      <c r="FK16" s="142">
        <v>3</v>
      </c>
      <c r="FL16" s="162">
        <v>28</v>
      </c>
      <c r="FM16" s="163">
        <v>28</v>
      </c>
      <c r="FN16" s="142" t="s">
        <v>444</v>
      </c>
      <c r="FO16" s="163">
        <v>0</v>
      </c>
      <c r="FP16" s="171">
        <v>14</v>
      </c>
      <c r="FQ16" s="172">
        <v>10</v>
      </c>
      <c r="FR16" s="190">
        <v>31.2857142857143</v>
      </c>
      <c r="FS16" s="142">
        <v>379</v>
      </c>
      <c r="FT16" s="162">
        <v>6</v>
      </c>
      <c r="FU16" s="142">
        <v>378</v>
      </c>
      <c r="FV16" s="162">
        <v>8</v>
      </c>
      <c r="FW16" s="142" t="s">
        <v>444</v>
      </c>
      <c r="FX16" s="162">
        <v>50</v>
      </c>
      <c r="FY16" s="142" t="s">
        <v>444</v>
      </c>
      <c r="FZ16" s="162">
        <v>33</v>
      </c>
      <c r="GA16" s="163">
        <v>24.25</v>
      </c>
      <c r="GB16" s="142">
        <v>0.663737374</v>
      </c>
      <c r="GC16" s="162">
        <v>26</v>
      </c>
      <c r="GD16" s="163">
        <v>26</v>
      </c>
      <c r="GE16" s="142">
        <v>0.72</v>
      </c>
      <c r="GF16" s="162">
        <v>59</v>
      </c>
      <c r="GG16" s="142">
        <v>0.51</v>
      </c>
      <c r="GH16" s="162">
        <v>38</v>
      </c>
      <c r="GI16" s="142" t="s">
        <v>444</v>
      </c>
      <c r="GJ16" s="162">
        <v>31</v>
      </c>
      <c r="GK16" s="163">
        <v>42.6666666666667</v>
      </c>
      <c r="GL16" s="171">
        <v>30.9722222222222</v>
      </c>
      <c r="GM16" s="172">
        <v>32</v>
      </c>
      <c r="GN16" s="142">
        <v>0.57</v>
      </c>
      <c r="GO16" s="162">
        <v>51</v>
      </c>
      <c r="GP16" s="142">
        <v>0.52</v>
      </c>
      <c r="GQ16" s="162">
        <v>38</v>
      </c>
      <c r="GR16" s="142" t="s">
        <v>444</v>
      </c>
      <c r="GS16" s="162">
        <v>33</v>
      </c>
      <c r="GT16" s="163">
        <v>40.6666666666667</v>
      </c>
      <c r="GU16" s="142">
        <v>0.67</v>
      </c>
      <c r="GV16" s="162">
        <v>56</v>
      </c>
      <c r="GW16" s="142">
        <v>0.39</v>
      </c>
      <c r="GX16" s="162">
        <v>74</v>
      </c>
      <c r="GY16" s="142">
        <v>0.27</v>
      </c>
      <c r="GZ16" s="162">
        <v>77</v>
      </c>
      <c r="HA16" s="142">
        <v>0.61</v>
      </c>
      <c r="HB16" s="162">
        <v>73</v>
      </c>
      <c r="HC16" s="142">
        <v>0.24</v>
      </c>
      <c r="HD16" s="162">
        <v>20</v>
      </c>
      <c r="HE16" s="142">
        <v>0.6</v>
      </c>
      <c r="HF16" s="162">
        <v>62</v>
      </c>
      <c r="HG16" s="142">
        <v>0.24</v>
      </c>
      <c r="HH16" s="162">
        <v>30</v>
      </c>
      <c r="HI16" s="142">
        <v>0.49</v>
      </c>
      <c r="HJ16" s="162">
        <v>78</v>
      </c>
      <c r="HK16" s="142">
        <v>0.3</v>
      </c>
      <c r="HL16" s="162">
        <v>13</v>
      </c>
      <c r="HM16" s="142">
        <v>0.4</v>
      </c>
      <c r="HN16" s="162">
        <v>55</v>
      </c>
      <c r="HO16" s="142">
        <v>0.38</v>
      </c>
      <c r="HP16" s="162">
        <v>34</v>
      </c>
      <c r="HQ16" s="142">
        <v>0.44</v>
      </c>
      <c r="HR16" s="162">
        <v>80</v>
      </c>
      <c r="HS16" s="142">
        <v>0.21</v>
      </c>
      <c r="HT16" s="162">
        <v>27</v>
      </c>
      <c r="HU16" s="142">
        <v>0.39</v>
      </c>
      <c r="HV16" s="162">
        <v>59</v>
      </c>
      <c r="HW16" s="142">
        <v>0.31</v>
      </c>
      <c r="HX16" s="162">
        <v>33</v>
      </c>
      <c r="HY16" s="163">
        <v>51.4</v>
      </c>
      <c r="HZ16" s="142">
        <v>0.46</v>
      </c>
      <c r="IA16" s="162">
        <v>33</v>
      </c>
      <c r="IB16" s="142">
        <v>0.6</v>
      </c>
      <c r="IC16" s="162">
        <v>58</v>
      </c>
      <c r="ID16" s="163">
        <v>45.5</v>
      </c>
      <c r="IE16" s="142" t="s">
        <v>444</v>
      </c>
      <c r="IF16" s="162">
        <v>31</v>
      </c>
      <c r="IG16" s="142" t="s">
        <v>444</v>
      </c>
      <c r="IH16" s="162">
        <v>28</v>
      </c>
      <c r="II16" s="163">
        <v>29.5</v>
      </c>
      <c r="IJ16" s="171">
        <v>41.7666666666667</v>
      </c>
      <c r="IK16" s="172">
        <v>53</v>
      </c>
      <c r="IL16" s="142">
        <v>0.206655</v>
      </c>
      <c r="IM16" s="162">
        <v>63</v>
      </c>
      <c r="IN16" s="163">
        <v>63</v>
      </c>
      <c r="IO16" s="142">
        <v>0.998</v>
      </c>
      <c r="IP16" s="162">
        <v>32</v>
      </c>
      <c r="IQ16" s="142">
        <v>1</v>
      </c>
      <c r="IR16" s="162">
        <v>31</v>
      </c>
      <c r="IS16" s="142" t="s">
        <v>444</v>
      </c>
      <c r="IT16" s="162">
        <v>36</v>
      </c>
      <c r="IU16" s="163">
        <v>33</v>
      </c>
      <c r="IV16" s="142" t="s">
        <v>444</v>
      </c>
      <c r="IW16" s="162">
        <v>32</v>
      </c>
      <c r="IX16" s="163">
        <v>32</v>
      </c>
      <c r="IY16" s="142" t="s">
        <v>444</v>
      </c>
      <c r="IZ16" s="162">
        <v>33</v>
      </c>
      <c r="JA16" s="163">
        <v>33</v>
      </c>
      <c r="JB16" s="142" t="s">
        <v>444</v>
      </c>
      <c r="JC16" s="162">
        <v>31</v>
      </c>
      <c r="JD16" s="163">
        <v>31</v>
      </c>
      <c r="JE16" s="171">
        <v>38.4</v>
      </c>
      <c r="JF16" s="172">
        <v>51</v>
      </c>
      <c r="JG16" s="142">
        <v>2</v>
      </c>
      <c r="JH16" s="162">
        <v>6</v>
      </c>
      <c r="JI16" s="142">
        <v>4</v>
      </c>
      <c r="JJ16" s="162">
        <v>8</v>
      </c>
      <c r="JK16" s="163">
        <v>7</v>
      </c>
      <c r="JL16" s="142">
        <v>149</v>
      </c>
      <c r="JM16" s="162">
        <v>7</v>
      </c>
      <c r="JN16" s="163">
        <v>7</v>
      </c>
      <c r="JO16" s="171">
        <v>7</v>
      </c>
      <c r="JP16" s="172">
        <v>19</v>
      </c>
      <c r="JQ16" s="142">
        <v>89</v>
      </c>
      <c r="JR16" s="162">
        <v>6</v>
      </c>
      <c r="JS16" s="142">
        <v>21.760391198044</v>
      </c>
      <c r="JT16" s="162">
        <v>73</v>
      </c>
      <c r="JU16" s="163">
        <v>39.5</v>
      </c>
      <c r="JV16" s="142">
        <v>6</v>
      </c>
      <c r="JW16" s="162">
        <v>6</v>
      </c>
      <c r="JX16" s="142">
        <v>3</v>
      </c>
      <c r="JY16" s="162">
        <v>4</v>
      </c>
      <c r="JZ16" s="163">
        <v>5</v>
      </c>
      <c r="KA16" s="142">
        <v>14</v>
      </c>
      <c r="KB16" s="162">
        <v>3</v>
      </c>
      <c r="KC16" s="142">
        <v>3.42298288508557</v>
      </c>
      <c r="KD16" s="162">
        <v>18</v>
      </c>
      <c r="KE16" s="163">
        <v>10.5</v>
      </c>
      <c r="KF16" s="171">
        <v>18.3333333333333</v>
      </c>
      <c r="KG16" s="172">
        <v>18</v>
      </c>
      <c r="KH16" s="190">
        <v>34.6</v>
      </c>
      <c r="KI16" s="249" t="e">
        <f>AVERAGE(#REF!,#REF!,#REF!,#REF!)</f>
        <v>#REF!</v>
      </c>
      <c r="KJ16" s="251"/>
    </row>
    <row r="17" s="122" customFormat="1" ht="22.5" customHeight="1" spans="1:296">
      <c r="A17" s="143" t="s">
        <v>517</v>
      </c>
      <c r="B17" s="140" t="s">
        <v>518</v>
      </c>
      <c r="C17" s="140" t="s">
        <v>519</v>
      </c>
      <c r="D17" s="140" t="s">
        <v>520</v>
      </c>
      <c r="E17" s="140" t="s">
        <v>518</v>
      </c>
      <c r="F17" s="141" t="s">
        <v>442</v>
      </c>
      <c r="G17" s="140" t="s">
        <v>521</v>
      </c>
      <c r="H17" s="142">
        <v>102</v>
      </c>
      <c r="I17" s="142">
        <v>26713205</v>
      </c>
      <c r="J17" s="142">
        <v>5.12341617017751</v>
      </c>
      <c r="K17" s="142">
        <v>2173260000000</v>
      </c>
      <c r="L17" s="142">
        <v>10.4619457950224</v>
      </c>
      <c r="M17" s="142">
        <f t="shared" si="0"/>
        <v>81355.2698000858</v>
      </c>
      <c r="N17" s="142">
        <v>1</v>
      </c>
      <c r="O17" s="142">
        <v>17899</v>
      </c>
      <c r="P17" s="142">
        <v>17899</v>
      </c>
      <c r="Q17" s="162">
        <v>55</v>
      </c>
      <c r="R17" s="142">
        <v>3493.56745684391</v>
      </c>
      <c r="S17" s="162">
        <v>77</v>
      </c>
      <c r="T17" s="163">
        <v>66</v>
      </c>
      <c r="U17" s="142">
        <v>27255</v>
      </c>
      <c r="V17" s="162">
        <v>53</v>
      </c>
      <c r="W17" s="142">
        <v>5319.69277815971</v>
      </c>
      <c r="X17" s="162">
        <v>78</v>
      </c>
      <c r="Y17" s="142">
        <v>6</v>
      </c>
      <c r="Z17" s="162">
        <v>5</v>
      </c>
      <c r="AA17" s="142">
        <v>1.17109362204947</v>
      </c>
      <c r="AB17" s="162">
        <v>19</v>
      </c>
      <c r="AC17" s="142">
        <v>24</v>
      </c>
      <c r="AD17" s="162">
        <v>16</v>
      </c>
      <c r="AE17" s="142">
        <v>4.68437448819788</v>
      </c>
      <c r="AF17" s="162">
        <v>100</v>
      </c>
      <c r="AG17" s="142">
        <v>20</v>
      </c>
      <c r="AH17" s="162">
        <v>15</v>
      </c>
      <c r="AI17" s="142">
        <v>3.90364540683156</v>
      </c>
      <c r="AJ17" s="162">
        <v>100</v>
      </c>
      <c r="AK17" s="163">
        <v>48.25</v>
      </c>
      <c r="AL17" s="142">
        <v>499</v>
      </c>
      <c r="AM17" s="162">
        <v>50</v>
      </c>
      <c r="AN17" s="142">
        <v>97.3959529004475</v>
      </c>
      <c r="AO17" s="162">
        <v>75</v>
      </c>
      <c r="AP17" s="142">
        <v>32</v>
      </c>
      <c r="AQ17" s="162">
        <v>26</v>
      </c>
      <c r="AR17" s="142">
        <v>6.2458326509305</v>
      </c>
      <c r="AS17" s="162">
        <v>70</v>
      </c>
      <c r="AT17" s="163">
        <v>55.25</v>
      </c>
      <c r="AU17" s="142" t="s">
        <v>444</v>
      </c>
      <c r="AV17" s="162">
        <v>33</v>
      </c>
      <c r="AW17" s="142" t="s">
        <v>444</v>
      </c>
      <c r="AX17" s="162">
        <v>31</v>
      </c>
      <c r="AY17" s="163">
        <v>32</v>
      </c>
      <c r="AZ17" s="171">
        <v>50.375</v>
      </c>
      <c r="BA17" s="172">
        <v>79</v>
      </c>
      <c r="BB17" s="142">
        <v>240</v>
      </c>
      <c r="BC17" s="162">
        <v>63</v>
      </c>
      <c r="BD17" s="142">
        <v>46.8437448819788</v>
      </c>
      <c r="BE17" s="162">
        <v>80</v>
      </c>
      <c r="BF17" s="163">
        <v>71.5</v>
      </c>
      <c r="BG17" s="142">
        <v>55227.31</v>
      </c>
      <c r="BH17" s="162">
        <v>23</v>
      </c>
      <c r="BI17" s="142">
        <v>10779.3917506581</v>
      </c>
      <c r="BJ17" s="162">
        <v>24</v>
      </c>
      <c r="BK17" s="142">
        <v>73106.0952</v>
      </c>
      <c r="BL17" s="162">
        <v>22</v>
      </c>
      <c r="BM17" s="142">
        <v>14269.0136369435</v>
      </c>
      <c r="BN17" s="162">
        <v>25</v>
      </c>
      <c r="BO17" s="163">
        <v>23.5</v>
      </c>
      <c r="BP17" s="179">
        <v>95.1</v>
      </c>
      <c r="BQ17" s="171">
        <v>47.5</v>
      </c>
      <c r="BR17" s="172">
        <v>65</v>
      </c>
      <c r="BS17" s="142">
        <v>0.37</v>
      </c>
      <c r="BT17" s="162">
        <v>5</v>
      </c>
      <c r="BU17" s="142">
        <v>0.0353662700275162</v>
      </c>
      <c r="BV17" s="162">
        <v>6</v>
      </c>
      <c r="BW17" s="163">
        <v>5.5</v>
      </c>
      <c r="BX17" s="142">
        <v>24</v>
      </c>
      <c r="BY17" s="162">
        <v>7</v>
      </c>
      <c r="BZ17" s="142">
        <v>2.29402832610916</v>
      </c>
      <c r="CA17" s="162">
        <v>11</v>
      </c>
      <c r="CB17" s="163">
        <v>9</v>
      </c>
      <c r="CC17" s="171">
        <v>7.25</v>
      </c>
      <c r="CD17" s="172">
        <v>9</v>
      </c>
      <c r="CE17" s="190">
        <v>51</v>
      </c>
      <c r="CF17" s="142" t="s">
        <v>444</v>
      </c>
      <c r="CG17" s="142">
        <v>47</v>
      </c>
      <c r="CH17" s="142">
        <v>299</v>
      </c>
      <c r="CI17" s="142">
        <v>2</v>
      </c>
      <c r="CJ17" s="142">
        <v>348</v>
      </c>
      <c r="CK17" s="162">
        <v>50</v>
      </c>
      <c r="CL17" s="142">
        <v>33.2634107285828</v>
      </c>
      <c r="CM17" s="162">
        <v>75</v>
      </c>
      <c r="CN17" s="196" t="e">
        <f>#REF!/J17</f>
        <v>#REF!</v>
      </c>
      <c r="CO17" s="196">
        <v>82</v>
      </c>
      <c r="CP17" s="163">
        <v>62.5</v>
      </c>
      <c r="CQ17" s="171">
        <v>62.5</v>
      </c>
      <c r="CR17" s="172">
        <v>21</v>
      </c>
      <c r="CS17" s="199">
        <v>96.08</v>
      </c>
      <c r="CT17" s="142">
        <v>79.62</v>
      </c>
      <c r="CU17" s="142">
        <v>93.87</v>
      </c>
      <c r="CV17" s="142">
        <v>99.53</v>
      </c>
      <c r="CW17" s="142">
        <v>91.98</v>
      </c>
      <c r="CX17" s="142">
        <v>95.75</v>
      </c>
      <c r="CY17" s="142">
        <v>92.805</v>
      </c>
      <c r="CZ17" s="142">
        <v>0.946</v>
      </c>
      <c r="DA17" s="142">
        <v>94.6</v>
      </c>
      <c r="DB17" s="203">
        <f t="shared" si="1"/>
        <v>93.7025</v>
      </c>
      <c r="DC17" s="199">
        <v>0.811</v>
      </c>
      <c r="DD17" s="142">
        <v>81.1</v>
      </c>
      <c r="DE17" s="142">
        <v>0.9577</v>
      </c>
      <c r="DF17" s="142">
        <v>95.77</v>
      </c>
      <c r="DG17" s="142">
        <v>0.863</v>
      </c>
      <c r="DH17" s="142">
        <v>86.3</v>
      </c>
      <c r="DI17" s="142">
        <v>96.24</v>
      </c>
      <c r="DJ17" s="142">
        <v>63</v>
      </c>
      <c r="DK17" s="163">
        <v>84.482</v>
      </c>
      <c r="DL17" s="142">
        <v>76.9</v>
      </c>
      <c r="DM17" s="163">
        <v>77</v>
      </c>
      <c r="DN17" s="171">
        <v>85.0615</v>
      </c>
      <c r="DO17" s="172">
        <v>73</v>
      </c>
      <c r="DP17" s="190">
        <v>47</v>
      </c>
      <c r="DQ17" s="142">
        <v>61</v>
      </c>
      <c r="DR17" s="163">
        <v>100</v>
      </c>
      <c r="DS17" s="142">
        <v>1</v>
      </c>
      <c r="DT17" s="163">
        <v>100</v>
      </c>
      <c r="DU17" s="142">
        <v>1</v>
      </c>
      <c r="DV17" s="163">
        <v>100</v>
      </c>
      <c r="DW17" s="142">
        <v>1</v>
      </c>
      <c r="DX17" s="142">
        <v>3</v>
      </c>
      <c r="DY17" s="162">
        <v>79</v>
      </c>
      <c r="DZ17" s="163">
        <v>79</v>
      </c>
      <c r="EA17" s="217">
        <v>0</v>
      </c>
      <c r="EB17" s="163">
        <v>0</v>
      </c>
      <c r="EC17" s="142">
        <v>0.079880364</v>
      </c>
      <c r="ED17" s="162">
        <v>10</v>
      </c>
      <c r="EE17" s="142">
        <v>0.00763532573816293</v>
      </c>
      <c r="EF17" s="162">
        <v>10</v>
      </c>
      <c r="EG17" s="163">
        <v>10</v>
      </c>
      <c r="EH17" s="171">
        <v>62</v>
      </c>
      <c r="EI17" s="172">
        <v>17</v>
      </c>
      <c r="EJ17" s="142">
        <v>4</v>
      </c>
      <c r="EK17" s="142">
        <v>1</v>
      </c>
      <c r="EL17" s="171">
        <v>100</v>
      </c>
      <c r="EM17" s="172">
        <v>100</v>
      </c>
      <c r="EN17" s="142">
        <v>16</v>
      </c>
      <c r="EO17" s="142">
        <v>1</v>
      </c>
      <c r="EP17" s="171">
        <v>100</v>
      </c>
      <c r="EQ17" s="172">
        <v>100</v>
      </c>
      <c r="ER17" s="142">
        <v>0</v>
      </c>
      <c r="ES17" s="163">
        <v>0</v>
      </c>
      <c r="ET17" s="142">
        <v>1</v>
      </c>
      <c r="EU17" s="142">
        <v>21</v>
      </c>
      <c r="EV17" s="163">
        <v>21</v>
      </c>
      <c r="EW17" s="171">
        <v>10.5</v>
      </c>
      <c r="EX17" s="172">
        <v>26</v>
      </c>
      <c r="EY17" s="142">
        <v>1</v>
      </c>
      <c r="EZ17" s="171">
        <v>100</v>
      </c>
      <c r="FA17" s="172">
        <v>100</v>
      </c>
      <c r="FB17" s="142">
        <v>8</v>
      </c>
      <c r="FC17" s="142">
        <v>0</v>
      </c>
      <c r="FD17" s="163">
        <v>0</v>
      </c>
      <c r="FE17" s="142">
        <v>0</v>
      </c>
      <c r="FF17" s="163">
        <v>0</v>
      </c>
      <c r="FG17" s="142">
        <v>1</v>
      </c>
      <c r="FH17" s="163">
        <v>100</v>
      </c>
      <c r="FI17" s="171">
        <v>33.3333333333333</v>
      </c>
      <c r="FJ17" s="172">
        <v>39</v>
      </c>
      <c r="FK17" s="142">
        <v>6</v>
      </c>
      <c r="FL17" s="162">
        <v>72</v>
      </c>
      <c r="FM17" s="163">
        <v>72</v>
      </c>
      <c r="FN17" s="142">
        <v>1</v>
      </c>
      <c r="FO17" s="163">
        <v>100</v>
      </c>
      <c r="FP17" s="171">
        <v>86</v>
      </c>
      <c r="FQ17" s="172">
        <v>72</v>
      </c>
      <c r="FR17" s="190">
        <v>64.8571428571429</v>
      </c>
      <c r="FS17" s="142">
        <v>491</v>
      </c>
      <c r="FT17" s="162">
        <v>39</v>
      </c>
      <c r="FU17" s="142">
        <v>487</v>
      </c>
      <c r="FV17" s="162">
        <v>55</v>
      </c>
      <c r="FW17" s="142" t="s">
        <v>444</v>
      </c>
      <c r="FX17" s="162">
        <v>50</v>
      </c>
      <c r="FY17" s="142" t="s">
        <v>444</v>
      </c>
      <c r="FZ17" s="162">
        <v>33</v>
      </c>
      <c r="GA17" s="163">
        <v>44.25</v>
      </c>
      <c r="GB17" s="142">
        <v>0.766481481</v>
      </c>
      <c r="GC17" s="162">
        <v>60</v>
      </c>
      <c r="GD17" s="163">
        <v>60</v>
      </c>
      <c r="GE17" s="142">
        <v>0.63</v>
      </c>
      <c r="GF17" s="162">
        <v>18</v>
      </c>
      <c r="GG17" s="142">
        <v>0.38</v>
      </c>
      <c r="GH17" s="162">
        <v>8</v>
      </c>
      <c r="GI17" s="142">
        <v>71.13789625</v>
      </c>
      <c r="GJ17" s="162">
        <v>16</v>
      </c>
      <c r="GK17" s="163">
        <v>14</v>
      </c>
      <c r="GL17" s="171">
        <v>39.4166666666667</v>
      </c>
      <c r="GM17" s="172">
        <v>52</v>
      </c>
      <c r="GN17" s="142">
        <v>0.44</v>
      </c>
      <c r="GO17" s="162">
        <v>14</v>
      </c>
      <c r="GP17" s="142">
        <v>0.39</v>
      </c>
      <c r="GQ17" s="162">
        <v>12</v>
      </c>
      <c r="GR17" s="142">
        <v>29.79498265</v>
      </c>
      <c r="GS17" s="162">
        <v>51</v>
      </c>
      <c r="GT17" s="163">
        <v>25.6666666666667</v>
      </c>
      <c r="GU17" s="142">
        <v>0.61</v>
      </c>
      <c r="GV17" s="162">
        <v>29</v>
      </c>
      <c r="GW17" s="142">
        <v>0.19</v>
      </c>
      <c r="GX17" s="162">
        <v>12</v>
      </c>
      <c r="GY17" s="142">
        <v>0.2</v>
      </c>
      <c r="GZ17" s="162">
        <v>16</v>
      </c>
      <c r="HA17" s="142">
        <v>0.45</v>
      </c>
      <c r="HB17" s="162">
        <v>26</v>
      </c>
      <c r="HC17" s="142">
        <v>0.29</v>
      </c>
      <c r="HD17" s="162">
        <v>38</v>
      </c>
      <c r="HE17" s="142">
        <v>0.48</v>
      </c>
      <c r="HF17" s="162">
        <v>19</v>
      </c>
      <c r="HG17" s="142">
        <v>0.2</v>
      </c>
      <c r="HH17" s="162">
        <v>16</v>
      </c>
      <c r="HI17" s="142">
        <v>0.29</v>
      </c>
      <c r="HJ17" s="162">
        <v>16</v>
      </c>
      <c r="HK17" s="142">
        <v>0.44</v>
      </c>
      <c r="HL17" s="162">
        <v>57</v>
      </c>
      <c r="HM17" s="142">
        <v>0.29</v>
      </c>
      <c r="HN17" s="162">
        <v>19</v>
      </c>
      <c r="HO17" s="142">
        <v>0.42</v>
      </c>
      <c r="HP17" s="162">
        <v>51</v>
      </c>
      <c r="HQ17" s="142">
        <v>0.21</v>
      </c>
      <c r="HR17" s="162">
        <v>20</v>
      </c>
      <c r="HS17" s="142">
        <v>0.21</v>
      </c>
      <c r="HT17" s="162">
        <v>27</v>
      </c>
      <c r="HU17" s="142">
        <v>0.26</v>
      </c>
      <c r="HV17" s="162">
        <v>14</v>
      </c>
      <c r="HW17" s="142">
        <v>0.29</v>
      </c>
      <c r="HX17" s="162">
        <v>27</v>
      </c>
      <c r="HY17" s="163">
        <v>25.8</v>
      </c>
      <c r="HZ17" s="142">
        <v>0.32</v>
      </c>
      <c r="IA17" s="162">
        <v>9</v>
      </c>
      <c r="IB17" s="142">
        <v>0.42</v>
      </c>
      <c r="IC17" s="162">
        <v>16</v>
      </c>
      <c r="ID17" s="163">
        <v>12.5</v>
      </c>
      <c r="IE17" s="142">
        <v>0.24</v>
      </c>
      <c r="IF17" s="162">
        <v>8</v>
      </c>
      <c r="IG17" s="142">
        <v>0.44</v>
      </c>
      <c r="IH17" s="162">
        <v>52</v>
      </c>
      <c r="II17" s="163">
        <v>30</v>
      </c>
      <c r="IJ17" s="171">
        <v>23.4916666666667</v>
      </c>
      <c r="IK17" s="172">
        <v>21</v>
      </c>
      <c r="IL17" s="142">
        <v>0.212952</v>
      </c>
      <c r="IM17" s="162">
        <v>67</v>
      </c>
      <c r="IN17" s="163">
        <v>67</v>
      </c>
      <c r="IO17" s="142">
        <v>1</v>
      </c>
      <c r="IP17" s="162">
        <v>32</v>
      </c>
      <c r="IQ17" s="142">
        <v>1</v>
      </c>
      <c r="IR17" s="162">
        <v>31</v>
      </c>
      <c r="IS17" s="142">
        <v>-0.67</v>
      </c>
      <c r="IT17" s="162">
        <v>15</v>
      </c>
      <c r="IU17" s="163">
        <v>26</v>
      </c>
      <c r="IV17" s="142" t="s">
        <v>444</v>
      </c>
      <c r="IW17" s="162">
        <v>32</v>
      </c>
      <c r="IX17" s="163">
        <v>32</v>
      </c>
      <c r="IY17" s="142">
        <v>76.62</v>
      </c>
      <c r="IZ17" s="162">
        <v>27</v>
      </c>
      <c r="JA17" s="163">
        <v>27</v>
      </c>
      <c r="JB17" s="142" t="s">
        <v>444</v>
      </c>
      <c r="JC17" s="162">
        <v>31</v>
      </c>
      <c r="JD17" s="163">
        <v>31</v>
      </c>
      <c r="JE17" s="171">
        <v>36.6</v>
      </c>
      <c r="JF17" s="172">
        <v>46</v>
      </c>
      <c r="JG17" s="142">
        <v>76</v>
      </c>
      <c r="JH17" s="162">
        <v>50</v>
      </c>
      <c r="JI17" s="142">
        <v>127</v>
      </c>
      <c r="JJ17" s="162">
        <v>52</v>
      </c>
      <c r="JK17" s="163">
        <v>51</v>
      </c>
      <c r="JL17" s="142">
        <v>6072</v>
      </c>
      <c r="JM17" s="162">
        <v>30</v>
      </c>
      <c r="JN17" s="163">
        <v>30</v>
      </c>
      <c r="JO17" s="171">
        <v>40.5</v>
      </c>
      <c r="JP17" s="172">
        <v>57</v>
      </c>
      <c r="JQ17" s="142">
        <v>3551</v>
      </c>
      <c r="JR17" s="162">
        <v>57</v>
      </c>
      <c r="JS17" s="142">
        <v>19.8390971562657</v>
      </c>
      <c r="JT17" s="162">
        <v>56</v>
      </c>
      <c r="JU17" s="163">
        <v>56.5</v>
      </c>
      <c r="JV17" s="142">
        <v>1200</v>
      </c>
      <c r="JW17" s="162">
        <v>75</v>
      </c>
      <c r="JX17" s="142">
        <v>57</v>
      </c>
      <c r="JY17" s="162">
        <v>88</v>
      </c>
      <c r="JZ17" s="163">
        <v>81.5</v>
      </c>
      <c r="KA17" s="142">
        <v>725</v>
      </c>
      <c r="KB17" s="162">
        <v>56</v>
      </c>
      <c r="KC17" s="142">
        <v>4.05050561483882</v>
      </c>
      <c r="KD17" s="162">
        <v>31</v>
      </c>
      <c r="KE17" s="163">
        <v>44</v>
      </c>
      <c r="KF17" s="171">
        <v>60.6666666666667</v>
      </c>
      <c r="KG17" s="172">
        <v>89</v>
      </c>
      <c r="KH17" s="190">
        <v>53</v>
      </c>
      <c r="KI17" s="249" t="e">
        <f>AVERAGE(#REF!,#REF!,#REF!,#REF!)</f>
        <v>#REF!</v>
      </c>
      <c r="KJ17" s="251"/>
    </row>
    <row r="18" s="122" customFormat="1" ht="22.5" customHeight="1" spans="1:296">
      <c r="A18" s="143" t="s">
        <v>522</v>
      </c>
      <c r="B18" s="140" t="s">
        <v>523</v>
      </c>
      <c r="C18" s="140" t="s">
        <v>524</v>
      </c>
      <c r="D18" s="140" t="s">
        <v>525</v>
      </c>
      <c r="E18" s="140" t="s">
        <v>526</v>
      </c>
      <c r="F18" s="141" t="s">
        <v>442</v>
      </c>
      <c r="G18" s="140" t="s">
        <v>527</v>
      </c>
      <c r="H18" s="142">
        <v>105</v>
      </c>
      <c r="I18" s="142">
        <v>51717590</v>
      </c>
      <c r="J18" s="142">
        <v>9.9190919580264</v>
      </c>
      <c r="K18" s="142">
        <v>2346770000000</v>
      </c>
      <c r="L18" s="142">
        <v>11.2972127280605</v>
      </c>
      <c r="M18" s="142">
        <f t="shared" si="0"/>
        <v>45376.6310456462</v>
      </c>
      <c r="N18" s="142">
        <v>1</v>
      </c>
      <c r="O18" s="142">
        <v>13023</v>
      </c>
      <c r="P18" s="142">
        <v>13023</v>
      </c>
      <c r="Q18" s="162">
        <v>50</v>
      </c>
      <c r="R18" s="142">
        <v>1312.9225996803</v>
      </c>
      <c r="S18" s="162">
        <v>44</v>
      </c>
      <c r="T18" s="163">
        <v>47</v>
      </c>
      <c r="U18" s="142">
        <v>22201</v>
      </c>
      <c r="V18" s="162">
        <v>50</v>
      </c>
      <c r="W18" s="142">
        <v>2238.20891004395</v>
      </c>
      <c r="X18" s="162">
        <v>44</v>
      </c>
      <c r="Y18" s="142">
        <v>20</v>
      </c>
      <c r="Z18" s="162">
        <v>12</v>
      </c>
      <c r="AA18" s="142">
        <v>2.01631359852615</v>
      </c>
      <c r="AB18" s="162">
        <v>94</v>
      </c>
      <c r="AC18" s="142">
        <v>5</v>
      </c>
      <c r="AD18" s="162">
        <v>8</v>
      </c>
      <c r="AE18" s="142">
        <v>0.504078399631537</v>
      </c>
      <c r="AF18" s="162">
        <v>18</v>
      </c>
      <c r="AG18" s="142">
        <v>9</v>
      </c>
      <c r="AH18" s="162">
        <v>10</v>
      </c>
      <c r="AI18" s="142">
        <v>0.907341119336767</v>
      </c>
      <c r="AJ18" s="162">
        <v>16</v>
      </c>
      <c r="AK18" s="163">
        <v>31.5</v>
      </c>
      <c r="AL18" s="142">
        <v>5164</v>
      </c>
      <c r="AM18" s="162">
        <v>75</v>
      </c>
      <c r="AN18" s="142">
        <v>520.612171139452</v>
      </c>
      <c r="AO18" s="162">
        <v>100</v>
      </c>
      <c r="AP18" s="142">
        <v>68</v>
      </c>
      <c r="AQ18" s="162">
        <v>34</v>
      </c>
      <c r="AR18" s="142">
        <v>6.85546623498891</v>
      </c>
      <c r="AS18" s="162">
        <v>75</v>
      </c>
      <c r="AT18" s="163">
        <v>71</v>
      </c>
      <c r="AU18" s="142">
        <v>12</v>
      </c>
      <c r="AV18" s="162">
        <v>25</v>
      </c>
      <c r="AW18" s="142">
        <v>1.06220890841454</v>
      </c>
      <c r="AX18" s="162">
        <v>100</v>
      </c>
      <c r="AY18" s="163">
        <v>62.5</v>
      </c>
      <c r="AZ18" s="171">
        <v>53</v>
      </c>
      <c r="BA18" s="172">
        <v>84</v>
      </c>
      <c r="BB18" s="142">
        <v>52</v>
      </c>
      <c r="BC18" s="162">
        <v>17</v>
      </c>
      <c r="BD18" s="142">
        <v>5.24241535616799</v>
      </c>
      <c r="BE18" s="162">
        <v>21</v>
      </c>
      <c r="BF18" s="163">
        <v>19</v>
      </c>
      <c r="BG18" s="142">
        <v>213090.9</v>
      </c>
      <c r="BH18" s="162">
        <v>50</v>
      </c>
      <c r="BI18" s="142">
        <v>21482.9039696088</v>
      </c>
      <c r="BJ18" s="162">
        <v>35</v>
      </c>
      <c r="BK18" s="142">
        <v>286331.88</v>
      </c>
      <c r="BL18" s="162">
        <v>48</v>
      </c>
      <c r="BM18" s="142">
        <v>28866.7431667779</v>
      </c>
      <c r="BN18" s="162">
        <v>36</v>
      </c>
      <c r="BO18" s="163">
        <v>42.5</v>
      </c>
      <c r="BP18" s="179">
        <v>94.4</v>
      </c>
      <c r="BQ18" s="171">
        <v>30.75</v>
      </c>
      <c r="BR18" s="172">
        <v>41</v>
      </c>
      <c r="BS18" s="142">
        <v>1.39</v>
      </c>
      <c r="BT18" s="162">
        <v>12</v>
      </c>
      <c r="BU18" s="142">
        <v>0.123039198558018</v>
      </c>
      <c r="BV18" s="162">
        <v>18</v>
      </c>
      <c r="BW18" s="163">
        <v>15</v>
      </c>
      <c r="BX18" s="142">
        <v>44</v>
      </c>
      <c r="BY18" s="162">
        <v>14</v>
      </c>
      <c r="BZ18" s="142">
        <v>3.89476599751998</v>
      </c>
      <c r="CA18" s="162">
        <v>22</v>
      </c>
      <c r="CB18" s="163">
        <v>18</v>
      </c>
      <c r="CC18" s="171">
        <v>16.5</v>
      </c>
      <c r="CD18" s="172">
        <v>25</v>
      </c>
      <c r="CE18" s="190">
        <v>50</v>
      </c>
      <c r="CF18" s="142">
        <v>2</v>
      </c>
      <c r="CG18" s="142">
        <v>23</v>
      </c>
      <c r="CH18" s="142">
        <v>115</v>
      </c>
      <c r="CI18" s="142">
        <v>4</v>
      </c>
      <c r="CJ18" s="142">
        <v>144</v>
      </c>
      <c r="CK18" s="162">
        <v>34</v>
      </c>
      <c r="CL18" s="142">
        <v>12.7465069009745</v>
      </c>
      <c r="CM18" s="162">
        <v>41</v>
      </c>
      <c r="CN18" s="196" t="e">
        <f>#REF!/J18</f>
        <v>#REF!</v>
      </c>
      <c r="CO18" s="196">
        <v>42</v>
      </c>
      <c r="CP18" s="163">
        <v>37.5</v>
      </c>
      <c r="CQ18" s="171">
        <v>37.5</v>
      </c>
      <c r="CR18" s="172">
        <v>48</v>
      </c>
      <c r="CS18" s="199">
        <v>73.53</v>
      </c>
      <c r="CT18" s="142">
        <v>68.25</v>
      </c>
      <c r="CU18" s="142">
        <v>90.57</v>
      </c>
      <c r="CV18" s="142">
        <v>84.91</v>
      </c>
      <c r="CW18" s="142">
        <v>85.85</v>
      </c>
      <c r="CX18" s="142">
        <v>79.72</v>
      </c>
      <c r="CY18" s="142">
        <v>80.4716666666667</v>
      </c>
      <c r="CZ18" s="142">
        <v>0.929</v>
      </c>
      <c r="DA18" s="142">
        <v>92.9</v>
      </c>
      <c r="DB18" s="203">
        <f t="shared" si="1"/>
        <v>86.6858333333334</v>
      </c>
      <c r="DC18" s="199">
        <v>0.991</v>
      </c>
      <c r="DD18" s="142">
        <v>99.1</v>
      </c>
      <c r="DE18" s="142">
        <v>0.96789</v>
      </c>
      <c r="DF18" s="142">
        <v>96.789</v>
      </c>
      <c r="DG18" s="142">
        <v>0.9726</v>
      </c>
      <c r="DH18" s="142">
        <v>97.26</v>
      </c>
      <c r="DI18" s="142">
        <v>100</v>
      </c>
      <c r="DJ18" s="142">
        <v>79</v>
      </c>
      <c r="DK18" s="163">
        <v>94.4298</v>
      </c>
      <c r="DL18" s="142">
        <v>77.3</v>
      </c>
      <c r="DM18" s="163">
        <v>77</v>
      </c>
      <c r="DN18" s="171">
        <v>86.0385444444445</v>
      </c>
      <c r="DO18" s="172">
        <v>76</v>
      </c>
      <c r="DP18" s="190">
        <v>62</v>
      </c>
      <c r="DQ18" s="142">
        <v>40</v>
      </c>
      <c r="DR18" s="163">
        <v>100</v>
      </c>
      <c r="DS18" s="142">
        <v>1</v>
      </c>
      <c r="DT18" s="163">
        <v>100</v>
      </c>
      <c r="DU18" s="142">
        <v>1</v>
      </c>
      <c r="DV18" s="163">
        <v>100</v>
      </c>
      <c r="DW18" s="142">
        <v>1</v>
      </c>
      <c r="DX18" s="142">
        <v>3</v>
      </c>
      <c r="DY18" s="162">
        <v>79</v>
      </c>
      <c r="DZ18" s="163">
        <v>79</v>
      </c>
      <c r="EA18" s="217">
        <v>1</v>
      </c>
      <c r="EB18" s="163">
        <v>100</v>
      </c>
      <c r="EC18" s="142">
        <v>12.06044975</v>
      </c>
      <c r="ED18" s="162">
        <v>80</v>
      </c>
      <c r="EE18" s="142">
        <v>1.06755976366133</v>
      </c>
      <c r="EF18" s="162">
        <v>79</v>
      </c>
      <c r="EG18" s="163">
        <v>79.5</v>
      </c>
      <c r="EH18" s="171">
        <v>95.9</v>
      </c>
      <c r="EI18" s="172">
        <v>79</v>
      </c>
      <c r="EJ18" s="142">
        <v>1</v>
      </c>
      <c r="EK18" s="142">
        <v>1</v>
      </c>
      <c r="EL18" s="171">
        <v>100</v>
      </c>
      <c r="EM18" s="172">
        <v>100</v>
      </c>
      <c r="EN18" s="142">
        <v>6</v>
      </c>
      <c r="EO18" s="142">
        <v>1</v>
      </c>
      <c r="EP18" s="171">
        <v>100</v>
      </c>
      <c r="EQ18" s="172">
        <v>100</v>
      </c>
      <c r="ER18" s="142">
        <v>1</v>
      </c>
      <c r="ES18" s="163">
        <v>100</v>
      </c>
      <c r="ET18" s="142">
        <v>1</v>
      </c>
      <c r="EU18" s="142">
        <v>21</v>
      </c>
      <c r="EV18" s="163">
        <v>21</v>
      </c>
      <c r="EW18" s="171">
        <v>60.5</v>
      </c>
      <c r="EX18" s="172">
        <v>74</v>
      </c>
      <c r="EY18" s="142">
        <v>1</v>
      </c>
      <c r="EZ18" s="171">
        <v>100</v>
      </c>
      <c r="FA18" s="172">
        <v>100</v>
      </c>
      <c r="FB18" s="142">
        <v>5</v>
      </c>
      <c r="FC18" s="142">
        <v>1</v>
      </c>
      <c r="FD18" s="163">
        <v>50</v>
      </c>
      <c r="FE18" s="142">
        <v>1</v>
      </c>
      <c r="FF18" s="163">
        <v>100</v>
      </c>
      <c r="FG18" s="142">
        <v>0</v>
      </c>
      <c r="FH18" s="163">
        <v>0</v>
      </c>
      <c r="FI18" s="171">
        <v>50</v>
      </c>
      <c r="FJ18" s="172">
        <v>52</v>
      </c>
      <c r="FK18" s="142">
        <v>8</v>
      </c>
      <c r="FL18" s="162">
        <v>97</v>
      </c>
      <c r="FM18" s="163">
        <v>97</v>
      </c>
      <c r="FN18" s="142">
        <v>1</v>
      </c>
      <c r="FO18" s="163">
        <v>100</v>
      </c>
      <c r="FP18" s="171">
        <v>98.5</v>
      </c>
      <c r="FQ18" s="172">
        <v>83</v>
      </c>
      <c r="FR18" s="190">
        <v>84</v>
      </c>
      <c r="FS18" s="142">
        <v>526</v>
      </c>
      <c r="FT18" s="162">
        <v>77</v>
      </c>
      <c r="FU18" s="142">
        <v>527</v>
      </c>
      <c r="FV18" s="162">
        <v>86</v>
      </c>
      <c r="FW18" s="142" t="s">
        <v>444</v>
      </c>
      <c r="FX18" s="162">
        <v>50</v>
      </c>
      <c r="FY18" s="142" t="s">
        <v>444</v>
      </c>
      <c r="FZ18" s="162">
        <v>33</v>
      </c>
      <c r="GA18" s="163">
        <v>61.5</v>
      </c>
      <c r="GB18" s="142">
        <v>0.725925926</v>
      </c>
      <c r="GC18" s="162">
        <v>37</v>
      </c>
      <c r="GD18" s="163">
        <v>37</v>
      </c>
      <c r="GE18" s="142">
        <v>0.72</v>
      </c>
      <c r="GF18" s="162">
        <v>59</v>
      </c>
      <c r="GG18" s="142">
        <v>0.65</v>
      </c>
      <c r="GH18" s="162">
        <v>78</v>
      </c>
      <c r="GI18" s="142" t="s">
        <v>444</v>
      </c>
      <c r="GJ18" s="162">
        <v>31</v>
      </c>
      <c r="GK18" s="163">
        <v>56</v>
      </c>
      <c r="GL18" s="171">
        <v>51.5</v>
      </c>
      <c r="GM18" s="172">
        <v>80</v>
      </c>
      <c r="GN18" s="142">
        <v>0.66</v>
      </c>
      <c r="GO18" s="162">
        <v>71</v>
      </c>
      <c r="GP18" s="142">
        <v>0.73</v>
      </c>
      <c r="GQ18" s="162">
        <v>90</v>
      </c>
      <c r="GR18" s="142" t="s">
        <v>444</v>
      </c>
      <c r="GS18" s="162">
        <v>33</v>
      </c>
      <c r="GT18" s="163">
        <v>64.6666666666667</v>
      </c>
      <c r="GU18" s="142">
        <v>0.79</v>
      </c>
      <c r="GV18" s="162">
        <v>89</v>
      </c>
      <c r="GW18" s="142">
        <v>0.3</v>
      </c>
      <c r="GX18" s="162">
        <v>40</v>
      </c>
      <c r="GY18" s="142">
        <v>0.31</v>
      </c>
      <c r="GZ18" s="162">
        <v>100</v>
      </c>
      <c r="HA18" s="142">
        <v>0.51</v>
      </c>
      <c r="HB18" s="162">
        <v>39</v>
      </c>
      <c r="HC18" s="142">
        <v>0.32</v>
      </c>
      <c r="HD18" s="162">
        <v>61</v>
      </c>
      <c r="HE18" s="142">
        <v>0.62</v>
      </c>
      <c r="HF18" s="162">
        <v>68</v>
      </c>
      <c r="HG18" s="142">
        <v>0.25</v>
      </c>
      <c r="HH18" s="162">
        <v>34</v>
      </c>
      <c r="HI18" s="142">
        <v>0.35</v>
      </c>
      <c r="HJ18" s="162">
        <v>31</v>
      </c>
      <c r="HK18" s="142">
        <v>0.45</v>
      </c>
      <c r="HL18" s="162">
        <v>60</v>
      </c>
      <c r="HM18" s="142">
        <v>0.23</v>
      </c>
      <c r="HN18" s="162">
        <v>9</v>
      </c>
      <c r="HO18" s="142">
        <v>0.51</v>
      </c>
      <c r="HP18" s="162">
        <v>85</v>
      </c>
      <c r="HQ18" s="142">
        <v>0.19</v>
      </c>
      <c r="HR18" s="162">
        <v>12</v>
      </c>
      <c r="HS18" s="142">
        <v>0.3</v>
      </c>
      <c r="HT18" s="162">
        <v>89</v>
      </c>
      <c r="HU18" s="142">
        <v>0.34</v>
      </c>
      <c r="HV18" s="162">
        <v>35</v>
      </c>
      <c r="HW18" s="142">
        <v>0.36</v>
      </c>
      <c r="HX18" s="162">
        <v>77</v>
      </c>
      <c r="HY18" s="163">
        <v>55.2666666666667</v>
      </c>
      <c r="HZ18" s="142">
        <v>0.37</v>
      </c>
      <c r="IA18" s="162">
        <v>16</v>
      </c>
      <c r="IB18" s="142">
        <v>0.51</v>
      </c>
      <c r="IC18" s="162">
        <v>32</v>
      </c>
      <c r="ID18" s="163">
        <v>24</v>
      </c>
      <c r="IE18" s="142">
        <v>0.22</v>
      </c>
      <c r="IF18" s="162">
        <v>4</v>
      </c>
      <c r="IG18" s="142">
        <v>0.46</v>
      </c>
      <c r="IH18" s="162">
        <v>79</v>
      </c>
      <c r="II18" s="163">
        <v>41.5</v>
      </c>
      <c r="IJ18" s="171">
        <v>46.3583333333333</v>
      </c>
      <c r="IK18" s="172">
        <v>61</v>
      </c>
      <c r="IL18" s="142">
        <v>0.137381</v>
      </c>
      <c r="IM18" s="162">
        <v>16</v>
      </c>
      <c r="IN18" s="163">
        <v>16</v>
      </c>
      <c r="IO18" s="142">
        <v>0.779</v>
      </c>
      <c r="IP18" s="162">
        <v>9</v>
      </c>
      <c r="IQ18" s="142">
        <v>0.86</v>
      </c>
      <c r="IR18" s="162">
        <v>11</v>
      </c>
      <c r="IS18" s="142">
        <v>1.2</v>
      </c>
      <c r="IT18" s="162">
        <v>54</v>
      </c>
      <c r="IU18" s="163">
        <v>24.6666666666667</v>
      </c>
      <c r="IV18" s="142">
        <v>47.86598154</v>
      </c>
      <c r="IW18" s="162">
        <v>100</v>
      </c>
      <c r="IX18" s="163">
        <v>100</v>
      </c>
      <c r="IY18" s="142">
        <v>92.51</v>
      </c>
      <c r="IZ18" s="162">
        <v>61</v>
      </c>
      <c r="JA18" s="163">
        <v>61</v>
      </c>
      <c r="JB18" s="142">
        <v>82.5286178588867</v>
      </c>
      <c r="JC18" s="162">
        <v>31</v>
      </c>
      <c r="JD18" s="163">
        <v>31</v>
      </c>
      <c r="JE18" s="171">
        <v>46.5333333333333</v>
      </c>
      <c r="JF18" s="172">
        <v>71</v>
      </c>
      <c r="JG18" s="142">
        <v>102</v>
      </c>
      <c r="JH18" s="162">
        <v>55</v>
      </c>
      <c r="JI18" s="142">
        <v>56</v>
      </c>
      <c r="JJ18" s="162">
        <v>33</v>
      </c>
      <c r="JK18" s="163">
        <v>44</v>
      </c>
      <c r="JL18" s="142">
        <v>3818</v>
      </c>
      <c r="JM18" s="162">
        <v>22</v>
      </c>
      <c r="JN18" s="163">
        <v>22</v>
      </c>
      <c r="JO18" s="171">
        <v>33</v>
      </c>
      <c r="JP18" s="172">
        <v>49</v>
      </c>
      <c r="JQ18" s="142">
        <v>2154</v>
      </c>
      <c r="JR18" s="162">
        <v>50</v>
      </c>
      <c r="JS18" s="142">
        <v>16.5399677493665</v>
      </c>
      <c r="JT18" s="162">
        <v>17</v>
      </c>
      <c r="JU18" s="163">
        <v>33.5</v>
      </c>
      <c r="JV18" s="142">
        <v>737</v>
      </c>
      <c r="JW18" s="162">
        <v>55</v>
      </c>
      <c r="JX18" s="142">
        <v>48</v>
      </c>
      <c r="JY18" s="162">
        <v>73</v>
      </c>
      <c r="JZ18" s="163">
        <v>64</v>
      </c>
      <c r="KA18" s="142">
        <v>438</v>
      </c>
      <c r="KB18" s="162">
        <v>48</v>
      </c>
      <c r="KC18" s="142">
        <v>3.36328035014973</v>
      </c>
      <c r="KD18" s="162">
        <v>17</v>
      </c>
      <c r="KE18" s="163">
        <v>32.5</v>
      </c>
      <c r="KF18" s="171">
        <v>43.3333333333333</v>
      </c>
      <c r="KG18" s="172">
        <v>60</v>
      </c>
      <c r="KH18" s="190">
        <v>64.2</v>
      </c>
      <c r="KI18" s="249" t="e">
        <f>AVERAGE(#REF!,#REF!,#REF!,#REF!)</f>
        <v>#REF!</v>
      </c>
      <c r="KJ18" s="251"/>
    </row>
    <row r="19" s="122" customFormat="1" ht="22.5" customHeight="1" spans="1:296">
      <c r="A19" s="143" t="s">
        <v>528</v>
      </c>
      <c r="B19" s="140" t="s">
        <v>529</v>
      </c>
      <c r="C19" s="140" t="s">
        <v>530</v>
      </c>
      <c r="D19" s="140" t="s">
        <v>531</v>
      </c>
      <c r="E19" s="140" t="s">
        <v>529</v>
      </c>
      <c r="F19" s="141" t="s">
        <v>480</v>
      </c>
      <c r="G19" s="140" t="s">
        <v>532</v>
      </c>
      <c r="H19" s="142">
        <v>96</v>
      </c>
      <c r="I19" s="142">
        <v>130861007</v>
      </c>
      <c r="J19" s="142">
        <v>25.0982762760781</v>
      </c>
      <c r="K19" s="142">
        <v>1764320000000</v>
      </c>
      <c r="L19" s="142">
        <v>8.49333269147451</v>
      </c>
      <c r="M19" s="142">
        <f t="shared" si="0"/>
        <v>13482.3966317178</v>
      </c>
      <c r="N19" s="142">
        <v>1</v>
      </c>
      <c r="O19" s="142">
        <v>2164</v>
      </c>
      <c r="P19" s="142">
        <v>2164</v>
      </c>
      <c r="Q19" s="162">
        <v>16</v>
      </c>
      <c r="R19" s="142">
        <v>86.2210606097508</v>
      </c>
      <c r="S19" s="162">
        <v>10</v>
      </c>
      <c r="T19" s="163">
        <v>13</v>
      </c>
      <c r="U19" s="142">
        <v>3273</v>
      </c>
      <c r="V19" s="162">
        <v>17</v>
      </c>
      <c r="W19" s="142">
        <v>130.407362003565</v>
      </c>
      <c r="X19" s="162">
        <v>10</v>
      </c>
      <c r="Y19" s="142" t="s">
        <v>444</v>
      </c>
      <c r="Z19" s="162">
        <v>30</v>
      </c>
      <c r="AA19" s="142" t="s">
        <v>444</v>
      </c>
      <c r="AB19" s="162">
        <v>28</v>
      </c>
      <c r="AC19" s="142" t="s">
        <v>444</v>
      </c>
      <c r="AD19" s="162">
        <v>30</v>
      </c>
      <c r="AE19" s="142" t="s">
        <v>444</v>
      </c>
      <c r="AF19" s="162">
        <v>29</v>
      </c>
      <c r="AG19" s="142" t="s">
        <v>444</v>
      </c>
      <c r="AH19" s="162">
        <v>30</v>
      </c>
      <c r="AI19" s="142" t="s">
        <v>444</v>
      </c>
      <c r="AJ19" s="162">
        <v>29</v>
      </c>
      <c r="AK19" s="163">
        <v>25.375</v>
      </c>
      <c r="AL19" s="142">
        <v>29</v>
      </c>
      <c r="AM19" s="162">
        <v>22</v>
      </c>
      <c r="AN19" s="142">
        <v>1.15545783626746</v>
      </c>
      <c r="AO19" s="162">
        <v>9</v>
      </c>
      <c r="AP19" s="142">
        <v>21</v>
      </c>
      <c r="AQ19" s="162">
        <v>25</v>
      </c>
      <c r="AR19" s="142">
        <v>0.836710846952295</v>
      </c>
      <c r="AS19" s="162">
        <v>20</v>
      </c>
      <c r="AT19" s="163">
        <v>19</v>
      </c>
      <c r="AU19" s="142" t="s">
        <v>444</v>
      </c>
      <c r="AV19" s="162">
        <v>33</v>
      </c>
      <c r="AW19" s="142" t="s">
        <v>444</v>
      </c>
      <c r="AX19" s="162">
        <v>31</v>
      </c>
      <c r="AY19" s="163">
        <v>32</v>
      </c>
      <c r="AZ19" s="171">
        <v>22.34375</v>
      </c>
      <c r="BA19" s="172">
        <v>26</v>
      </c>
      <c r="BB19" s="142">
        <v>51</v>
      </c>
      <c r="BC19" s="162">
        <v>17</v>
      </c>
      <c r="BD19" s="142">
        <v>2.03201205688414</v>
      </c>
      <c r="BE19" s="162">
        <v>7</v>
      </c>
      <c r="BF19" s="163">
        <v>12</v>
      </c>
      <c r="BG19" s="142">
        <v>3158.11</v>
      </c>
      <c r="BH19" s="162">
        <v>6</v>
      </c>
      <c r="BI19" s="142">
        <v>125.829756803262</v>
      </c>
      <c r="BJ19" s="162">
        <v>7</v>
      </c>
      <c r="BK19" s="142">
        <v>5014.73</v>
      </c>
      <c r="BL19" s="162">
        <v>6</v>
      </c>
      <c r="BM19" s="142">
        <v>199.803761216051</v>
      </c>
      <c r="BN19" s="162">
        <v>7</v>
      </c>
      <c r="BO19" s="163">
        <v>6.5</v>
      </c>
      <c r="BP19" s="179">
        <v>80.7</v>
      </c>
      <c r="BQ19" s="171">
        <v>9.25</v>
      </c>
      <c r="BR19" s="172">
        <v>11</v>
      </c>
      <c r="BS19" s="142" t="s">
        <v>444</v>
      </c>
      <c r="BT19" s="162">
        <v>34</v>
      </c>
      <c r="BU19" s="142" t="s">
        <v>444</v>
      </c>
      <c r="BV19" s="162">
        <v>32</v>
      </c>
      <c r="BW19" s="163">
        <v>33</v>
      </c>
      <c r="BX19" s="142" t="s">
        <v>444</v>
      </c>
      <c r="BY19" s="162">
        <v>33</v>
      </c>
      <c r="BZ19" s="142" t="s">
        <v>444</v>
      </c>
      <c r="CA19" s="162">
        <v>32</v>
      </c>
      <c r="CB19" s="163">
        <v>32.5</v>
      </c>
      <c r="CC19" s="171">
        <v>32.75</v>
      </c>
      <c r="CD19" s="172">
        <v>53</v>
      </c>
      <c r="CE19" s="190">
        <v>30</v>
      </c>
      <c r="CF19" s="142" t="s">
        <v>444</v>
      </c>
      <c r="CG19" s="142" t="s">
        <v>444</v>
      </c>
      <c r="CH19" s="142">
        <v>24</v>
      </c>
      <c r="CI19" s="142" t="s">
        <v>444</v>
      </c>
      <c r="CJ19" s="142">
        <v>24</v>
      </c>
      <c r="CK19" s="162">
        <v>11</v>
      </c>
      <c r="CL19" s="142">
        <v>2.82574589643602</v>
      </c>
      <c r="CM19" s="162">
        <v>9</v>
      </c>
      <c r="CN19" s="196" t="e">
        <f>#REF!/J19</f>
        <v>#REF!</v>
      </c>
      <c r="CO19" s="196">
        <v>7</v>
      </c>
      <c r="CP19" s="163">
        <v>10</v>
      </c>
      <c r="CQ19" s="171">
        <v>10</v>
      </c>
      <c r="CR19" s="172">
        <v>77</v>
      </c>
      <c r="CS19" s="199">
        <v>42.16</v>
      </c>
      <c r="CT19" s="142">
        <v>22.75</v>
      </c>
      <c r="CU19" s="142">
        <v>43.4</v>
      </c>
      <c r="CV19" s="142">
        <v>46.23</v>
      </c>
      <c r="CW19" s="142">
        <v>24.06</v>
      </c>
      <c r="CX19" s="142">
        <v>17.45</v>
      </c>
      <c r="CY19" s="142">
        <v>32.675</v>
      </c>
      <c r="CZ19" s="142">
        <v>0.781</v>
      </c>
      <c r="DA19" s="142">
        <v>78.1</v>
      </c>
      <c r="DB19" s="203">
        <f t="shared" si="1"/>
        <v>55.3875</v>
      </c>
      <c r="DC19" s="199">
        <v>0.792</v>
      </c>
      <c r="DD19" s="142">
        <v>79.2</v>
      </c>
      <c r="DE19" s="142">
        <v>0.78499</v>
      </c>
      <c r="DF19" s="142">
        <v>78.499</v>
      </c>
      <c r="DG19" s="142">
        <v>0.7397</v>
      </c>
      <c r="DH19" s="142">
        <v>73.97</v>
      </c>
      <c r="DI19" s="142">
        <v>85.77</v>
      </c>
      <c r="DJ19" s="142">
        <v>52</v>
      </c>
      <c r="DK19" s="163">
        <v>73.8878</v>
      </c>
      <c r="DL19" s="142">
        <v>69.3</v>
      </c>
      <c r="DM19" s="163">
        <v>69</v>
      </c>
      <c r="DN19" s="171">
        <v>66.0917666666667</v>
      </c>
      <c r="DO19" s="172">
        <v>12</v>
      </c>
      <c r="DP19" s="190">
        <v>44.5</v>
      </c>
      <c r="DQ19" s="142">
        <v>1</v>
      </c>
      <c r="DR19" s="163">
        <v>100</v>
      </c>
      <c r="DS19" s="142">
        <v>0</v>
      </c>
      <c r="DT19" s="163">
        <v>0</v>
      </c>
      <c r="DU19" s="142">
        <v>1</v>
      </c>
      <c r="DV19" s="163">
        <v>100</v>
      </c>
      <c r="DW19" s="142">
        <v>1</v>
      </c>
      <c r="DX19" s="142">
        <v>3</v>
      </c>
      <c r="DY19" s="162">
        <v>79</v>
      </c>
      <c r="DZ19" s="163">
        <v>79</v>
      </c>
      <c r="EA19" s="217">
        <v>1</v>
      </c>
      <c r="EB19" s="163">
        <v>100</v>
      </c>
      <c r="EC19" s="142">
        <v>0</v>
      </c>
      <c r="ED19" s="162">
        <v>0</v>
      </c>
      <c r="EE19" s="142">
        <v>0</v>
      </c>
      <c r="EF19" s="162">
        <v>0</v>
      </c>
      <c r="EG19" s="163">
        <v>0</v>
      </c>
      <c r="EH19" s="171">
        <v>60</v>
      </c>
      <c r="EI19" s="172">
        <v>13</v>
      </c>
      <c r="EJ19" s="142">
        <v>0</v>
      </c>
      <c r="EK19" s="142">
        <v>1</v>
      </c>
      <c r="EL19" s="171">
        <v>100</v>
      </c>
      <c r="EM19" s="172">
        <v>100</v>
      </c>
      <c r="EN19" s="142">
        <v>2</v>
      </c>
      <c r="EO19" s="142">
        <v>1</v>
      </c>
      <c r="EP19" s="171">
        <v>100</v>
      </c>
      <c r="EQ19" s="172">
        <v>100</v>
      </c>
      <c r="ER19" s="142">
        <v>0</v>
      </c>
      <c r="ES19" s="163">
        <v>0</v>
      </c>
      <c r="ET19" s="142">
        <v>1</v>
      </c>
      <c r="EU19" s="142">
        <v>21</v>
      </c>
      <c r="EV19" s="163">
        <v>21</v>
      </c>
      <c r="EW19" s="171">
        <v>10.5</v>
      </c>
      <c r="EX19" s="172">
        <v>26</v>
      </c>
      <c r="EY19" s="142">
        <v>0</v>
      </c>
      <c r="EZ19" s="171">
        <v>0</v>
      </c>
      <c r="FA19" s="172">
        <v>0</v>
      </c>
      <c r="FB19" s="142">
        <v>2</v>
      </c>
      <c r="FC19" s="142">
        <v>1</v>
      </c>
      <c r="FD19" s="163">
        <v>50</v>
      </c>
      <c r="FE19" s="142">
        <v>0</v>
      </c>
      <c r="FF19" s="163">
        <v>0</v>
      </c>
      <c r="FG19" s="142">
        <v>0</v>
      </c>
      <c r="FH19" s="163">
        <v>0</v>
      </c>
      <c r="FI19" s="171">
        <v>16.6666666666667</v>
      </c>
      <c r="FJ19" s="172">
        <v>27</v>
      </c>
      <c r="FK19" s="142">
        <v>4</v>
      </c>
      <c r="FL19" s="162">
        <v>42</v>
      </c>
      <c r="FM19" s="163">
        <v>42</v>
      </c>
      <c r="FN19" s="142" t="s">
        <v>444</v>
      </c>
      <c r="FO19" s="163">
        <v>0</v>
      </c>
      <c r="FP19" s="171">
        <v>21</v>
      </c>
      <c r="FQ19" s="172">
        <v>16</v>
      </c>
      <c r="FR19" s="190">
        <v>40.2857142857143</v>
      </c>
      <c r="FS19" s="142">
        <v>409</v>
      </c>
      <c r="FT19" s="162">
        <v>14</v>
      </c>
      <c r="FU19" s="142">
        <v>395</v>
      </c>
      <c r="FV19" s="162">
        <v>13</v>
      </c>
      <c r="FW19" s="142">
        <v>6.7</v>
      </c>
      <c r="FX19" s="162">
        <v>72</v>
      </c>
      <c r="FY19" s="142">
        <v>0.266950603551447</v>
      </c>
      <c r="FZ19" s="162">
        <v>33</v>
      </c>
      <c r="GA19" s="163">
        <v>33</v>
      </c>
      <c r="GB19" s="142">
        <v>0.723737374</v>
      </c>
      <c r="GC19" s="162">
        <v>37</v>
      </c>
      <c r="GD19" s="163">
        <v>37</v>
      </c>
      <c r="GE19" s="142">
        <v>0.8</v>
      </c>
      <c r="GF19" s="162">
        <v>93</v>
      </c>
      <c r="GG19" s="142">
        <v>0.65</v>
      </c>
      <c r="GH19" s="162">
        <v>78</v>
      </c>
      <c r="GI19" s="142">
        <v>74.79867049</v>
      </c>
      <c r="GJ19" s="162">
        <v>55</v>
      </c>
      <c r="GK19" s="163">
        <v>75.3333333333333</v>
      </c>
      <c r="GL19" s="171">
        <v>48.4444444444444</v>
      </c>
      <c r="GM19" s="172">
        <v>73</v>
      </c>
      <c r="GN19" s="142">
        <v>0.7</v>
      </c>
      <c r="GO19" s="162">
        <v>82</v>
      </c>
      <c r="GP19" s="142">
        <v>0.7</v>
      </c>
      <c r="GQ19" s="162">
        <v>84</v>
      </c>
      <c r="GR19" s="142">
        <v>40.12013574</v>
      </c>
      <c r="GS19" s="162">
        <v>100</v>
      </c>
      <c r="GT19" s="163">
        <v>88.6666666666667</v>
      </c>
      <c r="GU19" s="142">
        <v>0.76</v>
      </c>
      <c r="GV19" s="162">
        <v>79</v>
      </c>
      <c r="GW19" s="142">
        <v>0.43</v>
      </c>
      <c r="GX19" s="162">
        <v>81</v>
      </c>
      <c r="GY19" s="142">
        <v>0.26</v>
      </c>
      <c r="GZ19" s="162">
        <v>63</v>
      </c>
      <c r="HA19" s="142">
        <v>0.69</v>
      </c>
      <c r="HB19" s="162">
        <v>94</v>
      </c>
      <c r="HC19" s="142">
        <v>0.18</v>
      </c>
      <c r="HD19" s="162">
        <v>9</v>
      </c>
      <c r="HE19" s="142">
        <v>0.71</v>
      </c>
      <c r="HF19" s="162">
        <v>92</v>
      </c>
      <c r="HG19" s="142">
        <v>0.19</v>
      </c>
      <c r="HH19" s="162">
        <v>13</v>
      </c>
      <c r="HI19" s="142">
        <v>0.56</v>
      </c>
      <c r="HJ19" s="162">
        <v>96</v>
      </c>
      <c r="HK19" s="142">
        <v>0.28</v>
      </c>
      <c r="HL19" s="162">
        <v>10</v>
      </c>
      <c r="HM19" s="142">
        <v>0.51</v>
      </c>
      <c r="HN19" s="162">
        <v>84</v>
      </c>
      <c r="HO19" s="142">
        <v>0.32</v>
      </c>
      <c r="HP19" s="162">
        <v>18</v>
      </c>
      <c r="HQ19" s="142">
        <v>0.52</v>
      </c>
      <c r="HR19" s="162">
        <v>99</v>
      </c>
      <c r="HS19" s="142">
        <v>0.16</v>
      </c>
      <c r="HT19" s="162">
        <v>8</v>
      </c>
      <c r="HU19" s="142">
        <v>0.5</v>
      </c>
      <c r="HV19" s="162">
        <v>83</v>
      </c>
      <c r="HW19" s="142">
        <v>0.31</v>
      </c>
      <c r="HX19" s="162">
        <v>33</v>
      </c>
      <c r="HY19" s="163">
        <v>57.4666666666667</v>
      </c>
      <c r="HZ19" s="142">
        <v>0.64</v>
      </c>
      <c r="IA19" s="162">
        <v>89</v>
      </c>
      <c r="IB19" s="142">
        <v>0.76</v>
      </c>
      <c r="IC19" s="162">
        <v>97</v>
      </c>
      <c r="ID19" s="163">
        <v>93</v>
      </c>
      <c r="IE19" s="142" t="s">
        <v>444</v>
      </c>
      <c r="IF19" s="162">
        <v>31</v>
      </c>
      <c r="IG19" s="142" t="s">
        <v>444</v>
      </c>
      <c r="IH19" s="162">
        <v>28</v>
      </c>
      <c r="II19" s="163">
        <v>29.5</v>
      </c>
      <c r="IJ19" s="171">
        <v>67.1583333333333</v>
      </c>
      <c r="IK19" s="172">
        <v>98</v>
      </c>
      <c r="IL19" s="142">
        <v>0.154598</v>
      </c>
      <c r="IM19" s="162">
        <v>29</v>
      </c>
      <c r="IN19" s="163">
        <v>29</v>
      </c>
      <c r="IO19" s="142">
        <v>0.99</v>
      </c>
      <c r="IP19" s="162">
        <v>30</v>
      </c>
      <c r="IQ19" s="142">
        <v>1</v>
      </c>
      <c r="IR19" s="162">
        <v>31</v>
      </c>
      <c r="IS19" s="142">
        <v>0.76</v>
      </c>
      <c r="IT19" s="162">
        <v>35</v>
      </c>
      <c r="IU19" s="163">
        <v>32</v>
      </c>
      <c r="IV19" s="142">
        <v>46.49511979</v>
      </c>
      <c r="IW19" s="162">
        <v>100</v>
      </c>
      <c r="IX19" s="163">
        <v>100</v>
      </c>
      <c r="IY19" s="142">
        <v>53.87</v>
      </c>
      <c r="IZ19" s="162">
        <v>7</v>
      </c>
      <c r="JA19" s="163">
        <v>7</v>
      </c>
      <c r="JB19" s="142" t="s">
        <v>444</v>
      </c>
      <c r="JC19" s="162">
        <v>31</v>
      </c>
      <c r="JD19" s="163">
        <v>31</v>
      </c>
      <c r="JE19" s="171">
        <v>39.8</v>
      </c>
      <c r="JF19" s="172">
        <v>54</v>
      </c>
      <c r="JG19" s="142">
        <v>4</v>
      </c>
      <c r="JH19" s="162">
        <v>10</v>
      </c>
      <c r="JI19" s="142">
        <v>2</v>
      </c>
      <c r="JJ19" s="162">
        <v>7</v>
      </c>
      <c r="JK19" s="163">
        <v>8.5</v>
      </c>
      <c r="JL19" s="142">
        <v>60</v>
      </c>
      <c r="JM19" s="162">
        <v>7</v>
      </c>
      <c r="JN19" s="163">
        <v>7</v>
      </c>
      <c r="JO19" s="171">
        <v>7.75</v>
      </c>
      <c r="JP19" s="172">
        <v>20</v>
      </c>
      <c r="JQ19" s="142">
        <v>321</v>
      </c>
      <c r="JR19" s="162">
        <v>13</v>
      </c>
      <c r="JS19" s="142">
        <v>14.8336414048059</v>
      </c>
      <c r="JT19" s="162">
        <v>9</v>
      </c>
      <c r="JU19" s="163">
        <v>11</v>
      </c>
      <c r="JV19" s="142">
        <v>47</v>
      </c>
      <c r="JW19" s="162">
        <v>11</v>
      </c>
      <c r="JX19" s="142">
        <v>14</v>
      </c>
      <c r="JY19" s="162">
        <v>12</v>
      </c>
      <c r="JZ19" s="163">
        <v>11.5</v>
      </c>
      <c r="KA19" s="142">
        <v>94</v>
      </c>
      <c r="KB19" s="162">
        <v>14</v>
      </c>
      <c r="KC19" s="142">
        <v>4.34380776340111</v>
      </c>
      <c r="KD19" s="162">
        <v>36</v>
      </c>
      <c r="KE19" s="163">
        <v>25</v>
      </c>
      <c r="KF19" s="171">
        <v>15.8333333333333</v>
      </c>
      <c r="KG19" s="172">
        <v>14</v>
      </c>
      <c r="KH19" s="190">
        <v>51.8</v>
      </c>
      <c r="KI19" s="249" t="e">
        <f>AVERAGE(#REF!,#REF!,#REF!,#REF!)</f>
        <v>#REF!</v>
      </c>
      <c r="KJ19" s="251"/>
    </row>
    <row r="20" s="122" customFormat="1" ht="22.5" customHeight="1" spans="1:296">
      <c r="A20" s="143" t="s">
        <v>533</v>
      </c>
      <c r="B20" s="140" t="s">
        <v>534</v>
      </c>
      <c r="C20" s="140" t="s">
        <v>535</v>
      </c>
      <c r="D20" s="140" t="s">
        <v>536</v>
      </c>
      <c r="E20" s="140" t="s">
        <v>534</v>
      </c>
      <c r="F20" s="141" t="s">
        <v>480</v>
      </c>
      <c r="G20" s="140" t="s">
        <v>537</v>
      </c>
      <c r="H20" s="142">
        <v>94</v>
      </c>
      <c r="I20" s="142">
        <v>87473805</v>
      </c>
      <c r="J20" s="142">
        <v>16.7768976805274</v>
      </c>
      <c r="K20" s="142">
        <v>1660310000000</v>
      </c>
      <c r="L20" s="142">
        <v>7.99263467000433</v>
      </c>
      <c r="M20" s="142">
        <f t="shared" si="0"/>
        <v>18980.653693983</v>
      </c>
      <c r="N20" s="142">
        <v>1</v>
      </c>
      <c r="O20" s="142">
        <v>1994</v>
      </c>
      <c r="P20" s="142">
        <v>1994</v>
      </c>
      <c r="Q20" s="162">
        <v>15</v>
      </c>
      <c r="R20" s="142">
        <v>118.853916735416</v>
      </c>
      <c r="S20" s="162">
        <v>11</v>
      </c>
      <c r="T20" s="163">
        <v>13</v>
      </c>
      <c r="U20" s="142">
        <v>2598</v>
      </c>
      <c r="V20" s="162">
        <v>14</v>
      </c>
      <c r="W20" s="142">
        <v>154.855805255071</v>
      </c>
      <c r="X20" s="162">
        <v>11</v>
      </c>
      <c r="Y20" s="142" t="s">
        <v>444</v>
      </c>
      <c r="Z20" s="162">
        <v>30</v>
      </c>
      <c r="AA20" s="142" t="s">
        <v>444</v>
      </c>
      <c r="AB20" s="162">
        <v>28</v>
      </c>
      <c r="AC20" s="142" t="s">
        <v>444</v>
      </c>
      <c r="AD20" s="162">
        <v>30</v>
      </c>
      <c r="AE20" s="142" t="s">
        <v>444</v>
      </c>
      <c r="AF20" s="162">
        <v>29</v>
      </c>
      <c r="AG20" s="142" t="s">
        <v>444</v>
      </c>
      <c r="AH20" s="162">
        <v>30</v>
      </c>
      <c r="AI20" s="142" t="s">
        <v>444</v>
      </c>
      <c r="AJ20" s="162">
        <v>29</v>
      </c>
      <c r="AK20" s="163">
        <v>25.125</v>
      </c>
      <c r="AL20" s="142" t="s">
        <v>444</v>
      </c>
      <c r="AM20" s="162">
        <v>54</v>
      </c>
      <c r="AN20" s="142" t="s">
        <v>444</v>
      </c>
      <c r="AO20" s="162">
        <v>41</v>
      </c>
      <c r="AP20" s="142" t="s">
        <v>444</v>
      </c>
      <c r="AQ20" s="162">
        <v>56</v>
      </c>
      <c r="AR20" s="142" t="s">
        <v>444</v>
      </c>
      <c r="AS20" s="162">
        <v>50</v>
      </c>
      <c r="AT20" s="163">
        <v>50.25</v>
      </c>
      <c r="AU20" s="142" t="s">
        <v>444</v>
      </c>
      <c r="AV20" s="162">
        <v>33</v>
      </c>
      <c r="AW20" s="142" t="s">
        <v>444</v>
      </c>
      <c r="AX20" s="162">
        <v>31</v>
      </c>
      <c r="AY20" s="163">
        <v>32</v>
      </c>
      <c r="AZ20" s="171">
        <v>30.09375</v>
      </c>
      <c r="BA20" s="172">
        <v>41</v>
      </c>
      <c r="BB20" s="142">
        <v>82</v>
      </c>
      <c r="BC20" s="162">
        <v>30</v>
      </c>
      <c r="BD20" s="142">
        <v>4.88767360697298</v>
      </c>
      <c r="BE20" s="162">
        <v>19</v>
      </c>
      <c r="BF20" s="163">
        <v>24.5</v>
      </c>
      <c r="BG20" s="142">
        <v>7366.29</v>
      </c>
      <c r="BH20" s="162">
        <v>8</v>
      </c>
      <c r="BI20" s="142">
        <v>439.073429442793</v>
      </c>
      <c r="BJ20" s="162">
        <v>7</v>
      </c>
      <c r="BK20" s="142">
        <v>10100.61</v>
      </c>
      <c r="BL20" s="162">
        <v>7</v>
      </c>
      <c r="BM20" s="142">
        <v>602.054694040578</v>
      </c>
      <c r="BN20" s="162">
        <v>7</v>
      </c>
      <c r="BO20" s="163">
        <v>7.5</v>
      </c>
      <c r="BP20" s="179">
        <v>87.5</v>
      </c>
      <c r="BQ20" s="171">
        <v>16</v>
      </c>
      <c r="BR20" s="172">
        <v>20</v>
      </c>
      <c r="BS20" s="142" t="s">
        <v>444</v>
      </c>
      <c r="BT20" s="162">
        <v>34</v>
      </c>
      <c r="BU20" s="142" t="s">
        <v>444</v>
      </c>
      <c r="BV20" s="162">
        <v>32</v>
      </c>
      <c r="BW20" s="163">
        <v>33</v>
      </c>
      <c r="BX20" s="142" t="s">
        <v>444</v>
      </c>
      <c r="BY20" s="162">
        <v>33</v>
      </c>
      <c r="BZ20" s="142" t="s">
        <v>444</v>
      </c>
      <c r="CA20" s="162">
        <v>32</v>
      </c>
      <c r="CB20" s="163">
        <v>32.5</v>
      </c>
      <c r="CC20" s="171">
        <v>32.75</v>
      </c>
      <c r="CD20" s="172">
        <v>53</v>
      </c>
      <c r="CE20" s="190">
        <v>38</v>
      </c>
      <c r="CF20" s="142" t="s">
        <v>444</v>
      </c>
      <c r="CG20" s="142">
        <v>7</v>
      </c>
      <c r="CH20" s="142">
        <v>6</v>
      </c>
      <c r="CI20" s="142" t="s">
        <v>444</v>
      </c>
      <c r="CJ20" s="142">
        <v>13</v>
      </c>
      <c r="CK20" s="162">
        <v>7</v>
      </c>
      <c r="CL20" s="142">
        <v>1.62649746131746</v>
      </c>
      <c r="CM20" s="162">
        <v>4</v>
      </c>
      <c r="CN20" s="196" t="e">
        <f>#REF!/J20</f>
        <v>#REF!</v>
      </c>
      <c r="CO20" s="196">
        <v>6</v>
      </c>
      <c r="CP20" s="163">
        <v>5.5</v>
      </c>
      <c r="CQ20" s="171">
        <v>5.5</v>
      </c>
      <c r="CR20" s="172">
        <v>81</v>
      </c>
      <c r="CS20" s="199">
        <v>25</v>
      </c>
      <c r="CT20" s="142">
        <v>13.74</v>
      </c>
      <c r="CU20" s="142">
        <v>41.51</v>
      </c>
      <c r="CV20" s="142">
        <v>43.87</v>
      </c>
      <c r="CW20" s="142">
        <v>32.55</v>
      </c>
      <c r="CX20" s="142">
        <v>34.91</v>
      </c>
      <c r="CY20" s="142">
        <v>31.93</v>
      </c>
      <c r="CZ20" s="142">
        <v>0.855</v>
      </c>
      <c r="DA20" s="142">
        <v>85.5</v>
      </c>
      <c r="DB20" s="203">
        <f t="shared" si="1"/>
        <v>58.715</v>
      </c>
      <c r="DC20" s="199">
        <v>0.873</v>
      </c>
      <c r="DD20" s="142">
        <v>87.3</v>
      </c>
      <c r="DE20" s="142">
        <v>0.89131</v>
      </c>
      <c r="DF20" s="142">
        <v>89.131</v>
      </c>
      <c r="DG20" s="142">
        <v>0.863</v>
      </c>
      <c r="DH20" s="142">
        <v>86.3</v>
      </c>
      <c r="DI20" s="142">
        <v>100</v>
      </c>
      <c r="DJ20" s="142">
        <v>52.90625</v>
      </c>
      <c r="DK20" s="163">
        <v>83.12745</v>
      </c>
      <c r="DL20" s="142">
        <v>70.5</v>
      </c>
      <c r="DM20" s="163">
        <v>71</v>
      </c>
      <c r="DN20" s="171">
        <v>70.9474833333333</v>
      </c>
      <c r="DO20" s="172">
        <v>27</v>
      </c>
      <c r="DP20" s="190">
        <v>54</v>
      </c>
      <c r="DQ20" s="142">
        <v>51</v>
      </c>
      <c r="DR20" s="163">
        <v>100</v>
      </c>
      <c r="DS20" s="142">
        <v>1</v>
      </c>
      <c r="DT20" s="163">
        <v>100</v>
      </c>
      <c r="DU20" s="142">
        <v>1</v>
      </c>
      <c r="DV20" s="163">
        <v>100</v>
      </c>
      <c r="DW20" s="142">
        <v>1</v>
      </c>
      <c r="DX20" s="142">
        <v>3</v>
      </c>
      <c r="DY20" s="162">
        <v>79</v>
      </c>
      <c r="DZ20" s="163">
        <v>79</v>
      </c>
      <c r="EA20" s="217">
        <v>1</v>
      </c>
      <c r="EB20" s="163">
        <v>100</v>
      </c>
      <c r="EC20" s="142">
        <v>0</v>
      </c>
      <c r="ED20" s="162">
        <v>0</v>
      </c>
      <c r="EE20" s="142">
        <v>0</v>
      </c>
      <c r="EF20" s="162">
        <v>0</v>
      </c>
      <c r="EG20" s="163">
        <v>0</v>
      </c>
      <c r="EH20" s="171">
        <v>80</v>
      </c>
      <c r="EI20" s="172">
        <v>50</v>
      </c>
      <c r="EJ20" s="142">
        <v>3</v>
      </c>
      <c r="EK20" s="142">
        <v>1</v>
      </c>
      <c r="EL20" s="171">
        <v>100</v>
      </c>
      <c r="EM20" s="172">
        <v>100</v>
      </c>
      <c r="EN20" s="142">
        <v>6</v>
      </c>
      <c r="EO20" s="142">
        <v>1</v>
      </c>
      <c r="EP20" s="171">
        <v>100</v>
      </c>
      <c r="EQ20" s="172">
        <v>100</v>
      </c>
      <c r="ER20" s="142">
        <v>0</v>
      </c>
      <c r="ES20" s="163">
        <v>0</v>
      </c>
      <c r="ET20" s="142">
        <v>1</v>
      </c>
      <c r="EU20" s="142">
        <v>21</v>
      </c>
      <c r="EV20" s="163">
        <v>21</v>
      </c>
      <c r="EW20" s="171">
        <v>10.5</v>
      </c>
      <c r="EX20" s="172">
        <v>26</v>
      </c>
      <c r="EY20" s="142">
        <v>0</v>
      </c>
      <c r="EZ20" s="171">
        <v>0</v>
      </c>
      <c r="FA20" s="172">
        <v>0</v>
      </c>
      <c r="FB20" s="142">
        <v>1</v>
      </c>
      <c r="FC20" s="142">
        <v>1</v>
      </c>
      <c r="FD20" s="163">
        <v>50</v>
      </c>
      <c r="FE20" s="142">
        <v>0</v>
      </c>
      <c r="FF20" s="163">
        <v>0</v>
      </c>
      <c r="FG20" s="142">
        <v>0</v>
      </c>
      <c r="FH20" s="163">
        <v>0</v>
      </c>
      <c r="FI20" s="171">
        <v>16.6666666666667</v>
      </c>
      <c r="FJ20" s="172">
        <v>27</v>
      </c>
      <c r="FK20" s="142">
        <v>5</v>
      </c>
      <c r="FL20" s="162">
        <v>59</v>
      </c>
      <c r="FM20" s="163">
        <v>59</v>
      </c>
      <c r="FN20" s="142">
        <v>1</v>
      </c>
      <c r="FO20" s="163">
        <v>100</v>
      </c>
      <c r="FP20" s="171">
        <v>79.5</v>
      </c>
      <c r="FQ20" s="172">
        <v>66</v>
      </c>
      <c r="FR20" s="190">
        <v>52.7142857142857</v>
      </c>
      <c r="FS20" s="142">
        <v>454</v>
      </c>
      <c r="FT20" s="162">
        <v>28</v>
      </c>
      <c r="FU20" s="142">
        <v>453</v>
      </c>
      <c r="FV20" s="162">
        <v>31</v>
      </c>
      <c r="FW20" s="142">
        <v>1.4</v>
      </c>
      <c r="FX20" s="162">
        <v>15</v>
      </c>
      <c r="FY20" s="142">
        <v>0.0834480859727094</v>
      </c>
      <c r="FZ20" s="162">
        <v>9</v>
      </c>
      <c r="GA20" s="163">
        <v>20.75</v>
      </c>
      <c r="GB20" s="142">
        <v>0.747222222</v>
      </c>
      <c r="GC20" s="162">
        <v>55</v>
      </c>
      <c r="GD20" s="163">
        <v>55</v>
      </c>
      <c r="GE20" s="142">
        <v>0.74</v>
      </c>
      <c r="GF20" s="162">
        <v>66</v>
      </c>
      <c r="GG20" s="142">
        <v>0.67</v>
      </c>
      <c r="GH20" s="162">
        <v>83</v>
      </c>
      <c r="GI20" s="142" t="s">
        <v>444</v>
      </c>
      <c r="GJ20" s="162">
        <v>31</v>
      </c>
      <c r="GK20" s="163">
        <v>60</v>
      </c>
      <c r="GL20" s="171">
        <v>45.25</v>
      </c>
      <c r="GM20" s="172">
        <v>66</v>
      </c>
      <c r="GN20" s="142">
        <v>0.69</v>
      </c>
      <c r="GO20" s="162">
        <v>79</v>
      </c>
      <c r="GP20" s="142">
        <v>0.7</v>
      </c>
      <c r="GQ20" s="162">
        <v>84</v>
      </c>
      <c r="GR20" s="142" t="s">
        <v>444</v>
      </c>
      <c r="GS20" s="162">
        <v>33</v>
      </c>
      <c r="GT20" s="163">
        <v>65.3333333333333</v>
      </c>
      <c r="GU20" s="142">
        <v>0.76</v>
      </c>
      <c r="GV20" s="162">
        <v>79</v>
      </c>
      <c r="GW20" s="142">
        <v>0.38</v>
      </c>
      <c r="GX20" s="162">
        <v>71</v>
      </c>
      <c r="GY20" s="142">
        <v>0.2</v>
      </c>
      <c r="GZ20" s="162">
        <v>16</v>
      </c>
      <c r="HA20" s="142">
        <v>0.6</v>
      </c>
      <c r="HB20" s="162">
        <v>71</v>
      </c>
      <c r="HC20" s="142">
        <v>0.18</v>
      </c>
      <c r="HD20" s="162">
        <v>9</v>
      </c>
      <c r="HE20" s="142">
        <v>0.62</v>
      </c>
      <c r="HF20" s="162">
        <v>68</v>
      </c>
      <c r="HG20" s="142">
        <v>0.19</v>
      </c>
      <c r="HH20" s="162">
        <v>13</v>
      </c>
      <c r="HI20" s="142">
        <v>0.43</v>
      </c>
      <c r="HJ20" s="162">
        <v>62</v>
      </c>
      <c r="HK20" s="142">
        <v>0.3</v>
      </c>
      <c r="HL20" s="162">
        <v>13</v>
      </c>
      <c r="HM20" s="142">
        <v>0.41</v>
      </c>
      <c r="HN20" s="162">
        <v>58</v>
      </c>
      <c r="HO20" s="142">
        <v>0.36</v>
      </c>
      <c r="HP20" s="162">
        <v>30</v>
      </c>
      <c r="HQ20" s="142">
        <v>0.47</v>
      </c>
      <c r="HR20" s="162">
        <v>87</v>
      </c>
      <c r="HS20" s="142">
        <v>0.16</v>
      </c>
      <c r="HT20" s="162">
        <v>8</v>
      </c>
      <c r="HU20" s="142">
        <v>0.35</v>
      </c>
      <c r="HV20" s="162">
        <v>37</v>
      </c>
      <c r="HW20" s="142">
        <v>0.29</v>
      </c>
      <c r="HX20" s="162">
        <v>27</v>
      </c>
      <c r="HY20" s="163">
        <v>43.2666666666667</v>
      </c>
      <c r="HZ20" s="142">
        <v>0.46</v>
      </c>
      <c r="IA20" s="162">
        <v>33</v>
      </c>
      <c r="IB20" s="142">
        <v>0.61</v>
      </c>
      <c r="IC20" s="162">
        <v>60</v>
      </c>
      <c r="ID20" s="163">
        <v>46.5</v>
      </c>
      <c r="IE20" s="142" t="s">
        <v>444</v>
      </c>
      <c r="IF20" s="162">
        <v>31</v>
      </c>
      <c r="IG20" s="142" t="s">
        <v>444</v>
      </c>
      <c r="IH20" s="162">
        <v>28</v>
      </c>
      <c r="II20" s="163">
        <v>29.5</v>
      </c>
      <c r="IJ20" s="171">
        <v>46.15</v>
      </c>
      <c r="IK20" s="172">
        <v>61</v>
      </c>
      <c r="IL20" s="142">
        <v>0.143187</v>
      </c>
      <c r="IM20" s="162">
        <v>18</v>
      </c>
      <c r="IN20" s="163">
        <v>18</v>
      </c>
      <c r="IO20" s="142">
        <v>0.733</v>
      </c>
      <c r="IP20" s="162">
        <v>7</v>
      </c>
      <c r="IQ20" s="142">
        <v>0.829</v>
      </c>
      <c r="IR20" s="162">
        <v>8</v>
      </c>
      <c r="IS20" s="142">
        <v>7.66</v>
      </c>
      <c r="IT20" s="162">
        <v>100</v>
      </c>
      <c r="IU20" s="163">
        <v>38.3333333333333</v>
      </c>
      <c r="IV20" s="142">
        <v>30.96667483</v>
      </c>
      <c r="IW20" s="162">
        <v>25</v>
      </c>
      <c r="IX20" s="163">
        <v>25</v>
      </c>
      <c r="IY20" s="142">
        <v>57.42</v>
      </c>
      <c r="IZ20" s="162">
        <v>10</v>
      </c>
      <c r="JA20" s="163">
        <v>10</v>
      </c>
      <c r="JB20" s="142">
        <v>61.9877014160156</v>
      </c>
      <c r="JC20" s="162">
        <v>2</v>
      </c>
      <c r="JD20" s="163">
        <v>2</v>
      </c>
      <c r="JE20" s="171">
        <v>18.6666666666667</v>
      </c>
      <c r="JF20" s="172">
        <v>2</v>
      </c>
      <c r="JG20" s="142">
        <v>4</v>
      </c>
      <c r="JH20" s="162">
        <v>10</v>
      </c>
      <c r="JI20" s="142" t="s">
        <v>444</v>
      </c>
      <c r="JJ20" s="162">
        <v>63</v>
      </c>
      <c r="JK20" s="163">
        <v>36.5</v>
      </c>
      <c r="JL20" s="142">
        <v>334</v>
      </c>
      <c r="JM20" s="162">
        <v>8</v>
      </c>
      <c r="JN20" s="163">
        <v>8</v>
      </c>
      <c r="JO20" s="171">
        <v>22.25</v>
      </c>
      <c r="JP20" s="172">
        <v>36</v>
      </c>
      <c r="JQ20" s="142">
        <v>263</v>
      </c>
      <c r="JR20" s="162">
        <v>11</v>
      </c>
      <c r="JS20" s="142">
        <v>13.1895687061184</v>
      </c>
      <c r="JT20" s="162">
        <v>0</v>
      </c>
      <c r="JU20" s="163">
        <v>5.5</v>
      </c>
      <c r="JV20" s="142">
        <v>120</v>
      </c>
      <c r="JW20" s="162">
        <v>21</v>
      </c>
      <c r="JX20" s="142">
        <v>11</v>
      </c>
      <c r="JY20" s="162">
        <v>79</v>
      </c>
      <c r="JZ20" s="163">
        <v>50</v>
      </c>
      <c r="KA20" s="142">
        <v>69</v>
      </c>
      <c r="KB20" s="162">
        <v>11</v>
      </c>
      <c r="KC20" s="142">
        <v>3.46038114343029</v>
      </c>
      <c r="KD20" s="162">
        <v>18</v>
      </c>
      <c r="KE20" s="163">
        <v>14.5</v>
      </c>
      <c r="KF20" s="171">
        <v>23.3333333333333</v>
      </c>
      <c r="KG20" s="172">
        <v>27</v>
      </c>
      <c r="KH20" s="190">
        <v>38.4</v>
      </c>
      <c r="KI20" s="249" t="e">
        <f>AVERAGE(#REF!,#REF!,#REF!,#REF!)</f>
        <v>#REF!</v>
      </c>
      <c r="KJ20" s="251"/>
    </row>
    <row r="21" s="122" customFormat="1" ht="22.5" customHeight="1" spans="1:296">
      <c r="A21" s="143" t="s">
        <v>538</v>
      </c>
      <c r="B21" s="140" t="s">
        <v>539</v>
      </c>
      <c r="C21" s="140" t="s">
        <v>540</v>
      </c>
      <c r="D21" s="140" t="s">
        <v>541</v>
      </c>
      <c r="E21" s="140" t="s">
        <v>539</v>
      </c>
      <c r="F21" s="141" t="s">
        <v>480</v>
      </c>
      <c r="G21" s="140" t="s">
        <v>542</v>
      </c>
      <c r="H21" s="142">
        <v>90</v>
      </c>
      <c r="I21" s="142">
        <v>283487931</v>
      </c>
      <c r="J21" s="142">
        <v>54.3711115807918</v>
      </c>
      <c r="K21" s="142">
        <v>1567970000000</v>
      </c>
      <c r="L21" s="142">
        <v>7.54811534203052</v>
      </c>
      <c r="M21" s="142">
        <f t="shared" si="0"/>
        <v>5530.99383973422</v>
      </c>
      <c r="N21" s="142">
        <v>1</v>
      </c>
      <c r="O21" s="142">
        <v>536</v>
      </c>
      <c r="P21" s="142">
        <v>536</v>
      </c>
      <c r="Q21" s="162">
        <v>6</v>
      </c>
      <c r="R21" s="142">
        <v>9.85817623396462</v>
      </c>
      <c r="S21" s="162">
        <v>6</v>
      </c>
      <c r="T21" s="163">
        <v>6</v>
      </c>
      <c r="U21" s="142">
        <v>727</v>
      </c>
      <c r="V21" s="162">
        <v>6</v>
      </c>
      <c r="W21" s="142">
        <v>13.3710711233065</v>
      </c>
      <c r="X21" s="162">
        <v>6</v>
      </c>
      <c r="Y21" s="142" t="s">
        <v>444</v>
      </c>
      <c r="Z21" s="162">
        <v>30</v>
      </c>
      <c r="AA21" s="142" t="s">
        <v>444</v>
      </c>
      <c r="AB21" s="162">
        <v>28</v>
      </c>
      <c r="AC21" s="142" t="s">
        <v>444</v>
      </c>
      <c r="AD21" s="162">
        <v>30</v>
      </c>
      <c r="AE21" s="142" t="s">
        <v>444</v>
      </c>
      <c r="AF21" s="162">
        <v>29</v>
      </c>
      <c r="AG21" s="142" t="s">
        <v>444</v>
      </c>
      <c r="AH21" s="162">
        <v>30</v>
      </c>
      <c r="AI21" s="142" t="s">
        <v>444</v>
      </c>
      <c r="AJ21" s="162">
        <v>29</v>
      </c>
      <c r="AK21" s="163">
        <v>23.5</v>
      </c>
      <c r="AL21" s="142" t="s">
        <v>444</v>
      </c>
      <c r="AM21" s="162">
        <v>54</v>
      </c>
      <c r="AN21" s="142" t="s">
        <v>444</v>
      </c>
      <c r="AO21" s="162">
        <v>41</v>
      </c>
      <c r="AP21" s="142">
        <v>12</v>
      </c>
      <c r="AQ21" s="162">
        <v>19</v>
      </c>
      <c r="AR21" s="142">
        <v>0.220705438073835</v>
      </c>
      <c r="AS21" s="162">
        <v>7</v>
      </c>
      <c r="AT21" s="163">
        <v>30.25</v>
      </c>
      <c r="AU21" s="142" t="s">
        <v>444</v>
      </c>
      <c r="AV21" s="162">
        <v>33</v>
      </c>
      <c r="AW21" s="142" t="s">
        <v>444</v>
      </c>
      <c r="AX21" s="162">
        <v>31</v>
      </c>
      <c r="AY21" s="163">
        <v>32</v>
      </c>
      <c r="AZ21" s="171">
        <v>22.9375</v>
      </c>
      <c r="BA21" s="172">
        <v>27</v>
      </c>
      <c r="BB21" s="142">
        <v>130</v>
      </c>
      <c r="BC21" s="162">
        <v>44</v>
      </c>
      <c r="BD21" s="142">
        <v>2.39097557913321</v>
      </c>
      <c r="BE21" s="162">
        <v>9</v>
      </c>
      <c r="BF21" s="163">
        <v>26.5</v>
      </c>
      <c r="BG21" s="142" t="s">
        <v>444</v>
      </c>
      <c r="BH21" s="162">
        <v>51</v>
      </c>
      <c r="BI21" s="142" t="s">
        <v>444</v>
      </c>
      <c r="BJ21" s="162">
        <v>50</v>
      </c>
      <c r="BK21" s="142" t="s">
        <v>444</v>
      </c>
      <c r="BL21" s="162">
        <v>53</v>
      </c>
      <c r="BM21" s="142" t="s">
        <v>444</v>
      </c>
      <c r="BN21" s="162">
        <v>55</v>
      </c>
      <c r="BO21" s="163">
        <v>50.5</v>
      </c>
      <c r="BP21" s="179">
        <v>82.8</v>
      </c>
      <c r="BQ21" s="171">
        <v>38.5</v>
      </c>
      <c r="BR21" s="172">
        <v>52</v>
      </c>
      <c r="BS21" s="142" t="s">
        <v>444</v>
      </c>
      <c r="BT21" s="162">
        <v>34</v>
      </c>
      <c r="BU21" s="142" t="s">
        <v>444</v>
      </c>
      <c r="BV21" s="162">
        <v>32</v>
      </c>
      <c r="BW21" s="163">
        <v>33</v>
      </c>
      <c r="BX21" s="142" t="s">
        <v>444</v>
      </c>
      <c r="BY21" s="162">
        <v>33</v>
      </c>
      <c r="BZ21" s="142" t="s">
        <v>444</v>
      </c>
      <c r="CA21" s="162">
        <v>32</v>
      </c>
      <c r="CB21" s="163">
        <v>32.5</v>
      </c>
      <c r="CC21" s="171">
        <v>32.75</v>
      </c>
      <c r="CD21" s="172">
        <v>53</v>
      </c>
      <c r="CE21" s="190">
        <v>44</v>
      </c>
      <c r="CF21" s="142" t="s">
        <v>444</v>
      </c>
      <c r="CG21" s="142">
        <v>2</v>
      </c>
      <c r="CH21" s="142">
        <v>20</v>
      </c>
      <c r="CI21" s="142" t="s">
        <v>444</v>
      </c>
      <c r="CJ21" s="142">
        <v>22</v>
      </c>
      <c r="CK21" s="162">
        <v>10</v>
      </c>
      <c r="CL21" s="142">
        <v>2.91463484632997</v>
      </c>
      <c r="CM21" s="162">
        <v>9</v>
      </c>
      <c r="CN21" s="196" t="e">
        <f>#REF!/J21</f>
        <v>#REF!</v>
      </c>
      <c r="CO21" s="196">
        <v>5</v>
      </c>
      <c r="CP21" s="163">
        <v>9.5</v>
      </c>
      <c r="CQ21" s="171">
        <v>9.5</v>
      </c>
      <c r="CR21" s="172">
        <v>77</v>
      </c>
      <c r="CS21" s="199">
        <v>52.45</v>
      </c>
      <c r="CT21" s="142">
        <v>28.91</v>
      </c>
      <c r="CU21" s="142">
        <v>69.81</v>
      </c>
      <c r="CV21" s="142">
        <v>60.85</v>
      </c>
      <c r="CW21" s="142">
        <v>46.7</v>
      </c>
      <c r="CX21" s="142">
        <v>36.32</v>
      </c>
      <c r="CY21" s="142">
        <v>49.1733333333333</v>
      </c>
      <c r="CZ21" s="142">
        <v>0.713</v>
      </c>
      <c r="DA21" s="142">
        <v>71.3</v>
      </c>
      <c r="DB21" s="203">
        <f t="shared" si="1"/>
        <v>60.2366666666667</v>
      </c>
      <c r="DC21" s="199">
        <v>0.817</v>
      </c>
      <c r="DD21" s="142">
        <v>81.7</v>
      </c>
      <c r="DE21" s="142">
        <v>0.79911</v>
      </c>
      <c r="DF21" s="142">
        <v>79.911</v>
      </c>
      <c r="DG21" s="142">
        <v>0.7945</v>
      </c>
      <c r="DH21" s="142">
        <v>79.45</v>
      </c>
      <c r="DI21" s="142">
        <v>100</v>
      </c>
      <c r="DJ21" s="142">
        <v>26</v>
      </c>
      <c r="DK21" s="163">
        <v>73.4122</v>
      </c>
      <c r="DL21" s="142">
        <v>69.4</v>
      </c>
      <c r="DM21" s="163">
        <v>69</v>
      </c>
      <c r="DN21" s="171">
        <v>67.5496222222222</v>
      </c>
      <c r="DO21" s="172">
        <v>16</v>
      </c>
      <c r="DP21" s="190">
        <v>46.5</v>
      </c>
      <c r="DQ21" s="142">
        <v>2</v>
      </c>
      <c r="DR21" s="163">
        <v>100</v>
      </c>
      <c r="DS21" s="142">
        <v>1</v>
      </c>
      <c r="DT21" s="163">
        <v>100</v>
      </c>
      <c r="DU21" s="142">
        <v>1</v>
      </c>
      <c r="DV21" s="163">
        <v>100</v>
      </c>
      <c r="DW21" s="142">
        <v>1</v>
      </c>
      <c r="DX21" s="142">
        <v>3</v>
      </c>
      <c r="DY21" s="162">
        <v>79</v>
      </c>
      <c r="DZ21" s="163">
        <v>79</v>
      </c>
      <c r="EA21" s="217">
        <v>1</v>
      </c>
      <c r="EB21" s="163">
        <v>100</v>
      </c>
      <c r="EC21" s="142">
        <v>0</v>
      </c>
      <c r="ED21" s="162">
        <v>0</v>
      </c>
      <c r="EE21" s="142">
        <v>0</v>
      </c>
      <c r="EF21" s="162">
        <v>0</v>
      </c>
      <c r="EG21" s="163">
        <v>0</v>
      </c>
      <c r="EH21" s="171">
        <v>80</v>
      </c>
      <c r="EI21" s="172">
        <v>50</v>
      </c>
      <c r="EJ21" s="142">
        <v>0</v>
      </c>
      <c r="EK21" s="142">
        <v>1</v>
      </c>
      <c r="EL21" s="171">
        <v>100</v>
      </c>
      <c r="EM21" s="172">
        <v>100</v>
      </c>
      <c r="EN21" s="142">
        <v>0</v>
      </c>
      <c r="EO21" s="142">
        <v>1</v>
      </c>
      <c r="EP21" s="171">
        <v>100</v>
      </c>
      <c r="EQ21" s="172">
        <v>100</v>
      </c>
      <c r="ER21" s="142">
        <v>0</v>
      </c>
      <c r="ES21" s="163">
        <v>0</v>
      </c>
      <c r="ET21" s="142">
        <v>2</v>
      </c>
      <c r="EU21" s="142">
        <v>70</v>
      </c>
      <c r="EV21" s="163">
        <v>70</v>
      </c>
      <c r="EW21" s="171">
        <v>35</v>
      </c>
      <c r="EX21" s="172">
        <v>50</v>
      </c>
      <c r="EY21" s="142">
        <v>0</v>
      </c>
      <c r="EZ21" s="171">
        <v>0</v>
      </c>
      <c r="FA21" s="172">
        <v>0</v>
      </c>
      <c r="FB21" s="142">
        <v>0</v>
      </c>
      <c r="FC21" s="142">
        <v>0</v>
      </c>
      <c r="FD21" s="163">
        <v>0</v>
      </c>
      <c r="FE21" s="142">
        <v>0</v>
      </c>
      <c r="FF21" s="163">
        <v>0</v>
      </c>
      <c r="FG21" s="142">
        <v>0</v>
      </c>
      <c r="FH21" s="163">
        <v>0</v>
      </c>
      <c r="FI21" s="171">
        <v>0</v>
      </c>
      <c r="FJ21" s="172">
        <v>14</v>
      </c>
      <c r="FK21" s="142">
        <v>4</v>
      </c>
      <c r="FL21" s="162">
        <v>42</v>
      </c>
      <c r="FM21" s="163">
        <v>42</v>
      </c>
      <c r="FN21" s="142" t="s">
        <v>444</v>
      </c>
      <c r="FO21" s="163">
        <v>0</v>
      </c>
      <c r="FP21" s="171">
        <v>21</v>
      </c>
      <c r="FQ21" s="172">
        <v>16</v>
      </c>
      <c r="FR21" s="190">
        <v>47.1428571428572</v>
      </c>
      <c r="FS21" s="142">
        <v>379</v>
      </c>
      <c r="FT21" s="162">
        <v>6</v>
      </c>
      <c r="FU21" s="142">
        <v>366</v>
      </c>
      <c r="FV21" s="162">
        <v>4</v>
      </c>
      <c r="FW21" s="142">
        <v>1.8</v>
      </c>
      <c r="FX21" s="162">
        <v>23</v>
      </c>
      <c r="FY21" s="142">
        <v>0.0331058157110752</v>
      </c>
      <c r="FZ21" s="162">
        <v>2</v>
      </c>
      <c r="GA21" s="163">
        <v>8.75</v>
      </c>
      <c r="GB21" s="142">
        <v>0.564259259</v>
      </c>
      <c r="GC21" s="162">
        <v>9</v>
      </c>
      <c r="GD21" s="163">
        <v>9</v>
      </c>
      <c r="GE21" s="142">
        <v>0.86</v>
      </c>
      <c r="GF21" s="162">
        <v>100</v>
      </c>
      <c r="GG21" s="142">
        <v>0.8</v>
      </c>
      <c r="GH21" s="162">
        <v>100</v>
      </c>
      <c r="GI21" s="142" t="s">
        <v>444</v>
      </c>
      <c r="GJ21" s="162">
        <v>31</v>
      </c>
      <c r="GK21" s="163">
        <v>77</v>
      </c>
      <c r="GL21" s="171">
        <v>31.5833333333333</v>
      </c>
      <c r="GM21" s="172">
        <v>34</v>
      </c>
      <c r="GN21" s="142">
        <v>0.8</v>
      </c>
      <c r="GO21" s="162">
        <v>100</v>
      </c>
      <c r="GP21" s="142">
        <v>0.76</v>
      </c>
      <c r="GQ21" s="162">
        <v>96</v>
      </c>
      <c r="GR21" s="142" t="s">
        <v>444</v>
      </c>
      <c r="GS21" s="162">
        <v>33</v>
      </c>
      <c r="GT21" s="163">
        <v>76.3333333333333</v>
      </c>
      <c r="GU21" s="142">
        <v>0.8</v>
      </c>
      <c r="GV21" s="162">
        <v>92</v>
      </c>
      <c r="GW21" s="142">
        <v>0.48</v>
      </c>
      <c r="GX21" s="162">
        <v>93</v>
      </c>
      <c r="GY21" s="142">
        <v>0.25</v>
      </c>
      <c r="GZ21" s="162">
        <v>57</v>
      </c>
      <c r="HA21" s="142">
        <v>0.64</v>
      </c>
      <c r="HB21" s="162">
        <v>82</v>
      </c>
      <c r="HC21" s="142">
        <v>0.25</v>
      </c>
      <c r="HD21" s="162">
        <v>27</v>
      </c>
      <c r="HE21" s="142">
        <v>0.78</v>
      </c>
      <c r="HF21" s="162">
        <v>100</v>
      </c>
      <c r="HG21" s="142">
        <v>0.15</v>
      </c>
      <c r="HH21" s="162">
        <v>2</v>
      </c>
      <c r="HI21" s="142">
        <v>0.51</v>
      </c>
      <c r="HJ21" s="162">
        <v>83</v>
      </c>
      <c r="HK21" s="142">
        <v>0.39</v>
      </c>
      <c r="HL21" s="162">
        <v>35</v>
      </c>
      <c r="HM21" s="142">
        <v>0.59</v>
      </c>
      <c r="HN21" s="162">
        <v>100</v>
      </c>
      <c r="HO21" s="142">
        <v>0.28</v>
      </c>
      <c r="HP21" s="162">
        <v>12</v>
      </c>
      <c r="HQ21" s="142">
        <v>0.45</v>
      </c>
      <c r="HR21" s="162">
        <v>82</v>
      </c>
      <c r="HS21" s="142">
        <v>0.24</v>
      </c>
      <c r="HT21" s="162">
        <v>50</v>
      </c>
      <c r="HU21" s="142">
        <v>0.54</v>
      </c>
      <c r="HV21" s="162">
        <v>92</v>
      </c>
      <c r="HW21" s="142">
        <v>0.3</v>
      </c>
      <c r="HX21" s="162">
        <v>30</v>
      </c>
      <c r="HY21" s="163">
        <v>62.4666666666667</v>
      </c>
      <c r="HZ21" s="142">
        <v>0.66</v>
      </c>
      <c r="IA21" s="162">
        <v>94</v>
      </c>
      <c r="IB21" s="142">
        <v>0.68</v>
      </c>
      <c r="IC21" s="162">
        <v>79</v>
      </c>
      <c r="ID21" s="163">
        <v>86.5</v>
      </c>
      <c r="IE21" s="142" t="s">
        <v>444</v>
      </c>
      <c r="IF21" s="162">
        <v>31</v>
      </c>
      <c r="IG21" s="142" t="s">
        <v>444</v>
      </c>
      <c r="IH21" s="162">
        <v>28</v>
      </c>
      <c r="II21" s="163">
        <v>29.5</v>
      </c>
      <c r="IJ21" s="171">
        <v>63.7</v>
      </c>
      <c r="IK21" s="172">
        <v>92</v>
      </c>
      <c r="IL21" s="142">
        <v>0.259972</v>
      </c>
      <c r="IM21" s="162">
        <v>100</v>
      </c>
      <c r="IN21" s="163">
        <v>100</v>
      </c>
      <c r="IO21" s="142">
        <v>0.844</v>
      </c>
      <c r="IP21" s="162">
        <v>13</v>
      </c>
      <c r="IQ21" s="142">
        <v>0.904</v>
      </c>
      <c r="IR21" s="162">
        <v>15</v>
      </c>
      <c r="IS21" s="142">
        <v>5.86</v>
      </c>
      <c r="IT21" s="162">
        <v>100</v>
      </c>
      <c r="IU21" s="163">
        <v>42.6666666666667</v>
      </c>
      <c r="IV21" s="142" t="s">
        <v>444</v>
      </c>
      <c r="IW21" s="162">
        <v>32</v>
      </c>
      <c r="IX21" s="163">
        <v>32</v>
      </c>
      <c r="IY21" s="142" t="s">
        <v>444</v>
      </c>
      <c r="IZ21" s="162">
        <v>33</v>
      </c>
      <c r="JA21" s="163">
        <v>33</v>
      </c>
      <c r="JB21" s="142" t="s">
        <v>444</v>
      </c>
      <c r="JC21" s="162">
        <v>31</v>
      </c>
      <c r="JD21" s="163">
        <v>31</v>
      </c>
      <c r="JE21" s="171">
        <v>47.7333333333333</v>
      </c>
      <c r="JF21" s="172">
        <v>73</v>
      </c>
      <c r="JG21" s="142">
        <v>20</v>
      </c>
      <c r="JH21" s="162">
        <v>25</v>
      </c>
      <c r="JI21" s="142">
        <v>30</v>
      </c>
      <c r="JJ21" s="162">
        <v>24</v>
      </c>
      <c r="JK21" s="163">
        <v>24.5</v>
      </c>
      <c r="JL21" s="142">
        <v>307</v>
      </c>
      <c r="JM21" s="162">
        <v>8</v>
      </c>
      <c r="JN21" s="163">
        <v>8</v>
      </c>
      <c r="JO21" s="171">
        <v>16.25</v>
      </c>
      <c r="JP21" s="172">
        <v>30</v>
      </c>
      <c r="JQ21" s="142">
        <v>218</v>
      </c>
      <c r="JR21" s="162">
        <v>10</v>
      </c>
      <c r="JS21" s="142">
        <v>40.6716417910448</v>
      </c>
      <c r="JT21" s="162">
        <v>100</v>
      </c>
      <c r="JU21" s="163">
        <v>55</v>
      </c>
      <c r="JV21" s="142">
        <v>4</v>
      </c>
      <c r="JW21" s="162">
        <v>6</v>
      </c>
      <c r="JX21" s="142">
        <v>8</v>
      </c>
      <c r="JY21" s="162">
        <v>0</v>
      </c>
      <c r="JZ21" s="163">
        <v>3</v>
      </c>
      <c r="KA21" s="142">
        <v>49</v>
      </c>
      <c r="KB21" s="162">
        <v>8</v>
      </c>
      <c r="KC21" s="142">
        <v>9.14179104477612</v>
      </c>
      <c r="KD21" s="162">
        <v>100</v>
      </c>
      <c r="KE21" s="163">
        <v>54</v>
      </c>
      <c r="KF21" s="171">
        <v>37.3333333333333</v>
      </c>
      <c r="KG21" s="172">
        <v>50</v>
      </c>
      <c r="KH21" s="190">
        <v>55.8</v>
      </c>
      <c r="KI21" s="249" t="e">
        <f>AVERAGE(#REF!,#REF!,#REF!,#REF!)</f>
        <v>#REF!</v>
      </c>
      <c r="KJ21" s="251"/>
    </row>
    <row r="22" s="122" customFormat="1" ht="22.5" customHeight="1" spans="1:296">
      <c r="A22" s="143" t="s">
        <v>543</v>
      </c>
      <c r="B22" s="140" t="s">
        <v>544</v>
      </c>
      <c r="C22" s="140" t="s">
        <v>545</v>
      </c>
      <c r="D22" s="140" t="s">
        <v>546</v>
      </c>
      <c r="E22" s="140" t="s">
        <v>547</v>
      </c>
      <c r="F22" s="141" t="s">
        <v>442</v>
      </c>
      <c r="G22" s="140" t="s">
        <v>548</v>
      </c>
      <c r="H22" s="142">
        <v>57</v>
      </c>
      <c r="I22" s="142">
        <v>11027129</v>
      </c>
      <c r="J22" s="142">
        <v>2.11493046338818</v>
      </c>
      <c r="K22" s="142">
        <v>593350000000</v>
      </c>
      <c r="L22" s="142">
        <v>2.85635199537862</v>
      </c>
      <c r="M22" s="142">
        <f t="shared" si="0"/>
        <v>53808.2033863937</v>
      </c>
      <c r="N22" s="142">
        <v>1</v>
      </c>
      <c r="O22" s="142">
        <v>1862</v>
      </c>
      <c r="P22" s="142">
        <v>1862</v>
      </c>
      <c r="Q22" s="162">
        <v>14</v>
      </c>
      <c r="R22" s="142">
        <v>880.407196469723</v>
      </c>
      <c r="S22" s="162">
        <v>34</v>
      </c>
      <c r="T22" s="163">
        <v>24</v>
      </c>
      <c r="U22" s="142">
        <v>2428</v>
      </c>
      <c r="V22" s="162">
        <v>13</v>
      </c>
      <c r="W22" s="142">
        <v>1148.02828841487</v>
      </c>
      <c r="X22" s="162">
        <v>30</v>
      </c>
      <c r="Y22" s="142" t="s">
        <v>444</v>
      </c>
      <c r="Z22" s="162">
        <v>30</v>
      </c>
      <c r="AA22" s="142" t="s">
        <v>444</v>
      </c>
      <c r="AB22" s="162">
        <v>28</v>
      </c>
      <c r="AC22" s="142" t="s">
        <v>444</v>
      </c>
      <c r="AD22" s="162">
        <v>30</v>
      </c>
      <c r="AE22" s="142" t="s">
        <v>444</v>
      </c>
      <c r="AF22" s="162">
        <v>29</v>
      </c>
      <c r="AG22" s="142" t="s">
        <v>444</v>
      </c>
      <c r="AH22" s="162">
        <v>30</v>
      </c>
      <c r="AI22" s="142" t="s">
        <v>444</v>
      </c>
      <c r="AJ22" s="162">
        <v>29</v>
      </c>
      <c r="AK22" s="163">
        <v>27.375</v>
      </c>
      <c r="AL22" s="142" t="s">
        <v>444</v>
      </c>
      <c r="AM22" s="162">
        <v>54</v>
      </c>
      <c r="AN22" s="142" t="s">
        <v>444</v>
      </c>
      <c r="AO22" s="162">
        <v>41</v>
      </c>
      <c r="AP22" s="142" t="s">
        <v>444</v>
      </c>
      <c r="AQ22" s="162">
        <v>56</v>
      </c>
      <c r="AR22" s="142" t="s">
        <v>444</v>
      </c>
      <c r="AS22" s="162">
        <v>50</v>
      </c>
      <c r="AT22" s="163">
        <v>50.25</v>
      </c>
      <c r="AU22" s="142">
        <v>3</v>
      </c>
      <c r="AV22" s="162">
        <v>10</v>
      </c>
      <c r="AW22" s="142">
        <v>1.05029072217072</v>
      </c>
      <c r="AX22" s="162">
        <v>100</v>
      </c>
      <c r="AY22" s="163">
        <v>55</v>
      </c>
      <c r="AZ22" s="171">
        <v>39.15625</v>
      </c>
      <c r="BA22" s="172">
        <v>58</v>
      </c>
      <c r="BB22" s="142">
        <v>32</v>
      </c>
      <c r="BC22" s="162">
        <v>8</v>
      </c>
      <c r="BD22" s="142">
        <v>15.1305210993723</v>
      </c>
      <c r="BE22" s="162">
        <v>46</v>
      </c>
      <c r="BF22" s="163">
        <v>27</v>
      </c>
      <c r="BG22" s="142">
        <v>68161</v>
      </c>
      <c r="BH22" s="162">
        <v>26</v>
      </c>
      <c r="BI22" s="142">
        <v>32228.4827704473</v>
      </c>
      <c r="BJ22" s="162">
        <v>47</v>
      </c>
      <c r="BK22" s="142">
        <v>102605.583</v>
      </c>
      <c r="BL22" s="162">
        <v>26</v>
      </c>
      <c r="BM22" s="142">
        <v>48514.8730779653</v>
      </c>
      <c r="BN22" s="162">
        <v>51</v>
      </c>
      <c r="BO22" s="163">
        <v>36.5</v>
      </c>
      <c r="BP22" s="179">
        <v>97.5</v>
      </c>
      <c r="BQ22" s="171">
        <v>31.75</v>
      </c>
      <c r="BR22" s="172">
        <v>42</v>
      </c>
      <c r="BS22" s="142">
        <v>0.41</v>
      </c>
      <c r="BT22" s="162">
        <v>6</v>
      </c>
      <c r="BU22" s="142">
        <v>0.143539732029999</v>
      </c>
      <c r="BV22" s="162">
        <v>21</v>
      </c>
      <c r="BW22" s="163">
        <v>13.5</v>
      </c>
      <c r="BX22" s="142" t="s">
        <v>444</v>
      </c>
      <c r="BY22" s="162">
        <v>33</v>
      </c>
      <c r="BZ22" s="142" t="s">
        <v>444</v>
      </c>
      <c r="CA22" s="162">
        <v>32</v>
      </c>
      <c r="CB22" s="163">
        <v>32.5</v>
      </c>
      <c r="CC22" s="171">
        <v>23</v>
      </c>
      <c r="CD22" s="172">
        <v>36</v>
      </c>
      <c r="CE22" s="190">
        <v>45.3333333333333</v>
      </c>
      <c r="CF22" s="142" t="s">
        <v>444</v>
      </c>
      <c r="CG22" s="142">
        <v>7</v>
      </c>
      <c r="CH22" s="142">
        <v>30</v>
      </c>
      <c r="CI22" s="142">
        <v>1</v>
      </c>
      <c r="CJ22" s="142">
        <v>38</v>
      </c>
      <c r="CK22" s="162">
        <v>16</v>
      </c>
      <c r="CL22" s="142">
        <v>13.3036824808292</v>
      </c>
      <c r="CM22" s="162">
        <v>43</v>
      </c>
      <c r="CN22" s="196" t="e">
        <f>#REF!/J22</f>
        <v>#REF!</v>
      </c>
      <c r="CO22" s="196">
        <v>50</v>
      </c>
      <c r="CP22" s="163">
        <v>29.5</v>
      </c>
      <c r="CQ22" s="171">
        <v>29.5</v>
      </c>
      <c r="CR22" s="172">
        <v>56</v>
      </c>
      <c r="CS22" s="199">
        <v>18.63</v>
      </c>
      <c r="CT22" s="142">
        <v>70.14</v>
      </c>
      <c r="CU22" s="142">
        <v>95.28</v>
      </c>
      <c r="CV22" s="142">
        <v>82.08</v>
      </c>
      <c r="CW22" s="142">
        <v>78.77</v>
      </c>
      <c r="CX22" s="142">
        <v>82.55</v>
      </c>
      <c r="CY22" s="142">
        <v>71.2416666666667</v>
      </c>
      <c r="CZ22" s="142">
        <v>0.937</v>
      </c>
      <c r="DA22" s="142">
        <v>93.7</v>
      </c>
      <c r="DB22" s="203">
        <f t="shared" si="1"/>
        <v>82.4708333333334</v>
      </c>
      <c r="DC22" s="199">
        <v>0.961</v>
      </c>
      <c r="DD22" s="142">
        <v>96.1</v>
      </c>
      <c r="DE22" s="142">
        <v>0.95328</v>
      </c>
      <c r="DF22" s="142">
        <v>95.328</v>
      </c>
      <c r="DG22" s="142">
        <v>0.7808</v>
      </c>
      <c r="DH22" s="142">
        <v>78.08</v>
      </c>
      <c r="DI22" s="142">
        <v>100</v>
      </c>
      <c r="DJ22" s="142">
        <v>24</v>
      </c>
      <c r="DK22" s="163">
        <v>78.7016</v>
      </c>
      <c r="DL22" s="142">
        <v>70.5</v>
      </c>
      <c r="DM22" s="163">
        <v>71</v>
      </c>
      <c r="DN22" s="171">
        <v>77.3908111111111</v>
      </c>
      <c r="DO22" s="172">
        <v>48</v>
      </c>
      <c r="DP22" s="190">
        <v>52</v>
      </c>
      <c r="DQ22" s="142">
        <v>4</v>
      </c>
      <c r="DR22" s="163">
        <v>100</v>
      </c>
      <c r="DS22" s="142">
        <v>0</v>
      </c>
      <c r="DT22" s="163">
        <v>0</v>
      </c>
      <c r="DU22" s="142">
        <v>1</v>
      </c>
      <c r="DV22" s="163">
        <v>100</v>
      </c>
      <c r="DW22" s="142">
        <v>1</v>
      </c>
      <c r="DX22" s="142">
        <v>1</v>
      </c>
      <c r="DY22" s="162">
        <v>30</v>
      </c>
      <c r="DZ22" s="163">
        <v>30</v>
      </c>
      <c r="EA22" s="217">
        <v>0</v>
      </c>
      <c r="EB22" s="163">
        <v>0</v>
      </c>
      <c r="EC22" s="142">
        <v>0</v>
      </c>
      <c r="ED22" s="162">
        <v>0</v>
      </c>
      <c r="EE22" s="142">
        <v>0</v>
      </c>
      <c r="EF22" s="162">
        <v>0</v>
      </c>
      <c r="EG22" s="163">
        <v>0</v>
      </c>
      <c r="EH22" s="171">
        <v>40</v>
      </c>
      <c r="EI22" s="172">
        <v>0</v>
      </c>
      <c r="EJ22" s="142">
        <v>0</v>
      </c>
      <c r="EK22" s="142">
        <v>1</v>
      </c>
      <c r="EL22" s="171">
        <v>100</v>
      </c>
      <c r="EM22" s="172">
        <v>100</v>
      </c>
      <c r="EN22" s="142">
        <v>3</v>
      </c>
      <c r="EO22" s="142">
        <v>1</v>
      </c>
      <c r="EP22" s="171">
        <v>100</v>
      </c>
      <c r="EQ22" s="172">
        <v>100</v>
      </c>
      <c r="ER22" s="142">
        <v>1</v>
      </c>
      <c r="ES22" s="163">
        <v>100</v>
      </c>
      <c r="ET22" s="142">
        <v>2</v>
      </c>
      <c r="EU22" s="142">
        <v>70</v>
      </c>
      <c r="EV22" s="163">
        <v>70</v>
      </c>
      <c r="EW22" s="171">
        <v>85</v>
      </c>
      <c r="EX22" s="172">
        <v>97</v>
      </c>
      <c r="EY22" s="142">
        <v>0</v>
      </c>
      <c r="EZ22" s="171">
        <v>0</v>
      </c>
      <c r="FA22" s="172">
        <v>0</v>
      </c>
      <c r="FB22" s="142">
        <v>2</v>
      </c>
      <c r="FC22" s="142">
        <v>0</v>
      </c>
      <c r="FD22" s="163">
        <v>0</v>
      </c>
      <c r="FE22" s="142">
        <v>0</v>
      </c>
      <c r="FF22" s="163">
        <v>0</v>
      </c>
      <c r="FG22" s="142">
        <v>0</v>
      </c>
      <c r="FH22" s="163">
        <v>0</v>
      </c>
      <c r="FI22" s="171">
        <v>0</v>
      </c>
      <c r="FJ22" s="172">
        <v>14</v>
      </c>
      <c r="FK22" s="142">
        <v>4</v>
      </c>
      <c r="FL22" s="162">
        <v>42</v>
      </c>
      <c r="FM22" s="163">
        <v>42</v>
      </c>
      <c r="FN22" s="142" t="s">
        <v>444</v>
      </c>
      <c r="FO22" s="163">
        <v>0</v>
      </c>
      <c r="FP22" s="171">
        <v>21</v>
      </c>
      <c r="FQ22" s="172">
        <v>16</v>
      </c>
      <c r="FR22" s="190">
        <v>46.7142857142857</v>
      </c>
      <c r="FS22" s="142">
        <v>435</v>
      </c>
      <c r="FT22" s="162">
        <v>21</v>
      </c>
      <c r="FU22" s="142">
        <v>431</v>
      </c>
      <c r="FV22" s="162">
        <v>25</v>
      </c>
      <c r="FW22" s="142">
        <v>1</v>
      </c>
      <c r="FX22" s="162">
        <v>7</v>
      </c>
      <c r="FY22" s="142">
        <v>0.472828784355383</v>
      </c>
      <c r="FZ22" s="162">
        <v>84</v>
      </c>
      <c r="GA22" s="163">
        <v>34.25</v>
      </c>
      <c r="GB22" s="142">
        <v>0.646296296</v>
      </c>
      <c r="GC22" s="162">
        <v>16</v>
      </c>
      <c r="GD22" s="163">
        <v>16</v>
      </c>
      <c r="GE22" s="142" t="s">
        <v>444</v>
      </c>
      <c r="GF22" s="162">
        <v>33</v>
      </c>
      <c r="GG22" s="142" t="s">
        <v>444</v>
      </c>
      <c r="GH22" s="162">
        <v>40</v>
      </c>
      <c r="GI22" s="142" t="s">
        <v>444</v>
      </c>
      <c r="GJ22" s="162">
        <v>31</v>
      </c>
      <c r="GK22" s="163">
        <v>34.6666666666667</v>
      </c>
      <c r="GL22" s="171">
        <v>28.3055555555556</v>
      </c>
      <c r="GM22" s="172">
        <v>26</v>
      </c>
      <c r="GN22" s="142" t="s">
        <v>444</v>
      </c>
      <c r="GO22" s="162">
        <v>38</v>
      </c>
      <c r="GP22" s="142" t="s">
        <v>444</v>
      </c>
      <c r="GQ22" s="162">
        <v>39</v>
      </c>
      <c r="GR22" s="142" t="s">
        <v>444</v>
      </c>
      <c r="GS22" s="162">
        <v>33</v>
      </c>
      <c r="GT22" s="163">
        <v>36.6666666666667</v>
      </c>
      <c r="GU22" s="142" t="s">
        <v>444</v>
      </c>
      <c r="GV22" s="162">
        <v>54</v>
      </c>
      <c r="GW22" s="142" t="s">
        <v>444</v>
      </c>
      <c r="GX22" s="162">
        <v>40</v>
      </c>
      <c r="GY22" s="142" t="s">
        <v>444</v>
      </c>
      <c r="GZ22" s="162">
        <v>37</v>
      </c>
      <c r="HA22" s="142" t="s">
        <v>444</v>
      </c>
      <c r="HB22" s="162">
        <v>39</v>
      </c>
      <c r="HC22" s="142" t="s">
        <v>444</v>
      </c>
      <c r="HD22" s="162">
        <v>34</v>
      </c>
      <c r="HE22" s="142" t="s">
        <v>444</v>
      </c>
      <c r="HF22" s="162">
        <v>38</v>
      </c>
      <c r="HG22" s="142" t="s">
        <v>444</v>
      </c>
      <c r="HH22" s="162">
        <v>36</v>
      </c>
      <c r="HI22" s="142" t="s">
        <v>444</v>
      </c>
      <c r="HJ22" s="162">
        <v>38</v>
      </c>
      <c r="HK22" s="142" t="s">
        <v>444</v>
      </c>
      <c r="HL22" s="162">
        <v>35</v>
      </c>
      <c r="HM22" s="142" t="s">
        <v>444</v>
      </c>
      <c r="HN22" s="162">
        <v>39</v>
      </c>
      <c r="HO22" s="142" t="s">
        <v>444</v>
      </c>
      <c r="HP22" s="162">
        <v>37</v>
      </c>
      <c r="HQ22" s="142" t="s">
        <v>444</v>
      </c>
      <c r="HR22" s="162">
        <v>52</v>
      </c>
      <c r="HS22" s="142" t="s">
        <v>444</v>
      </c>
      <c r="HT22" s="162">
        <v>36</v>
      </c>
      <c r="HU22" s="142" t="s">
        <v>444</v>
      </c>
      <c r="HV22" s="162">
        <v>39</v>
      </c>
      <c r="HW22" s="142" t="s">
        <v>444</v>
      </c>
      <c r="HX22" s="162">
        <v>31</v>
      </c>
      <c r="HY22" s="163">
        <v>39</v>
      </c>
      <c r="HZ22" s="142" t="s">
        <v>444</v>
      </c>
      <c r="IA22" s="162">
        <v>36</v>
      </c>
      <c r="IB22" s="142" t="s">
        <v>444</v>
      </c>
      <c r="IC22" s="162">
        <v>38</v>
      </c>
      <c r="ID22" s="163">
        <v>37</v>
      </c>
      <c r="IE22" s="142">
        <v>0.38</v>
      </c>
      <c r="IF22" s="162">
        <v>60</v>
      </c>
      <c r="IG22" s="142">
        <v>0.4</v>
      </c>
      <c r="IH22" s="162">
        <v>17</v>
      </c>
      <c r="II22" s="163">
        <v>38.5</v>
      </c>
      <c r="IJ22" s="171">
        <v>37.7916666666667</v>
      </c>
      <c r="IK22" s="172">
        <v>46</v>
      </c>
      <c r="IL22" s="142">
        <v>0.213344</v>
      </c>
      <c r="IM22" s="162">
        <v>67</v>
      </c>
      <c r="IN22" s="163">
        <v>67</v>
      </c>
      <c r="IO22" s="142">
        <v>1</v>
      </c>
      <c r="IP22" s="162">
        <v>32</v>
      </c>
      <c r="IQ22" s="142">
        <v>1</v>
      </c>
      <c r="IR22" s="162">
        <v>31</v>
      </c>
      <c r="IS22" s="142" t="s">
        <v>444</v>
      </c>
      <c r="IT22" s="162">
        <v>36</v>
      </c>
      <c r="IU22" s="163">
        <v>33</v>
      </c>
      <c r="IV22" s="142" t="s">
        <v>444</v>
      </c>
      <c r="IW22" s="162">
        <v>32</v>
      </c>
      <c r="IX22" s="163">
        <v>32</v>
      </c>
      <c r="IY22" s="142" t="s">
        <v>444</v>
      </c>
      <c r="IZ22" s="162">
        <v>33</v>
      </c>
      <c r="JA22" s="163">
        <v>33</v>
      </c>
      <c r="JB22" s="142" t="s">
        <v>444</v>
      </c>
      <c r="JC22" s="162">
        <v>31</v>
      </c>
      <c r="JD22" s="163">
        <v>31</v>
      </c>
      <c r="JE22" s="171">
        <v>39.2</v>
      </c>
      <c r="JF22" s="172">
        <v>53</v>
      </c>
      <c r="JG22" s="142">
        <v>20</v>
      </c>
      <c r="JH22" s="162">
        <v>25</v>
      </c>
      <c r="JI22" s="142">
        <v>10</v>
      </c>
      <c r="JJ22" s="162">
        <v>12</v>
      </c>
      <c r="JK22" s="163">
        <v>18.5</v>
      </c>
      <c r="JL22" s="142">
        <v>1766</v>
      </c>
      <c r="JM22" s="162">
        <v>13</v>
      </c>
      <c r="JN22" s="163">
        <v>13</v>
      </c>
      <c r="JO22" s="171">
        <v>15.75</v>
      </c>
      <c r="JP22" s="172">
        <v>29</v>
      </c>
      <c r="JQ22" s="142">
        <v>309</v>
      </c>
      <c r="JR22" s="162">
        <v>13</v>
      </c>
      <c r="JS22" s="142">
        <v>16.5950590762621</v>
      </c>
      <c r="JT22" s="162">
        <v>18</v>
      </c>
      <c r="JU22" s="163">
        <v>15.5</v>
      </c>
      <c r="JV22" s="142">
        <v>154</v>
      </c>
      <c r="JW22" s="162">
        <v>27</v>
      </c>
      <c r="JX22" s="142">
        <v>13</v>
      </c>
      <c r="JY22" s="162">
        <v>100</v>
      </c>
      <c r="JZ22" s="163">
        <v>63.5</v>
      </c>
      <c r="KA22" s="142">
        <v>82</v>
      </c>
      <c r="KB22" s="162">
        <v>13</v>
      </c>
      <c r="KC22" s="142">
        <v>4.40386680988185</v>
      </c>
      <c r="KD22" s="162">
        <v>37</v>
      </c>
      <c r="KE22" s="163">
        <v>25</v>
      </c>
      <c r="KF22" s="171">
        <v>34.6666666666667</v>
      </c>
      <c r="KG22" s="172">
        <v>46</v>
      </c>
      <c r="KH22" s="190">
        <v>40</v>
      </c>
      <c r="KI22" s="249" t="e">
        <f>AVERAGE(#REF!,#REF!,#REF!,#REF!)</f>
        <v>#REF!</v>
      </c>
      <c r="KJ22" s="251"/>
    </row>
    <row r="23" s="122" customFormat="1" ht="22.5" customHeight="1" spans="1:296">
      <c r="A23" s="143" t="s">
        <v>549</v>
      </c>
      <c r="B23" s="140" t="s">
        <v>550</v>
      </c>
      <c r="C23" s="140" t="s">
        <v>551</v>
      </c>
      <c r="D23" s="140" t="s">
        <v>552</v>
      </c>
      <c r="E23" s="140" t="s">
        <v>550</v>
      </c>
      <c r="F23" s="141" t="s">
        <v>442</v>
      </c>
      <c r="G23" s="140" t="s">
        <v>553</v>
      </c>
      <c r="H23" s="142">
        <v>92</v>
      </c>
      <c r="I23" s="142">
        <v>5832387</v>
      </c>
      <c r="J23" s="142">
        <v>1.11861328008126</v>
      </c>
      <c r="K23" s="142">
        <v>514910000000</v>
      </c>
      <c r="L23" s="142">
        <v>2.47874644971838</v>
      </c>
      <c r="M23" s="142">
        <f t="shared" si="0"/>
        <v>88284.6080001207</v>
      </c>
      <c r="N23" s="142">
        <v>1</v>
      </c>
      <c r="O23" s="142">
        <v>8199</v>
      </c>
      <c r="P23" s="142">
        <v>8199</v>
      </c>
      <c r="Q23" s="162">
        <v>39</v>
      </c>
      <c r="R23" s="142">
        <v>7329.61081903515</v>
      </c>
      <c r="S23" s="162">
        <v>100</v>
      </c>
      <c r="T23" s="163">
        <v>69.5</v>
      </c>
      <c r="U23" s="142">
        <v>11229</v>
      </c>
      <c r="V23" s="162">
        <v>35</v>
      </c>
      <c r="W23" s="142">
        <v>10038.3217327657</v>
      </c>
      <c r="X23" s="162">
        <v>100</v>
      </c>
      <c r="Y23" s="142" t="s">
        <v>444</v>
      </c>
      <c r="Z23" s="162">
        <v>30</v>
      </c>
      <c r="AA23" s="142" t="s">
        <v>444</v>
      </c>
      <c r="AB23" s="162">
        <v>28</v>
      </c>
      <c r="AC23" s="142" t="s">
        <v>444</v>
      </c>
      <c r="AD23" s="162">
        <v>30</v>
      </c>
      <c r="AE23" s="142" t="s">
        <v>444</v>
      </c>
      <c r="AF23" s="162">
        <v>29</v>
      </c>
      <c r="AG23" s="142" t="s">
        <v>444</v>
      </c>
      <c r="AH23" s="162">
        <v>30</v>
      </c>
      <c r="AI23" s="142" t="s">
        <v>444</v>
      </c>
      <c r="AJ23" s="162">
        <v>29</v>
      </c>
      <c r="AK23" s="163">
        <v>38.875</v>
      </c>
      <c r="AL23" s="142">
        <v>23</v>
      </c>
      <c r="AM23" s="162">
        <v>19</v>
      </c>
      <c r="AN23" s="142">
        <v>20.5611719524099</v>
      </c>
      <c r="AO23" s="162">
        <v>28</v>
      </c>
      <c r="AP23" s="142" t="s">
        <v>444</v>
      </c>
      <c r="AQ23" s="162">
        <v>56</v>
      </c>
      <c r="AR23" s="142" t="s">
        <v>444</v>
      </c>
      <c r="AS23" s="162">
        <v>50</v>
      </c>
      <c r="AT23" s="163">
        <v>38.25</v>
      </c>
      <c r="AU23" s="142">
        <v>1</v>
      </c>
      <c r="AV23" s="162">
        <v>6</v>
      </c>
      <c r="AW23" s="142">
        <v>0.403429725583112</v>
      </c>
      <c r="AX23" s="162">
        <v>17</v>
      </c>
      <c r="AY23" s="163">
        <v>11.5</v>
      </c>
      <c r="AZ23" s="171">
        <v>39.53125</v>
      </c>
      <c r="BA23" s="172">
        <v>59</v>
      </c>
      <c r="BB23" s="142">
        <v>64</v>
      </c>
      <c r="BC23" s="162">
        <v>22</v>
      </c>
      <c r="BD23" s="142">
        <v>57.2136958675753</v>
      </c>
      <c r="BE23" s="162">
        <v>93</v>
      </c>
      <c r="BF23" s="163">
        <v>57.5</v>
      </c>
      <c r="BG23" s="142">
        <v>23237.83</v>
      </c>
      <c r="BH23" s="162">
        <v>13</v>
      </c>
      <c r="BI23" s="142">
        <v>20773.7834100378</v>
      </c>
      <c r="BJ23" s="162">
        <v>35</v>
      </c>
      <c r="BK23" s="142">
        <v>37512.61</v>
      </c>
      <c r="BL23" s="162">
        <v>14</v>
      </c>
      <c r="BM23" s="142">
        <v>33534.9228084213</v>
      </c>
      <c r="BN23" s="162">
        <v>40</v>
      </c>
      <c r="BO23" s="163">
        <v>24</v>
      </c>
      <c r="BP23" s="179">
        <v>97.8</v>
      </c>
      <c r="BQ23" s="171">
        <v>40.75</v>
      </c>
      <c r="BR23" s="172">
        <v>55</v>
      </c>
      <c r="BS23" s="142">
        <v>1.14</v>
      </c>
      <c r="BT23" s="162">
        <v>11</v>
      </c>
      <c r="BU23" s="142">
        <v>0.459909887164748</v>
      </c>
      <c r="BV23" s="162">
        <v>100</v>
      </c>
      <c r="BW23" s="163">
        <v>55.5</v>
      </c>
      <c r="BX23" s="142">
        <v>29</v>
      </c>
      <c r="BY23" s="162">
        <v>9</v>
      </c>
      <c r="BZ23" s="142">
        <v>11.6994620419103</v>
      </c>
      <c r="CA23" s="162">
        <v>100</v>
      </c>
      <c r="CB23" s="163">
        <v>54.5</v>
      </c>
      <c r="CC23" s="171">
        <v>55</v>
      </c>
      <c r="CD23" s="172">
        <v>91</v>
      </c>
      <c r="CE23" s="190">
        <v>68.3333333333333</v>
      </c>
      <c r="CF23" s="142" t="s">
        <v>444</v>
      </c>
      <c r="CG23" s="142">
        <v>7</v>
      </c>
      <c r="CH23" s="142">
        <v>89</v>
      </c>
      <c r="CI23" s="142" t="s">
        <v>444</v>
      </c>
      <c r="CJ23" s="142">
        <v>96</v>
      </c>
      <c r="CK23" s="162">
        <v>27</v>
      </c>
      <c r="CL23" s="142">
        <v>38.7292536559788</v>
      </c>
      <c r="CM23" s="162">
        <v>81</v>
      </c>
      <c r="CN23" s="196" t="e">
        <f>#REF!/J23</f>
        <v>#REF!</v>
      </c>
      <c r="CO23" s="196">
        <v>96</v>
      </c>
      <c r="CP23" s="163">
        <v>54</v>
      </c>
      <c r="CQ23" s="171">
        <v>54</v>
      </c>
      <c r="CR23" s="172">
        <v>30</v>
      </c>
      <c r="CS23" s="199">
        <v>43.63</v>
      </c>
      <c r="CT23" s="142">
        <v>97.16</v>
      </c>
      <c r="CU23" s="142">
        <v>100</v>
      </c>
      <c r="CV23" s="142">
        <v>100</v>
      </c>
      <c r="CW23" s="142">
        <v>98.11</v>
      </c>
      <c r="CX23" s="142">
        <v>98.11</v>
      </c>
      <c r="CY23" s="142">
        <v>89.5016666666667</v>
      </c>
      <c r="CZ23" s="142">
        <v>0.949</v>
      </c>
      <c r="DA23" s="142">
        <v>94.9</v>
      </c>
      <c r="DB23" s="203">
        <f t="shared" si="1"/>
        <v>92.2008333333333</v>
      </c>
      <c r="DC23" s="199">
        <v>0.833</v>
      </c>
      <c r="DD23" s="142">
        <v>83.3</v>
      </c>
      <c r="DE23" s="142">
        <v>0.96912</v>
      </c>
      <c r="DF23" s="142">
        <v>96.912</v>
      </c>
      <c r="DG23" s="142">
        <v>0.9589</v>
      </c>
      <c r="DH23" s="142">
        <v>95.89</v>
      </c>
      <c r="DI23" s="142">
        <v>99.86</v>
      </c>
      <c r="DJ23" s="142">
        <v>52.90625</v>
      </c>
      <c r="DK23" s="163">
        <v>85.77365</v>
      </c>
      <c r="DL23" s="142">
        <v>71.4</v>
      </c>
      <c r="DM23" s="163">
        <v>71</v>
      </c>
      <c r="DN23" s="171">
        <v>82.9914944444444</v>
      </c>
      <c r="DO23" s="172">
        <v>66</v>
      </c>
      <c r="DP23" s="190">
        <v>48</v>
      </c>
      <c r="DQ23" s="142">
        <v>18</v>
      </c>
      <c r="DR23" s="163">
        <v>100</v>
      </c>
      <c r="DS23" s="142">
        <v>0</v>
      </c>
      <c r="DT23" s="163">
        <v>0</v>
      </c>
      <c r="DU23" s="142">
        <v>1</v>
      </c>
      <c r="DV23" s="163">
        <v>100</v>
      </c>
      <c r="DW23" s="142">
        <v>1</v>
      </c>
      <c r="DX23" s="142">
        <v>1</v>
      </c>
      <c r="DY23" s="162">
        <v>30</v>
      </c>
      <c r="DZ23" s="163">
        <v>30</v>
      </c>
      <c r="EA23" s="217">
        <v>1</v>
      </c>
      <c r="EB23" s="163">
        <v>100</v>
      </c>
      <c r="EC23" s="142">
        <v>0.74</v>
      </c>
      <c r="ED23" s="162">
        <v>23</v>
      </c>
      <c r="EE23" s="142">
        <v>0.298537996931503</v>
      </c>
      <c r="EF23" s="162">
        <v>43</v>
      </c>
      <c r="EG23" s="163">
        <v>33</v>
      </c>
      <c r="EH23" s="171">
        <v>66.6</v>
      </c>
      <c r="EI23" s="172">
        <v>25</v>
      </c>
      <c r="EJ23" s="142">
        <v>0</v>
      </c>
      <c r="EK23" s="142">
        <v>1</v>
      </c>
      <c r="EL23" s="171">
        <v>100</v>
      </c>
      <c r="EM23" s="172">
        <v>100</v>
      </c>
      <c r="EN23" s="142">
        <v>9</v>
      </c>
      <c r="EO23" s="142">
        <v>1</v>
      </c>
      <c r="EP23" s="171">
        <v>100</v>
      </c>
      <c r="EQ23" s="172">
        <v>100</v>
      </c>
      <c r="ER23" s="142">
        <v>1</v>
      </c>
      <c r="ES23" s="163">
        <v>100</v>
      </c>
      <c r="ET23" s="142">
        <v>2</v>
      </c>
      <c r="EU23" s="142">
        <v>70</v>
      </c>
      <c r="EV23" s="163">
        <v>70</v>
      </c>
      <c r="EW23" s="171">
        <v>85</v>
      </c>
      <c r="EX23" s="172">
        <v>97</v>
      </c>
      <c r="EY23" s="142">
        <v>0</v>
      </c>
      <c r="EZ23" s="171">
        <v>0</v>
      </c>
      <c r="FA23" s="172">
        <v>0</v>
      </c>
      <c r="FB23" s="142">
        <v>6</v>
      </c>
      <c r="FC23" s="142">
        <v>0</v>
      </c>
      <c r="FD23" s="163">
        <v>0</v>
      </c>
      <c r="FE23" s="142">
        <v>1</v>
      </c>
      <c r="FF23" s="163">
        <v>100</v>
      </c>
      <c r="FG23" s="142">
        <v>0</v>
      </c>
      <c r="FH23" s="163">
        <v>0</v>
      </c>
      <c r="FI23" s="171">
        <v>33.3333333333333</v>
      </c>
      <c r="FJ23" s="172">
        <v>39</v>
      </c>
      <c r="FK23" s="142">
        <v>6</v>
      </c>
      <c r="FL23" s="162">
        <v>72</v>
      </c>
      <c r="FM23" s="163">
        <v>72</v>
      </c>
      <c r="FN23" s="142">
        <v>1</v>
      </c>
      <c r="FO23" s="163">
        <v>100</v>
      </c>
      <c r="FP23" s="171">
        <v>86</v>
      </c>
      <c r="FQ23" s="172">
        <v>72</v>
      </c>
      <c r="FR23" s="190">
        <v>61.8571428571428</v>
      </c>
      <c r="FS23" s="142" t="s">
        <v>444</v>
      </c>
      <c r="FT23" s="162">
        <v>33</v>
      </c>
      <c r="FU23" s="142">
        <v>575</v>
      </c>
      <c r="FV23" s="162">
        <v>100</v>
      </c>
      <c r="FW23" s="142">
        <v>1.1</v>
      </c>
      <c r="FX23" s="162">
        <v>9</v>
      </c>
      <c r="FY23" s="142">
        <v>0.98336039772395</v>
      </c>
      <c r="FZ23" s="162">
        <v>100</v>
      </c>
      <c r="GA23" s="163">
        <v>60.5</v>
      </c>
      <c r="GB23" s="142">
        <v>0.796851852</v>
      </c>
      <c r="GC23" s="162">
        <v>83</v>
      </c>
      <c r="GD23" s="163">
        <v>83</v>
      </c>
      <c r="GE23" s="142">
        <v>0.67</v>
      </c>
      <c r="GF23" s="162">
        <v>32</v>
      </c>
      <c r="GG23" s="142">
        <v>0.56</v>
      </c>
      <c r="GH23" s="162">
        <v>59</v>
      </c>
      <c r="GI23" s="142" t="s">
        <v>444</v>
      </c>
      <c r="GJ23" s="162">
        <v>31</v>
      </c>
      <c r="GK23" s="163">
        <v>40.6666666666667</v>
      </c>
      <c r="GL23" s="171">
        <v>61.3888888888889</v>
      </c>
      <c r="GM23" s="172">
        <v>100</v>
      </c>
      <c r="GN23" s="142">
        <v>0.66</v>
      </c>
      <c r="GO23" s="162">
        <v>71</v>
      </c>
      <c r="GP23" s="142">
        <v>0.64</v>
      </c>
      <c r="GQ23" s="162">
        <v>73</v>
      </c>
      <c r="GR23" s="142" t="s">
        <v>444</v>
      </c>
      <c r="GS23" s="162">
        <v>33</v>
      </c>
      <c r="GT23" s="163">
        <v>59</v>
      </c>
      <c r="GU23" s="142">
        <v>0.79</v>
      </c>
      <c r="GV23" s="162">
        <v>89</v>
      </c>
      <c r="GW23" s="142">
        <v>0.3</v>
      </c>
      <c r="GX23" s="162">
        <v>40</v>
      </c>
      <c r="GY23" s="142">
        <v>0.24</v>
      </c>
      <c r="GZ23" s="162">
        <v>50</v>
      </c>
      <c r="HA23" s="142">
        <v>0.58</v>
      </c>
      <c r="HB23" s="162">
        <v>66</v>
      </c>
      <c r="HC23" s="142">
        <v>0.27</v>
      </c>
      <c r="HD23" s="162">
        <v>33</v>
      </c>
      <c r="HE23" s="142">
        <v>0.66</v>
      </c>
      <c r="HF23" s="162">
        <v>79</v>
      </c>
      <c r="HG23" s="142">
        <v>0.19</v>
      </c>
      <c r="HH23" s="162">
        <v>13</v>
      </c>
      <c r="HI23" s="142">
        <v>0.41</v>
      </c>
      <c r="HJ23" s="162">
        <v>57</v>
      </c>
      <c r="HK23" s="142">
        <v>0.37</v>
      </c>
      <c r="HL23" s="162">
        <v>31</v>
      </c>
      <c r="HM23" s="142">
        <v>0.39</v>
      </c>
      <c r="HN23" s="162">
        <v>53</v>
      </c>
      <c r="HO23" s="142">
        <v>0.31</v>
      </c>
      <c r="HP23" s="162">
        <v>16</v>
      </c>
      <c r="HQ23" s="142">
        <v>0.34</v>
      </c>
      <c r="HR23" s="162">
        <v>60</v>
      </c>
      <c r="HS23" s="142">
        <v>0.25</v>
      </c>
      <c r="HT23" s="162">
        <v>56</v>
      </c>
      <c r="HU23" s="142">
        <v>0.52</v>
      </c>
      <c r="HV23" s="162">
        <v>87</v>
      </c>
      <c r="HW23" s="142">
        <v>0.25</v>
      </c>
      <c r="HX23" s="162">
        <v>16</v>
      </c>
      <c r="HY23" s="163">
        <v>49.7333333333333</v>
      </c>
      <c r="HZ23" s="142">
        <v>0.56</v>
      </c>
      <c r="IA23" s="162">
        <v>70</v>
      </c>
      <c r="IB23" s="142">
        <v>0.6</v>
      </c>
      <c r="IC23" s="162">
        <v>58</v>
      </c>
      <c r="ID23" s="163">
        <v>64</v>
      </c>
      <c r="IE23" s="142">
        <v>0.39</v>
      </c>
      <c r="IF23" s="162">
        <v>65</v>
      </c>
      <c r="IG23" s="142">
        <v>0.46</v>
      </c>
      <c r="IH23" s="162">
        <v>79</v>
      </c>
      <c r="II23" s="163">
        <v>72</v>
      </c>
      <c r="IJ23" s="171">
        <v>61.1833333333333</v>
      </c>
      <c r="IK23" s="172">
        <v>87</v>
      </c>
      <c r="IL23" s="142">
        <v>0.2319</v>
      </c>
      <c r="IM23" s="162">
        <v>84</v>
      </c>
      <c r="IN23" s="163">
        <v>84</v>
      </c>
      <c r="IO23" s="142">
        <v>1</v>
      </c>
      <c r="IP23" s="162">
        <v>32</v>
      </c>
      <c r="IQ23" s="142">
        <v>1</v>
      </c>
      <c r="IR23" s="162">
        <v>31</v>
      </c>
      <c r="IS23" s="142" t="s">
        <v>444</v>
      </c>
      <c r="IT23" s="162">
        <v>36</v>
      </c>
      <c r="IU23" s="163">
        <v>33</v>
      </c>
      <c r="IV23" s="142" t="s">
        <v>444</v>
      </c>
      <c r="IW23" s="162">
        <v>32</v>
      </c>
      <c r="IX23" s="163">
        <v>32</v>
      </c>
      <c r="IY23" s="142" t="s">
        <v>444</v>
      </c>
      <c r="IZ23" s="162">
        <v>33</v>
      </c>
      <c r="JA23" s="163">
        <v>33</v>
      </c>
      <c r="JB23" s="142" t="s">
        <v>444</v>
      </c>
      <c r="JC23" s="162">
        <v>31</v>
      </c>
      <c r="JD23" s="163">
        <v>31</v>
      </c>
      <c r="JE23" s="171">
        <v>42.6</v>
      </c>
      <c r="JF23" s="172">
        <v>61</v>
      </c>
      <c r="JG23" s="142">
        <v>70</v>
      </c>
      <c r="JH23" s="162">
        <v>50</v>
      </c>
      <c r="JI23" s="142">
        <v>106</v>
      </c>
      <c r="JJ23" s="162">
        <v>50</v>
      </c>
      <c r="JK23" s="163">
        <v>50</v>
      </c>
      <c r="JL23" s="142">
        <v>12626</v>
      </c>
      <c r="JM23" s="162">
        <v>48</v>
      </c>
      <c r="JN23" s="163">
        <v>48</v>
      </c>
      <c r="JO23" s="171">
        <v>49</v>
      </c>
      <c r="JP23" s="172">
        <v>67</v>
      </c>
      <c r="JQ23" s="142">
        <v>1363</v>
      </c>
      <c r="JR23" s="162">
        <v>37</v>
      </c>
      <c r="JS23" s="142">
        <v>16.6239785339676</v>
      </c>
      <c r="JT23" s="162">
        <v>18</v>
      </c>
      <c r="JU23" s="163">
        <v>27.5</v>
      </c>
      <c r="JV23" s="142">
        <v>667</v>
      </c>
      <c r="JW23" s="162">
        <v>52</v>
      </c>
      <c r="JX23" s="142">
        <v>29</v>
      </c>
      <c r="JY23" s="162">
        <v>100</v>
      </c>
      <c r="JZ23" s="163">
        <v>76</v>
      </c>
      <c r="KA23" s="142">
        <v>215</v>
      </c>
      <c r="KB23" s="162">
        <v>29</v>
      </c>
      <c r="KC23" s="142">
        <v>2.62227100865959</v>
      </c>
      <c r="KD23" s="162">
        <v>8</v>
      </c>
      <c r="KE23" s="163">
        <v>18.5</v>
      </c>
      <c r="KF23" s="171">
        <v>40.6666666666667</v>
      </c>
      <c r="KG23" s="172">
        <v>56</v>
      </c>
      <c r="KH23" s="190">
        <v>74.2</v>
      </c>
      <c r="KI23" s="249" t="e">
        <f>AVERAGE(#REF!,#REF!,#REF!,#REF!)</f>
        <v>#REF!</v>
      </c>
      <c r="KJ23" s="251"/>
    </row>
    <row r="24" s="122" customFormat="1" ht="22.5" customHeight="1" spans="1:296">
      <c r="A24" s="143" t="s">
        <v>554</v>
      </c>
      <c r="B24" s="140" t="s">
        <v>555</v>
      </c>
      <c r="C24" s="140" t="s">
        <v>556</v>
      </c>
      <c r="D24" s="140" t="s">
        <v>557</v>
      </c>
      <c r="E24" s="140" t="s">
        <v>558</v>
      </c>
      <c r="F24" s="141" t="s">
        <v>442</v>
      </c>
      <c r="G24" s="140" t="s">
        <v>559</v>
      </c>
      <c r="H24" s="142">
        <v>85</v>
      </c>
      <c r="I24" s="142">
        <v>5213944</v>
      </c>
      <c r="J24" s="142">
        <v>1</v>
      </c>
      <c r="K24" s="142">
        <v>289850000000</v>
      </c>
      <c r="L24" s="142">
        <v>1.39532084917922</v>
      </c>
      <c r="M24" s="142">
        <f t="shared" si="0"/>
        <v>55591.3143677799</v>
      </c>
      <c r="N24" s="142">
        <v>1</v>
      </c>
      <c r="O24" s="142">
        <v>2575</v>
      </c>
      <c r="P24" s="142">
        <v>2575</v>
      </c>
      <c r="Q24" s="162">
        <v>18</v>
      </c>
      <c r="R24" s="142">
        <v>2575</v>
      </c>
      <c r="S24" s="162">
        <v>57</v>
      </c>
      <c r="T24" s="163">
        <v>37.5</v>
      </c>
      <c r="U24" s="142">
        <v>3809</v>
      </c>
      <c r="V24" s="162">
        <v>19</v>
      </c>
      <c r="W24" s="142">
        <v>3809</v>
      </c>
      <c r="X24" s="162">
        <v>59</v>
      </c>
      <c r="Y24" s="142" t="s">
        <v>444</v>
      </c>
      <c r="Z24" s="162">
        <v>30</v>
      </c>
      <c r="AA24" s="142" t="s">
        <v>444</v>
      </c>
      <c r="AB24" s="162">
        <v>28</v>
      </c>
      <c r="AC24" s="142" t="s">
        <v>444</v>
      </c>
      <c r="AD24" s="162">
        <v>30</v>
      </c>
      <c r="AE24" s="142" t="s">
        <v>444</v>
      </c>
      <c r="AF24" s="162">
        <v>29</v>
      </c>
      <c r="AG24" s="142" t="s">
        <v>444</v>
      </c>
      <c r="AH24" s="162">
        <v>30</v>
      </c>
      <c r="AI24" s="142" t="s">
        <v>444</v>
      </c>
      <c r="AJ24" s="162">
        <v>29</v>
      </c>
      <c r="AK24" s="163">
        <v>31.75</v>
      </c>
      <c r="AL24" s="142" t="s">
        <v>444</v>
      </c>
      <c r="AM24" s="162">
        <v>54</v>
      </c>
      <c r="AN24" s="142" t="s">
        <v>444</v>
      </c>
      <c r="AO24" s="162">
        <v>41</v>
      </c>
      <c r="AP24" s="142">
        <v>12</v>
      </c>
      <c r="AQ24" s="162">
        <v>19</v>
      </c>
      <c r="AR24" s="142">
        <v>12</v>
      </c>
      <c r="AS24" s="162">
        <v>85</v>
      </c>
      <c r="AT24" s="163">
        <v>49.75</v>
      </c>
      <c r="AU24" s="142" t="s">
        <v>444</v>
      </c>
      <c r="AV24" s="162">
        <v>33</v>
      </c>
      <c r="AW24" s="142" t="s">
        <v>444</v>
      </c>
      <c r="AX24" s="162">
        <v>31</v>
      </c>
      <c r="AY24" s="163">
        <v>32</v>
      </c>
      <c r="AZ24" s="171">
        <v>37.75</v>
      </c>
      <c r="BA24" s="172">
        <v>55</v>
      </c>
      <c r="BB24" s="142">
        <v>53</v>
      </c>
      <c r="BC24" s="162">
        <v>17</v>
      </c>
      <c r="BD24" s="142">
        <v>53</v>
      </c>
      <c r="BE24" s="162">
        <v>88</v>
      </c>
      <c r="BF24" s="163">
        <v>52.5</v>
      </c>
      <c r="BG24" s="142" t="s">
        <v>444</v>
      </c>
      <c r="BH24" s="162">
        <v>51</v>
      </c>
      <c r="BI24" s="142" t="s">
        <v>444</v>
      </c>
      <c r="BJ24" s="162">
        <v>50</v>
      </c>
      <c r="BK24" s="142" t="s">
        <v>444</v>
      </c>
      <c r="BL24" s="162">
        <v>53</v>
      </c>
      <c r="BM24" s="142" t="s">
        <v>444</v>
      </c>
      <c r="BN24" s="162">
        <v>55</v>
      </c>
      <c r="BO24" s="163">
        <v>50.5</v>
      </c>
      <c r="BP24" s="179">
        <v>90.3</v>
      </c>
      <c r="BQ24" s="171">
        <v>51.5</v>
      </c>
      <c r="BR24" s="172">
        <v>70</v>
      </c>
      <c r="BS24" s="142" t="s">
        <v>444</v>
      </c>
      <c r="BT24" s="162">
        <v>34</v>
      </c>
      <c r="BU24" s="142" t="s">
        <v>444</v>
      </c>
      <c r="BV24" s="162">
        <v>32</v>
      </c>
      <c r="BW24" s="163">
        <v>33</v>
      </c>
      <c r="BX24" s="142" t="s">
        <v>444</v>
      </c>
      <c r="BY24" s="162">
        <v>33</v>
      </c>
      <c r="BZ24" s="142" t="s">
        <v>444</v>
      </c>
      <c r="CA24" s="162">
        <v>32</v>
      </c>
      <c r="CB24" s="163">
        <v>32.5</v>
      </c>
      <c r="CC24" s="171">
        <v>32.75</v>
      </c>
      <c r="CD24" s="172">
        <v>53</v>
      </c>
      <c r="CE24" s="190">
        <v>59.3333333333333</v>
      </c>
      <c r="CF24" s="142" t="s">
        <v>444</v>
      </c>
      <c r="CG24" s="142">
        <v>11</v>
      </c>
      <c r="CH24" s="142">
        <v>73</v>
      </c>
      <c r="CI24" s="142" t="s">
        <v>444</v>
      </c>
      <c r="CJ24" s="142">
        <v>84</v>
      </c>
      <c r="CK24" s="162">
        <v>26</v>
      </c>
      <c r="CL24" s="142">
        <v>60.2012075211317</v>
      </c>
      <c r="CM24" s="162">
        <v>100</v>
      </c>
      <c r="CN24" s="196" t="e">
        <f>#REF!/J24</f>
        <v>#REF!</v>
      </c>
      <c r="CO24" s="196">
        <v>95</v>
      </c>
      <c r="CP24" s="163">
        <v>63</v>
      </c>
      <c r="CQ24" s="171">
        <v>63</v>
      </c>
      <c r="CR24" s="172">
        <v>21</v>
      </c>
      <c r="CS24" s="199">
        <v>99.51</v>
      </c>
      <c r="CT24" s="142">
        <v>96.21</v>
      </c>
      <c r="CU24" s="142">
        <v>92.54</v>
      </c>
      <c r="CV24" s="142">
        <v>98.59</v>
      </c>
      <c r="CW24" s="142">
        <v>95.76</v>
      </c>
      <c r="CX24" s="142">
        <v>98.59</v>
      </c>
      <c r="CY24" s="142">
        <v>96.8666666666667</v>
      </c>
      <c r="CZ24" s="142">
        <v>0.939</v>
      </c>
      <c r="DA24" s="142">
        <v>93.9</v>
      </c>
      <c r="DB24" s="203">
        <f t="shared" si="1"/>
        <v>95.3833333333334</v>
      </c>
      <c r="DC24" s="199">
        <v>0.814</v>
      </c>
      <c r="DD24" s="142">
        <v>81.4</v>
      </c>
      <c r="DE24" s="142">
        <v>0.92654</v>
      </c>
      <c r="DF24" s="142">
        <v>92.654</v>
      </c>
      <c r="DG24" s="142">
        <v>0.9315</v>
      </c>
      <c r="DH24" s="142">
        <v>93.15</v>
      </c>
      <c r="DI24" s="142">
        <v>82.63</v>
      </c>
      <c r="DJ24" s="142">
        <v>78</v>
      </c>
      <c r="DK24" s="163">
        <v>85.5668</v>
      </c>
      <c r="DL24" s="142">
        <v>78.8</v>
      </c>
      <c r="DM24" s="163">
        <v>79</v>
      </c>
      <c r="DN24" s="171">
        <v>86.6500444444445</v>
      </c>
      <c r="DO24" s="172">
        <v>78</v>
      </c>
      <c r="DP24" s="190">
        <v>49.5</v>
      </c>
      <c r="DQ24" s="142">
        <v>6</v>
      </c>
      <c r="DR24" s="163">
        <v>100</v>
      </c>
      <c r="DS24" s="142">
        <v>0</v>
      </c>
      <c r="DT24" s="163">
        <v>0</v>
      </c>
      <c r="DU24" s="142">
        <v>1</v>
      </c>
      <c r="DV24" s="163">
        <v>100</v>
      </c>
      <c r="DW24" s="142">
        <v>1</v>
      </c>
      <c r="DX24" s="142">
        <v>1</v>
      </c>
      <c r="DY24" s="162">
        <v>30</v>
      </c>
      <c r="DZ24" s="163">
        <v>30</v>
      </c>
      <c r="EA24" s="217">
        <v>1</v>
      </c>
      <c r="EB24" s="163">
        <v>100</v>
      </c>
      <c r="EC24" s="142" t="s">
        <v>444</v>
      </c>
      <c r="ED24" s="162">
        <v>51</v>
      </c>
      <c r="EE24" s="142" t="s">
        <v>444</v>
      </c>
      <c r="EF24" s="162">
        <v>52</v>
      </c>
      <c r="EG24" s="163">
        <v>51.5</v>
      </c>
      <c r="EH24" s="171">
        <v>70.3</v>
      </c>
      <c r="EI24" s="172">
        <v>32</v>
      </c>
      <c r="EJ24" s="142">
        <v>0</v>
      </c>
      <c r="EK24" s="142">
        <v>0</v>
      </c>
      <c r="EL24" s="171">
        <v>0</v>
      </c>
      <c r="EM24" s="172">
        <v>0</v>
      </c>
      <c r="EN24" s="142">
        <v>5</v>
      </c>
      <c r="EO24" s="142">
        <v>1</v>
      </c>
      <c r="EP24" s="171">
        <v>100</v>
      </c>
      <c r="EQ24" s="172">
        <v>100</v>
      </c>
      <c r="ER24" s="142">
        <v>0</v>
      </c>
      <c r="ES24" s="163">
        <v>0</v>
      </c>
      <c r="ET24" s="142" t="s">
        <v>444</v>
      </c>
      <c r="EU24" s="142">
        <v>52</v>
      </c>
      <c r="EV24" s="163">
        <v>52</v>
      </c>
      <c r="EW24" s="171">
        <v>26</v>
      </c>
      <c r="EX24" s="172">
        <v>41</v>
      </c>
      <c r="EY24" s="142">
        <v>0</v>
      </c>
      <c r="EZ24" s="171">
        <v>0</v>
      </c>
      <c r="FA24" s="172">
        <v>0</v>
      </c>
      <c r="FB24" s="142">
        <v>2</v>
      </c>
      <c r="FC24" s="142">
        <v>0</v>
      </c>
      <c r="FD24" s="163">
        <v>0</v>
      </c>
      <c r="FE24" s="142">
        <v>0</v>
      </c>
      <c r="FF24" s="163">
        <v>0</v>
      </c>
      <c r="FG24" s="142">
        <v>0</v>
      </c>
      <c r="FH24" s="163">
        <v>0</v>
      </c>
      <c r="FI24" s="171">
        <v>0</v>
      </c>
      <c r="FJ24" s="172">
        <v>14</v>
      </c>
      <c r="FK24" s="142">
        <v>3</v>
      </c>
      <c r="FL24" s="162">
        <v>28</v>
      </c>
      <c r="FM24" s="163">
        <v>28</v>
      </c>
      <c r="FN24" s="142">
        <v>1</v>
      </c>
      <c r="FO24" s="163">
        <v>100</v>
      </c>
      <c r="FP24" s="171">
        <v>64</v>
      </c>
      <c r="FQ24" s="172">
        <v>53</v>
      </c>
      <c r="FR24" s="190">
        <v>34.2857142857143</v>
      </c>
      <c r="FS24" s="142" t="s">
        <v>444</v>
      </c>
      <c r="FT24" s="162">
        <v>33</v>
      </c>
      <c r="FU24" s="142">
        <v>479</v>
      </c>
      <c r="FV24" s="162">
        <v>51</v>
      </c>
      <c r="FW24" s="142" t="s">
        <v>444</v>
      </c>
      <c r="FX24" s="162">
        <v>50</v>
      </c>
      <c r="FY24" s="142" t="s">
        <v>444</v>
      </c>
      <c r="FZ24" s="162">
        <v>33</v>
      </c>
      <c r="GA24" s="163">
        <v>41.75</v>
      </c>
      <c r="GB24" s="142">
        <v>0.75962963</v>
      </c>
      <c r="GC24" s="162">
        <v>58</v>
      </c>
      <c r="GD24" s="163">
        <v>58</v>
      </c>
      <c r="GE24" s="142">
        <v>0.69</v>
      </c>
      <c r="GF24" s="162">
        <v>37</v>
      </c>
      <c r="GG24" s="142">
        <v>0.39</v>
      </c>
      <c r="GH24" s="162">
        <v>11</v>
      </c>
      <c r="GI24" s="142" t="s">
        <v>444</v>
      </c>
      <c r="GJ24" s="162">
        <v>31</v>
      </c>
      <c r="GK24" s="163">
        <v>26.3333333333333</v>
      </c>
      <c r="GL24" s="171">
        <v>42.0277777777778</v>
      </c>
      <c r="GM24" s="172">
        <v>58</v>
      </c>
      <c r="GN24" s="142">
        <v>0.48</v>
      </c>
      <c r="GO24" s="162">
        <v>21</v>
      </c>
      <c r="GP24" s="142">
        <v>0.43</v>
      </c>
      <c r="GQ24" s="162">
        <v>19</v>
      </c>
      <c r="GR24" s="142" t="s">
        <v>444</v>
      </c>
      <c r="GS24" s="162">
        <v>33</v>
      </c>
      <c r="GT24" s="163">
        <v>24.3333333333333</v>
      </c>
      <c r="GU24" s="142">
        <v>0.64</v>
      </c>
      <c r="GV24" s="162">
        <v>40</v>
      </c>
      <c r="GW24" s="142">
        <v>0.17</v>
      </c>
      <c r="GX24" s="162">
        <v>6</v>
      </c>
      <c r="GY24" s="142">
        <v>0.2</v>
      </c>
      <c r="GZ24" s="162">
        <v>16</v>
      </c>
      <c r="HA24" s="142">
        <v>0.47</v>
      </c>
      <c r="HB24" s="162">
        <v>30</v>
      </c>
      <c r="HC24" s="142">
        <v>0.29</v>
      </c>
      <c r="HD24" s="162">
        <v>38</v>
      </c>
      <c r="HE24" s="142">
        <v>0.51</v>
      </c>
      <c r="HF24" s="162">
        <v>29</v>
      </c>
      <c r="HG24" s="142">
        <v>0.29</v>
      </c>
      <c r="HH24" s="162">
        <v>62</v>
      </c>
      <c r="HI24" s="142">
        <v>0.31</v>
      </c>
      <c r="HJ24" s="162">
        <v>19</v>
      </c>
      <c r="HK24" s="142">
        <v>0.46</v>
      </c>
      <c r="HL24" s="162">
        <v>63</v>
      </c>
      <c r="HM24" s="142">
        <v>0.33</v>
      </c>
      <c r="HN24" s="162">
        <v>31</v>
      </c>
      <c r="HO24" s="142">
        <v>0.45</v>
      </c>
      <c r="HP24" s="162">
        <v>59</v>
      </c>
      <c r="HQ24" s="142">
        <v>0.19</v>
      </c>
      <c r="HR24" s="162">
        <v>12</v>
      </c>
      <c r="HS24" s="142">
        <v>0.23</v>
      </c>
      <c r="HT24" s="162">
        <v>36</v>
      </c>
      <c r="HU24" s="142">
        <v>0.27</v>
      </c>
      <c r="HV24" s="162">
        <v>16</v>
      </c>
      <c r="HW24" s="142">
        <v>0.34</v>
      </c>
      <c r="HX24" s="162">
        <v>57</v>
      </c>
      <c r="HY24" s="163">
        <v>34.2666666666667</v>
      </c>
      <c r="HZ24" s="142">
        <v>0.39</v>
      </c>
      <c r="IA24" s="162">
        <v>18</v>
      </c>
      <c r="IB24" s="142">
        <v>0.43</v>
      </c>
      <c r="IC24" s="162">
        <v>18</v>
      </c>
      <c r="ID24" s="163">
        <v>18</v>
      </c>
      <c r="IE24" s="142" t="s">
        <v>444</v>
      </c>
      <c r="IF24" s="162">
        <v>31</v>
      </c>
      <c r="IG24" s="142" t="s">
        <v>444</v>
      </c>
      <c r="IH24" s="162">
        <v>28</v>
      </c>
      <c r="II24" s="163">
        <v>29.5</v>
      </c>
      <c r="IJ24" s="171">
        <v>26.525</v>
      </c>
      <c r="IK24" s="172">
        <v>26</v>
      </c>
      <c r="IL24" s="142">
        <v>0.229194</v>
      </c>
      <c r="IM24" s="162">
        <v>83</v>
      </c>
      <c r="IN24" s="163">
        <v>83</v>
      </c>
      <c r="IO24" s="142">
        <v>1</v>
      </c>
      <c r="IP24" s="162">
        <v>32</v>
      </c>
      <c r="IQ24" s="142">
        <v>1</v>
      </c>
      <c r="IR24" s="162">
        <v>31</v>
      </c>
      <c r="IS24" s="142">
        <v>-3</v>
      </c>
      <c r="IT24" s="162">
        <v>1</v>
      </c>
      <c r="IU24" s="163">
        <v>21.3333333333333</v>
      </c>
      <c r="IV24" s="142" t="s">
        <v>444</v>
      </c>
      <c r="IW24" s="162">
        <v>32</v>
      </c>
      <c r="IX24" s="163">
        <v>32</v>
      </c>
      <c r="IY24" s="142" t="s">
        <v>444</v>
      </c>
      <c r="IZ24" s="162">
        <v>33</v>
      </c>
      <c r="JA24" s="163">
        <v>33</v>
      </c>
      <c r="JB24" s="142" t="s">
        <v>444</v>
      </c>
      <c r="JC24" s="162">
        <v>31</v>
      </c>
      <c r="JD24" s="163">
        <v>31</v>
      </c>
      <c r="JE24" s="171">
        <v>40.0666666666667</v>
      </c>
      <c r="JF24" s="172">
        <v>55</v>
      </c>
      <c r="JG24" s="142">
        <v>8</v>
      </c>
      <c r="JH24" s="162">
        <v>17</v>
      </c>
      <c r="JI24" s="142">
        <v>8</v>
      </c>
      <c r="JJ24" s="162">
        <v>11</v>
      </c>
      <c r="JK24" s="163">
        <v>14</v>
      </c>
      <c r="JL24" s="142">
        <v>4283</v>
      </c>
      <c r="JM24" s="162">
        <v>23</v>
      </c>
      <c r="JN24" s="163">
        <v>23</v>
      </c>
      <c r="JO24" s="171">
        <v>18.5</v>
      </c>
      <c r="JP24" s="172">
        <v>32</v>
      </c>
      <c r="JQ24" s="142">
        <v>458</v>
      </c>
      <c r="JR24" s="162">
        <v>17</v>
      </c>
      <c r="JS24" s="142">
        <v>17.7864077669903</v>
      </c>
      <c r="JT24" s="162">
        <v>32</v>
      </c>
      <c r="JU24" s="163">
        <v>24.5</v>
      </c>
      <c r="JV24" s="142">
        <v>66</v>
      </c>
      <c r="JW24" s="162">
        <v>14</v>
      </c>
      <c r="JX24" s="142">
        <v>19</v>
      </c>
      <c r="JY24" s="162">
        <v>16</v>
      </c>
      <c r="JZ24" s="163">
        <v>15</v>
      </c>
      <c r="KA24" s="142">
        <v>125</v>
      </c>
      <c r="KB24" s="162">
        <v>19</v>
      </c>
      <c r="KC24" s="142">
        <v>4.85436893203883</v>
      </c>
      <c r="KD24" s="162">
        <v>44</v>
      </c>
      <c r="KE24" s="163">
        <v>31.5</v>
      </c>
      <c r="KF24" s="171">
        <v>23.6666666666667</v>
      </c>
      <c r="KG24" s="172">
        <v>27</v>
      </c>
      <c r="KH24" s="190">
        <v>39.6</v>
      </c>
      <c r="KI24" s="249" t="e">
        <f>AVERAGE(#REF!,#REF!,#REF!,#REF!)</f>
        <v>#REF!</v>
      </c>
      <c r="KJ24" s="251"/>
    </row>
    <row r="25" s="122" customFormat="1" ht="22.5" customHeight="1" spans="1:296">
      <c r="A25" s="143" t="s">
        <v>560</v>
      </c>
      <c r="B25" s="140" t="s">
        <v>561</v>
      </c>
      <c r="C25" s="140" t="s">
        <v>562</v>
      </c>
      <c r="D25" s="140" t="s">
        <v>563</v>
      </c>
      <c r="E25" s="140" t="s">
        <v>561</v>
      </c>
      <c r="F25" s="141" t="s">
        <v>442</v>
      </c>
      <c r="G25" s="140" t="s">
        <v>564</v>
      </c>
      <c r="H25" s="142">
        <v>96</v>
      </c>
      <c r="I25" s="142">
        <v>18228742</v>
      </c>
      <c r="J25" s="142">
        <v>3.4961522409907</v>
      </c>
      <c r="K25" s="142">
        <v>1191370000000</v>
      </c>
      <c r="L25" s="142">
        <v>5.73518509603813</v>
      </c>
      <c r="M25" s="142">
        <f t="shared" si="0"/>
        <v>65356.6768348578</v>
      </c>
      <c r="N25" s="142">
        <v>1</v>
      </c>
      <c r="O25" s="142">
        <v>9758</v>
      </c>
      <c r="P25" s="142">
        <v>9758</v>
      </c>
      <c r="Q25" s="162">
        <v>44</v>
      </c>
      <c r="R25" s="142">
        <v>2791.06838815317</v>
      </c>
      <c r="S25" s="162">
        <v>61</v>
      </c>
      <c r="T25" s="163">
        <v>52.5</v>
      </c>
      <c r="U25" s="142">
        <v>14793</v>
      </c>
      <c r="V25" s="162">
        <v>42</v>
      </c>
      <c r="W25" s="142">
        <v>4231.22306476223</v>
      </c>
      <c r="X25" s="162">
        <v>63</v>
      </c>
      <c r="Y25" s="142" t="s">
        <v>444</v>
      </c>
      <c r="Z25" s="162">
        <v>30</v>
      </c>
      <c r="AA25" s="142" t="s">
        <v>444</v>
      </c>
      <c r="AB25" s="162">
        <v>28</v>
      </c>
      <c r="AC25" s="142" t="s">
        <v>444</v>
      </c>
      <c r="AD25" s="162">
        <v>30</v>
      </c>
      <c r="AE25" s="142" t="s">
        <v>444</v>
      </c>
      <c r="AF25" s="162">
        <v>29</v>
      </c>
      <c r="AG25" s="142" t="s">
        <v>444</v>
      </c>
      <c r="AH25" s="162">
        <v>30</v>
      </c>
      <c r="AI25" s="142" t="s">
        <v>444</v>
      </c>
      <c r="AJ25" s="162">
        <v>29</v>
      </c>
      <c r="AK25" s="163">
        <v>35.125</v>
      </c>
      <c r="AL25" s="142">
        <v>19</v>
      </c>
      <c r="AM25" s="162">
        <v>17</v>
      </c>
      <c r="AN25" s="142">
        <v>5.43454594946815</v>
      </c>
      <c r="AO25" s="162">
        <v>17</v>
      </c>
      <c r="AP25" s="142">
        <v>6</v>
      </c>
      <c r="AQ25" s="162">
        <v>12</v>
      </c>
      <c r="AR25" s="142">
        <v>1.7161724050952</v>
      </c>
      <c r="AS25" s="162">
        <v>33</v>
      </c>
      <c r="AT25" s="163">
        <v>19.75</v>
      </c>
      <c r="AU25" s="142" t="s">
        <v>444</v>
      </c>
      <c r="AV25" s="162">
        <v>33</v>
      </c>
      <c r="AW25" s="142" t="s">
        <v>444</v>
      </c>
      <c r="AX25" s="162">
        <v>31</v>
      </c>
      <c r="AY25" s="163">
        <v>32</v>
      </c>
      <c r="AZ25" s="171">
        <v>34.84375</v>
      </c>
      <c r="BA25" s="172">
        <v>50</v>
      </c>
      <c r="BB25" s="142">
        <v>175</v>
      </c>
      <c r="BC25" s="162">
        <v>51</v>
      </c>
      <c r="BD25" s="142">
        <v>50.0550284819435</v>
      </c>
      <c r="BE25" s="162">
        <v>84</v>
      </c>
      <c r="BF25" s="163">
        <v>67.5</v>
      </c>
      <c r="BG25" s="142">
        <v>98363.52</v>
      </c>
      <c r="BH25" s="162">
        <v>31</v>
      </c>
      <c r="BI25" s="142">
        <v>28134.7931153384</v>
      </c>
      <c r="BJ25" s="162">
        <v>43</v>
      </c>
      <c r="BK25" s="142">
        <v>169511.06</v>
      </c>
      <c r="BL25" s="162">
        <v>34</v>
      </c>
      <c r="BM25" s="142">
        <v>48485.0339217396</v>
      </c>
      <c r="BN25" s="162">
        <v>51</v>
      </c>
      <c r="BO25" s="163">
        <v>37</v>
      </c>
      <c r="BP25" s="179">
        <v>92.5</v>
      </c>
      <c r="BQ25" s="171">
        <v>52.25</v>
      </c>
      <c r="BR25" s="172">
        <v>72</v>
      </c>
      <c r="BS25" s="142" t="s">
        <v>444</v>
      </c>
      <c r="BT25" s="162">
        <v>34</v>
      </c>
      <c r="BU25" s="142" t="s">
        <v>444</v>
      </c>
      <c r="BV25" s="162">
        <v>32</v>
      </c>
      <c r="BW25" s="163">
        <v>33</v>
      </c>
      <c r="BX25" s="142" t="s">
        <v>444</v>
      </c>
      <c r="BY25" s="162">
        <v>33</v>
      </c>
      <c r="BZ25" s="142" t="s">
        <v>444</v>
      </c>
      <c r="CA25" s="162">
        <v>32</v>
      </c>
      <c r="CB25" s="163">
        <v>32.5</v>
      </c>
      <c r="CC25" s="171">
        <v>32.75</v>
      </c>
      <c r="CD25" s="172">
        <v>53</v>
      </c>
      <c r="CE25" s="190">
        <v>58.3333333333333</v>
      </c>
      <c r="CF25" s="142" t="s">
        <v>444</v>
      </c>
      <c r="CG25" s="142">
        <v>18</v>
      </c>
      <c r="CH25" s="142">
        <v>45</v>
      </c>
      <c r="CI25" s="142" t="s">
        <v>444</v>
      </c>
      <c r="CJ25" s="142">
        <v>63</v>
      </c>
      <c r="CK25" s="162">
        <v>25</v>
      </c>
      <c r="CL25" s="142">
        <v>10.9848241939951</v>
      </c>
      <c r="CM25" s="162">
        <v>36</v>
      </c>
      <c r="CN25" s="196" t="e">
        <f>#REF!/J25</f>
        <v>#REF!</v>
      </c>
      <c r="CO25" s="196">
        <v>50</v>
      </c>
      <c r="CP25" s="163">
        <v>30.5</v>
      </c>
      <c r="CQ25" s="171">
        <v>30.5</v>
      </c>
      <c r="CR25" s="172">
        <v>55</v>
      </c>
      <c r="CS25" s="199">
        <v>96.57</v>
      </c>
      <c r="CT25" s="142">
        <v>68.72</v>
      </c>
      <c r="CU25" s="142">
        <v>95.75</v>
      </c>
      <c r="CV25" s="142">
        <v>97.17</v>
      </c>
      <c r="CW25" s="142">
        <v>94.34</v>
      </c>
      <c r="CX25" s="142">
        <v>96.23</v>
      </c>
      <c r="CY25" s="142">
        <v>91.4633333333333</v>
      </c>
      <c r="CZ25" s="142">
        <v>0.946</v>
      </c>
      <c r="DA25" s="142">
        <v>94.6</v>
      </c>
      <c r="DB25" s="203">
        <f t="shared" si="1"/>
        <v>93.0316666666666</v>
      </c>
      <c r="DC25" s="199">
        <v>0.759</v>
      </c>
      <c r="DD25" s="142">
        <v>75.9</v>
      </c>
      <c r="DE25" s="142">
        <v>0.95384</v>
      </c>
      <c r="DF25" s="142">
        <v>95.384</v>
      </c>
      <c r="DG25" s="142">
        <v>0.9315</v>
      </c>
      <c r="DH25" s="142">
        <v>93.15</v>
      </c>
      <c r="DI25" s="142">
        <v>99.22</v>
      </c>
      <c r="DJ25" s="142">
        <v>52</v>
      </c>
      <c r="DK25" s="163">
        <v>83.1308</v>
      </c>
      <c r="DL25" s="142">
        <v>79.2</v>
      </c>
      <c r="DM25" s="163">
        <v>79</v>
      </c>
      <c r="DN25" s="171">
        <v>85.0541555555555</v>
      </c>
      <c r="DO25" s="172">
        <v>73</v>
      </c>
      <c r="DP25" s="190">
        <v>64</v>
      </c>
      <c r="DQ25" s="142">
        <v>10</v>
      </c>
      <c r="DR25" s="163">
        <v>100</v>
      </c>
      <c r="DS25" s="142">
        <v>1</v>
      </c>
      <c r="DT25" s="163">
        <v>100</v>
      </c>
      <c r="DU25" s="142">
        <v>1</v>
      </c>
      <c r="DV25" s="163">
        <v>100</v>
      </c>
      <c r="DW25" s="142">
        <v>1</v>
      </c>
      <c r="DX25" s="142">
        <v>1</v>
      </c>
      <c r="DY25" s="162">
        <v>30</v>
      </c>
      <c r="DZ25" s="163">
        <v>30</v>
      </c>
      <c r="EA25" s="217">
        <v>1</v>
      </c>
      <c r="EB25" s="163">
        <v>100</v>
      </c>
      <c r="EC25" s="142" t="s">
        <v>444</v>
      </c>
      <c r="ED25" s="162">
        <v>51</v>
      </c>
      <c r="EE25" s="142" t="s">
        <v>444</v>
      </c>
      <c r="EF25" s="162">
        <v>52</v>
      </c>
      <c r="EG25" s="163">
        <v>51.5</v>
      </c>
      <c r="EH25" s="171">
        <v>90.3</v>
      </c>
      <c r="EI25" s="172">
        <v>68</v>
      </c>
      <c r="EJ25" s="142">
        <v>2</v>
      </c>
      <c r="EK25" s="142">
        <v>0</v>
      </c>
      <c r="EL25" s="171">
        <v>0</v>
      </c>
      <c r="EM25" s="172">
        <v>0</v>
      </c>
      <c r="EN25" s="142">
        <v>2</v>
      </c>
      <c r="EO25" s="142">
        <v>0</v>
      </c>
      <c r="EP25" s="171">
        <v>0</v>
      </c>
      <c r="EQ25" s="172">
        <v>0</v>
      </c>
      <c r="ER25" s="142">
        <v>1</v>
      </c>
      <c r="ES25" s="163">
        <v>100</v>
      </c>
      <c r="ET25" s="142">
        <v>1</v>
      </c>
      <c r="EU25" s="142">
        <v>21</v>
      </c>
      <c r="EV25" s="163">
        <v>21</v>
      </c>
      <c r="EW25" s="171">
        <v>60.5</v>
      </c>
      <c r="EX25" s="172">
        <v>74</v>
      </c>
      <c r="EY25" s="142">
        <v>0</v>
      </c>
      <c r="EZ25" s="171">
        <v>0</v>
      </c>
      <c r="FA25" s="172">
        <v>0</v>
      </c>
      <c r="FB25" s="142">
        <v>2</v>
      </c>
      <c r="FC25" s="142">
        <v>2</v>
      </c>
      <c r="FD25" s="163">
        <v>100</v>
      </c>
      <c r="FE25" s="142">
        <v>1</v>
      </c>
      <c r="FF25" s="163">
        <v>100</v>
      </c>
      <c r="FG25" s="142">
        <v>1</v>
      </c>
      <c r="FH25" s="163">
        <v>100</v>
      </c>
      <c r="FI25" s="171">
        <v>100</v>
      </c>
      <c r="FJ25" s="172">
        <v>90</v>
      </c>
      <c r="FK25" s="142">
        <v>6</v>
      </c>
      <c r="FL25" s="162">
        <v>72</v>
      </c>
      <c r="FM25" s="163">
        <v>72</v>
      </c>
      <c r="FN25" s="142">
        <v>1</v>
      </c>
      <c r="FO25" s="163">
        <v>100</v>
      </c>
      <c r="FP25" s="171">
        <v>86</v>
      </c>
      <c r="FQ25" s="172">
        <v>72</v>
      </c>
      <c r="FR25" s="190">
        <v>43.4285714285714</v>
      </c>
      <c r="FS25" s="142">
        <v>519</v>
      </c>
      <c r="FT25" s="162">
        <v>60</v>
      </c>
      <c r="FU25" s="142">
        <v>493</v>
      </c>
      <c r="FV25" s="162">
        <v>57</v>
      </c>
      <c r="FW25" s="142" t="s">
        <v>444</v>
      </c>
      <c r="FX25" s="162">
        <v>50</v>
      </c>
      <c r="FY25" s="142" t="s">
        <v>444</v>
      </c>
      <c r="FZ25" s="162">
        <v>33</v>
      </c>
      <c r="GA25" s="163">
        <v>50</v>
      </c>
      <c r="GB25" s="142">
        <v>0.658888889</v>
      </c>
      <c r="GC25" s="162">
        <v>25</v>
      </c>
      <c r="GD25" s="163">
        <v>25</v>
      </c>
      <c r="GE25" s="142">
        <v>0.7</v>
      </c>
      <c r="GF25" s="162">
        <v>53</v>
      </c>
      <c r="GG25" s="142">
        <v>0.37</v>
      </c>
      <c r="GH25" s="162">
        <v>4</v>
      </c>
      <c r="GI25" s="142">
        <v>69.37289517</v>
      </c>
      <c r="GJ25" s="162">
        <v>11</v>
      </c>
      <c r="GK25" s="163">
        <v>22.6666666666667</v>
      </c>
      <c r="GL25" s="171">
        <v>32.5555555555556</v>
      </c>
      <c r="GM25" s="172">
        <v>36</v>
      </c>
      <c r="GN25" s="142">
        <v>0.36</v>
      </c>
      <c r="GO25" s="162">
        <v>1</v>
      </c>
      <c r="GP25" s="142">
        <v>0.4</v>
      </c>
      <c r="GQ25" s="162">
        <v>14</v>
      </c>
      <c r="GR25" s="142">
        <v>21.04687966</v>
      </c>
      <c r="GS25" s="162">
        <v>0</v>
      </c>
      <c r="GT25" s="163">
        <v>5</v>
      </c>
      <c r="GU25" s="142">
        <v>0.63</v>
      </c>
      <c r="GV25" s="162">
        <v>37</v>
      </c>
      <c r="GW25" s="142">
        <v>0.17</v>
      </c>
      <c r="GX25" s="162">
        <v>6</v>
      </c>
      <c r="GY25" s="142">
        <v>0.27</v>
      </c>
      <c r="GZ25" s="162">
        <v>77</v>
      </c>
      <c r="HA25" s="142">
        <v>0.42</v>
      </c>
      <c r="HB25" s="162">
        <v>17</v>
      </c>
      <c r="HC25" s="142">
        <v>0.34</v>
      </c>
      <c r="HD25" s="162">
        <v>78</v>
      </c>
      <c r="HE25" s="142">
        <v>0.53</v>
      </c>
      <c r="HF25" s="162">
        <v>33</v>
      </c>
      <c r="HG25" s="142">
        <v>0.28</v>
      </c>
      <c r="HH25" s="162">
        <v>57</v>
      </c>
      <c r="HI25" s="142">
        <v>0.25</v>
      </c>
      <c r="HJ25" s="162">
        <v>10</v>
      </c>
      <c r="HK25" s="142">
        <v>0.56</v>
      </c>
      <c r="HL25" s="162">
        <v>100</v>
      </c>
      <c r="HM25" s="142">
        <v>0.27</v>
      </c>
      <c r="HN25" s="162">
        <v>16</v>
      </c>
      <c r="HO25" s="142">
        <v>0.54</v>
      </c>
      <c r="HP25" s="162">
        <v>94</v>
      </c>
      <c r="HQ25" s="142">
        <v>0.21</v>
      </c>
      <c r="HR25" s="162">
        <v>20</v>
      </c>
      <c r="HS25" s="142">
        <v>0.35</v>
      </c>
      <c r="HT25" s="162">
        <v>100</v>
      </c>
      <c r="HU25" s="142">
        <v>0.24</v>
      </c>
      <c r="HV25" s="162">
        <v>10</v>
      </c>
      <c r="HW25" s="142">
        <v>0.41</v>
      </c>
      <c r="HX25" s="162">
        <v>100</v>
      </c>
      <c r="HY25" s="163">
        <v>50.3333333333333</v>
      </c>
      <c r="HZ25" s="142">
        <v>0.44</v>
      </c>
      <c r="IA25" s="162">
        <v>29</v>
      </c>
      <c r="IB25" s="142">
        <v>0.38</v>
      </c>
      <c r="IC25" s="162">
        <v>8</v>
      </c>
      <c r="ID25" s="163">
        <v>18.5</v>
      </c>
      <c r="IE25" s="142" t="s">
        <v>444</v>
      </c>
      <c r="IF25" s="162">
        <v>31</v>
      </c>
      <c r="IG25" s="142" t="s">
        <v>444</v>
      </c>
      <c r="IH25" s="162">
        <v>28</v>
      </c>
      <c r="II25" s="163">
        <v>29.5</v>
      </c>
      <c r="IJ25" s="171">
        <v>25.8333333333333</v>
      </c>
      <c r="IK25" s="172">
        <v>25</v>
      </c>
      <c r="IL25" s="142">
        <v>0.161698</v>
      </c>
      <c r="IM25" s="162">
        <v>32</v>
      </c>
      <c r="IN25" s="163">
        <v>32</v>
      </c>
      <c r="IO25" s="142">
        <v>1</v>
      </c>
      <c r="IP25" s="162">
        <v>32</v>
      </c>
      <c r="IQ25" s="142">
        <v>1</v>
      </c>
      <c r="IR25" s="162">
        <v>31</v>
      </c>
      <c r="IS25" s="142">
        <v>0.06</v>
      </c>
      <c r="IT25" s="162">
        <v>27</v>
      </c>
      <c r="IU25" s="163">
        <v>30</v>
      </c>
      <c r="IV25" s="142">
        <v>26.8637281</v>
      </c>
      <c r="IW25" s="162">
        <v>17</v>
      </c>
      <c r="IX25" s="163">
        <v>17</v>
      </c>
      <c r="IY25" s="142">
        <v>97.98</v>
      </c>
      <c r="IZ25" s="162">
        <v>84</v>
      </c>
      <c r="JA25" s="163">
        <v>84</v>
      </c>
      <c r="JB25" s="142">
        <v>88.0833969116211</v>
      </c>
      <c r="JC25" s="162">
        <v>60</v>
      </c>
      <c r="JD25" s="163">
        <v>60</v>
      </c>
      <c r="JE25" s="171">
        <v>44.6</v>
      </c>
      <c r="JF25" s="172">
        <v>66</v>
      </c>
      <c r="JG25" s="142">
        <v>30</v>
      </c>
      <c r="JH25" s="162">
        <v>30</v>
      </c>
      <c r="JI25" s="142">
        <v>70</v>
      </c>
      <c r="JJ25" s="162">
        <v>39</v>
      </c>
      <c r="JK25" s="163">
        <v>34.5</v>
      </c>
      <c r="JL25" s="142">
        <v>76516</v>
      </c>
      <c r="JM25" s="162">
        <v>85</v>
      </c>
      <c r="JN25" s="163">
        <v>85</v>
      </c>
      <c r="JO25" s="171">
        <v>59.75</v>
      </c>
      <c r="JP25" s="172">
        <v>79</v>
      </c>
      <c r="JQ25" s="142">
        <v>1947</v>
      </c>
      <c r="JR25" s="162">
        <v>47</v>
      </c>
      <c r="JS25" s="142">
        <v>19.9528591924575</v>
      </c>
      <c r="JT25" s="162">
        <v>57</v>
      </c>
      <c r="JU25" s="163">
        <v>52</v>
      </c>
      <c r="JV25" s="142">
        <v>321</v>
      </c>
      <c r="JW25" s="162">
        <v>43</v>
      </c>
      <c r="JX25" s="142">
        <v>45</v>
      </c>
      <c r="JY25" s="162">
        <v>31</v>
      </c>
      <c r="JZ25" s="163">
        <v>37</v>
      </c>
      <c r="KA25" s="142">
        <v>398</v>
      </c>
      <c r="KB25" s="162">
        <v>45</v>
      </c>
      <c r="KC25" s="142">
        <v>4.07870465259274</v>
      </c>
      <c r="KD25" s="162">
        <v>32</v>
      </c>
      <c r="KE25" s="163">
        <v>38.5</v>
      </c>
      <c r="KF25" s="171">
        <v>42.5</v>
      </c>
      <c r="KG25" s="172">
        <v>59</v>
      </c>
      <c r="KH25" s="190">
        <v>53</v>
      </c>
      <c r="KI25" s="249" t="e">
        <f>AVERAGE(#REF!,#REF!,#REF!,#REF!)</f>
        <v>#REF!</v>
      </c>
      <c r="KJ25" s="251"/>
    </row>
    <row r="26" s="122" customFormat="1" ht="22.5" customHeight="1" spans="1:296">
      <c r="A26" s="143" t="s">
        <v>565</v>
      </c>
      <c r="B26" s="140" t="s">
        <v>566</v>
      </c>
      <c r="C26" s="140" t="s">
        <v>567</v>
      </c>
      <c r="D26" s="140" t="s">
        <v>568</v>
      </c>
      <c r="E26" s="140" t="s">
        <v>566</v>
      </c>
      <c r="F26" s="141" t="s">
        <v>442</v>
      </c>
      <c r="G26" s="140" t="s">
        <v>569</v>
      </c>
      <c r="H26" s="142">
        <v>59</v>
      </c>
      <c r="I26" s="142">
        <v>5617310</v>
      </c>
      <c r="J26" s="142">
        <v>1.07736293293522</v>
      </c>
      <c r="K26" s="142">
        <v>341190000000</v>
      </c>
      <c r="L26" s="142">
        <v>1.64246858903384</v>
      </c>
      <c r="M26" s="142">
        <f t="shared" si="0"/>
        <v>60739.0370123778</v>
      </c>
      <c r="N26" s="142">
        <v>1</v>
      </c>
      <c r="O26" s="142">
        <v>4556</v>
      </c>
      <c r="P26" s="142">
        <v>4556</v>
      </c>
      <c r="Q26" s="162">
        <v>27</v>
      </c>
      <c r="R26" s="142">
        <v>4228.84420906093</v>
      </c>
      <c r="S26" s="162">
        <v>88</v>
      </c>
      <c r="T26" s="163">
        <v>57.5</v>
      </c>
      <c r="U26" s="142">
        <v>7322</v>
      </c>
      <c r="V26" s="162">
        <v>27</v>
      </c>
      <c r="W26" s="142">
        <v>6796.22416565937</v>
      </c>
      <c r="X26" s="162">
        <v>92</v>
      </c>
      <c r="Y26" s="142" t="s">
        <v>444</v>
      </c>
      <c r="Z26" s="162">
        <v>30</v>
      </c>
      <c r="AA26" s="142" t="s">
        <v>444</v>
      </c>
      <c r="AB26" s="162">
        <v>28</v>
      </c>
      <c r="AC26" s="142" t="s">
        <v>444</v>
      </c>
      <c r="AD26" s="162">
        <v>30</v>
      </c>
      <c r="AE26" s="142" t="s">
        <v>444</v>
      </c>
      <c r="AF26" s="162">
        <v>29</v>
      </c>
      <c r="AG26" s="142" t="s">
        <v>444</v>
      </c>
      <c r="AH26" s="162">
        <v>30</v>
      </c>
      <c r="AI26" s="142" t="s">
        <v>444</v>
      </c>
      <c r="AJ26" s="162">
        <v>29</v>
      </c>
      <c r="AK26" s="163">
        <v>36.875</v>
      </c>
      <c r="AL26" s="142">
        <v>18</v>
      </c>
      <c r="AM26" s="162">
        <v>16</v>
      </c>
      <c r="AN26" s="142">
        <v>16.7074617566059</v>
      </c>
      <c r="AO26" s="162">
        <v>25</v>
      </c>
      <c r="AP26" s="142" t="s">
        <v>444</v>
      </c>
      <c r="AQ26" s="162">
        <v>56</v>
      </c>
      <c r="AR26" s="142" t="s">
        <v>444</v>
      </c>
      <c r="AS26" s="162">
        <v>50</v>
      </c>
      <c r="AT26" s="163">
        <v>36.75</v>
      </c>
      <c r="AU26" s="142">
        <v>2</v>
      </c>
      <c r="AV26" s="162">
        <v>8</v>
      </c>
      <c r="AW26" s="142">
        <v>1.21767929892436</v>
      </c>
      <c r="AX26" s="162">
        <v>100</v>
      </c>
      <c r="AY26" s="163">
        <v>54</v>
      </c>
      <c r="AZ26" s="171">
        <v>46.28125</v>
      </c>
      <c r="BA26" s="172">
        <v>71</v>
      </c>
      <c r="BB26" s="142">
        <v>39</v>
      </c>
      <c r="BC26" s="162">
        <v>11</v>
      </c>
      <c r="BD26" s="142">
        <v>36.1995004726462</v>
      </c>
      <c r="BE26" s="162">
        <v>75</v>
      </c>
      <c r="BF26" s="163">
        <v>43</v>
      </c>
      <c r="BG26" s="142">
        <v>391388.31</v>
      </c>
      <c r="BH26" s="162">
        <v>54</v>
      </c>
      <c r="BI26" s="142">
        <v>363283.623405979</v>
      </c>
      <c r="BJ26" s="162">
        <v>100</v>
      </c>
      <c r="BK26" s="142">
        <v>546192.5848</v>
      </c>
      <c r="BL26" s="162">
        <v>53</v>
      </c>
      <c r="BM26" s="142">
        <v>506971.762349319</v>
      </c>
      <c r="BN26" s="162">
        <v>100</v>
      </c>
      <c r="BO26" s="163">
        <v>77</v>
      </c>
      <c r="BP26" s="179">
        <v>98.1</v>
      </c>
      <c r="BQ26" s="171">
        <v>60</v>
      </c>
      <c r="BR26" s="172">
        <v>83</v>
      </c>
      <c r="BS26" s="142" t="s">
        <v>444</v>
      </c>
      <c r="BT26" s="162">
        <v>34</v>
      </c>
      <c r="BU26" s="142" t="s">
        <v>444</v>
      </c>
      <c r="BV26" s="162">
        <v>32</v>
      </c>
      <c r="BW26" s="163">
        <v>33</v>
      </c>
      <c r="BX26" s="142" t="s">
        <v>444</v>
      </c>
      <c r="BY26" s="162">
        <v>33</v>
      </c>
      <c r="BZ26" s="142" t="s">
        <v>444</v>
      </c>
      <c r="CA26" s="162">
        <v>32</v>
      </c>
      <c r="CB26" s="163">
        <v>32.5</v>
      </c>
      <c r="CC26" s="171">
        <v>32.75</v>
      </c>
      <c r="CD26" s="172">
        <v>53</v>
      </c>
      <c r="CE26" s="190">
        <v>69</v>
      </c>
      <c r="CF26" s="142" t="s">
        <v>444</v>
      </c>
      <c r="CG26" s="142">
        <v>2</v>
      </c>
      <c r="CH26" s="142">
        <v>11</v>
      </c>
      <c r="CI26" s="142" t="s">
        <v>444</v>
      </c>
      <c r="CJ26" s="142">
        <v>13</v>
      </c>
      <c r="CK26" s="162">
        <v>7</v>
      </c>
      <c r="CL26" s="142">
        <v>7.9149154430083</v>
      </c>
      <c r="CM26" s="162">
        <v>26</v>
      </c>
      <c r="CN26" s="196" t="e">
        <f>#REF!/J26</f>
        <v>#REF!</v>
      </c>
      <c r="CO26" s="196">
        <v>37</v>
      </c>
      <c r="CP26" s="163">
        <v>16.5</v>
      </c>
      <c r="CQ26" s="171">
        <v>16.5</v>
      </c>
      <c r="CR26" s="172">
        <v>70</v>
      </c>
      <c r="CS26" s="199">
        <v>97.55</v>
      </c>
      <c r="CT26" s="142">
        <v>71.09</v>
      </c>
      <c r="CU26" s="142">
        <v>97.17</v>
      </c>
      <c r="CV26" s="142">
        <v>96.7</v>
      </c>
      <c r="CW26" s="142">
        <v>100</v>
      </c>
      <c r="CX26" s="142">
        <v>99.53</v>
      </c>
      <c r="CY26" s="142">
        <v>93.6733333333333</v>
      </c>
      <c r="CZ26" s="142">
        <v>0.942</v>
      </c>
      <c r="DA26" s="142">
        <v>94.2</v>
      </c>
      <c r="DB26" s="203">
        <f t="shared" si="1"/>
        <v>93.9366666666667</v>
      </c>
      <c r="DC26" s="199">
        <v>0.811</v>
      </c>
      <c r="DD26" s="142">
        <v>81.1</v>
      </c>
      <c r="DE26" s="142">
        <v>0.95746</v>
      </c>
      <c r="DF26" s="142">
        <v>95.746</v>
      </c>
      <c r="DG26" s="142">
        <v>0.8904</v>
      </c>
      <c r="DH26" s="142">
        <v>89.04</v>
      </c>
      <c r="DI26" s="142">
        <v>100</v>
      </c>
      <c r="DJ26" s="142">
        <v>52</v>
      </c>
      <c r="DK26" s="163">
        <v>83.5772</v>
      </c>
      <c r="DL26" s="142">
        <v>86.4</v>
      </c>
      <c r="DM26" s="163">
        <v>86</v>
      </c>
      <c r="DN26" s="171">
        <v>87.8379555555556</v>
      </c>
      <c r="DO26" s="172">
        <v>82</v>
      </c>
      <c r="DP26" s="190">
        <v>76</v>
      </c>
      <c r="DQ26" s="142">
        <v>17</v>
      </c>
      <c r="DR26" s="163">
        <v>100</v>
      </c>
      <c r="DS26" s="142">
        <v>1</v>
      </c>
      <c r="DT26" s="163">
        <v>100</v>
      </c>
      <c r="DU26" s="142">
        <v>1</v>
      </c>
      <c r="DV26" s="163">
        <v>100</v>
      </c>
      <c r="DW26" s="142">
        <v>1</v>
      </c>
      <c r="DX26" s="142">
        <v>1</v>
      </c>
      <c r="DY26" s="162">
        <v>30</v>
      </c>
      <c r="DZ26" s="163">
        <v>30</v>
      </c>
      <c r="EA26" s="217">
        <v>1</v>
      </c>
      <c r="EB26" s="163">
        <v>100</v>
      </c>
      <c r="EC26" s="142" t="s">
        <v>444</v>
      </c>
      <c r="ED26" s="162">
        <v>51</v>
      </c>
      <c r="EE26" s="142" t="s">
        <v>444</v>
      </c>
      <c r="EF26" s="162">
        <v>52</v>
      </c>
      <c r="EG26" s="163">
        <v>51.5</v>
      </c>
      <c r="EH26" s="171">
        <v>90.3</v>
      </c>
      <c r="EI26" s="172">
        <v>68</v>
      </c>
      <c r="EJ26" s="142">
        <v>2</v>
      </c>
      <c r="EK26" s="142">
        <v>1</v>
      </c>
      <c r="EL26" s="171">
        <v>100</v>
      </c>
      <c r="EM26" s="172">
        <v>100</v>
      </c>
      <c r="EN26" s="142">
        <v>5</v>
      </c>
      <c r="EO26" s="142">
        <v>0</v>
      </c>
      <c r="EP26" s="171">
        <v>0</v>
      </c>
      <c r="EQ26" s="172">
        <v>0</v>
      </c>
      <c r="ER26" s="142">
        <v>0</v>
      </c>
      <c r="ES26" s="163">
        <v>0</v>
      </c>
      <c r="ET26" s="142" t="s">
        <v>444</v>
      </c>
      <c r="EU26" s="142">
        <v>52</v>
      </c>
      <c r="EV26" s="163">
        <v>52</v>
      </c>
      <c r="EW26" s="171">
        <v>26</v>
      </c>
      <c r="EX26" s="172">
        <v>41</v>
      </c>
      <c r="EY26" s="142">
        <v>0</v>
      </c>
      <c r="EZ26" s="171">
        <v>0</v>
      </c>
      <c r="FA26" s="172">
        <v>0</v>
      </c>
      <c r="FB26" s="142">
        <v>2</v>
      </c>
      <c r="FC26" s="142">
        <v>2</v>
      </c>
      <c r="FD26" s="163">
        <v>100</v>
      </c>
      <c r="FE26" s="142">
        <v>0</v>
      </c>
      <c r="FF26" s="163">
        <v>0</v>
      </c>
      <c r="FG26" s="142">
        <v>1</v>
      </c>
      <c r="FH26" s="163">
        <v>100</v>
      </c>
      <c r="FI26" s="171">
        <v>66.6666666666667</v>
      </c>
      <c r="FJ26" s="172">
        <v>65</v>
      </c>
      <c r="FK26" s="142">
        <v>2</v>
      </c>
      <c r="FL26" s="162">
        <v>14</v>
      </c>
      <c r="FM26" s="163">
        <v>14</v>
      </c>
      <c r="FN26" s="142">
        <v>1</v>
      </c>
      <c r="FO26" s="163">
        <v>100</v>
      </c>
      <c r="FP26" s="171">
        <v>57</v>
      </c>
      <c r="FQ26" s="172">
        <v>47</v>
      </c>
      <c r="FR26" s="190">
        <v>45.8571428571428</v>
      </c>
      <c r="FS26" s="142">
        <v>507</v>
      </c>
      <c r="FT26" s="162">
        <v>55</v>
      </c>
      <c r="FU26" s="142">
        <v>473</v>
      </c>
      <c r="FV26" s="162">
        <v>37</v>
      </c>
      <c r="FW26" s="142" t="s">
        <v>444</v>
      </c>
      <c r="FX26" s="162">
        <v>50</v>
      </c>
      <c r="FY26" s="142" t="s">
        <v>444</v>
      </c>
      <c r="FZ26" s="162">
        <v>33</v>
      </c>
      <c r="GA26" s="163">
        <v>43.75</v>
      </c>
      <c r="GB26" s="142">
        <v>0.733148148</v>
      </c>
      <c r="GC26" s="162">
        <v>51</v>
      </c>
      <c r="GD26" s="163">
        <v>51</v>
      </c>
      <c r="GE26" s="142" t="s">
        <v>444</v>
      </c>
      <c r="GF26" s="162">
        <v>33</v>
      </c>
      <c r="GG26" s="142" t="s">
        <v>444</v>
      </c>
      <c r="GH26" s="162">
        <v>40</v>
      </c>
      <c r="GI26" s="142">
        <v>81.68826078</v>
      </c>
      <c r="GJ26" s="162">
        <v>100</v>
      </c>
      <c r="GK26" s="163">
        <v>57.6666666666667</v>
      </c>
      <c r="GL26" s="171">
        <v>50.8055555555556</v>
      </c>
      <c r="GM26" s="172">
        <v>78</v>
      </c>
      <c r="GN26" s="142" t="s">
        <v>444</v>
      </c>
      <c r="GO26" s="162">
        <v>38</v>
      </c>
      <c r="GP26" s="142" t="s">
        <v>444</v>
      </c>
      <c r="GQ26" s="162">
        <v>39</v>
      </c>
      <c r="GR26" s="142">
        <v>26.00041781</v>
      </c>
      <c r="GS26" s="162">
        <v>18</v>
      </c>
      <c r="GT26" s="163">
        <v>31.6666666666667</v>
      </c>
      <c r="GU26" s="142" t="s">
        <v>444</v>
      </c>
      <c r="GV26" s="162">
        <v>54</v>
      </c>
      <c r="GW26" s="142" t="s">
        <v>444</v>
      </c>
      <c r="GX26" s="162">
        <v>40</v>
      </c>
      <c r="GY26" s="142" t="s">
        <v>444</v>
      </c>
      <c r="GZ26" s="162">
        <v>37</v>
      </c>
      <c r="HA26" s="142" t="s">
        <v>444</v>
      </c>
      <c r="HB26" s="162">
        <v>39</v>
      </c>
      <c r="HC26" s="142" t="s">
        <v>444</v>
      </c>
      <c r="HD26" s="162">
        <v>34</v>
      </c>
      <c r="HE26" s="142" t="s">
        <v>444</v>
      </c>
      <c r="HF26" s="162">
        <v>38</v>
      </c>
      <c r="HG26" s="142" t="s">
        <v>444</v>
      </c>
      <c r="HH26" s="162">
        <v>36</v>
      </c>
      <c r="HI26" s="142" t="s">
        <v>444</v>
      </c>
      <c r="HJ26" s="162">
        <v>38</v>
      </c>
      <c r="HK26" s="142" t="s">
        <v>444</v>
      </c>
      <c r="HL26" s="162">
        <v>35</v>
      </c>
      <c r="HM26" s="142" t="s">
        <v>444</v>
      </c>
      <c r="HN26" s="162">
        <v>39</v>
      </c>
      <c r="HO26" s="142" t="s">
        <v>444</v>
      </c>
      <c r="HP26" s="162">
        <v>37</v>
      </c>
      <c r="HQ26" s="142" t="s">
        <v>444</v>
      </c>
      <c r="HR26" s="162">
        <v>52</v>
      </c>
      <c r="HS26" s="142" t="s">
        <v>444</v>
      </c>
      <c r="HT26" s="162">
        <v>36</v>
      </c>
      <c r="HU26" s="142" t="s">
        <v>444</v>
      </c>
      <c r="HV26" s="162">
        <v>39</v>
      </c>
      <c r="HW26" s="142" t="s">
        <v>444</v>
      </c>
      <c r="HX26" s="162">
        <v>31</v>
      </c>
      <c r="HY26" s="163">
        <v>39</v>
      </c>
      <c r="HZ26" s="142" t="s">
        <v>444</v>
      </c>
      <c r="IA26" s="162">
        <v>36</v>
      </c>
      <c r="IB26" s="142" t="s">
        <v>444</v>
      </c>
      <c r="IC26" s="162">
        <v>38</v>
      </c>
      <c r="ID26" s="163">
        <v>37</v>
      </c>
      <c r="IE26" s="142" t="s">
        <v>444</v>
      </c>
      <c r="IF26" s="162">
        <v>31</v>
      </c>
      <c r="IG26" s="142" t="s">
        <v>444</v>
      </c>
      <c r="IH26" s="162">
        <v>28</v>
      </c>
      <c r="II26" s="163">
        <v>29.5</v>
      </c>
      <c r="IJ26" s="171">
        <v>34.2916666666667</v>
      </c>
      <c r="IK26" s="172">
        <v>40</v>
      </c>
      <c r="IL26" s="142">
        <v>0.145315</v>
      </c>
      <c r="IM26" s="162">
        <v>19</v>
      </c>
      <c r="IN26" s="163">
        <v>19</v>
      </c>
      <c r="IO26" s="142">
        <v>1</v>
      </c>
      <c r="IP26" s="162">
        <v>32</v>
      </c>
      <c r="IQ26" s="142">
        <v>1</v>
      </c>
      <c r="IR26" s="162">
        <v>31</v>
      </c>
      <c r="IS26" s="142">
        <v>-0.03</v>
      </c>
      <c r="IT26" s="162">
        <v>26</v>
      </c>
      <c r="IU26" s="163">
        <v>29.6666666666667</v>
      </c>
      <c r="IV26" s="142">
        <v>23.85630406</v>
      </c>
      <c r="IW26" s="162">
        <v>12</v>
      </c>
      <c r="IX26" s="163">
        <v>12</v>
      </c>
      <c r="IY26" s="142">
        <v>93.58</v>
      </c>
      <c r="IZ26" s="162">
        <v>63</v>
      </c>
      <c r="JA26" s="163">
        <v>63</v>
      </c>
      <c r="JB26" s="142">
        <v>95.5774993896484</v>
      </c>
      <c r="JC26" s="162">
        <v>93</v>
      </c>
      <c r="JD26" s="163">
        <v>93</v>
      </c>
      <c r="JE26" s="171">
        <v>43.3333333333333</v>
      </c>
      <c r="JF26" s="172">
        <v>63</v>
      </c>
      <c r="JG26" s="142">
        <v>2</v>
      </c>
      <c r="JH26" s="162">
        <v>6</v>
      </c>
      <c r="JI26" s="142">
        <v>6</v>
      </c>
      <c r="JJ26" s="162">
        <v>9</v>
      </c>
      <c r="JK26" s="163">
        <v>7.5</v>
      </c>
      <c r="JL26" s="142">
        <v>3640</v>
      </c>
      <c r="JM26" s="162">
        <v>21</v>
      </c>
      <c r="JN26" s="163">
        <v>21</v>
      </c>
      <c r="JO26" s="171">
        <v>14.25</v>
      </c>
      <c r="JP26" s="172">
        <v>27</v>
      </c>
      <c r="JQ26" s="142">
        <v>807</v>
      </c>
      <c r="JR26" s="162">
        <v>26</v>
      </c>
      <c r="JS26" s="142">
        <v>17.7129060579456</v>
      </c>
      <c r="JT26" s="162">
        <v>31</v>
      </c>
      <c r="JU26" s="163">
        <v>28.5</v>
      </c>
      <c r="JV26" s="142">
        <v>143</v>
      </c>
      <c r="JW26" s="162">
        <v>26</v>
      </c>
      <c r="JX26" s="142">
        <v>29</v>
      </c>
      <c r="JY26" s="162">
        <v>28</v>
      </c>
      <c r="JZ26" s="163">
        <v>27</v>
      </c>
      <c r="KA26" s="142">
        <v>215</v>
      </c>
      <c r="KB26" s="162">
        <v>29</v>
      </c>
      <c r="KC26" s="142">
        <v>4.71905179982441</v>
      </c>
      <c r="KD26" s="162">
        <v>42</v>
      </c>
      <c r="KE26" s="163">
        <v>35.5</v>
      </c>
      <c r="KF26" s="171">
        <v>30.3333333333333</v>
      </c>
      <c r="KG26" s="172">
        <v>38</v>
      </c>
      <c r="KH26" s="190">
        <v>49.2</v>
      </c>
      <c r="KI26" s="249" t="e">
        <f>AVERAGE(#REF!,#REF!,#REF!,#REF!)</f>
        <v>#REF!</v>
      </c>
      <c r="KJ26" s="251"/>
    </row>
    <row r="27" s="122" customFormat="1" ht="22.5" customHeight="1" spans="1:296">
      <c r="A27" s="143" t="s">
        <v>570</v>
      </c>
      <c r="B27" s="140" t="s">
        <v>571</v>
      </c>
      <c r="C27" s="140" t="s">
        <v>572</v>
      </c>
      <c r="D27" s="140" t="s">
        <v>573</v>
      </c>
      <c r="E27" s="140" t="s">
        <v>571</v>
      </c>
      <c r="F27" s="141" t="s">
        <v>442</v>
      </c>
      <c r="G27" s="140" t="s">
        <v>574</v>
      </c>
      <c r="H27" s="142">
        <v>99</v>
      </c>
      <c r="I27" s="142">
        <v>47910526</v>
      </c>
      <c r="J27" s="142">
        <v>9.18892224389061</v>
      </c>
      <c r="K27" s="142">
        <v>1804440000000</v>
      </c>
      <c r="L27" s="142">
        <v>8.6864680113609</v>
      </c>
      <c r="M27" s="142">
        <f t="shared" si="0"/>
        <v>37662.7048511219</v>
      </c>
      <c r="N27" s="142">
        <v>1</v>
      </c>
      <c r="O27" s="142">
        <v>14331</v>
      </c>
      <c r="P27" s="142">
        <v>14331</v>
      </c>
      <c r="Q27" s="162">
        <v>50</v>
      </c>
      <c r="R27" s="142">
        <v>1559.59530613377</v>
      </c>
      <c r="S27" s="162">
        <v>50</v>
      </c>
      <c r="T27" s="163">
        <v>50</v>
      </c>
      <c r="U27" s="142">
        <v>24913</v>
      </c>
      <c r="V27" s="162">
        <v>50</v>
      </c>
      <c r="W27" s="142">
        <v>2711.19934838536</v>
      </c>
      <c r="X27" s="162">
        <v>50</v>
      </c>
      <c r="Y27" s="142" t="s">
        <v>444</v>
      </c>
      <c r="Z27" s="162">
        <v>30</v>
      </c>
      <c r="AA27" s="142" t="s">
        <v>444</v>
      </c>
      <c r="AB27" s="162">
        <v>28</v>
      </c>
      <c r="AC27" s="142" t="s">
        <v>444</v>
      </c>
      <c r="AD27" s="162">
        <v>30</v>
      </c>
      <c r="AE27" s="142" t="s">
        <v>444</v>
      </c>
      <c r="AF27" s="162">
        <v>29</v>
      </c>
      <c r="AG27" s="142" t="s">
        <v>444</v>
      </c>
      <c r="AH27" s="162">
        <v>30</v>
      </c>
      <c r="AI27" s="142" t="s">
        <v>444</v>
      </c>
      <c r="AJ27" s="162">
        <v>29</v>
      </c>
      <c r="AK27" s="163">
        <v>34.5</v>
      </c>
      <c r="AL27" s="142">
        <v>26</v>
      </c>
      <c r="AM27" s="162">
        <v>21</v>
      </c>
      <c r="AN27" s="142">
        <v>2.82949396130612</v>
      </c>
      <c r="AO27" s="162">
        <v>12</v>
      </c>
      <c r="AP27" s="142">
        <v>6</v>
      </c>
      <c r="AQ27" s="162">
        <v>12</v>
      </c>
      <c r="AR27" s="142">
        <v>0.652960144916798</v>
      </c>
      <c r="AS27" s="162">
        <v>16</v>
      </c>
      <c r="AT27" s="163">
        <v>15.25</v>
      </c>
      <c r="AU27" s="142" t="s">
        <v>444</v>
      </c>
      <c r="AV27" s="162">
        <v>33</v>
      </c>
      <c r="AW27" s="142" t="s">
        <v>444</v>
      </c>
      <c r="AX27" s="162">
        <v>31</v>
      </c>
      <c r="AY27" s="163">
        <v>32</v>
      </c>
      <c r="AZ27" s="171">
        <v>32.9375</v>
      </c>
      <c r="BA27" s="172">
        <v>46</v>
      </c>
      <c r="BB27" s="142">
        <v>116</v>
      </c>
      <c r="BC27" s="162">
        <v>40</v>
      </c>
      <c r="BD27" s="142">
        <v>12.6238961350581</v>
      </c>
      <c r="BE27" s="162">
        <v>40</v>
      </c>
      <c r="BF27" s="163">
        <v>40</v>
      </c>
      <c r="BG27" s="142">
        <v>221872.6</v>
      </c>
      <c r="BH27" s="162">
        <v>50</v>
      </c>
      <c r="BI27" s="142">
        <v>24145.6608415111</v>
      </c>
      <c r="BJ27" s="162">
        <v>38</v>
      </c>
      <c r="BK27" s="142">
        <v>306102.9906</v>
      </c>
      <c r="BL27" s="162">
        <v>50</v>
      </c>
      <c r="BM27" s="142">
        <v>33312.1755169402</v>
      </c>
      <c r="BN27" s="162">
        <v>40</v>
      </c>
      <c r="BO27" s="163">
        <v>44</v>
      </c>
      <c r="BP27" s="179">
        <v>92.5</v>
      </c>
      <c r="BQ27" s="171">
        <v>42</v>
      </c>
      <c r="BR27" s="172">
        <v>57</v>
      </c>
      <c r="BS27" s="142">
        <v>0.36</v>
      </c>
      <c r="BT27" s="162">
        <v>5</v>
      </c>
      <c r="BU27" s="142">
        <v>0.0414437720289952</v>
      </c>
      <c r="BV27" s="162">
        <v>7</v>
      </c>
      <c r="BW27" s="163">
        <v>6</v>
      </c>
      <c r="BX27" s="142">
        <v>21</v>
      </c>
      <c r="BY27" s="162">
        <v>6</v>
      </c>
      <c r="BZ27" s="142">
        <v>2.41755336835805</v>
      </c>
      <c r="CA27" s="162">
        <v>12</v>
      </c>
      <c r="CB27" s="163">
        <v>9</v>
      </c>
      <c r="CC27" s="171">
        <v>7.5</v>
      </c>
      <c r="CD27" s="172">
        <v>10</v>
      </c>
      <c r="CE27" s="190">
        <v>37.6666666666667</v>
      </c>
      <c r="CF27" s="142">
        <v>25</v>
      </c>
      <c r="CG27" s="142">
        <v>13</v>
      </c>
      <c r="CH27" s="142">
        <v>52</v>
      </c>
      <c r="CI27" s="142" t="s">
        <v>444</v>
      </c>
      <c r="CJ27" s="142">
        <v>90</v>
      </c>
      <c r="CK27" s="162">
        <v>26</v>
      </c>
      <c r="CL27" s="142">
        <v>10.3609430072488</v>
      </c>
      <c r="CM27" s="162">
        <v>34</v>
      </c>
      <c r="CN27" s="196" t="e">
        <f>#REF!/J27</f>
        <v>#REF!</v>
      </c>
      <c r="CO27" s="196">
        <v>32</v>
      </c>
      <c r="CP27" s="163">
        <v>30</v>
      </c>
      <c r="CQ27" s="171">
        <v>30</v>
      </c>
      <c r="CR27" s="172">
        <v>56</v>
      </c>
      <c r="CS27" s="199">
        <v>87.75</v>
      </c>
      <c r="CT27" s="142">
        <v>54.98</v>
      </c>
      <c r="CU27" s="142">
        <v>76.89</v>
      </c>
      <c r="CV27" s="142">
        <v>74.53</v>
      </c>
      <c r="CW27" s="142">
        <v>78.3</v>
      </c>
      <c r="CX27" s="142">
        <v>71.1</v>
      </c>
      <c r="CY27" s="142">
        <v>73.925</v>
      </c>
      <c r="CZ27" s="142">
        <v>0.911</v>
      </c>
      <c r="DA27" s="142">
        <v>91.1</v>
      </c>
      <c r="DB27" s="203">
        <f t="shared" si="1"/>
        <v>82.5125</v>
      </c>
      <c r="DC27" s="199">
        <v>0.888</v>
      </c>
      <c r="DD27" s="142">
        <v>88.8</v>
      </c>
      <c r="DE27" s="142">
        <v>0.9206</v>
      </c>
      <c r="DF27" s="142">
        <v>92.06</v>
      </c>
      <c r="DG27" s="142">
        <v>0.8082</v>
      </c>
      <c r="DH27" s="142">
        <v>80.82</v>
      </c>
      <c r="DI27" s="142">
        <v>99.74</v>
      </c>
      <c r="DJ27" s="142">
        <v>77</v>
      </c>
      <c r="DK27" s="163">
        <v>87.684</v>
      </c>
      <c r="DL27" s="142">
        <v>80.7</v>
      </c>
      <c r="DM27" s="163">
        <v>81</v>
      </c>
      <c r="DN27" s="171">
        <v>83.7321666666667</v>
      </c>
      <c r="DO27" s="172">
        <v>69</v>
      </c>
      <c r="DP27" s="190">
        <v>62.5</v>
      </c>
      <c r="DQ27" s="142">
        <v>33</v>
      </c>
      <c r="DR27" s="163">
        <v>100</v>
      </c>
      <c r="DS27" s="142">
        <v>1</v>
      </c>
      <c r="DT27" s="163">
        <v>100</v>
      </c>
      <c r="DU27" s="142">
        <v>1</v>
      </c>
      <c r="DV27" s="163">
        <v>100</v>
      </c>
      <c r="DW27" s="142">
        <v>1</v>
      </c>
      <c r="DX27" s="142">
        <v>1</v>
      </c>
      <c r="DY27" s="162">
        <v>30</v>
      </c>
      <c r="DZ27" s="163">
        <v>30</v>
      </c>
      <c r="EA27" s="217">
        <v>1</v>
      </c>
      <c r="EB27" s="163">
        <v>100</v>
      </c>
      <c r="EC27" s="142" t="s">
        <v>444</v>
      </c>
      <c r="ED27" s="162">
        <v>51</v>
      </c>
      <c r="EE27" s="142" t="s">
        <v>444</v>
      </c>
      <c r="EF27" s="162">
        <v>52</v>
      </c>
      <c r="EG27" s="163">
        <v>51.5</v>
      </c>
      <c r="EH27" s="171">
        <v>90.3</v>
      </c>
      <c r="EI27" s="172">
        <v>68</v>
      </c>
      <c r="EJ27" s="142">
        <v>2</v>
      </c>
      <c r="EK27" s="142">
        <v>1</v>
      </c>
      <c r="EL27" s="171">
        <v>100</v>
      </c>
      <c r="EM27" s="172">
        <v>100</v>
      </c>
      <c r="EN27" s="142">
        <v>10</v>
      </c>
      <c r="EO27" s="142">
        <v>0</v>
      </c>
      <c r="EP27" s="171">
        <v>0</v>
      </c>
      <c r="EQ27" s="172">
        <v>0</v>
      </c>
      <c r="ER27" s="142">
        <v>0</v>
      </c>
      <c r="ES27" s="163">
        <v>0</v>
      </c>
      <c r="ET27" s="142">
        <v>1</v>
      </c>
      <c r="EU27" s="142">
        <v>21</v>
      </c>
      <c r="EV27" s="163">
        <v>21</v>
      </c>
      <c r="EW27" s="171">
        <v>10.5</v>
      </c>
      <c r="EX27" s="172">
        <v>26</v>
      </c>
      <c r="EY27" s="142">
        <v>0</v>
      </c>
      <c r="EZ27" s="171">
        <v>0</v>
      </c>
      <c r="FA27" s="172">
        <v>0</v>
      </c>
      <c r="FB27" s="142">
        <v>4</v>
      </c>
      <c r="FC27" s="142">
        <v>2</v>
      </c>
      <c r="FD27" s="163">
        <v>100</v>
      </c>
      <c r="FE27" s="142">
        <v>0</v>
      </c>
      <c r="FF27" s="163">
        <v>0</v>
      </c>
      <c r="FG27" s="142">
        <v>1</v>
      </c>
      <c r="FH27" s="163">
        <v>100</v>
      </c>
      <c r="FI27" s="171">
        <v>66.6666666666667</v>
      </c>
      <c r="FJ27" s="172">
        <v>65</v>
      </c>
      <c r="FK27" s="142">
        <v>4</v>
      </c>
      <c r="FL27" s="162">
        <v>42</v>
      </c>
      <c r="FM27" s="163">
        <v>42</v>
      </c>
      <c r="FN27" s="142">
        <v>1</v>
      </c>
      <c r="FO27" s="163">
        <v>100</v>
      </c>
      <c r="FP27" s="171">
        <v>71</v>
      </c>
      <c r="FQ27" s="172">
        <v>59</v>
      </c>
      <c r="FR27" s="190">
        <v>45.4285714285714</v>
      </c>
      <c r="FS27" s="142">
        <v>481</v>
      </c>
      <c r="FT27" s="162">
        <v>36</v>
      </c>
      <c r="FU27" s="142" t="s">
        <v>444</v>
      </c>
      <c r="FV27" s="162">
        <v>33</v>
      </c>
      <c r="FW27" s="142">
        <v>2.3</v>
      </c>
      <c r="FX27" s="162">
        <v>30</v>
      </c>
      <c r="FY27" s="142">
        <v>0.250301388884772</v>
      </c>
      <c r="FZ27" s="162">
        <v>31</v>
      </c>
      <c r="GA27" s="163">
        <v>32.5</v>
      </c>
      <c r="GB27" s="142">
        <v>0.656666667</v>
      </c>
      <c r="GC27" s="162">
        <v>16</v>
      </c>
      <c r="GD27" s="163">
        <v>16</v>
      </c>
      <c r="GE27" s="142">
        <v>0.65</v>
      </c>
      <c r="GF27" s="162">
        <v>28</v>
      </c>
      <c r="GG27" s="142">
        <v>0.46</v>
      </c>
      <c r="GH27" s="162">
        <v>28</v>
      </c>
      <c r="GI27" s="142">
        <v>76.79236274</v>
      </c>
      <c r="GJ27" s="162">
        <v>79</v>
      </c>
      <c r="GK27" s="163">
        <v>45</v>
      </c>
      <c r="GL27" s="171">
        <v>31.1666666666667</v>
      </c>
      <c r="GM27" s="172">
        <v>33</v>
      </c>
      <c r="GN27" s="142">
        <v>0.5</v>
      </c>
      <c r="GO27" s="162">
        <v>29</v>
      </c>
      <c r="GP27" s="142">
        <v>0.45</v>
      </c>
      <c r="GQ27" s="162">
        <v>22</v>
      </c>
      <c r="GR27" s="142">
        <v>30.03800496</v>
      </c>
      <c r="GS27" s="162">
        <v>53</v>
      </c>
      <c r="GT27" s="163">
        <v>34.6666666666667</v>
      </c>
      <c r="GU27" s="142">
        <v>0.59</v>
      </c>
      <c r="GV27" s="162">
        <v>18</v>
      </c>
      <c r="GW27" s="142">
        <v>0.22</v>
      </c>
      <c r="GX27" s="162">
        <v>21</v>
      </c>
      <c r="GY27" s="142">
        <v>0.29</v>
      </c>
      <c r="GZ27" s="162">
        <v>91</v>
      </c>
      <c r="HA27" s="142">
        <v>0.48</v>
      </c>
      <c r="HB27" s="162">
        <v>32</v>
      </c>
      <c r="HC27" s="142">
        <v>0.31</v>
      </c>
      <c r="HD27" s="162">
        <v>58</v>
      </c>
      <c r="HE27" s="142">
        <v>0.5</v>
      </c>
      <c r="HF27" s="162">
        <v>26</v>
      </c>
      <c r="HG27" s="142">
        <v>0.31</v>
      </c>
      <c r="HH27" s="162">
        <v>71</v>
      </c>
      <c r="HI27" s="142">
        <v>0.33</v>
      </c>
      <c r="HJ27" s="162">
        <v>27</v>
      </c>
      <c r="HK27" s="142">
        <v>0.43</v>
      </c>
      <c r="HL27" s="162">
        <v>54</v>
      </c>
      <c r="HM27" s="142">
        <v>0.28</v>
      </c>
      <c r="HN27" s="162">
        <v>18</v>
      </c>
      <c r="HO27" s="142">
        <v>0.45</v>
      </c>
      <c r="HP27" s="162">
        <v>59</v>
      </c>
      <c r="HQ27" s="142">
        <v>0.23</v>
      </c>
      <c r="HR27" s="162">
        <v>30</v>
      </c>
      <c r="HS27" s="142">
        <v>0.26</v>
      </c>
      <c r="HT27" s="162">
        <v>62</v>
      </c>
      <c r="HU27" s="142">
        <v>0.26</v>
      </c>
      <c r="HV27" s="162">
        <v>14</v>
      </c>
      <c r="HW27" s="142">
        <v>0.35</v>
      </c>
      <c r="HX27" s="162">
        <v>61</v>
      </c>
      <c r="HY27" s="163">
        <v>42.8</v>
      </c>
      <c r="HZ27" s="142">
        <v>0.48</v>
      </c>
      <c r="IA27" s="162">
        <v>37</v>
      </c>
      <c r="IB27" s="142">
        <v>0.52</v>
      </c>
      <c r="IC27" s="162">
        <v>34</v>
      </c>
      <c r="ID27" s="163">
        <v>35.5</v>
      </c>
      <c r="IE27" s="142">
        <v>0.31</v>
      </c>
      <c r="IF27" s="162">
        <v>20</v>
      </c>
      <c r="IG27" s="142">
        <v>0.45</v>
      </c>
      <c r="IH27" s="162">
        <v>58</v>
      </c>
      <c r="II27" s="163">
        <v>39</v>
      </c>
      <c r="IJ27" s="171">
        <v>37.9916666666667</v>
      </c>
      <c r="IK27" s="172">
        <v>46</v>
      </c>
      <c r="IL27" s="142">
        <v>0.171035</v>
      </c>
      <c r="IM27" s="162">
        <v>37</v>
      </c>
      <c r="IN27" s="163">
        <v>37</v>
      </c>
      <c r="IO27" s="142">
        <v>1</v>
      </c>
      <c r="IP27" s="162">
        <v>32</v>
      </c>
      <c r="IQ27" s="142">
        <v>1</v>
      </c>
      <c r="IR27" s="162">
        <v>31</v>
      </c>
      <c r="IS27" s="142">
        <v>-0.35</v>
      </c>
      <c r="IT27" s="162">
        <v>17</v>
      </c>
      <c r="IU27" s="163">
        <v>26.6666666666667</v>
      </c>
      <c r="IV27" s="142">
        <v>38.30101809</v>
      </c>
      <c r="IW27" s="162">
        <v>65</v>
      </c>
      <c r="IX27" s="163">
        <v>65</v>
      </c>
      <c r="IY27" s="142">
        <v>88.33</v>
      </c>
      <c r="IZ27" s="162">
        <v>54</v>
      </c>
      <c r="JA27" s="163">
        <v>54</v>
      </c>
      <c r="JB27" s="142">
        <v>87.7552032470703</v>
      </c>
      <c r="JC27" s="162">
        <v>59</v>
      </c>
      <c r="JD27" s="163">
        <v>59</v>
      </c>
      <c r="JE27" s="171">
        <v>48.3333333333333</v>
      </c>
      <c r="JF27" s="172">
        <v>75</v>
      </c>
      <c r="JG27" s="142">
        <v>26</v>
      </c>
      <c r="JH27" s="162">
        <v>28</v>
      </c>
      <c r="JI27" s="142">
        <v>2</v>
      </c>
      <c r="JJ27" s="162">
        <v>7</v>
      </c>
      <c r="JK27" s="163">
        <v>17.5</v>
      </c>
      <c r="JL27" s="142">
        <v>9356</v>
      </c>
      <c r="JM27" s="162">
        <v>39</v>
      </c>
      <c r="JN27" s="163">
        <v>39</v>
      </c>
      <c r="JO27" s="171">
        <v>28.25</v>
      </c>
      <c r="JP27" s="172">
        <v>43</v>
      </c>
      <c r="JQ27" s="142">
        <v>2722</v>
      </c>
      <c r="JR27" s="162">
        <v>50</v>
      </c>
      <c r="JS27" s="142">
        <v>18.9937896866932</v>
      </c>
      <c r="JT27" s="162">
        <v>41</v>
      </c>
      <c r="JU27" s="163">
        <v>45.5</v>
      </c>
      <c r="JV27" s="142">
        <v>384</v>
      </c>
      <c r="JW27" s="162">
        <v>49</v>
      </c>
      <c r="JX27" s="142">
        <v>57</v>
      </c>
      <c r="JY27" s="162">
        <v>17</v>
      </c>
      <c r="JZ27" s="163">
        <v>33</v>
      </c>
      <c r="KA27" s="142">
        <v>738</v>
      </c>
      <c r="KB27" s="162">
        <v>57</v>
      </c>
      <c r="KC27" s="142">
        <v>5.14967552857442</v>
      </c>
      <c r="KD27" s="162">
        <v>55</v>
      </c>
      <c r="KE27" s="163">
        <v>56</v>
      </c>
      <c r="KF27" s="171">
        <v>44.8333333333333</v>
      </c>
      <c r="KG27" s="172">
        <v>62</v>
      </c>
      <c r="KH27" s="190">
        <v>51.8</v>
      </c>
      <c r="KI27" s="249" t="e">
        <f>AVERAGE(#REF!,#REF!,#REF!,#REF!)</f>
        <v>#REF!</v>
      </c>
      <c r="KJ27" s="251"/>
    </row>
    <row r="28" s="122" customFormat="1" ht="22.5" customHeight="1" spans="1:296">
      <c r="A28" s="143" t="s">
        <v>575</v>
      </c>
      <c r="B28" s="140" t="s">
        <v>576</v>
      </c>
      <c r="C28" s="140" t="s">
        <v>577</v>
      </c>
      <c r="D28" s="140" t="s">
        <v>578</v>
      </c>
      <c r="E28" s="140" t="s">
        <v>576</v>
      </c>
      <c r="F28" s="141" t="s">
        <v>442</v>
      </c>
      <c r="G28" s="140" t="s">
        <v>579</v>
      </c>
      <c r="H28" s="142">
        <v>59</v>
      </c>
      <c r="I28" s="142">
        <v>10425292</v>
      </c>
      <c r="J28" s="142">
        <v>1.99950210435709</v>
      </c>
      <c r="K28" s="142">
        <v>313260000000</v>
      </c>
      <c r="L28" s="142">
        <v>1.50801521205411</v>
      </c>
      <c r="M28" s="142">
        <f t="shared" si="0"/>
        <v>30048.07922886</v>
      </c>
      <c r="N28" s="142">
        <v>1</v>
      </c>
      <c r="O28" s="142">
        <v>5823</v>
      </c>
      <c r="P28" s="142">
        <v>5823</v>
      </c>
      <c r="Q28" s="162">
        <v>31</v>
      </c>
      <c r="R28" s="142">
        <v>2912.22499206736</v>
      </c>
      <c r="S28" s="162">
        <v>62</v>
      </c>
      <c r="T28" s="163">
        <v>46.5</v>
      </c>
      <c r="U28" s="142">
        <v>10362</v>
      </c>
      <c r="V28" s="162">
        <v>33</v>
      </c>
      <c r="W28" s="142">
        <v>5182.29011983548</v>
      </c>
      <c r="X28" s="162">
        <v>76</v>
      </c>
      <c r="Y28" s="142" t="s">
        <v>444</v>
      </c>
      <c r="Z28" s="162">
        <v>30</v>
      </c>
      <c r="AA28" s="142" t="s">
        <v>444</v>
      </c>
      <c r="AB28" s="162">
        <v>28</v>
      </c>
      <c r="AC28" s="142" t="s">
        <v>444</v>
      </c>
      <c r="AD28" s="162">
        <v>30</v>
      </c>
      <c r="AE28" s="142" t="s">
        <v>444</v>
      </c>
      <c r="AF28" s="162">
        <v>29</v>
      </c>
      <c r="AG28" s="142" t="s">
        <v>444</v>
      </c>
      <c r="AH28" s="162">
        <v>30</v>
      </c>
      <c r="AI28" s="142" t="s">
        <v>444</v>
      </c>
      <c r="AJ28" s="162">
        <v>29</v>
      </c>
      <c r="AK28" s="163">
        <v>35.625</v>
      </c>
      <c r="AL28" s="142">
        <v>6</v>
      </c>
      <c r="AM28" s="162">
        <v>10</v>
      </c>
      <c r="AN28" s="142">
        <v>3.00074702943572</v>
      </c>
      <c r="AO28" s="162">
        <v>12</v>
      </c>
      <c r="AP28" s="142">
        <v>1</v>
      </c>
      <c r="AQ28" s="162">
        <v>7</v>
      </c>
      <c r="AR28" s="142">
        <v>0.500124504905953</v>
      </c>
      <c r="AS28" s="162">
        <v>13</v>
      </c>
      <c r="AT28" s="163">
        <v>10.5</v>
      </c>
      <c r="AU28" s="142" t="s">
        <v>444</v>
      </c>
      <c r="AV28" s="162">
        <v>33</v>
      </c>
      <c r="AW28" s="142" t="s">
        <v>444</v>
      </c>
      <c r="AX28" s="162">
        <v>31</v>
      </c>
      <c r="AY28" s="163">
        <v>32</v>
      </c>
      <c r="AZ28" s="171">
        <v>31.15625</v>
      </c>
      <c r="BA28" s="172">
        <v>43</v>
      </c>
      <c r="BB28" s="142">
        <v>41</v>
      </c>
      <c r="BC28" s="162">
        <v>12</v>
      </c>
      <c r="BD28" s="142">
        <v>20.5051047011441</v>
      </c>
      <c r="BE28" s="162">
        <v>50</v>
      </c>
      <c r="BF28" s="163">
        <v>31</v>
      </c>
      <c r="BG28" s="142">
        <v>3955.5</v>
      </c>
      <c r="BH28" s="162">
        <v>7</v>
      </c>
      <c r="BI28" s="142">
        <v>1978.2424791555</v>
      </c>
      <c r="BJ28" s="162">
        <v>10</v>
      </c>
      <c r="BK28" s="142">
        <v>5013.5</v>
      </c>
      <c r="BL28" s="162">
        <v>6</v>
      </c>
      <c r="BM28" s="142">
        <v>2507.37420534599</v>
      </c>
      <c r="BN28" s="162">
        <v>10</v>
      </c>
      <c r="BO28" s="163">
        <v>8.5</v>
      </c>
      <c r="BP28" s="179">
        <v>87.4</v>
      </c>
      <c r="BQ28" s="171">
        <v>19.75</v>
      </c>
      <c r="BR28" s="172">
        <v>25</v>
      </c>
      <c r="BS28" s="142" t="s">
        <v>444</v>
      </c>
      <c r="BT28" s="162">
        <v>34</v>
      </c>
      <c r="BU28" s="142" t="s">
        <v>444</v>
      </c>
      <c r="BV28" s="162">
        <v>32</v>
      </c>
      <c r="BW28" s="163">
        <v>33</v>
      </c>
      <c r="BX28" s="142" t="s">
        <v>444</v>
      </c>
      <c r="BY28" s="162">
        <v>33</v>
      </c>
      <c r="BZ28" s="142" t="s">
        <v>444</v>
      </c>
      <c r="CA28" s="162">
        <v>32</v>
      </c>
      <c r="CB28" s="163">
        <v>32.5</v>
      </c>
      <c r="CC28" s="171">
        <v>32.75</v>
      </c>
      <c r="CD28" s="172">
        <v>53</v>
      </c>
      <c r="CE28" s="190">
        <v>40.3333333333333</v>
      </c>
      <c r="CF28" s="142" t="s">
        <v>444</v>
      </c>
      <c r="CG28" s="142">
        <v>5</v>
      </c>
      <c r="CH28" s="142">
        <v>5</v>
      </c>
      <c r="CI28" s="142" t="s">
        <v>444</v>
      </c>
      <c r="CJ28" s="142">
        <v>10</v>
      </c>
      <c r="CK28" s="162">
        <v>6</v>
      </c>
      <c r="CL28" s="142">
        <v>6.63123284172891</v>
      </c>
      <c r="CM28" s="162">
        <v>24</v>
      </c>
      <c r="CN28" s="196" t="e">
        <f>#REF!/J28</f>
        <v>#REF!</v>
      </c>
      <c r="CO28" s="196">
        <v>20</v>
      </c>
      <c r="CP28" s="163">
        <v>15</v>
      </c>
      <c r="CQ28" s="171">
        <v>15</v>
      </c>
      <c r="CR28" s="172">
        <v>71</v>
      </c>
      <c r="CS28" s="199">
        <v>88.24</v>
      </c>
      <c r="CT28" s="142">
        <v>70.62</v>
      </c>
      <c r="CU28" s="142">
        <v>80.19</v>
      </c>
      <c r="CV28" s="142">
        <v>75.47</v>
      </c>
      <c r="CW28" s="142">
        <v>83.49</v>
      </c>
      <c r="CX28" s="142">
        <v>74.06</v>
      </c>
      <c r="CY28" s="142">
        <v>78.6783333333333</v>
      </c>
      <c r="CZ28" s="142">
        <v>0.874</v>
      </c>
      <c r="DA28" s="142">
        <v>87.4</v>
      </c>
      <c r="DB28" s="203">
        <f t="shared" si="1"/>
        <v>83.0391666666667</v>
      </c>
      <c r="DC28" s="199">
        <v>0.833</v>
      </c>
      <c r="DD28" s="142">
        <v>83.3</v>
      </c>
      <c r="DE28" s="142">
        <v>0.84153</v>
      </c>
      <c r="DF28" s="142">
        <v>84.153</v>
      </c>
      <c r="DG28" s="142">
        <v>0.6438</v>
      </c>
      <c r="DH28" s="142">
        <v>64.38</v>
      </c>
      <c r="DI28" s="142">
        <v>99.72</v>
      </c>
      <c r="DJ28" s="142">
        <v>48</v>
      </c>
      <c r="DK28" s="163">
        <v>75.9106</v>
      </c>
      <c r="DL28" s="142">
        <v>80.2</v>
      </c>
      <c r="DM28" s="163">
        <v>80</v>
      </c>
      <c r="DN28" s="171">
        <v>79.6499222222222</v>
      </c>
      <c r="DO28" s="172">
        <v>56</v>
      </c>
      <c r="DP28" s="190">
        <v>63.5</v>
      </c>
      <c r="DQ28" s="142">
        <v>23</v>
      </c>
      <c r="DR28" s="163">
        <v>100</v>
      </c>
      <c r="DS28" s="142">
        <v>1</v>
      </c>
      <c r="DT28" s="163">
        <v>100</v>
      </c>
      <c r="DU28" s="142">
        <v>1</v>
      </c>
      <c r="DV28" s="163">
        <v>100</v>
      </c>
      <c r="DW28" s="142">
        <v>1</v>
      </c>
      <c r="DX28" s="142">
        <v>1</v>
      </c>
      <c r="DY28" s="162">
        <v>30</v>
      </c>
      <c r="DZ28" s="163">
        <v>30</v>
      </c>
      <c r="EA28" s="217">
        <v>1</v>
      </c>
      <c r="EB28" s="163">
        <v>100</v>
      </c>
      <c r="EC28" s="142" t="s">
        <v>444</v>
      </c>
      <c r="ED28" s="162">
        <v>51</v>
      </c>
      <c r="EE28" s="142" t="s">
        <v>444</v>
      </c>
      <c r="EF28" s="162">
        <v>52</v>
      </c>
      <c r="EG28" s="163">
        <v>51.5</v>
      </c>
      <c r="EH28" s="171">
        <v>90.3</v>
      </c>
      <c r="EI28" s="172">
        <v>68</v>
      </c>
      <c r="EJ28" s="142">
        <v>1</v>
      </c>
      <c r="EK28" s="142">
        <v>0</v>
      </c>
      <c r="EL28" s="171">
        <v>0</v>
      </c>
      <c r="EM28" s="172">
        <v>0</v>
      </c>
      <c r="EN28" s="142">
        <v>2</v>
      </c>
      <c r="EO28" s="142">
        <v>0</v>
      </c>
      <c r="EP28" s="171">
        <v>0</v>
      </c>
      <c r="EQ28" s="172">
        <v>0</v>
      </c>
      <c r="ER28" s="142">
        <v>0</v>
      </c>
      <c r="ES28" s="163">
        <v>0</v>
      </c>
      <c r="ET28" s="142" t="s">
        <v>444</v>
      </c>
      <c r="EU28" s="142">
        <v>52</v>
      </c>
      <c r="EV28" s="163">
        <v>52</v>
      </c>
      <c r="EW28" s="171">
        <v>26</v>
      </c>
      <c r="EX28" s="172">
        <v>41</v>
      </c>
      <c r="EY28" s="142">
        <v>0</v>
      </c>
      <c r="EZ28" s="171">
        <v>0</v>
      </c>
      <c r="FA28" s="172">
        <v>0</v>
      </c>
      <c r="FB28" s="142">
        <v>1</v>
      </c>
      <c r="FC28" s="142">
        <v>2</v>
      </c>
      <c r="FD28" s="163">
        <v>100</v>
      </c>
      <c r="FE28" s="142">
        <v>0</v>
      </c>
      <c r="FF28" s="163">
        <v>0</v>
      </c>
      <c r="FG28" s="142">
        <v>1</v>
      </c>
      <c r="FH28" s="163">
        <v>100</v>
      </c>
      <c r="FI28" s="171">
        <v>66.6666666666667</v>
      </c>
      <c r="FJ28" s="172">
        <v>65</v>
      </c>
      <c r="FK28" s="142">
        <v>2</v>
      </c>
      <c r="FL28" s="162">
        <v>14</v>
      </c>
      <c r="FM28" s="163">
        <v>14</v>
      </c>
      <c r="FN28" s="142">
        <v>1</v>
      </c>
      <c r="FO28" s="163">
        <v>100</v>
      </c>
      <c r="FP28" s="171">
        <v>57</v>
      </c>
      <c r="FQ28" s="172">
        <v>47</v>
      </c>
      <c r="FR28" s="190">
        <v>31.5714285714286</v>
      </c>
      <c r="FS28" s="142">
        <v>492</v>
      </c>
      <c r="FT28" s="162">
        <v>39</v>
      </c>
      <c r="FU28" s="142">
        <v>472</v>
      </c>
      <c r="FV28" s="162">
        <v>37</v>
      </c>
      <c r="FW28" s="142" t="s">
        <v>444</v>
      </c>
      <c r="FX28" s="162">
        <v>50</v>
      </c>
      <c r="FY28" s="142" t="s">
        <v>444</v>
      </c>
      <c r="FZ28" s="162">
        <v>33</v>
      </c>
      <c r="GA28" s="163">
        <v>39.75</v>
      </c>
      <c r="GB28" s="142">
        <v>0.645925926</v>
      </c>
      <c r="GC28" s="162">
        <v>16</v>
      </c>
      <c r="GD28" s="163">
        <v>16</v>
      </c>
      <c r="GE28" s="142" t="s">
        <v>444</v>
      </c>
      <c r="GF28" s="162">
        <v>33</v>
      </c>
      <c r="GG28" s="142" t="s">
        <v>444</v>
      </c>
      <c r="GH28" s="162">
        <v>40</v>
      </c>
      <c r="GI28" s="142">
        <v>75.97540395</v>
      </c>
      <c r="GJ28" s="162">
        <v>66</v>
      </c>
      <c r="GK28" s="163">
        <v>46.3333333333333</v>
      </c>
      <c r="GL28" s="171">
        <v>34.0277777777778</v>
      </c>
      <c r="GM28" s="172">
        <v>40</v>
      </c>
      <c r="GN28" s="142" t="s">
        <v>444</v>
      </c>
      <c r="GO28" s="162">
        <v>38</v>
      </c>
      <c r="GP28" s="142" t="s">
        <v>444</v>
      </c>
      <c r="GQ28" s="162">
        <v>39</v>
      </c>
      <c r="GR28" s="142">
        <v>30.99006328</v>
      </c>
      <c r="GS28" s="162">
        <v>61</v>
      </c>
      <c r="GT28" s="163">
        <v>46</v>
      </c>
      <c r="GU28" s="142" t="s">
        <v>444</v>
      </c>
      <c r="GV28" s="162">
        <v>54</v>
      </c>
      <c r="GW28" s="142" t="s">
        <v>444</v>
      </c>
      <c r="GX28" s="162">
        <v>40</v>
      </c>
      <c r="GY28" s="142" t="s">
        <v>444</v>
      </c>
      <c r="GZ28" s="162">
        <v>37</v>
      </c>
      <c r="HA28" s="142" t="s">
        <v>444</v>
      </c>
      <c r="HB28" s="162">
        <v>39</v>
      </c>
      <c r="HC28" s="142" t="s">
        <v>444</v>
      </c>
      <c r="HD28" s="162">
        <v>34</v>
      </c>
      <c r="HE28" s="142" t="s">
        <v>444</v>
      </c>
      <c r="HF28" s="162">
        <v>38</v>
      </c>
      <c r="HG28" s="142" t="s">
        <v>444</v>
      </c>
      <c r="HH28" s="162">
        <v>36</v>
      </c>
      <c r="HI28" s="142" t="s">
        <v>444</v>
      </c>
      <c r="HJ28" s="162">
        <v>38</v>
      </c>
      <c r="HK28" s="142" t="s">
        <v>444</v>
      </c>
      <c r="HL28" s="162">
        <v>35</v>
      </c>
      <c r="HM28" s="142" t="s">
        <v>444</v>
      </c>
      <c r="HN28" s="162">
        <v>39</v>
      </c>
      <c r="HO28" s="142" t="s">
        <v>444</v>
      </c>
      <c r="HP28" s="162">
        <v>37</v>
      </c>
      <c r="HQ28" s="142" t="s">
        <v>444</v>
      </c>
      <c r="HR28" s="162">
        <v>52</v>
      </c>
      <c r="HS28" s="142" t="s">
        <v>444</v>
      </c>
      <c r="HT28" s="162">
        <v>36</v>
      </c>
      <c r="HU28" s="142" t="s">
        <v>444</v>
      </c>
      <c r="HV28" s="162">
        <v>39</v>
      </c>
      <c r="HW28" s="142" t="s">
        <v>444</v>
      </c>
      <c r="HX28" s="162">
        <v>31</v>
      </c>
      <c r="HY28" s="163">
        <v>39</v>
      </c>
      <c r="HZ28" s="142" t="s">
        <v>444</v>
      </c>
      <c r="IA28" s="162">
        <v>36</v>
      </c>
      <c r="IB28" s="142" t="s">
        <v>444</v>
      </c>
      <c r="IC28" s="162">
        <v>38</v>
      </c>
      <c r="ID28" s="163">
        <v>37</v>
      </c>
      <c r="IE28" s="142" t="s">
        <v>444</v>
      </c>
      <c r="IF28" s="162">
        <v>31</v>
      </c>
      <c r="IG28" s="142" t="s">
        <v>444</v>
      </c>
      <c r="IH28" s="162">
        <v>28</v>
      </c>
      <c r="II28" s="163">
        <v>29.5</v>
      </c>
      <c r="IJ28" s="171">
        <v>37.875</v>
      </c>
      <c r="IK28" s="172">
        <v>46</v>
      </c>
      <c r="IL28" s="142">
        <v>0.205655</v>
      </c>
      <c r="IM28" s="162">
        <v>63</v>
      </c>
      <c r="IN28" s="163">
        <v>63</v>
      </c>
      <c r="IO28" s="142">
        <v>0.96</v>
      </c>
      <c r="IP28" s="162">
        <v>26</v>
      </c>
      <c r="IQ28" s="142">
        <v>0.982</v>
      </c>
      <c r="IR28" s="162">
        <v>27</v>
      </c>
      <c r="IS28" s="142">
        <v>1.61</v>
      </c>
      <c r="IT28" s="162">
        <v>60</v>
      </c>
      <c r="IU28" s="163">
        <v>37.6666666666667</v>
      </c>
      <c r="IV28" s="142">
        <v>36.91237053</v>
      </c>
      <c r="IW28" s="162">
        <v>59</v>
      </c>
      <c r="IX28" s="163">
        <v>59</v>
      </c>
      <c r="IY28" s="142">
        <v>65.6</v>
      </c>
      <c r="IZ28" s="162">
        <v>16</v>
      </c>
      <c r="JA28" s="163">
        <v>16</v>
      </c>
      <c r="JB28" s="142">
        <v>66.0678024291992</v>
      </c>
      <c r="JC28" s="162">
        <v>7</v>
      </c>
      <c r="JD28" s="163">
        <v>7</v>
      </c>
      <c r="JE28" s="171">
        <v>36.5333333333333</v>
      </c>
      <c r="JF28" s="172">
        <v>46</v>
      </c>
      <c r="JG28" s="142">
        <v>4</v>
      </c>
      <c r="JH28" s="162">
        <v>10</v>
      </c>
      <c r="JI28" s="142">
        <v>2</v>
      </c>
      <c r="JJ28" s="162">
        <v>7</v>
      </c>
      <c r="JK28" s="163">
        <v>8.5</v>
      </c>
      <c r="JL28" s="142">
        <v>904</v>
      </c>
      <c r="JM28" s="162">
        <v>10</v>
      </c>
      <c r="JN28" s="163">
        <v>10</v>
      </c>
      <c r="JO28" s="171">
        <v>9.25</v>
      </c>
      <c r="JP28" s="172">
        <v>22</v>
      </c>
      <c r="JQ28" s="142">
        <v>1107</v>
      </c>
      <c r="JR28" s="162">
        <v>32</v>
      </c>
      <c r="JS28" s="142">
        <v>19.0108191653787</v>
      </c>
      <c r="JT28" s="162">
        <v>42</v>
      </c>
      <c r="JU28" s="163">
        <v>37</v>
      </c>
      <c r="JV28" s="142">
        <v>181</v>
      </c>
      <c r="JW28" s="162">
        <v>29</v>
      </c>
      <c r="JX28" s="142">
        <v>47</v>
      </c>
      <c r="JY28" s="162">
        <v>28</v>
      </c>
      <c r="JZ28" s="163">
        <v>28.5</v>
      </c>
      <c r="KA28" s="142">
        <v>421</v>
      </c>
      <c r="KB28" s="162">
        <v>47</v>
      </c>
      <c r="KC28" s="142">
        <v>7.2299501974927</v>
      </c>
      <c r="KD28" s="162">
        <v>82</v>
      </c>
      <c r="KE28" s="163">
        <v>64.5</v>
      </c>
      <c r="KF28" s="171">
        <v>43.3333333333333</v>
      </c>
      <c r="KG28" s="172">
        <v>60</v>
      </c>
      <c r="KH28" s="190">
        <v>42.8</v>
      </c>
      <c r="KI28" s="249" t="e">
        <f>AVERAGE(#REF!,#REF!,#REF!,#REF!)</f>
        <v>#REF!</v>
      </c>
      <c r="KJ28" s="251"/>
    </row>
    <row r="29" s="122" customFormat="1" ht="22.5" customHeight="1" spans="1:296">
      <c r="A29" s="143" t="s">
        <v>580</v>
      </c>
      <c r="B29" s="140" t="s">
        <v>581</v>
      </c>
      <c r="C29" s="140" t="s">
        <v>582</v>
      </c>
      <c r="D29" s="140" t="s">
        <v>583</v>
      </c>
      <c r="E29" s="140" t="s">
        <v>581</v>
      </c>
      <c r="F29" s="141" t="s">
        <v>442</v>
      </c>
      <c r="G29" s="140" t="s">
        <v>584</v>
      </c>
      <c r="H29" s="142">
        <v>60</v>
      </c>
      <c r="I29" s="142">
        <v>9387021</v>
      </c>
      <c r="J29" s="142">
        <v>1.80036858853873</v>
      </c>
      <c r="K29" s="142">
        <v>553760000000</v>
      </c>
      <c r="L29" s="142">
        <v>2.66576806431425</v>
      </c>
      <c r="M29" s="142">
        <f t="shared" si="0"/>
        <v>58992.0913141667</v>
      </c>
      <c r="N29" s="142">
        <v>1</v>
      </c>
      <c r="O29" s="142">
        <v>5350</v>
      </c>
      <c r="P29" s="142">
        <v>5350</v>
      </c>
      <c r="Q29" s="162">
        <v>30</v>
      </c>
      <c r="R29" s="142">
        <v>2971.61372068946</v>
      </c>
      <c r="S29" s="162">
        <v>63</v>
      </c>
      <c r="T29" s="163">
        <v>46.5</v>
      </c>
      <c r="U29" s="142">
        <v>7708</v>
      </c>
      <c r="V29" s="162">
        <v>28</v>
      </c>
      <c r="W29" s="142">
        <v>4281.34552506062</v>
      </c>
      <c r="X29" s="162">
        <v>64</v>
      </c>
      <c r="Y29" s="142" t="s">
        <v>444</v>
      </c>
      <c r="Z29" s="162">
        <v>30</v>
      </c>
      <c r="AA29" s="142" t="s">
        <v>444</v>
      </c>
      <c r="AB29" s="162">
        <v>28</v>
      </c>
      <c r="AC29" s="142" t="s">
        <v>444</v>
      </c>
      <c r="AD29" s="162">
        <v>30</v>
      </c>
      <c r="AE29" s="142" t="s">
        <v>444</v>
      </c>
      <c r="AF29" s="162">
        <v>29</v>
      </c>
      <c r="AG29" s="142" t="s">
        <v>444</v>
      </c>
      <c r="AH29" s="162">
        <v>30</v>
      </c>
      <c r="AI29" s="142" t="s">
        <v>444</v>
      </c>
      <c r="AJ29" s="162">
        <v>29</v>
      </c>
      <c r="AK29" s="163">
        <v>33.5</v>
      </c>
      <c r="AL29" s="142">
        <v>9</v>
      </c>
      <c r="AM29" s="162">
        <v>11</v>
      </c>
      <c r="AN29" s="142">
        <v>4.9989763525617</v>
      </c>
      <c r="AO29" s="162">
        <v>16</v>
      </c>
      <c r="AP29" s="142">
        <v>6</v>
      </c>
      <c r="AQ29" s="162">
        <v>12</v>
      </c>
      <c r="AR29" s="142">
        <v>3.3326509017078</v>
      </c>
      <c r="AS29" s="162">
        <v>50</v>
      </c>
      <c r="AT29" s="163">
        <v>22.25</v>
      </c>
      <c r="AU29" s="142">
        <v>3</v>
      </c>
      <c r="AV29" s="162">
        <v>10</v>
      </c>
      <c r="AW29" s="142">
        <v>1.12537922565733</v>
      </c>
      <c r="AX29" s="162">
        <v>100</v>
      </c>
      <c r="AY29" s="163">
        <v>55</v>
      </c>
      <c r="AZ29" s="171">
        <v>39.3125</v>
      </c>
      <c r="BA29" s="172">
        <v>58</v>
      </c>
      <c r="BB29" s="142">
        <v>53</v>
      </c>
      <c r="BC29" s="162">
        <v>17</v>
      </c>
      <c r="BD29" s="142">
        <v>29.4384162984189</v>
      </c>
      <c r="BE29" s="162">
        <v>65</v>
      </c>
      <c r="BF29" s="163">
        <v>41</v>
      </c>
      <c r="BG29" s="142">
        <v>41500</v>
      </c>
      <c r="BH29" s="162">
        <v>19</v>
      </c>
      <c r="BI29" s="142">
        <v>23050.835403479</v>
      </c>
      <c r="BJ29" s="162">
        <v>37</v>
      </c>
      <c r="BK29" s="142">
        <v>52679.02</v>
      </c>
      <c r="BL29" s="162">
        <v>17</v>
      </c>
      <c r="BM29" s="142">
        <v>29260.1305840139</v>
      </c>
      <c r="BN29" s="162">
        <v>36</v>
      </c>
      <c r="BO29" s="163">
        <v>28</v>
      </c>
      <c r="BP29" s="179">
        <v>92.5</v>
      </c>
      <c r="BQ29" s="171">
        <v>34.5</v>
      </c>
      <c r="BR29" s="172">
        <v>46</v>
      </c>
      <c r="BS29" s="142">
        <v>1.52</v>
      </c>
      <c r="BT29" s="162">
        <v>13</v>
      </c>
      <c r="BU29" s="142">
        <v>0.570192140999712</v>
      </c>
      <c r="BV29" s="162">
        <v>100</v>
      </c>
      <c r="BW29" s="163">
        <v>56.5</v>
      </c>
      <c r="BX29" s="142">
        <v>43</v>
      </c>
      <c r="BY29" s="162">
        <v>14</v>
      </c>
      <c r="BZ29" s="142">
        <v>16.130435567755</v>
      </c>
      <c r="CA29" s="162">
        <v>100</v>
      </c>
      <c r="CB29" s="163">
        <v>57</v>
      </c>
      <c r="CC29" s="171">
        <v>56.75</v>
      </c>
      <c r="CD29" s="172">
        <v>94</v>
      </c>
      <c r="CE29" s="190">
        <v>66</v>
      </c>
      <c r="CF29" s="142">
        <v>15</v>
      </c>
      <c r="CG29" s="142">
        <v>32</v>
      </c>
      <c r="CH29" s="142">
        <v>99</v>
      </c>
      <c r="CI29" s="142" t="s">
        <v>444</v>
      </c>
      <c r="CJ29" s="142">
        <v>146</v>
      </c>
      <c r="CK29" s="162">
        <v>34</v>
      </c>
      <c r="CL29" s="142">
        <v>54.7684556486565</v>
      </c>
      <c r="CM29" s="162">
        <v>100</v>
      </c>
      <c r="CN29" s="196" t="e">
        <f>#REF!/J29</f>
        <v>#REF!</v>
      </c>
      <c r="CO29" s="196">
        <v>92</v>
      </c>
      <c r="CP29" s="163">
        <v>67</v>
      </c>
      <c r="CQ29" s="171">
        <v>67</v>
      </c>
      <c r="CR29" s="172">
        <v>16</v>
      </c>
      <c r="CS29" s="199">
        <v>69.12</v>
      </c>
      <c r="CT29" s="142">
        <v>9.95</v>
      </c>
      <c r="CU29" s="142">
        <v>83.49</v>
      </c>
      <c r="CV29" s="142">
        <v>84.43</v>
      </c>
      <c r="CW29" s="142">
        <v>77.36</v>
      </c>
      <c r="CX29" s="142">
        <v>78.77</v>
      </c>
      <c r="CY29" s="142">
        <v>67.1866666666667</v>
      </c>
      <c r="CZ29" s="142">
        <v>0.915</v>
      </c>
      <c r="DA29" s="142">
        <v>91.5</v>
      </c>
      <c r="DB29" s="203">
        <f t="shared" si="1"/>
        <v>79.3433333333333</v>
      </c>
      <c r="DC29" s="199">
        <v>0.686</v>
      </c>
      <c r="DD29" s="142">
        <v>68.6</v>
      </c>
      <c r="DE29" s="142">
        <v>0.90143</v>
      </c>
      <c r="DF29" s="142">
        <v>90.143</v>
      </c>
      <c r="DG29" s="142">
        <v>0.6986</v>
      </c>
      <c r="DH29" s="142">
        <v>69.86</v>
      </c>
      <c r="DI29" s="142">
        <v>93.6</v>
      </c>
      <c r="DJ29" s="142">
        <v>45</v>
      </c>
      <c r="DK29" s="163">
        <v>73.4406</v>
      </c>
      <c r="DL29" s="142">
        <v>73.5</v>
      </c>
      <c r="DM29" s="163">
        <v>74</v>
      </c>
      <c r="DN29" s="171">
        <v>75.5946444444444</v>
      </c>
      <c r="DO29" s="172">
        <v>42</v>
      </c>
      <c r="DP29" s="190">
        <v>29</v>
      </c>
      <c r="DQ29" s="142">
        <v>23</v>
      </c>
      <c r="DR29" s="163">
        <v>100</v>
      </c>
      <c r="DS29" s="142">
        <v>1</v>
      </c>
      <c r="DT29" s="163">
        <v>100</v>
      </c>
      <c r="DU29" s="142">
        <v>1</v>
      </c>
      <c r="DV29" s="163">
        <v>100</v>
      </c>
      <c r="DW29" s="142">
        <v>1</v>
      </c>
      <c r="DX29" s="142">
        <v>1</v>
      </c>
      <c r="DY29" s="162">
        <v>30</v>
      </c>
      <c r="DZ29" s="163">
        <v>30</v>
      </c>
      <c r="EA29" s="217">
        <v>1</v>
      </c>
      <c r="EB29" s="163">
        <v>100</v>
      </c>
      <c r="EC29" s="142" t="s">
        <v>444</v>
      </c>
      <c r="ED29" s="162">
        <v>51</v>
      </c>
      <c r="EE29" s="142" t="s">
        <v>444</v>
      </c>
      <c r="EF29" s="162">
        <v>52</v>
      </c>
      <c r="EG29" s="163">
        <v>51.5</v>
      </c>
      <c r="EH29" s="171">
        <v>90.3</v>
      </c>
      <c r="EI29" s="172">
        <v>68</v>
      </c>
      <c r="EJ29" s="142">
        <v>2</v>
      </c>
      <c r="EK29" s="142">
        <v>0</v>
      </c>
      <c r="EL29" s="171">
        <v>0</v>
      </c>
      <c r="EM29" s="172">
        <v>0</v>
      </c>
      <c r="EN29" s="142">
        <v>6</v>
      </c>
      <c r="EO29" s="142">
        <v>1</v>
      </c>
      <c r="EP29" s="171">
        <v>100</v>
      </c>
      <c r="EQ29" s="172">
        <v>100</v>
      </c>
      <c r="ER29" s="142">
        <v>0</v>
      </c>
      <c r="ES29" s="163">
        <v>0</v>
      </c>
      <c r="ET29" s="142" t="s">
        <v>444</v>
      </c>
      <c r="EU29" s="142">
        <v>52</v>
      </c>
      <c r="EV29" s="163">
        <v>52</v>
      </c>
      <c r="EW29" s="171">
        <v>26</v>
      </c>
      <c r="EX29" s="172">
        <v>41</v>
      </c>
      <c r="EY29" s="142">
        <v>0</v>
      </c>
      <c r="EZ29" s="171">
        <v>0</v>
      </c>
      <c r="FA29" s="172">
        <v>0</v>
      </c>
      <c r="FB29" s="142">
        <v>4</v>
      </c>
      <c r="FC29" s="142">
        <v>0</v>
      </c>
      <c r="FD29" s="163">
        <v>0</v>
      </c>
      <c r="FE29" s="142">
        <v>1</v>
      </c>
      <c r="FF29" s="163">
        <v>100</v>
      </c>
      <c r="FG29" s="142">
        <v>0</v>
      </c>
      <c r="FH29" s="163">
        <v>0</v>
      </c>
      <c r="FI29" s="171">
        <v>33.3333333333333</v>
      </c>
      <c r="FJ29" s="172">
        <v>39</v>
      </c>
      <c r="FK29" s="142">
        <v>3</v>
      </c>
      <c r="FL29" s="162">
        <v>28</v>
      </c>
      <c r="FM29" s="163">
        <v>28</v>
      </c>
      <c r="FN29" s="142">
        <v>1</v>
      </c>
      <c r="FO29" s="163">
        <v>100</v>
      </c>
      <c r="FP29" s="171">
        <v>64</v>
      </c>
      <c r="FQ29" s="172">
        <v>53</v>
      </c>
      <c r="FR29" s="190">
        <v>43</v>
      </c>
      <c r="FS29" s="142">
        <v>463</v>
      </c>
      <c r="FT29" s="162">
        <v>30</v>
      </c>
      <c r="FU29" s="142">
        <v>458</v>
      </c>
      <c r="FV29" s="162">
        <v>33</v>
      </c>
      <c r="FW29" s="142" t="s">
        <v>444</v>
      </c>
      <c r="FX29" s="162">
        <v>50</v>
      </c>
      <c r="FY29" s="142" t="s">
        <v>444</v>
      </c>
      <c r="FZ29" s="162">
        <v>33</v>
      </c>
      <c r="GA29" s="163">
        <v>36.5</v>
      </c>
      <c r="GB29" s="142">
        <v>0.625373737</v>
      </c>
      <c r="GC29" s="162">
        <v>14</v>
      </c>
      <c r="GD29" s="163">
        <v>14</v>
      </c>
      <c r="GE29" s="142" t="s">
        <v>444</v>
      </c>
      <c r="GF29" s="162">
        <v>33</v>
      </c>
      <c r="GG29" s="142" t="s">
        <v>444</v>
      </c>
      <c r="GH29" s="162">
        <v>40</v>
      </c>
      <c r="GI29" s="142" t="s">
        <v>444</v>
      </c>
      <c r="GJ29" s="162">
        <v>31</v>
      </c>
      <c r="GK29" s="163">
        <v>34.6666666666667</v>
      </c>
      <c r="GL29" s="171">
        <v>28.3888888888889</v>
      </c>
      <c r="GM29" s="172">
        <v>26</v>
      </c>
      <c r="GN29" s="142" t="s">
        <v>444</v>
      </c>
      <c r="GO29" s="162">
        <v>38</v>
      </c>
      <c r="GP29" s="142" t="s">
        <v>444</v>
      </c>
      <c r="GQ29" s="162">
        <v>39</v>
      </c>
      <c r="GR29" s="142" t="s">
        <v>444</v>
      </c>
      <c r="GS29" s="162">
        <v>33</v>
      </c>
      <c r="GT29" s="163">
        <v>36.6666666666667</v>
      </c>
      <c r="GU29" s="142" t="s">
        <v>444</v>
      </c>
      <c r="GV29" s="162">
        <v>54</v>
      </c>
      <c r="GW29" s="142" t="s">
        <v>444</v>
      </c>
      <c r="GX29" s="162">
        <v>40</v>
      </c>
      <c r="GY29" s="142" t="s">
        <v>444</v>
      </c>
      <c r="GZ29" s="162">
        <v>37</v>
      </c>
      <c r="HA29" s="142" t="s">
        <v>444</v>
      </c>
      <c r="HB29" s="162">
        <v>39</v>
      </c>
      <c r="HC29" s="142" t="s">
        <v>444</v>
      </c>
      <c r="HD29" s="162">
        <v>34</v>
      </c>
      <c r="HE29" s="142" t="s">
        <v>444</v>
      </c>
      <c r="HF29" s="162">
        <v>38</v>
      </c>
      <c r="HG29" s="142" t="s">
        <v>444</v>
      </c>
      <c r="HH29" s="162">
        <v>36</v>
      </c>
      <c r="HI29" s="142" t="s">
        <v>444</v>
      </c>
      <c r="HJ29" s="162">
        <v>38</v>
      </c>
      <c r="HK29" s="142" t="s">
        <v>444</v>
      </c>
      <c r="HL29" s="162">
        <v>35</v>
      </c>
      <c r="HM29" s="142" t="s">
        <v>444</v>
      </c>
      <c r="HN29" s="162">
        <v>39</v>
      </c>
      <c r="HO29" s="142" t="s">
        <v>444</v>
      </c>
      <c r="HP29" s="162">
        <v>37</v>
      </c>
      <c r="HQ29" s="142" t="s">
        <v>444</v>
      </c>
      <c r="HR29" s="162">
        <v>52</v>
      </c>
      <c r="HS29" s="142" t="s">
        <v>444</v>
      </c>
      <c r="HT29" s="162">
        <v>36</v>
      </c>
      <c r="HU29" s="142" t="s">
        <v>444</v>
      </c>
      <c r="HV29" s="162">
        <v>39</v>
      </c>
      <c r="HW29" s="142" t="s">
        <v>444</v>
      </c>
      <c r="HX29" s="162">
        <v>31</v>
      </c>
      <c r="HY29" s="163">
        <v>39</v>
      </c>
      <c r="HZ29" s="142" t="s">
        <v>444</v>
      </c>
      <c r="IA29" s="162">
        <v>36</v>
      </c>
      <c r="IB29" s="142" t="s">
        <v>444</v>
      </c>
      <c r="IC29" s="162">
        <v>38</v>
      </c>
      <c r="ID29" s="163">
        <v>37</v>
      </c>
      <c r="IE29" s="142" t="s">
        <v>444</v>
      </c>
      <c r="IF29" s="162">
        <v>31</v>
      </c>
      <c r="IG29" s="142" t="s">
        <v>444</v>
      </c>
      <c r="IH29" s="162">
        <v>28</v>
      </c>
      <c r="II29" s="163">
        <v>29.5</v>
      </c>
      <c r="IJ29" s="171">
        <v>35.5416666666667</v>
      </c>
      <c r="IK29" s="172">
        <v>42</v>
      </c>
      <c r="IL29" s="142">
        <v>0.173716</v>
      </c>
      <c r="IM29" s="162">
        <v>39</v>
      </c>
      <c r="IN29" s="163">
        <v>39</v>
      </c>
      <c r="IO29" s="142">
        <v>0.95</v>
      </c>
      <c r="IP29" s="162">
        <v>19</v>
      </c>
      <c r="IQ29" s="142">
        <v>0.975</v>
      </c>
      <c r="IR29" s="162">
        <v>26</v>
      </c>
      <c r="IS29" s="142">
        <v>0</v>
      </c>
      <c r="IT29" s="162">
        <v>0</v>
      </c>
      <c r="IU29" s="163">
        <v>15</v>
      </c>
      <c r="IV29" s="142" t="s">
        <v>444</v>
      </c>
      <c r="IW29" s="162">
        <v>32</v>
      </c>
      <c r="IX29" s="163">
        <v>32</v>
      </c>
      <c r="IY29" s="142">
        <v>86.1</v>
      </c>
      <c r="IZ29" s="162">
        <v>50</v>
      </c>
      <c r="JA29" s="163">
        <v>50</v>
      </c>
      <c r="JB29" s="142">
        <v>70.7643585205078</v>
      </c>
      <c r="JC29" s="162">
        <v>12</v>
      </c>
      <c r="JD29" s="163">
        <v>12</v>
      </c>
      <c r="JE29" s="171">
        <v>29.6</v>
      </c>
      <c r="JF29" s="172">
        <v>29</v>
      </c>
      <c r="JG29" s="142">
        <v>10</v>
      </c>
      <c r="JH29" s="162">
        <v>21</v>
      </c>
      <c r="JI29" s="142">
        <v>28</v>
      </c>
      <c r="JJ29" s="162">
        <v>22</v>
      </c>
      <c r="JK29" s="163">
        <v>21.5</v>
      </c>
      <c r="JL29" s="142">
        <v>3807</v>
      </c>
      <c r="JM29" s="162">
        <v>22</v>
      </c>
      <c r="JN29" s="163">
        <v>22</v>
      </c>
      <c r="JO29" s="171">
        <v>21.75</v>
      </c>
      <c r="JP29" s="172">
        <v>36</v>
      </c>
      <c r="JQ29" s="142">
        <v>895</v>
      </c>
      <c r="JR29" s="162">
        <v>28</v>
      </c>
      <c r="JS29" s="142">
        <v>16.7289719626168</v>
      </c>
      <c r="JT29" s="162">
        <v>18</v>
      </c>
      <c r="JU29" s="163">
        <v>23</v>
      </c>
      <c r="JV29" s="142">
        <v>162</v>
      </c>
      <c r="JW29" s="162">
        <v>27</v>
      </c>
      <c r="JX29" s="142">
        <v>13</v>
      </c>
      <c r="JY29" s="162">
        <v>27</v>
      </c>
      <c r="JZ29" s="163">
        <v>27</v>
      </c>
      <c r="KA29" s="142">
        <v>82</v>
      </c>
      <c r="KB29" s="162">
        <v>13</v>
      </c>
      <c r="KC29" s="142">
        <v>1.53271028037383</v>
      </c>
      <c r="KD29" s="162">
        <v>0</v>
      </c>
      <c r="KE29" s="163">
        <v>6.5</v>
      </c>
      <c r="KF29" s="171">
        <v>18.8333333333333</v>
      </c>
      <c r="KG29" s="172">
        <v>19</v>
      </c>
      <c r="KH29" s="190">
        <v>30.4</v>
      </c>
      <c r="KI29" s="249" t="e">
        <f>AVERAGE(#REF!,#REF!,#REF!,#REF!)</f>
        <v>#REF!</v>
      </c>
      <c r="KJ29" s="251"/>
    </row>
    <row r="30" s="122" customFormat="1" ht="22.5" customHeight="1" spans="1:296">
      <c r="A30" s="143" t="s">
        <v>585</v>
      </c>
      <c r="B30" s="140" t="s">
        <v>586</v>
      </c>
      <c r="C30" s="140" t="s">
        <v>587</v>
      </c>
      <c r="D30" s="140" t="s">
        <v>588</v>
      </c>
      <c r="E30" s="140" t="s">
        <v>586</v>
      </c>
      <c r="F30" s="141" t="s">
        <v>442</v>
      </c>
      <c r="G30" s="140" t="s">
        <v>589</v>
      </c>
      <c r="H30" s="142">
        <v>91</v>
      </c>
      <c r="I30" s="142">
        <v>11738763</v>
      </c>
      <c r="J30" s="142">
        <v>2.25141716136575</v>
      </c>
      <c r="K30" s="142">
        <v>696310000000</v>
      </c>
      <c r="L30" s="142">
        <v>3.35199537861647</v>
      </c>
      <c r="M30" s="142">
        <f t="shared" si="0"/>
        <v>59317.1529231828</v>
      </c>
      <c r="N30" s="142">
        <v>1</v>
      </c>
      <c r="O30" s="142">
        <v>4961</v>
      </c>
      <c r="P30" s="142">
        <v>4961</v>
      </c>
      <c r="Q30" s="162">
        <v>28</v>
      </c>
      <c r="R30" s="142">
        <v>2203.50101488547</v>
      </c>
      <c r="S30" s="162">
        <v>51</v>
      </c>
      <c r="T30" s="163">
        <v>39.5</v>
      </c>
      <c r="U30" s="142">
        <v>8535</v>
      </c>
      <c r="V30" s="162">
        <v>30</v>
      </c>
      <c r="W30" s="142">
        <v>3790.9456081531</v>
      </c>
      <c r="X30" s="162">
        <v>58</v>
      </c>
      <c r="Y30" s="142" t="s">
        <v>444</v>
      </c>
      <c r="Z30" s="162">
        <v>30</v>
      </c>
      <c r="AA30" s="142" t="s">
        <v>444</v>
      </c>
      <c r="AB30" s="162">
        <v>28</v>
      </c>
      <c r="AC30" s="142" t="s">
        <v>444</v>
      </c>
      <c r="AD30" s="162">
        <v>30</v>
      </c>
      <c r="AE30" s="142" t="s">
        <v>444</v>
      </c>
      <c r="AF30" s="162">
        <v>29</v>
      </c>
      <c r="AG30" s="142" t="s">
        <v>444</v>
      </c>
      <c r="AH30" s="162">
        <v>30</v>
      </c>
      <c r="AI30" s="142" t="s">
        <v>444</v>
      </c>
      <c r="AJ30" s="162">
        <v>29</v>
      </c>
      <c r="AK30" s="163">
        <v>33</v>
      </c>
      <c r="AL30" s="142">
        <v>5</v>
      </c>
      <c r="AM30" s="162">
        <v>9</v>
      </c>
      <c r="AN30" s="142">
        <v>2.22082343769953</v>
      </c>
      <c r="AO30" s="162">
        <v>11</v>
      </c>
      <c r="AP30" s="142" t="s">
        <v>444</v>
      </c>
      <c r="AQ30" s="162">
        <v>56</v>
      </c>
      <c r="AR30" s="142" t="s">
        <v>444</v>
      </c>
      <c r="AS30" s="162">
        <v>50</v>
      </c>
      <c r="AT30" s="163">
        <v>31.5</v>
      </c>
      <c r="AU30" s="142" t="s">
        <v>444</v>
      </c>
      <c r="AV30" s="162">
        <v>33</v>
      </c>
      <c r="AW30" s="142" t="s">
        <v>444</v>
      </c>
      <c r="AX30" s="162">
        <v>31</v>
      </c>
      <c r="AY30" s="163">
        <v>32</v>
      </c>
      <c r="AZ30" s="171">
        <v>34</v>
      </c>
      <c r="BA30" s="172">
        <v>48</v>
      </c>
      <c r="BB30" s="142">
        <v>46</v>
      </c>
      <c r="BC30" s="162">
        <v>14</v>
      </c>
      <c r="BD30" s="142">
        <v>20.4315756268357</v>
      </c>
      <c r="BE30" s="162">
        <v>50</v>
      </c>
      <c r="BF30" s="163">
        <v>32</v>
      </c>
      <c r="BG30" s="142">
        <v>2776</v>
      </c>
      <c r="BH30" s="162">
        <v>6</v>
      </c>
      <c r="BI30" s="142">
        <v>1233.00117261078</v>
      </c>
      <c r="BJ30" s="162">
        <v>9</v>
      </c>
      <c r="BK30" s="142">
        <v>3966.56</v>
      </c>
      <c r="BL30" s="162">
        <v>6</v>
      </c>
      <c r="BM30" s="142">
        <v>1761.80588300829</v>
      </c>
      <c r="BN30" s="162">
        <v>9</v>
      </c>
      <c r="BO30" s="163">
        <v>7.5</v>
      </c>
      <c r="BP30" s="179">
        <v>89.3</v>
      </c>
      <c r="BQ30" s="171">
        <v>19.75</v>
      </c>
      <c r="BR30" s="172">
        <v>25</v>
      </c>
      <c r="BS30" s="142" t="s">
        <v>444</v>
      </c>
      <c r="BT30" s="162">
        <v>34</v>
      </c>
      <c r="BU30" s="142" t="s">
        <v>444</v>
      </c>
      <c r="BV30" s="162">
        <v>32</v>
      </c>
      <c r="BW30" s="163">
        <v>33</v>
      </c>
      <c r="BX30" s="142" t="s">
        <v>444</v>
      </c>
      <c r="BY30" s="162">
        <v>33</v>
      </c>
      <c r="BZ30" s="142" t="s">
        <v>444</v>
      </c>
      <c r="CA30" s="162">
        <v>32</v>
      </c>
      <c r="CB30" s="163">
        <v>32.5</v>
      </c>
      <c r="CC30" s="171">
        <v>32.75</v>
      </c>
      <c r="CD30" s="172">
        <v>53</v>
      </c>
      <c r="CE30" s="190">
        <v>42</v>
      </c>
      <c r="CF30" s="142" t="s">
        <v>444</v>
      </c>
      <c r="CG30" s="142">
        <v>6</v>
      </c>
      <c r="CH30" s="142">
        <v>56</v>
      </c>
      <c r="CI30" s="142" t="s">
        <v>444</v>
      </c>
      <c r="CJ30" s="142">
        <v>62</v>
      </c>
      <c r="CK30" s="162">
        <v>24</v>
      </c>
      <c r="CL30" s="142">
        <v>18.4964455486781</v>
      </c>
      <c r="CM30" s="162">
        <v>53</v>
      </c>
      <c r="CN30" s="196" t="e">
        <f>#REF!/J30</f>
        <v>#REF!</v>
      </c>
      <c r="CO30" s="196">
        <v>61</v>
      </c>
      <c r="CP30" s="163">
        <v>38.5</v>
      </c>
      <c r="CQ30" s="171">
        <v>38.5</v>
      </c>
      <c r="CR30" s="172">
        <v>47</v>
      </c>
      <c r="CS30" s="199">
        <v>92.65</v>
      </c>
      <c r="CT30" s="142">
        <v>58.29</v>
      </c>
      <c r="CU30" s="142">
        <v>80.66</v>
      </c>
      <c r="CV30" s="142">
        <v>85.85</v>
      </c>
      <c r="CW30" s="142">
        <v>88.21</v>
      </c>
      <c r="CX30" s="142">
        <v>89.15</v>
      </c>
      <c r="CY30" s="142">
        <v>82.4683333333333</v>
      </c>
      <c r="CZ30" s="142">
        <v>0.942</v>
      </c>
      <c r="DA30" s="142">
        <v>94.2</v>
      </c>
      <c r="DB30" s="203">
        <f t="shared" si="1"/>
        <v>88.3341666666666</v>
      </c>
      <c r="DC30" s="199">
        <v>0.804</v>
      </c>
      <c r="DD30" s="142">
        <v>80.4</v>
      </c>
      <c r="DE30" s="142">
        <v>0.81212</v>
      </c>
      <c r="DF30" s="142">
        <v>81.212</v>
      </c>
      <c r="DG30" s="142">
        <v>0.5068</v>
      </c>
      <c r="DH30" s="142">
        <v>50.68</v>
      </c>
      <c r="DI30" s="142">
        <v>96.81</v>
      </c>
      <c r="DJ30" s="142">
        <v>52.90625</v>
      </c>
      <c r="DK30" s="163">
        <v>72.40165</v>
      </c>
      <c r="DL30" s="142">
        <v>80</v>
      </c>
      <c r="DM30" s="163">
        <v>80</v>
      </c>
      <c r="DN30" s="171">
        <v>80.2452722222222</v>
      </c>
      <c r="DO30" s="172">
        <v>57</v>
      </c>
      <c r="DP30" s="190">
        <v>52</v>
      </c>
      <c r="DQ30" s="142">
        <v>40</v>
      </c>
      <c r="DR30" s="163">
        <v>100</v>
      </c>
      <c r="DS30" s="142">
        <v>1</v>
      </c>
      <c r="DT30" s="163">
        <v>100</v>
      </c>
      <c r="DU30" s="142">
        <v>1</v>
      </c>
      <c r="DV30" s="163">
        <v>100</v>
      </c>
      <c r="DW30" s="142">
        <v>1</v>
      </c>
      <c r="DX30" s="142">
        <v>1</v>
      </c>
      <c r="DY30" s="162">
        <v>30</v>
      </c>
      <c r="DZ30" s="163">
        <v>30</v>
      </c>
      <c r="EA30" s="217">
        <v>1</v>
      </c>
      <c r="EB30" s="163">
        <v>100</v>
      </c>
      <c r="EC30" s="142" t="s">
        <v>444</v>
      </c>
      <c r="ED30" s="162">
        <v>51</v>
      </c>
      <c r="EE30" s="142" t="s">
        <v>444</v>
      </c>
      <c r="EF30" s="162">
        <v>52</v>
      </c>
      <c r="EG30" s="163">
        <v>51.5</v>
      </c>
      <c r="EH30" s="171">
        <v>90.3</v>
      </c>
      <c r="EI30" s="172">
        <v>68</v>
      </c>
      <c r="EJ30" s="142">
        <v>0</v>
      </c>
      <c r="EK30" s="142">
        <v>1</v>
      </c>
      <c r="EL30" s="171">
        <v>100</v>
      </c>
      <c r="EM30" s="172">
        <v>100</v>
      </c>
      <c r="EN30" s="142">
        <v>2</v>
      </c>
      <c r="EO30" s="142">
        <v>0</v>
      </c>
      <c r="EP30" s="171">
        <v>0</v>
      </c>
      <c r="EQ30" s="172">
        <v>0</v>
      </c>
      <c r="ER30" s="142">
        <v>0</v>
      </c>
      <c r="ES30" s="163">
        <v>0</v>
      </c>
      <c r="ET30" s="142" t="s">
        <v>444</v>
      </c>
      <c r="EU30" s="142">
        <v>52</v>
      </c>
      <c r="EV30" s="163">
        <v>52</v>
      </c>
      <c r="EW30" s="171">
        <v>26</v>
      </c>
      <c r="EX30" s="172">
        <v>41</v>
      </c>
      <c r="EY30" s="142">
        <v>0</v>
      </c>
      <c r="EZ30" s="171">
        <v>0</v>
      </c>
      <c r="FA30" s="172">
        <v>0</v>
      </c>
      <c r="FB30" s="142">
        <v>2</v>
      </c>
      <c r="FC30" s="142">
        <v>2</v>
      </c>
      <c r="FD30" s="163">
        <v>100</v>
      </c>
      <c r="FE30" s="142">
        <v>0</v>
      </c>
      <c r="FF30" s="163">
        <v>0</v>
      </c>
      <c r="FG30" s="142">
        <v>1</v>
      </c>
      <c r="FH30" s="163">
        <v>100</v>
      </c>
      <c r="FI30" s="171">
        <v>66.6666666666667</v>
      </c>
      <c r="FJ30" s="172">
        <v>65</v>
      </c>
      <c r="FK30" s="142">
        <v>2</v>
      </c>
      <c r="FL30" s="162">
        <v>14</v>
      </c>
      <c r="FM30" s="163">
        <v>14</v>
      </c>
      <c r="FN30" s="142">
        <v>1</v>
      </c>
      <c r="FO30" s="163">
        <v>100</v>
      </c>
      <c r="FP30" s="171">
        <v>57</v>
      </c>
      <c r="FQ30" s="172">
        <v>47</v>
      </c>
      <c r="FR30" s="190">
        <v>45.8571428571428</v>
      </c>
      <c r="FS30" s="142">
        <v>508</v>
      </c>
      <c r="FT30" s="162">
        <v>55</v>
      </c>
      <c r="FU30" s="142">
        <v>489</v>
      </c>
      <c r="FV30" s="162">
        <v>56</v>
      </c>
      <c r="FW30" s="142" t="s">
        <v>444</v>
      </c>
      <c r="FX30" s="162">
        <v>50</v>
      </c>
      <c r="FY30" s="142" t="s">
        <v>444</v>
      </c>
      <c r="FZ30" s="162">
        <v>33</v>
      </c>
      <c r="GA30" s="163">
        <v>48.5</v>
      </c>
      <c r="GB30" s="142">
        <v>0.69962963</v>
      </c>
      <c r="GC30" s="162">
        <v>32</v>
      </c>
      <c r="GD30" s="163">
        <v>32</v>
      </c>
      <c r="GE30" s="142">
        <v>0.65</v>
      </c>
      <c r="GF30" s="162">
        <v>28</v>
      </c>
      <c r="GG30" s="142">
        <v>0.37</v>
      </c>
      <c r="GH30" s="162">
        <v>4</v>
      </c>
      <c r="GI30" s="142">
        <v>74.57543282</v>
      </c>
      <c r="GJ30" s="162">
        <v>53</v>
      </c>
      <c r="GK30" s="163">
        <v>28.3333333333333</v>
      </c>
      <c r="GL30" s="171">
        <v>36.2777777777778</v>
      </c>
      <c r="GM30" s="172">
        <v>45</v>
      </c>
      <c r="GN30" s="142">
        <v>0.38</v>
      </c>
      <c r="GO30" s="162">
        <v>4</v>
      </c>
      <c r="GP30" s="142">
        <v>0.33</v>
      </c>
      <c r="GQ30" s="162">
        <v>2</v>
      </c>
      <c r="GR30" s="142">
        <v>22.83936215</v>
      </c>
      <c r="GS30" s="162">
        <v>6</v>
      </c>
      <c r="GT30" s="163">
        <v>4</v>
      </c>
      <c r="GU30" s="142">
        <v>0.61</v>
      </c>
      <c r="GV30" s="162">
        <v>29</v>
      </c>
      <c r="GW30" s="142">
        <v>0.19</v>
      </c>
      <c r="GX30" s="162">
        <v>12</v>
      </c>
      <c r="GY30" s="142">
        <v>0.2</v>
      </c>
      <c r="GZ30" s="162">
        <v>16</v>
      </c>
      <c r="HA30" s="142">
        <v>0.39</v>
      </c>
      <c r="HB30" s="162">
        <v>11</v>
      </c>
      <c r="HC30" s="142">
        <v>0.3</v>
      </c>
      <c r="HD30" s="162">
        <v>54</v>
      </c>
      <c r="HE30" s="142">
        <v>0.49</v>
      </c>
      <c r="HF30" s="162">
        <v>21</v>
      </c>
      <c r="HG30" s="142">
        <v>0.25</v>
      </c>
      <c r="HH30" s="162">
        <v>34</v>
      </c>
      <c r="HI30" s="142">
        <v>0.34</v>
      </c>
      <c r="HJ30" s="162">
        <v>29</v>
      </c>
      <c r="HK30" s="142">
        <v>0.36</v>
      </c>
      <c r="HL30" s="162">
        <v>28</v>
      </c>
      <c r="HM30" s="142">
        <v>0.26</v>
      </c>
      <c r="HN30" s="162">
        <v>14</v>
      </c>
      <c r="HO30" s="142">
        <v>0.47</v>
      </c>
      <c r="HP30" s="162">
        <v>65</v>
      </c>
      <c r="HQ30" s="142">
        <v>0.17</v>
      </c>
      <c r="HR30" s="162">
        <v>5</v>
      </c>
      <c r="HS30" s="142">
        <v>0.22</v>
      </c>
      <c r="HT30" s="162">
        <v>31</v>
      </c>
      <c r="HU30" s="142">
        <v>0.23</v>
      </c>
      <c r="HV30" s="162">
        <v>8</v>
      </c>
      <c r="HW30" s="142">
        <v>0.3</v>
      </c>
      <c r="HX30" s="162">
        <v>30</v>
      </c>
      <c r="HY30" s="163">
        <v>25.8</v>
      </c>
      <c r="HZ30" s="142">
        <v>0.4</v>
      </c>
      <c r="IA30" s="162">
        <v>19</v>
      </c>
      <c r="IB30" s="142">
        <v>0.37</v>
      </c>
      <c r="IC30" s="162">
        <v>6</v>
      </c>
      <c r="ID30" s="163">
        <v>12.5</v>
      </c>
      <c r="IE30" s="142" t="s">
        <v>444</v>
      </c>
      <c r="IF30" s="162">
        <v>31</v>
      </c>
      <c r="IG30" s="142" t="s">
        <v>444</v>
      </c>
      <c r="IH30" s="162">
        <v>28</v>
      </c>
      <c r="II30" s="163">
        <v>29.5</v>
      </c>
      <c r="IJ30" s="171">
        <v>17.95</v>
      </c>
      <c r="IK30" s="172">
        <v>11</v>
      </c>
      <c r="IL30" s="142">
        <v>0.144933</v>
      </c>
      <c r="IM30" s="162">
        <v>18</v>
      </c>
      <c r="IN30" s="163">
        <v>18</v>
      </c>
      <c r="IO30" s="142">
        <v>0.997</v>
      </c>
      <c r="IP30" s="162">
        <v>31</v>
      </c>
      <c r="IQ30" s="142">
        <v>1</v>
      </c>
      <c r="IR30" s="162">
        <v>31</v>
      </c>
      <c r="IS30" s="142">
        <v>-0.14</v>
      </c>
      <c r="IT30" s="162">
        <v>19</v>
      </c>
      <c r="IU30" s="163">
        <v>27</v>
      </c>
      <c r="IV30" s="142">
        <v>22.66912442</v>
      </c>
      <c r="IW30" s="162">
        <v>10</v>
      </c>
      <c r="IX30" s="163">
        <v>10</v>
      </c>
      <c r="IY30" s="142">
        <v>88.53</v>
      </c>
      <c r="IZ30" s="162">
        <v>54</v>
      </c>
      <c r="JA30" s="163">
        <v>54</v>
      </c>
      <c r="JB30" s="142">
        <v>89.6912994384765</v>
      </c>
      <c r="JC30" s="162">
        <v>66</v>
      </c>
      <c r="JD30" s="163">
        <v>66</v>
      </c>
      <c r="JE30" s="171">
        <v>35</v>
      </c>
      <c r="JF30" s="172">
        <v>42</v>
      </c>
      <c r="JG30" s="142" t="s">
        <v>444</v>
      </c>
      <c r="JH30" s="162">
        <v>62</v>
      </c>
      <c r="JI30" s="142" t="s">
        <v>444</v>
      </c>
      <c r="JJ30" s="162">
        <v>63</v>
      </c>
      <c r="JK30" s="163">
        <v>62.5</v>
      </c>
      <c r="JL30" s="142">
        <v>13619</v>
      </c>
      <c r="JM30" s="162">
        <v>50</v>
      </c>
      <c r="JN30" s="163">
        <v>50</v>
      </c>
      <c r="JO30" s="171">
        <v>56.25</v>
      </c>
      <c r="JP30" s="172">
        <v>75</v>
      </c>
      <c r="JQ30" s="142">
        <v>813</v>
      </c>
      <c r="JR30" s="162">
        <v>27</v>
      </c>
      <c r="JS30" s="142">
        <v>16.3878250352751</v>
      </c>
      <c r="JT30" s="162">
        <v>17</v>
      </c>
      <c r="JU30" s="163">
        <v>22</v>
      </c>
      <c r="JV30" s="142">
        <v>112</v>
      </c>
      <c r="JW30" s="162">
        <v>20</v>
      </c>
      <c r="JX30" s="142">
        <v>21</v>
      </c>
      <c r="JY30" s="162">
        <v>12</v>
      </c>
      <c r="JZ30" s="163">
        <v>16</v>
      </c>
      <c r="KA30" s="142">
        <v>144</v>
      </c>
      <c r="KB30" s="162">
        <v>21</v>
      </c>
      <c r="KC30" s="142">
        <v>2.9026405966539</v>
      </c>
      <c r="KD30" s="162">
        <v>12</v>
      </c>
      <c r="KE30" s="163">
        <v>16.5</v>
      </c>
      <c r="KF30" s="171">
        <v>18.1666666666667</v>
      </c>
      <c r="KG30" s="172">
        <v>18</v>
      </c>
      <c r="KH30" s="190">
        <v>38.2</v>
      </c>
      <c r="KI30" s="249" t="e">
        <f>AVERAGE(#REF!,#REF!,#REF!,#REF!)</f>
        <v>#REF!</v>
      </c>
      <c r="KJ30" s="251"/>
    </row>
    <row r="31" s="122" customFormat="1" ht="22.5" customHeight="1" spans="1:296">
      <c r="A31" s="143" t="s">
        <v>590</v>
      </c>
      <c r="B31" s="140" t="s">
        <v>591</v>
      </c>
      <c r="C31" s="140" t="s">
        <v>592</v>
      </c>
      <c r="D31" s="140" t="s">
        <v>593</v>
      </c>
      <c r="E31" s="140" t="s">
        <v>591</v>
      </c>
      <c r="F31" s="141" t="s">
        <v>442</v>
      </c>
      <c r="G31" s="140" t="s">
        <v>594</v>
      </c>
      <c r="H31" s="142">
        <v>86</v>
      </c>
      <c r="I31" s="142">
        <v>19764771</v>
      </c>
      <c r="J31" s="142">
        <v>3.79075245150312</v>
      </c>
      <c r="K31" s="142">
        <v>371970000000</v>
      </c>
      <c r="L31" s="142">
        <v>1.79064169835845</v>
      </c>
      <c r="M31" s="142">
        <f t="shared" si="0"/>
        <v>18819.8487096056</v>
      </c>
      <c r="N31" s="142">
        <v>1</v>
      </c>
      <c r="O31" s="142">
        <v>768</v>
      </c>
      <c r="P31" s="142">
        <v>768</v>
      </c>
      <c r="Q31" s="162">
        <v>7</v>
      </c>
      <c r="R31" s="142">
        <v>202.598299368103</v>
      </c>
      <c r="S31" s="162">
        <v>15</v>
      </c>
      <c r="T31" s="163">
        <v>11</v>
      </c>
      <c r="U31" s="142">
        <v>1056</v>
      </c>
      <c r="V31" s="162">
        <v>7</v>
      </c>
      <c r="W31" s="142">
        <v>278.572661631142</v>
      </c>
      <c r="X31" s="162">
        <v>14</v>
      </c>
      <c r="Y31" s="142" t="s">
        <v>444</v>
      </c>
      <c r="Z31" s="162">
        <v>30</v>
      </c>
      <c r="AA31" s="142" t="s">
        <v>444</v>
      </c>
      <c r="AB31" s="162">
        <v>28</v>
      </c>
      <c r="AC31" s="142" t="s">
        <v>444</v>
      </c>
      <c r="AD31" s="162">
        <v>30</v>
      </c>
      <c r="AE31" s="142" t="s">
        <v>444</v>
      </c>
      <c r="AF31" s="162">
        <v>29</v>
      </c>
      <c r="AG31" s="142" t="s">
        <v>444</v>
      </c>
      <c r="AH31" s="162">
        <v>30</v>
      </c>
      <c r="AI31" s="142" t="s">
        <v>444</v>
      </c>
      <c r="AJ31" s="162">
        <v>29</v>
      </c>
      <c r="AK31" s="163">
        <v>24.625</v>
      </c>
      <c r="AL31" s="142" t="s">
        <v>444</v>
      </c>
      <c r="AM31" s="162">
        <v>54</v>
      </c>
      <c r="AN31" s="142" t="s">
        <v>444</v>
      </c>
      <c r="AO31" s="162">
        <v>41</v>
      </c>
      <c r="AP31" s="142" t="s">
        <v>444</v>
      </c>
      <c r="AQ31" s="162">
        <v>56</v>
      </c>
      <c r="AR31" s="142" t="s">
        <v>444</v>
      </c>
      <c r="AS31" s="162">
        <v>50</v>
      </c>
      <c r="AT31" s="163">
        <v>50.25</v>
      </c>
      <c r="AU31" s="142" t="s">
        <v>444</v>
      </c>
      <c r="AV31" s="162">
        <v>33</v>
      </c>
      <c r="AW31" s="142" t="s">
        <v>444</v>
      </c>
      <c r="AX31" s="162">
        <v>31</v>
      </c>
      <c r="AY31" s="163">
        <v>32</v>
      </c>
      <c r="AZ31" s="171">
        <v>29.46875</v>
      </c>
      <c r="BA31" s="172">
        <v>40</v>
      </c>
      <c r="BB31" s="142">
        <v>52</v>
      </c>
      <c r="BC31" s="162">
        <v>17</v>
      </c>
      <c r="BD31" s="142">
        <v>13.717593186382</v>
      </c>
      <c r="BE31" s="162">
        <v>43</v>
      </c>
      <c r="BF31" s="163">
        <v>30</v>
      </c>
      <c r="BG31" s="142" t="s">
        <v>444</v>
      </c>
      <c r="BH31" s="162">
        <v>51</v>
      </c>
      <c r="BI31" s="142" t="s">
        <v>444</v>
      </c>
      <c r="BJ31" s="162">
        <v>50</v>
      </c>
      <c r="BK31" s="142" t="s">
        <v>444</v>
      </c>
      <c r="BL31" s="162">
        <v>53</v>
      </c>
      <c r="BM31" s="142" t="s">
        <v>444</v>
      </c>
      <c r="BN31" s="162">
        <v>55</v>
      </c>
      <c r="BO31" s="163">
        <v>50.5</v>
      </c>
      <c r="BP31" s="179">
        <v>91.7</v>
      </c>
      <c r="BQ31" s="171">
        <v>40.25</v>
      </c>
      <c r="BR31" s="172">
        <v>55</v>
      </c>
      <c r="BS31" s="142" t="s">
        <v>444</v>
      </c>
      <c r="BT31" s="162">
        <v>34</v>
      </c>
      <c r="BU31" s="142" t="s">
        <v>444</v>
      </c>
      <c r="BV31" s="162">
        <v>32</v>
      </c>
      <c r="BW31" s="163">
        <v>33</v>
      </c>
      <c r="BX31" s="142" t="s">
        <v>444</v>
      </c>
      <c r="BY31" s="162">
        <v>33</v>
      </c>
      <c r="BZ31" s="142" t="s">
        <v>444</v>
      </c>
      <c r="CA31" s="162">
        <v>32</v>
      </c>
      <c r="CB31" s="163">
        <v>32.5</v>
      </c>
      <c r="CC31" s="171">
        <v>32.75</v>
      </c>
      <c r="CD31" s="172">
        <v>53</v>
      </c>
      <c r="CE31" s="190">
        <v>49.3333333333333</v>
      </c>
      <c r="CF31" s="142" t="s">
        <v>444</v>
      </c>
      <c r="CG31" s="142" t="s">
        <v>444</v>
      </c>
      <c r="CH31" s="142">
        <v>4</v>
      </c>
      <c r="CI31" s="142" t="s">
        <v>444</v>
      </c>
      <c r="CJ31" s="142">
        <v>4</v>
      </c>
      <c r="CK31" s="162">
        <v>4</v>
      </c>
      <c r="CL31" s="142">
        <v>2.23383606204801</v>
      </c>
      <c r="CM31" s="162">
        <v>6</v>
      </c>
      <c r="CN31" s="196" t="e">
        <f>#REF!/J31</f>
        <v>#REF!</v>
      </c>
      <c r="CO31" s="196">
        <v>7</v>
      </c>
      <c r="CP31" s="163">
        <v>5</v>
      </c>
      <c r="CQ31" s="171">
        <v>5</v>
      </c>
      <c r="CR31" s="172">
        <v>82</v>
      </c>
      <c r="CS31" s="199">
        <v>79.9</v>
      </c>
      <c r="CT31" s="142">
        <v>50.24</v>
      </c>
      <c r="CU31" s="142">
        <v>75.94</v>
      </c>
      <c r="CV31" s="142">
        <v>76.89</v>
      </c>
      <c r="CW31" s="142">
        <v>71.23</v>
      </c>
      <c r="CX31" s="142">
        <v>80.66</v>
      </c>
      <c r="CY31" s="142">
        <v>72.4766666666667</v>
      </c>
      <c r="CZ31" s="142">
        <v>0.86</v>
      </c>
      <c r="DA31" s="142">
        <v>86</v>
      </c>
      <c r="DB31" s="203">
        <f t="shared" si="1"/>
        <v>79.2383333333333</v>
      </c>
      <c r="DC31" s="199">
        <v>0.754</v>
      </c>
      <c r="DD31" s="142">
        <v>75.4</v>
      </c>
      <c r="DE31" s="142">
        <v>0.88266</v>
      </c>
      <c r="DF31" s="142">
        <v>88.266</v>
      </c>
      <c r="DG31" s="142">
        <v>0.8356</v>
      </c>
      <c r="DH31" s="142">
        <v>83.56</v>
      </c>
      <c r="DI31" s="142">
        <v>69.35</v>
      </c>
      <c r="DJ31" s="142">
        <v>43</v>
      </c>
      <c r="DK31" s="163">
        <v>71.9152</v>
      </c>
      <c r="DL31" s="142">
        <v>77.8</v>
      </c>
      <c r="DM31" s="163">
        <v>78</v>
      </c>
      <c r="DN31" s="171">
        <v>76.3845111111111</v>
      </c>
      <c r="DO31" s="172">
        <v>45</v>
      </c>
      <c r="DP31" s="190">
        <v>63.5</v>
      </c>
      <c r="DQ31" s="142">
        <v>15</v>
      </c>
      <c r="DR31" s="163">
        <v>100</v>
      </c>
      <c r="DS31" s="142">
        <v>1</v>
      </c>
      <c r="DT31" s="163">
        <v>100</v>
      </c>
      <c r="DU31" s="142">
        <v>1</v>
      </c>
      <c r="DV31" s="163">
        <v>100</v>
      </c>
      <c r="DW31" s="142">
        <v>1</v>
      </c>
      <c r="DX31" s="142">
        <v>1</v>
      </c>
      <c r="DY31" s="162">
        <v>30</v>
      </c>
      <c r="DZ31" s="163">
        <v>30</v>
      </c>
      <c r="EA31" s="217">
        <v>1</v>
      </c>
      <c r="EB31" s="163">
        <v>100</v>
      </c>
      <c r="EC31" s="142" t="s">
        <v>444</v>
      </c>
      <c r="ED31" s="162">
        <v>51</v>
      </c>
      <c r="EE31" s="142" t="s">
        <v>444</v>
      </c>
      <c r="EF31" s="162">
        <v>52</v>
      </c>
      <c r="EG31" s="163">
        <v>51.5</v>
      </c>
      <c r="EH31" s="171">
        <v>90.3</v>
      </c>
      <c r="EI31" s="172">
        <v>68</v>
      </c>
      <c r="EJ31" s="142">
        <v>0</v>
      </c>
      <c r="EK31" s="142">
        <v>0</v>
      </c>
      <c r="EL31" s="171">
        <v>0</v>
      </c>
      <c r="EM31" s="172">
        <v>0</v>
      </c>
      <c r="EN31" s="142">
        <v>0</v>
      </c>
      <c r="EO31" s="142">
        <v>0</v>
      </c>
      <c r="EP31" s="171">
        <v>0</v>
      </c>
      <c r="EQ31" s="172">
        <v>0</v>
      </c>
      <c r="ER31" s="142">
        <v>0</v>
      </c>
      <c r="ES31" s="163">
        <v>0</v>
      </c>
      <c r="ET31" s="142" t="s">
        <v>444</v>
      </c>
      <c r="EU31" s="142">
        <v>52</v>
      </c>
      <c r="EV31" s="163">
        <v>52</v>
      </c>
      <c r="EW31" s="171">
        <v>26</v>
      </c>
      <c r="EX31" s="172">
        <v>41</v>
      </c>
      <c r="EY31" s="142">
        <v>0</v>
      </c>
      <c r="EZ31" s="171">
        <v>0</v>
      </c>
      <c r="FA31" s="172">
        <v>0</v>
      </c>
      <c r="FB31" s="142">
        <v>1</v>
      </c>
      <c r="FC31" s="142">
        <v>1</v>
      </c>
      <c r="FD31" s="163">
        <v>50</v>
      </c>
      <c r="FE31" s="142">
        <v>0</v>
      </c>
      <c r="FF31" s="163">
        <v>0</v>
      </c>
      <c r="FG31" s="142">
        <v>1</v>
      </c>
      <c r="FH31" s="163">
        <v>100</v>
      </c>
      <c r="FI31" s="171">
        <v>50</v>
      </c>
      <c r="FJ31" s="172">
        <v>52</v>
      </c>
      <c r="FK31" s="142">
        <v>4</v>
      </c>
      <c r="FL31" s="162">
        <v>42</v>
      </c>
      <c r="FM31" s="163">
        <v>42</v>
      </c>
      <c r="FN31" s="142" t="s">
        <v>444</v>
      </c>
      <c r="FO31" s="163">
        <v>0</v>
      </c>
      <c r="FP31" s="171">
        <v>21</v>
      </c>
      <c r="FQ31" s="172">
        <v>16</v>
      </c>
      <c r="FR31" s="190">
        <v>25.2857142857143</v>
      </c>
      <c r="FS31" s="142">
        <v>417</v>
      </c>
      <c r="FT31" s="162">
        <v>16</v>
      </c>
      <c r="FU31" s="142">
        <v>412</v>
      </c>
      <c r="FV31" s="162">
        <v>19</v>
      </c>
      <c r="FW31" s="142">
        <v>1.6</v>
      </c>
      <c r="FX31" s="162">
        <v>19</v>
      </c>
      <c r="FY31" s="142">
        <v>0.422079790350215</v>
      </c>
      <c r="FZ31" s="162">
        <v>75</v>
      </c>
      <c r="GA31" s="163">
        <v>32.25</v>
      </c>
      <c r="GB31" s="142">
        <v>0.639259259</v>
      </c>
      <c r="GC31" s="162">
        <v>15</v>
      </c>
      <c r="GD31" s="163">
        <v>15</v>
      </c>
      <c r="GE31" s="142">
        <v>0.65</v>
      </c>
      <c r="GF31" s="162">
        <v>28</v>
      </c>
      <c r="GG31" s="142">
        <v>0.53</v>
      </c>
      <c r="GH31" s="162">
        <v>52</v>
      </c>
      <c r="GI31" s="142" t="s">
        <v>444</v>
      </c>
      <c r="GJ31" s="162">
        <v>31</v>
      </c>
      <c r="GK31" s="163">
        <v>37</v>
      </c>
      <c r="GL31" s="171">
        <v>28.0833333333333</v>
      </c>
      <c r="GM31" s="172">
        <v>26</v>
      </c>
      <c r="GN31" s="142">
        <v>0.6</v>
      </c>
      <c r="GO31" s="162">
        <v>57</v>
      </c>
      <c r="GP31" s="142">
        <v>0.46</v>
      </c>
      <c r="GQ31" s="162">
        <v>27</v>
      </c>
      <c r="GR31" s="142" t="s">
        <v>444</v>
      </c>
      <c r="GS31" s="162">
        <v>33</v>
      </c>
      <c r="GT31" s="163">
        <v>39</v>
      </c>
      <c r="GU31" s="142">
        <v>0.69</v>
      </c>
      <c r="GV31" s="162">
        <v>64</v>
      </c>
      <c r="GW31" s="142">
        <v>0.36</v>
      </c>
      <c r="GX31" s="162">
        <v>65</v>
      </c>
      <c r="GY31" s="142">
        <v>0.29</v>
      </c>
      <c r="GZ31" s="162">
        <v>91</v>
      </c>
      <c r="HA31" s="142">
        <v>0.63</v>
      </c>
      <c r="HB31" s="162">
        <v>80</v>
      </c>
      <c r="HC31" s="142">
        <v>0.19</v>
      </c>
      <c r="HD31" s="162">
        <v>11</v>
      </c>
      <c r="HE31" s="142">
        <v>0.62</v>
      </c>
      <c r="HF31" s="162">
        <v>68</v>
      </c>
      <c r="HG31" s="142">
        <v>0.24</v>
      </c>
      <c r="HH31" s="162">
        <v>30</v>
      </c>
      <c r="HI31" s="142">
        <v>0.45</v>
      </c>
      <c r="HJ31" s="162">
        <v>67</v>
      </c>
      <c r="HK31" s="142">
        <v>0.34</v>
      </c>
      <c r="HL31" s="162">
        <v>19</v>
      </c>
      <c r="HM31" s="142">
        <v>0.39</v>
      </c>
      <c r="HN31" s="162">
        <v>53</v>
      </c>
      <c r="HO31" s="142">
        <v>0.33</v>
      </c>
      <c r="HP31" s="162">
        <v>19</v>
      </c>
      <c r="HQ31" s="142">
        <v>0.32</v>
      </c>
      <c r="HR31" s="162">
        <v>55</v>
      </c>
      <c r="HS31" s="142">
        <v>0.26</v>
      </c>
      <c r="HT31" s="162">
        <v>62</v>
      </c>
      <c r="HU31" s="142">
        <v>0.32</v>
      </c>
      <c r="HV31" s="162">
        <v>30</v>
      </c>
      <c r="HW31" s="142">
        <v>0.26</v>
      </c>
      <c r="HX31" s="162">
        <v>17</v>
      </c>
      <c r="HY31" s="163">
        <v>48.7333333333333</v>
      </c>
      <c r="HZ31" s="142">
        <v>0.43</v>
      </c>
      <c r="IA31" s="162">
        <v>27</v>
      </c>
      <c r="IB31" s="142">
        <v>0.59</v>
      </c>
      <c r="IC31" s="162">
        <v>56</v>
      </c>
      <c r="ID31" s="163">
        <v>41.5</v>
      </c>
      <c r="IE31" s="142" t="s">
        <v>444</v>
      </c>
      <c r="IF31" s="162">
        <v>31</v>
      </c>
      <c r="IG31" s="142" t="s">
        <v>444</v>
      </c>
      <c r="IH31" s="162">
        <v>28</v>
      </c>
      <c r="II31" s="163">
        <v>29.5</v>
      </c>
      <c r="IJ31" s="171">
        <v>39.6833333333333</v>
      </c>
      <c r="IK31" s="172">
        <v>49</v>
      </c>
      <c r="IL31" s="142">
        <v>0.130682</v>
      </c>
      <c r="IM31" s="162">
        <v>14</v>
      </c>
      <c r="IN31" s="163">
        <v>14</v>
      </c>
      <c r="IO31" s="142">
        <v>0.991</v>
      </c>
      <c r="IP31" s="162">
        <v>31</v>
      </c>
      <c r="IQ31" s="142">
        <v>1</v>
      </c>
      <c r="IR31" s="162">
        <v>31</v>
      </c>
      <c r="IS31" s="142">
        <v>2.11</v>
      </c>
      <c r="IT31" s="162">
        <v>68</v>
      </c>
      <c r="IU31" s="163">
        <v>43.3333333333333</v>
      </c>
      <c r="IV31" s="142">
        <v>36.14037901</v>
      </c>
      <c r="IW31" s="162">
        <v>56</v>
      </c>
      <c r="IX31" s="163">
        <v>56</v>
      </c>
      <c r="IY31" s="142">
        <v>52.11</v>
      </c>
      <c r="IZ31" s="162">
        <v>6</v>
      </c>
      <c r="JA31" s="163">
        <v>6</v>
      </c>
      <c r="JB31" s="142" t="s">
        <v>444</v>
      </c>
      <c r="JC31" s="162">
        <v>31</v>
      </c>
      <c r="JD31" s="163">
        <v>31</v>
      </c>
      <c r="JE31" s="171">
        <v>30.0666666666667</v>
      </c>
      <c r="JF31" s="172">
        <v>30</v>
      </c>
      <c r="JG31" s="142">
        <v>8</v>
      </c>
      <c r="JH31" s="162">
        <v>17</v>
      </c>
      <c r="JI31" s="142">
        <v>6</v>
      </c>
      <c r="JJ31" s="162">
        <v>9</v>
      </c>
      <c r="JK31" s="163">
        <v>13</v>
      </c>
      <c r="JL31" s="142">
        <v>78</v>
      </c>
      <c r="JM31" s="162">
        <v>7</v>
      </c>
      <c r="JN31" s="163">
        <v>7</v>
      </c>
      <c r="JO31" s="171">
        <v>10</v>
      </c>
      <c r="JP31" s="172">
        <v>23</v>
      </c>
      <c r="JQ31" s="142">
        <v>104</v>
      </c>
      <c r="JR31" s="162">
        <v>6</v>
      </c>
      <c r="JS31" s="142">
        <v>13.5416666666667</v>
      </c>
      <c r="JT31" s="162">
        <v>2</v>
      </c>
      <c r="JU31" s="163">
        <v>4</v>
      </c>
      <c r="JV31" s="142">
        <v>20</v>
      </c>
      <c r="JW31" s="162">
        <v>8</v>
      </c>
      <c r="JX31" s="142">
        <v>6</v>
      </c>
      <c r="JY31" s="162">
        <v>16</v>
      </c>
      <c r="JZ31" s="163">
        <v>12</v>
      </c>
      <c r="KA31" s="142">
        <v>37</v>
      </c>
      <c r="KB31" s="162">
        <v>6</v>
      </c>
      <c r="KC31" s="142">
        <v>4.81770833333333</v>
      </c>
      <c r="KD31" s="162">
        <v>44</v>
      </c>
      <c r="KE31" s="163">
        <v>25</v>
      </c>
      <c r="KF31" s="171">
        <v>13.6666666666667</v>
      </c>
      <c r="KG31" s="172">
        <v>11</v>
      </c>
      <c r="KH31" s="190">
        <v>27.8</v>
      </c>
      <c r="KI31" s="249" t="e">
        <f>AVERAGE(#REF!,#REF!,#REF!,#REF!)</f>
        <v>#REF!</v>
      </c>
      <c r="KJ31" s="251"/>
    </row>
    <row r="32" s="122" customFormat="1" ht="22.5" customHeight="1" spans="1:296">
      <c r="A32" s="143" t="s">
        <v>595</v>
      </c>
      <c r="B32" s="140" t="s">
        <v>596</v>
      </c>
      <c r="C32" s="140" t="s">
        <v>597</v>
      </c>
      <c r="D32" s="140" t="s">
        <v>598</v>
      </c>
      <c r="E32" s="140" t="s">
        <v>596</v>
      </c>
      <c r="F32" s="141" t="s">
        <v>480</v>
      </c>
      <c r="G32" s="140" t="s">
        <v>599</v>
      </c>
      <c r="H32" s="142">
        <v>90</v>
      </c>
      <c r="I32" s="142">
        <v>52886363</v>
      </c>
      <c r="J32" s="142">
        <v>10.1432548949509</v>
      </c>
      <c r="K32" s="142">
        <v>474540000000</v>
      </c>
      <c r="L32" s="142">
        <v>2.28440764453858</v>
      </c>
      <c r="M32" s="142">
        <f t="shared" si="0"/>
        <v>8972.82348570651</v>
      </c>
      <c r="N32" s="142">
        <v>1</v>
      </c>
      <c r="O32" s="142">
        <v>581</v>
      </c>
      <c r="P32" s="142">
        <v>581</v>
      </c>
      <c r="Q32" s="162">
        <v>6</v>
      </c>
      <c r="R32" s="142">
        <v>57.2794439277287</v>
      </c>
      <c r="S32" s="162">
        <v>8</v>
      </c>
      <c r="T32" s="163">
        <v>7</v>
      </c>
      <c r="U32" s="142">
        <v>759</v>
      </c>
      <c r="V32" s="162">
        <v>6</v>
      </c>
      <c r="W32" s="142">
        <v>74.8280515338143</v>
      </c>
      <c r="X32" s="162">
        <v>8</v>
      </c>
      <c r="Y32" s="142" t="s">
        <v>444</v>
      </c>
      <c r="Z32" s="162">
        <v>30</v>
      </c>
      <c r="AA32" s="142" t="s">
        <v>444</v>
      </c>
      <c r="AB32" s="162">
        <v>28</v>
      </c>
      <c r="AC32" s="142" t="s">
        <v>444</v>
      </c>
      <c r="AD32" s="162">
        <v>30</v>
      </c>
      <c r="AE32" s="142" t="s">
        <v>444</v>
      </c>
      <c r="AF32" s="162">
        <v>29</v>
      </c>
      <c r="AG32" s="142" t="s">
        <v>444</v>
      </c>
      <c r="AH32" s="162">
        <v>30</v>
      </c>
      <c r="AI32" s="142" t="s">
        <v>444</v>
      </c>
      <c r="AJ32" s="162">
        <v>29</v>
      </c>
      <c r="AK32" s="163">
        <v>23.75</v>
      </c>
      <c r="AL32" s="142" t="s">
        <v>444</v>
      </c>
      <c r="AM32" s="162">
        <v>54</v>
      </c>
      <c r="AN32" s="142" t="s">
        <v>444</v>
      </c>
      <c r="AO32" s="162">
        <v>41</v>
      </c>
      <c r="AP32" s="142" t="s">
        <v>444</v>
      </c>
      <c r="AQ32" s="162">
        <v>56</v>
      </c>
      <c r="AR32" s="142" t="s">
        <v>444</v>
      </c>
      <c r="AS32" s="162">
        <v>50</v>
      </c>
      <c r="AT32" s="163">
        <v>50.25</v>
      </c>
      <c r="AU32" s="142" t="s">
        <v>444</v>
      </c>
      <c r="AV32" s="162">
        <v>33</v>
      </c>
      <c r="AW32" s="142" t="s">
        <v>444</v>
      </c>
      <c r="AX32" s="162">
        <v>31</v>
      </c>
      <c r="AY32" s="163">
        <v>32</v>
      </c>
      <c r="AZ32" s="171">
        <v>28.25</v>
      </c>
      <c r="BA32" s="172">
        <v>37</v>
      </c>
      <c r="BB32" s="142">
        <v>33</v>
      </c>
      <c r="BC32" s="162">
        <v>9</v>
      </c>
      <c r="BD32" s="142">
        <v>3.25339354494845</v>
      </c>
      <c r="BE32" s="162">
        <v>12</v>
      </c>
      <c r="BF32" s="163">
        <v>10.5</v>
      </c>
      <c r="BG32" s="142" t="s">
        <v>444</v>
      </c>
      <c r="BH32" s="162">
        <v>51</v>
      </c>
      <c r="BI32" s="142" t="s">
        <v>444</v>
      </c>
      <c r="BJ32" s="162">
        <v>50</v>
      </c>
      <c r="BK32" s="142" t="s">
        <v>444</v>
      </c>
      <c r="BL32" s="162">
        <v>53</v>
      </c>
      <c r="BM32" s="142" t="s">
        <v>444</v>
      </c>
      <c r="BN32" s="162">
        <v>55</v>
      </c>
      <c r="BO32" s="163">
        <v>50.5</v>
      </c>
      <c r="BP32" s="179">
        <v>73.2</v>
      </c>
      <c r="BQ32" s="171">
        <v>30.5</v>
      </c>
      <c r="BR32" s="172">
        <v>41</v>
      </c>
      <c r="BS32" s="142" t="s">
        <v>444</v>
      </c>
      <c r="BT32" s="162">
        <v>34</v>
      </c>
      <c r="BU32" s="142" t="s">
        <v>444</v>
      </c>
      <c r="BV32" s="162">
        <v>32</v>
      </c>
      <c r="BW32" s="163">
        <v>33</v>
      </c>
      <c r="BX32" s="142" t="s">
        <v>444</v>
      </c>
      <c r="BY32" s="162">
        <v>33</v>
      </c>
      <c r="BZ32" s="142" t="s">
        <v>444</v>
      </c>
      <c r="CA32" s="162">
        <v>32</v>
      </c>
      <c r="CB32" s="163">
        <v>32.5</v>
      </c>
      <c r="CC32" s="171">
        <v>32.75</v>
      </c>
      <c r="CD32" s="172">
        <v>53</v>
      </c>
      <c r="CE32" s="190">
        <v>43.6666666666667</v>
      </c>
      <c r="CF32" s="142" t="s">
        <v>444</v>
      </c>
      <c r="CG32" s="142">
        <v>2</v>
      </c>
      <c r="CH32" s="142">
        <v>6</v>
      </c>
      <c r="CI32" s="142" t="s">
        <v>444</v>
      </c>
      <c r="CJ32" s="142">
        <v>8</v>
      </c>
      <c r="CK32" s="162">
        <v>6</v>
      </c>
      <c r="CL32" s="142">
        <v>3.50200193871961</v>
      </c>
      <c r="CM32" s="162">
        <v>11</v>
      </c>
      <c r="CN32" s="196" t="e">
        <f>#REF!/J32</f>
        <v>#REF!</v>
      </c>
      <c r="CO32" s="196">
        <v>6</v>
      </c>
      <c r="CP32" s="163">
        <v>8.5</v>
      </c>
      <c r="CQ32" s="171">
        <v>8.5</v>
      </c>
      <c r="CR32" s="172">
        <v>78</v>
      </c>
      <c r="CS32" s="199">
        <v>55.39</v>
      </c>
      <c r="CT32" s="142">
        <v>18.69</v>
      </c>
      <c r="CU32" s="142">
        <v>48.11</v>
      </c>
      <c r="CV32" s="142">
        <v>54.25</v>
      </c>
      <c r="CW32" s="142">
        <v>35.85</v>
      </c>
      <c r="CX32" s="142">
        <v>44.81</v>
      </c>
      <c r="CY32" s="142">
        <v>42.85</v>
      </c>
      <c r="CZ32" s="142">
        <v>0.758</v>
      </c>
      <c r="DA32" s="142">
        <v>75.8</v>
      </c>
      <c r="DB32" s="203">
        <f t="shared" si="1"/>
        <v>59.325</v>
      </c>
      <c r="DC32" s="199">
        <v>0.864</v>
      </c>
      <c r="DD32" s="142">
        <v>86.4</v>
      </c>
      <c r="DE32" s="142">
        <v>0.7793</v>
      </c>
      <c r="DF32" s="142">
        <v>77.93</v>
      </c>
      <c r="DG32" s="142">
        <v>0.7397</v>
      </c>
      <c r="DH32" s="142">
        <v>73.97</v>
      </c>
      <c r="DI32" s="142">
        <v>68.91</v>
      </c>
      <c r="DJ32" s="142">
        <v>76</v>
      </c>
      <c r="DK32" s="163">
        <v>76.642</v>
      </c>
      <c r="DL32" s="142">
        <v>70.3</v>
      </c>
      <c r="DM32" s="163">
        <v>70</v>
      </c>
      <c r="DN32" s="171">
        <v>68.6556666666667</v>
      </c>
      <c r="DO32" s="172">
        <v>20</v>
      </c>
      <c r="DP32" s="190">
        <v>49</v>
      </c>
      <c r="DQ32" s="142">
        <v>47</v>
      </c>
      <c r="DR32" s="163">
        <v>100</v>
      </c>
      <c r="DS32" s="142">
        <v>1</v>
      </c>
      <c r="DT32" s="163">
        <v>100</v>
      </c>
      <c r="DU32" s="142">
        <v>1</v>
      </c>
      <c r="DV32" s="163">
        <v>100</v>
      </c>
      <c r="DW32" s="142">
        <v>1</v>
      </c>
      <c r="DX32" s="142">
        <v>1</v>
      </c>
      <c r="DY32" s="162">
        <v>30</v>
      </c>
      <c r="DZ32" s="163">
        <v>30</v>
      </c>
      <c r="EA32" s="217">
        <v>1</v>
      </c>
      <c r="EB32" s="163">
        <v>100</v>
      </c>
      <c r="EC32" s="142" t="s">
        <v>444</v>
      </c>
      <c r="ED32" s="162">
        <v>51</v>
      </c>
      <c r="EE32" s="142" t="s">
        <v>444</v>
      </c>
      <c r="EF32" s="162">
        <v>52</v>
      </c>
      <c r="EG32" s="163">
        <v>51.5</v>
      </c>
      <c r="EH32" s="171">
        <v>90.3</v>
      </c>
      <c r="EI32" s="172">
        <v>68</v>
      </c>
      <c r="EJ32" s="142">
        <v>4</v>
      </c>
      <c r="EK32" s="142">
        <v>0</v>
      </c>
      <c r="EL32" s="171">
        <v>0</v>
      </c>
      <c r="EM32" s="172">
        <v>0</v>
      </c>
      <c r="EN32" s="142">
        <v>13</v>
      </c>
      <c r="EO32" s="142">
        <v>0</v>
      </c>
      <c r="EP32" s="171">
        <v>0</v>
      </c>
      <c r="EQ32" s="172">
        <v>0</v>
      </c>
      <c r="ER32" s="142">
        <v>0</v>
      </c>
      <c r="ES32" s="163">
        <v>0</v>
      </c>
      <c r="ET32" s="142">
        <v>1</v>
      </c>
      <c r="EU32" s="142">
        <v>21</v>
      </c>
      <c r="EV32" s="163">
        <v>21</v>
      </c>
      <c r="EW32" s="171">
        <v>10.5</v>
      </c>
      <c r="EX32" s="172">
        <v>26</v>
      </c>
      <c r="EY32" s="142">
        <v>0</v>
      </c>
      <c r="EZ32" s="171">
        <v>0</v>
      </c>
      <c r="FA32" s="172">
        <v>0</v>
      </c>
      <c r="FB32" s="142">
        <v>11</v>
      </c>
      <c r="FC32" s="142">
        <v>1</v>
      </c>
      <c r="FD32" s="163">
        <v>50</v>
      </c>
      <c r="FE32" s="142">
        <v>0</v>
      </c>
      <c r="FF32" s="163">
        <v>0</v>
      </c>
      <c r="FG32" s="142">
        <v>1</v>
      </c>
      <c r="FH32" s="163">
        <v>100</v>
      </c>
      <c r="FI32" s="171">
        <v>50</v>
      </c>
      <c r="FJ32" s="172">
        <v>52</v>
      </c>
      <c r="FK32" s="142">
        <v>2</v>
      </c>
      <c r="FL32" s="162">
        <v>14</v>
      </c>
      <c r="FM32" s="163">
        <v>14</v>
      </c>
      <c r="FN32" s="142" t="s">
        <v>444</v>
      </c>
      <c r="FO32" s="163">
        <v>0</v>
      </c>
      <c r="FP32" s="171">
        <v>7</v>
      </c>
      <c r="FQ32" s="172">
        <v>4</v>
      </c>
      <c r="FR32" s="190">
        <v>21.4285714285714</v>
      </c>
      <c r="FS32" s="142">
        <v>391</v>
      </c>
      <c r="FT32" s="162">
        <v>9</v>
      </c>
      <c r="FU32" s="142">
        <v>383</v>
      </c>
      <c r="FV32" s="162">
        <v>9</v>
      </c>
      <c r="FW32" s="142">
        <v>3.3</v>
      </c>
      <c r="FX32" s="162">
        <v>43</v>
      </c>
      <c r="FY32" s="142">
        <v>0.325339354494845</v>
      </c>
      <c r="FZ32" s="162">
        <v>60</v>
      </c>
      <c r="GA32" s="163">
        <v>30.25</v>
      </c>
      <c r="GB32" s="142">
        <v>0.636666667</v>
      </c>
      <c r="GC32" s="162">
        <v>15</v>
      </c>
      <c r="GD32" s="163">
        <v>15</v>
      </c>
      <c r="GE32" s="142">
        <v>0.71</v>
      </c>
      <c r="GF32" s="162">
        <v>56</v>
      </c>
      <c r="GG32" s="142">
        <v>0.6</v>
      </c>
      <c r="GH32" s="162">
        <v>69</v>
      </c>
      <c r="GI32" s="142">
        <v>68.18516058</v>
      </c>
      <c r="GJ32" s="162">
        <v>8</v>
      </c>
      <c r="GK32" s="163">
        <v>44.3333333333333</v>
      </c>
      <c r="GL32" s="171">
        <v>29.8611111111111</v>
      </c>
      <c r="GM32" s="172">
        <v>30</v>
      </c>
      <c r="GN32" s="142">
        <v>0.68</v>
      </c>
      <c r="GO32" s="162">
        <v>77</v>
      </c>
      <c r="GP32" s="142">
        <v>0.63</v>
      </c>
      <c r="GQ32" s="162">
        <v>71</v>
      </c>
      <c r="GR32" s="142">
        <v>36.95616249</v>
      </c>
      <c r="GS32" s="162">
        <v>97</v>
      </c>
      <c r="GT32" s="163">
        <v>81.6666666666667</v>
      </c>
      <c r="GU32" s="142">
        <v>0.77</v>
      </c>
      <c r="GV32" s="162">
        <v>83</v>
      </c>
      <c r="GW32" s="142">
        <v>0.41</v>
      </c>
      <c r="GX32" s="162">
        <v>76</v>
      </c>
      <c r="GY32" s="142">
        <v>0.24</v>
      </c>
      <c r="GZ32" s="162">
        <v>50</v>
      </c>
      <c r="HA32" s="142">
        <v>0.67</v>
      </c>
      <c r="HB32" s="162">
        <v>89</v>
      </c>
      <c r="HC32" s="142">
        <v>0.21</v>
      </c>
      <c r="HD32" s="162">
        <v>15</v>
      </c>
      <c r="HE32" s="142">
        <v>0.66</v>
      </c>
      <c r="HF32" s="162">
        <v>79</v>
      </c>
      <c r="HG32" s="142">
        <v>0.22</v>
      </c>
      <c r="HH32" s="162">
        <v>21</v>
      </c>
      <c r="HI32" s="142">
        <v>0.49</v>
      </c>
      <c r="HJ32" s="162">
        <v>78</v>
      </c>
      <c r="HK32" s="142">
        <v>0.31</v>
      </c>
      <c r="HL32" s="162">
        <v>15</v>
      </c>
      <c r="HM32" s="142">
        <v>0.45</v>
      </c>
      <c r="HN32" s="162">
        <v>68</v>
      </c>
      <c r="HO32" s="142">
        <v>0.31</v>
      </c>
      <c r="HP32" s="162">
        <v>16</v>
      </c>
      <c r="HQ32" s="142">
        <v>0.44</v>
      </c>
      <c r="HR32" s="162">
        <v>80</v>
      </c>
      <c r="HS32" s="142">
        <v>0.18</v>
      </c>
      <c r="HT32" s="162">
        <v>15</v>
      </c>
      <c r="HU32" s="142">
        <v>0.39</v>
      </c>
      <c r="HV32" s="162">
        <v>59</v>
      </c>
      <c r="HW32" s="142">
        <v>0.33</v>
      </c>
      <c r="HX32" s="162">
        <v>53</v>
      </c>
      <c r="HY32" s="163">
        <v>53.1333333333333</v>
      </c>
      <c r="HZ32" s="142">
        <v>0.5</v>
      </c>
      <c r="IA32" s="162">
        <v>55</v>
      </c>
      <c r="IB32" s="142">
        <v>0.66</v>
      </c>
      <c r="IC32" s="162">
        <v>75</v>
      </c>
      <c r="ID32" s="163">
        <v>65</v>
      </c>
      <c r="IE32" s="142" t="s">
        <v>444</v>
      </c>
      <c r="IF32" s="162">
        <v>31</v>
      </c>
      <c r="IG32" s="142" t="s">
        <v>444</v>
      </c>
      <c r="IH32" s="162">
        <v>28</v>
      </c>
      <c r="II32" s="163">
        <v>29.5</v>
      </c>
      <c r="IJ32" s="171">
        <v>57.325</v>
      </c>
      <c r="IK32" s="172">
        <v>80</v>
      </c>
      <c r="IL32" s="142">
        <v>0.160738</v>
      </c>
      <c r="IM32" s="162">
        <v>32</v>
      </c>
      <c r="IN32" s="163">
        <v>32</v>
      </c>
      <c r="IO32" s="142">
        <v>0.97</v>
      </c>
      <c r="IP32" s="162">
        <v>28</v>
      </c>
      <c r="IQ32" s="142">
        <v>0.989</v>
      </c>
      <c r="IR32" s="162">
        <v>29</v>
      </c>
      <c r="IS32" s="142">
        <v>-2.38</v>
      </c>
      <c r="IT32" s="162">
        <v>5</v>
      </c>
      <c r="IU32" s="163">
        <v>20.6666666666667</v>
      </c>
      <c r="IV32" s="142">
        <v>45.35452005</v>
      </c>
      <c r="IW32" s="162">
        <v>96</v>
      </c>
      <c r="IX32" s="163">
        <v>96</v>
      </c>
      <c r="IY32" s="142">
        <v>53.19</v>
      </c>
      <c r="IZ32" s="162">
        <v>6</v>
      </c>
      <c r="JA32" s="163">
        <v>6</v>
      </c>
      <c r="JB32" s="142" t="s">
        <v>444</v>
      </c>
      <c r="JC32" s="162">
        <v>31</v>
      </c>
      <c r="JD32" s="163">
        <v>31</v>
      </c>
      <c r="JE32" s="171">
        <v>37.1333333333333</v>
      </c>
      <c r="JF32" s="172">
        <v>48</v>
      </c>
      <c r="JG32" s="142">
        <v>8</v>
      </c>
      <c r="JH32" s="162">
        <v>17</v>
      </c>
      <c r="JI32" s="142">
        <v>57</v>
      </c>
      <c r="JJ32" s="162">
        <v>34</v>
      </c>
      <c r="JK32" s="163">
        <v>25.5</v>
      </c>
      <c r="JL32" s="142">
        <v>81</v>
      </c>
      <c r="JM32" s="162">
        <v>7</v>
      </c>
      <c r="JN32" s="163">
        <v>7</v>
      </c>
      <c r="JO32" s="171">
        <v>16.25</v>
      </c>
      <c r="JP32" s="172">
        <v>30</v>
      </c>
      <c r="JQ32" s="142">
        <v>103</v>
      </c>
      <c r="JR32" s="162">
        <v>6</v>
      </c>
      <c r="JS32" s="142">
        <v>17.7280550774527</v>
      </c>
      <c r="JT32" s="162">
        <v>31</v>
      </c>
      <c r="JU32" s="163">
        <v>18.5</v>
      </c>
      <c r="JV32" s="142">
        <v>26</v>
      </c>
      <c r="JW32" s="162">
        <v>8</v>
      </c>
      <c r="JX32" s="142">
        <v>6</v>
      </c>
      <c r="JY32" s="162">
        <v>54</v>
      </c>
      <c r="JZ32" s="163">
        <v>31</v>
      </c>
      <c r="KA32" s="142">
        <v>38</v>
      </c>
      <c r="KB32" s="162">
        <v>6</v>
      </c>
      <c r="KC32" s="142">
        <v>6.54044750430293</v>
      </c>
      <c r="KD32" s="162">
        <v>75</v>
      </c>
      <c r="KE32" s="163">
        <v>40.5</v>
      </c>
      <c r="KF32" s="171">
        <v>30</v>
      </c>
      <c r="KG32" s="172">
        <v>38</v>
      </c>
      <c r="KH32" s="190">
        <v>45.2</v>
      </c>
      <c r="KI32" s="249" t="e">
        <f>AVERAGE(#REF!,#REF!,#REF!,#REF!)</f>
        <v>#REF!</v>
      </c>
      <c r="KJ32" s="251"/>
    </row>
    <row r="33" s="122" customFormat="1" ht="22.5" customHeight="1" spans="1:296">
      <c r="A33" s="143" t="s">
        <v>600</v>
      </c>
      <c r="B33" s="140" t="s">
        <v>601</v>
      </c>
      <c r="C33" s="140" t="s">
        <v>602</v>
      </c>
      <c r="D33" s="140" t="s">
        <v>603</v>
      </c>
      <c r="E33" s="140" t="s">
        <v>601</v>
      </c>
      <c r="F33" s="141" t="s">
        <v>442</v>
      </c>
      <c r="G33" s="140" t="s">
        <v>604</v>
      </c>
      <c r="H33" s="142">
        <v>58</v>
      </c>
      <c r="I33" s="142">
        <v>5977412</v>
      </c>
      <c r="J33" s="142">
        <v>1.14642811660424</v>
      </c>
      <c r="K33" s="142">
        <v>482730000000</v>
      </c>
      <c r="L33" s="142">
        <v>2.32383382275069</v>
      </c>
      <c r="M33" s="142">
        <f t="shared" si="0"/>
        <v>80759.0308314033</v>
      </c>
      <c r="N33" s="142">
        <v>1</v>
      </c>
      <c r="O33" s="142">
        <v>3482</v>
      </c>
      <c r="P33" s="142">
        <v>3482</v>
      </c>
      <c r="Q33" s="162">
        <v>24</v>
      </c>
      <c r="R33" s="142">
        <v>3037.25977195483</v>
      </c>
      <c r="S33" s="162">
        <v>64</v>
      </c>
      <c r="T33" s="163">
        <v>44</v>
      </c>
      <c r="U33" s="142">
        <v>4664</v>
      </c>
      <c r="V33" s="162">
        <v>23</v>
      </c>
      <c r="W33" s="142">
        <v>4068.28821837947</v>
      </c>
      <c r="X33" s="162">
        <v>61</v>
      </c>
      <c r="Y33" s="142" t="s">
        <v>444</v>
      </c>
      <c r="Z33" s="162">
        <v>30</v>
      </c>
      <c r="AA33" s="142" t="s">
        <v>444</v>
      </c>
      <c r="AB33" s="162">
        <v>28</v>
      </c>
      <c r="AC33" s="142" t="s">
        <v>444</v>
      </c>
      <c r="AD33" s="162">
        <v>30</v>
      </c>
      <c r="AE33" s="142" t="s">
        <v>444</v>
      </c>
      <c r="AF33" s="162">
        <v>29</v>
      </c>
      <c r="AG33" s="142" t="s">
        <v>444</v>
      </c>
      <c r="AH33" s="162">
        <v>30</v>
      </c>
      <c r="AI33" s="142" t="s">
        <v>444</v>
      </c>
      <c r="AJ33" s="162">
        <v>29</v>
      </c>
      <c r="AK33" s="163">
        <v>32.5</v>
      </c>
      <c r="AL33" s="142" t="s">
        <v>444</v>
      </c>
      <c r="AM33" s="162">
        <v>54</v>
      </c>
      <c r="AN33" s="142" t="s">
        <v>444</v>
      </c>
      <c r="AO33" s="162">
        <v>41</v>
      </c>
      <c r="AP33" s="142">
        <v>1</v>
      </c>
      <c r="AQ33" s="162">
        <v>7</v>
      </c>
      <c r="AR33" s="142">
        <v>0.872274489360951</v>
      </c>
      <c r="AS33" s="162">
        <v>20</v>
      </c>
      <c r="AT33" s="163">
        <v>30.5</v>
      </c>
      <c r="AU33" s="142" t="s">
        <v>444</v>
      </c>
      <c r="AV33" s="162">
        <v>33</v>
      </c>
      <c r="AW33" s="142" t="s">
        <v>444</v>
      </c>
      <c r="AX33" s="162">
        <v>31</v>
      </c>
      <c r="AY33" s="163">
        <v>32</v>
      </c>
      <c r="AZ33" s="171">
        <v>34.75</v>
      </c>
      <c r="BA33" s="172">
        <v>50</v>
      </c>
      <c r="BB33" s="142">
        <v>49</v>
      </c>
      <c r="BC33" s="162">
        <v>16</v>
      </c>
      <c r="BD33" s="142">
        <v>42.7414499786866</v>
      </c>
      <c r="BE33" s="162">
        <v>75</v>
      </c>
      <c r="BF33" s="163">
        <v>45.5</v>
      </c>
      <c r="BG33" s="142">
        <v>66590</v>
      </c>
      <c r="BH33" s="162">
        <v>25</v>
      </c>
      <c r="BI33" s="142">
        <v>58084.7582465457</v>
      </c>
      <c r="BJ33" s="162">
        <v>68</v>
      </c>
      <c r="BK33" s="142">
        <v>100629.63</v>
      </c>
      <c r="BL33" s="162">
        <v>25</v>
      </c>
      <c r="BM33" s="142">
        <v>87776.6591228314</v>
      </c>
      <c r="BN33" s="162">
        <v>75</v>
      </c>
      <c r="BO33" s="163">
        <v>46.5</v>
      </c>
      <c r="BP33" s="179">
        <v>97.1</v>
      </c>
      <c r="BQ33" s="171">
        <v>46</v>
      </c>
      <c r="BR33" s="172">
        <v>63</v>
      </c>
      <c r="BS33" s="142" t="s">
        <v>444</v>
      </c>
      <c r="BT33" s="162">
        <v>34</v>
      </c>
      <c r="BU33" s="142" t="s">
        <v>444</v>
      </c>
      <c r="BV33" s="162">
        <v>32</v>
      </c>
      <c r="BW33" s="163">
        <v>33</v>
      </c>
      <c r="BX33" s="142" t="s">
        <v>444</v>
      </c>
      <c r="BY33" s="162">
        <v>33</v>
      </c>
      <c r="BZ33" s="142" t="s">
        <v>444</v>
      </c>
      <c r="CA33" s="162">
        <v>32</v>
      </c>
      <c r="CB33" s="163">
        <v>32.5</v>
      </c>
      <c r="CC33" s="171">
        <v>32.75</v>
      </c>
      <c r="CD33" s="172">
        <v>53</v>
      </c>
      <c r="CE33" s="190">
        <v>55.3333333333333</v>
      </c>
      <c r="CF33" s="142" t="s">
        <v>444</v>
      </c>
      <c r="CG33" s="142">
        <v>8</v>
      </c>
      <c r="CH33" s="142">
        <v>20</v>
      </c>
      <c r="CI33" s="142">
        <v>1</v>
      </c>
      <c r="CJ33" s="142">
        <v>29</v>
      </c>
      <c r="CK33" s="162">
        <v>13</v>
      </c>
      <c r="CL33" s="142">
        <v>12.479377705964</v>
      </c>
      <c r="CM33" s="162">
        <v>41</v>
      </c>
      <c r="CN33" s="196" t="e">
        <f>#REF!/J33</f>
        <v>#REF!</v>
      </c>
      <c r="CO33" s="196">
        <v>57</v>
      </c>
      <c r="CP33" s="163">
        <v>27</v>
      </c>
      <c r="CQ33" s="171">
        <v>27</v>
      </c>
      <c r="CR33" s="172">
        <v>59</v>
      </c>
      <c r="CS33" s="199">
        <v>98.53</v>
      </c>
      <c r="CT33" s="142">
        <v>76.78</v>
      </c>
      <c r="CU33" s="142">
        <v>98.58</v>
      </c>
      <c r="CV33" s="142">
        <v>98.11</v>
      </c>
      <c r="CW33" s="142">
        <v>99.53</v>
      </c>
      <c r="CX33" s="142">
        <v>100</v>
      </c>
      <c r="CY33" s="142">
        <v>95.255</v>
      </c>
      <c r="CZ33" s="142">
        <v>0.952</v>
      </c>
      <c r="DA33" s="142">
        <v>95.2</v>
      </c>
      <c r="DB33" s="203">
        <f t="shared" si="1"/>
        <v>95.2275</v>
      </c>
      <c r="DC33" s="199">
        <v>0.874</v>
      </c>
      <c r="DD33" s="142">
        <v>87.4</v>
      </c>
      <c r="DE33" s="142">
        <v>0.98474</v>
      </c>
      <c r="DF33" s="142">
        <v>98.474</v>
      </c>
      <c r="DG33" s="142">
        <v>0.9863</v>
      </c>
      <c r="DH33" s="142">
        <v>98.63</v>
      </c>
      <c r="DI33" s="142">
        <v>100</v>
      </c>
      <c r="DJ33" s="142">
        <v>46</v>
      </c>
      <c r="DK33" s="163">
        <v>86.1008</v>
      </c>
      <c r="DL33" s="142">
        <v>85</v>
      </c>
      <c r="DM33" s="163">
        <v>85</v>
      </c>
      <c r="DN33" s="171">
        <v>88.7761</v>
      </c>
      <c r="DO33" s="172">
        <v>85</v>
      </c>
      <c r="DP33" s="190">
        <v>72</v>
      </c>
      <c r="DQ33" s="142">
        <v>13</v>
      </c>
      <c r="DR33" s="163">
        <v>100</v>
      </c>
      <c r="DS33" s="142">
        <v>1</v>
      </c>
      <c r="DT33" s="163">
        <v>100</v>
      </c>
      <c r="DU33" s="142">
        <v>1</v>
      </c>
      <c r="DV33" s="163">
        <v>100</v>
      </c>
      <c r="DW33" s="142">
        <v>1</v>
      </c>
      <c r="DX33" s="142">
        <v>1</v>
      </c>
      <c r="DY33" s="162">
        <v>30</v>
      </c>
      <c r="DZ33" s="163">
        <v>30</v>
      </c>
      <c r="EA33" s="217">
        <v>1</v>
      </c>
      <c r="EB33" s="163">
        <v>100</v>
      </c>
      <c r="EC33" s="142" t="s">
        <v>444</v>
      </c>
      <c r="ED33" s="162">
        <v>51</v>
      </c>
      <c r="EE33" s="142" t="s">
        <v>444</v>
      </c>
      <c r="EF33" s="162">
        <v>52</v>
      </c>
      <c r="EG33" s="163">
        <v>51.5</v>
      </c>
      <c r="EH33" s="171">
        <v>90.3</v>
      </c>
      <c r="EI33" s="172">
        <v>68</v>
      </c>
      <c r="EJ33" s="142">
        <v>1</v>
      </c>
      <c r="EK33" s="142">
        <v>0</v>
      </c>
      <c r="EL33" s="171">
        <v>0</v>
      </c>
      <c r="EM33" s="172">
        <v>0</v>
      </c>
      <c r="EN33" s="142">
        <v>5</v>
      </c>
      <c r="EO33" s="142">
        <v>0</v>
      </c>
      <c r="EP33" s="171">
        <v>0</v>
      </c>
      <c r="EQ33" s="172">
        <v>0</v>
      </c>
      <c r="ER33" s="142">
        <v>0</v>
      </c>
      <c r="ES33" s="163">
        <v>0</v>
      </c>
      <c r="ET33" s="142">
        <v>1</v>
      </c>
      <c r="EU33" s="142">
        <v>21</v>
      </c>
      <c r="EV33" s="163">
        <v>21</v>
      </c>
      <c r="EW33" s="171">
        <v>10.5</v>
      </c>
      <c r="EX33" s="172">
        <v>26</v>
      </c>
      <c r="EY33" s="142">
        <v>0</v>
      </c>
      <c r="EZ33" s="171">
        <v>0</v>
      </c>
      <c r="FA33" s="172">
        <v>0</v>
      </c>
      <c r="FB33" s="142">
        <v>4</v>
      </c>
      <c r="FC33" s="142">
        <v>2</v>
      </c>
      <c r="FD33" s="163">
        <v>100</v>
      </c>
      <c r="FE33" s="142">
        <v>0</v>
      </c>
      <c r="FF33" s="163">
        <v>0</v>
      </c>
      <c r="FG33" s="142">
        <v>1</v>
      </c>
      <c r="FH33" s="163">
        <v>100</v>
      </c>
      <c r="FI33" s="171">
        <v>66.6666666666667</v>
      </c>
      <c r="FJ33" s="172">
        <v>65</v>
      </c>
      <c r="FK33" s="142">
        <v>2</v>
      </c>
      <c r="FL33" s="162">
        <v>14</v>
      </c>
      <c r="FM33" s="163">
        <v>14</v>
      </c>
      <c r="FN33" s="142">
        <v>1</v>
      </c>
      <c r="FO33" s="163">
        <v>100</v>
      </c>
      <c r="FP33" s="171">
        <v>57</v>
      </c>
      <c r="FQ33" s="172">
        <v>47</v>
      </c>
      <c r="FR33" s="190">
        <v>29.4285714285714</v>
      </c>
      <c r="FS33" s="142">
        <v>509</v>
      </c>
      <c r="FT33" s="162">
        <v>55</v>
      </c>
      <c r="FU33" s="142">
        <v>489</v>
      </c>
      <c r="FV33" s="162">
        <v>56</v>
      </c>
      <c r="FW33" s="142" t="s">
        <v>444</v>
      </c>
      <c r="FX33" s="162">
        <v>50</v>
      </c>
      <c r="FY33" s="142" t="s">
        <v>444</v>
      </c>
      <c r="FZ33" s="162">
        <v>33</v>
      </c>
      <c r="GA33" s="163">
        <v>48.5</v>
      </c>
      <c r="GB33" s="142">
        <v>0.757474747</v>
      </c>
      <c r="GC33" s="162">
        <v>57</v>
      </c>
      <c r="GD33" s="163">
        <v>57</v>
      </c>
      <c r="GE33" s="142" t="s">
        <v>444</v>
      </c>
      <c r="GF33" s="162">
        <v>33</v>
      </c>
      <c r="GG33" s="142" t="s">
        <v>444</v>
      </c>
      <c r="GH33" s="162">
        <v>40</v>
      </c>
      <c r="GI33" s="142" t="s">
        <v>444</v>
      </c>
      <c r="GJ33" s="162">
        <v>31</v>
      </c>
      <c r="GK33" s="163">
        <v>34.6666666666667</v>
      </c>
      <c r="GL33" s="171">
        <v>46.7222222222222</v>
      </c>
      <c r="GM33" s="172">
        <v>69</v>
      </c>
      <c r="GN33" s="142" t="s">
        <v>444</v>
      </c>
      <c r="GO33" s="162">
        <v>38</v>
      </c>
      <c r="GP33" s="142" t="s">
        <v>444</v>
      </c>
      <c r="GQ33" s="162">
        <v>39</v>
      </c>
      <c r="GR33" s="142" t="s">
        <v>444</v>
      </c>
      <c r="GS33" s="162">
        <v>33</v>
      </c>
      <c r="GT33" s="163">
        <v>36.6666666666667</v>
      </c>
      <c r="GU33" s="142" t="s">
        <v>444</v>
      </c>
      <c r="GV33" s="162">
        <v>54</v>
      </c>
      <c r="GW33" s="142" t="s">
        <v>444</v>
      </c>
      <c r="GX33" s="162">
        <v>40</v>
      </c>
      <c r="GY33" s="142" t="s">
        <v>444</v>
      </c>
      <c r="GZ33" s="162">
        <v>37</v>
      </c>
      <c r="HA33" s="142" t="s">
        <v>444</v>
      </c>
      <c r="HB33" s="162">
        <v>39</v>
      </c>
      <c r="HC33" s="142" t="s">
        <v>444</v>
      </c>
      <c r="HD33" s="162">
        <v>34</v>
      </c>
      <c r="HE33" s="142" t="s">
        <v>444</v>
      </c>
      <c r="HF33" s="162">
        <v>38</v>
      </c>
      <c r="HG33" s="142" t="s">
        <v>444</v>
      </c>
      <c r="HH33" s="162">
        <v>36</v>
      </c>
      <c r="HI33" s="142" t="s">
        <v>444</v>
      </c>
      <c r="HJ33" s="162">
        <v>38</v>
      </c>
      <c r="HK33" s="142" t="s">
        <v>444</v>
      </c>
      <c r="HL33" s="162">
        <v>35</v>
      </c>
      <c r="HM33" s="142" t="s">
        <v>444</v>
      </c>
      <c r="HN33" s="162">
        <v>39</v>
      </c>
      <c r="HO33" s="142" t="s">
        <v>444</v>
      </c>
      <c r="HP33" s="162">
        <v>37</v>
      </c>
      <c r="HQ33" s="142" t="s">
        <v>444</v>
      </c>
      <c r="HR33" s="162">
        <v>52</v>
      </c>
      <c r="HS33" s="142" t="s">
        <v>444</v>
      </c>
      <c r="HT33" s="162">
        <v>36</v>
      </c>
      <c r="HU33" s="142" t="s">
        <v>444</v>
      </c>
      <c r="HV33" s="162">
        <v>39</v>
      </c>
      <c r="HW33" s="142" t="s">
        <v>444</v>
      </c>
      <c r="HX33" s="162">
        <v>31</v>
      </c>
      <c r="HY33" s="163">
        <v>39</v>
      </c>
      <c r="HZ33" s="142" t="s">
        <v>444</v>
      </c>
      <c r="IA33" s="162">
        <v>36</v>
      </c>
      <c r="IB33" s="142" t="s">
        <v>444</v>
      </c>
      <c r="IC33" s="162">
        <v>38</v>
      </c>
      <c r="ID33" s="163">
        <v>37</v>
      </c>
      <c r="IE33" s="142" t="s">
        <v>444</v>
      </c>
      <c r="IF33" s="162">
        <v>31</v>
      </c>
      <c r="IG33" s="142" t="s">
        <v>444</v>
      </c>
      <c r="IH33" s="162">
        <v>28</v>
      </c>
      <c r="II33" s="163">
        <v>29.5</v>
      </c>
      <c r="IJ33" s="171">
        <v>35.5416666666667</v>
      </c>
      <c r="IK33" s="172">
        <v>42</v>
      </c>
      <c r="IL33" s="142">
        <v>0.160163</v>
      </c>
      <c r="IM33" s="162">
        <v>32</v>
      </c>
      <c r="IN33" s="163">
        <v>32</v>
      </c>
      <c r="IO33" s="142">
        <v>1</v>
      </c>
      <c r="IP33" s="162">
        <v>32</v>
      </c>
      <c r="IQ33" s="142">
        <v>1</v>
      </c>
      <c r="IR33" s="162">
        <v>31</v>
      </c>
      <c r="IS33" s="142">
        <v>0.14</v>
      </c>
      <c r="IT33" s="162">
        <v>28</v>
      </c>
      <c r="IU33" s="163">
        <v>30.3333333333333</v>
      </c>
      <c r="IV33" s="142">
        <v>33.16609416</v>
      </c>
      <c r="IW33" s="162">
        <v>31</v>
      </c>
      <c r="IX33" s="163">
        <v>31</v>
      </c>
      <c r="IY33" s="142">
        <v>97.52</v>
      </c>
      <c r="IZ33" s="162">
        <v>83</v>
      </c>
      <c r="JA33" s="163">
        <v>83</v>
      </c>
      <c r="JB33" s="142">
        <v>93.0189971923828</v>
      </c>
      <c r="JC33" s="162">
        <v>84</v>
      </c>
      <c r="JD33" s="163">
        <v>84</v>
      </c>
      <c r="JE33" s="171">
        <v>52.0666666666667</v>
      </c>
      <c r="JF33" s="172">
        <v>84</v>
      </c>
      <c r="JG33" s="142">
        <v>2</v>
      </c>
      <c r="JH33" s="162">
        <v>6</v>
      </c>
      <c r="JI33" s="142">
        <v>28</v>
      </c>
      <c r="JJ33" s="162">
        <v>22</v>
      </c>
      <c r="JK33" s="163">
        <v>14</v>
      </c>
      <c r="JL33" s="142">
        <v>3097</v>
      </c>
      <c r="JM33" s="162">
        <v>19</v>
      </c>
      <c r="JN33" s="163">
        <v>19</v>
      </c>
      <c r="JO33" s="171">
        <v>16.5</v>
      </c>
      <c r="JP33" s="172">
        <v>30</v>
      </c>
      <c r="JQ33" s="142">
        <v>676</v>
      </c>
      <c r="JR33" s="162">
        <v>24</v>
      </c>
      <c r="JS33" s="142">
        <v>19.4141298104538</v>
      </c>
      <c r="JT33" s="162">
        <v>52</v>
      </c>
      <c r="JU33" s="163">
        <v>38</v>
      </c>
      <c r="JV33" s="142">
        <v>134</v>
      </c>
      <c r="JW33" s="162">
        <v>23</v>
      </c>
      <c r="JX33" s="142">
        <v>20</v>
      </c>
      <c r="JY33" s="162">
        <v>39</v>
      </c>
      <c r="JZ33" s="163">
        <v>31</v>
      </c>
      <c r="KA33" s="142">
        <v>134</v>
      </c>
      <c r="KB33" s="162">
        <v>20</v>
      </c>
      <c r="KC33" s="142">
        <v>3.8483630097645</v>
      </c>
      <c r="KD33" s="162">
        <v>28</v>
      </c>
      <c r="KE33" s="163">
        <v>24</v>
      </c>
      <c r="KF33" s="171">
        <v>31</v>
      </c>
      <c r="KG33" s="172">
        <v>39</v>
      </c>
      <c r="KH33" s="190">
        <v>52.8</v>
      </c>
      <c r="KI33" s="249" t="e">
        <f>AVERAGE(#REF!,#REF!,#REF!,#REF!)</f>
        <v>#REF!</v>
      </c>
      <c r="KJ33" s="251"/>
    </row>
    <row r="34" s="122" customFormat="1" ht="22.5" customHeight="1" spans="1:296">
      <c r="A34" s="143" t="s">
        <v>605</v>
      </c>
      <c r="B34" s="140" t="s">
        <v>606</v>
      </c>
      <c r="C34" s="140" t="s">
        <v>607</v>
      </c>
      <c r="D34" s="140" t="s">
        <v>608</v>
      </c>
      <c r="E34" s="140" t="s">
        <v>606</v>
      </c>
      <c r="F34" s="141" t="s">
        <v>442</v>
      </c>
      <c r="G34" s="140" t="s">
        <v>609</v>
      </c>
      <c r="H34" s="142">
        <v>91</v>
      </c>
      <c r="I34" s="142">
        <v>9676135</v>
      </c>
      <c r="J34" s="142">
        <v>1.85581874297077</v>
      </c>
      <c r="K34" s="142">
        <v>207730000000</v>
      </c>
      <c r="L34" s="142">
        <v>1</v>
      </c>
      <c r="M34" s="142">
        <f t="shared" si="0"/>
        <v>21468.2825322301</v>
      </c>
      <c r="N34" s="142">
        <v>1</v>
      </c>
      <c r="O34" s="142">
        <v>807</v>
      </c>
      <c r="P34" s="142">
        <v>807</v>
      </c>
      <c r="Q34" s="162">
        <v>7</v>
      </c>
      <c r="R34" s="142">
        <v>434.848501803665</v>
      </c>
      <c r="S34" s="162">
        <v>25</v>
      </c>
      <c r="T34" s="163">
        <v>16</v>
      </c>
      <c r="U34" s="142">
        <v>1164</v>
      </c>
      <c r="V34" s="162">
        <v>8</v>
      </c>
      <c r="W34" s="142">
        <v>627.21642639339</v>
      </c>
      <c r="X34" s="162">
        <v>25</v>
      </c>
      <c r="Y34" s="142" t="s">
        <v>444</v>
      </c>
      <c r="Z34" s="162">
        <v>30</v>
      </c>
      <c r="AA34" s="142" t="s">
        <v>444</v>
      </c>
      <c r="AB34" s="162">
        <v>28</v>
      </c>
      <c r="AC34" s="142" t="s">
        <v>444</v>
      </c>
      <c r="AD34" s="162">
        <v>30</v>
      </c>
      <c r="AE34" s="142" t="s">
        <v>444</v>
      </c>
      <c r="AF34" s="162">
        <v>29</v>
      </c>
      <c r="AG34" s="142" t="s">
        <v>444</v>
      </c>
      <c r="AH34" s="162">
        <v>30</v>
      </c>
      <c r="AI34" s="142" t="s">
        <v>444</v>
      </c>
      <c r="AJ34" s="162">
        <v>29</v>
      </c>
      <c r="AK34" s="163">
        <v>26.125</v>
      </c>
      <c r="AL34" s="142">
        <v>1</v>
      </c>
      <c r="AM34" s="162">
        <v>7</v>
      </c>
      <c r="AN34" s="142">
        <v>0.538845727142088</v>
      </c>
      <c r="AO34" s="162">
        <v>8</v>
      </c>
      <c r="AP34" s="142" t="s">
        <v>444</v>
      </c>
      <c r="AQ34" s="162">
        <v>56</v>
      </c>
      <c r="AR34" s="142" t="s">
        <v>444</v>
      </c>
      <c r="AS34" s="162">
        <v>50</v>
      </c>
      <c r="AT34" s="163">
        <v>30.25</v>
      </c>
      <c r="AU34" s="142" t="s">
        <v>444</v>
      </c>
      <c r="AV34" s="162">
        <v>33</v>
      </c>
      <c r="AW34" s="142" t="s">
        <v>444</v>
      </c>
      <c r="AX34" s="162">
        <v>31</v>
      </c>
      <c r="AY34" s="163">
        <v>32</v>
      </c>
      <c r="AZ34" s="171">
        <v>26.09375</v>
      </c>
      <c r="BA34" s="172">
        <v>33</v>
      </c>
      <c r="BB34" s="142">
        <v>11</v>
      </c>
      <c r="BC34" s="162">
        <v>0</v>
      </c>
      <c r="BD34" s="142">
        <v>5.92730299856297</v>
      </c>
      <c r="BE34" s="162">
        <v>23</v>
      </c>
      <c r="BF34" s="163">
        <v>11.5</v>
      </c>
      <c r="BG34" s="142">
        <v>3105</v>
      </c>
      <c r="BH34" s="162">
        <v>6</v>
      </c>
      <c r="BI34" s="142">
        <v>1673.11598277618</v>
      </c>
      <c r="BJ34" s="162">
        <v>9</v>
      </c>
      <c r="BK34" s="142">
        <v>4508.49</v>
      </c>
      <c r="BL34" s="162">
        <v>6</v>
      </c>
      <c r="BM34" s="142">
        <v>2429.38057236283</v>
      </c>
      <c r="BN34" s="162">
        <v>10</v>
      </c>
      <c r="BO34" s="163">
        <v>7.5</v>
      </c>
      <c r="BP34" s="179">
        <v>87.4</v>
      </c>
      <c r="BQ34" s="171">
        <v>9.5</v>
      </c>
      <c r="BR34" s="172">
        <v>11</v>
      </c>
      <c r="BS34" s="142" t="s">
        <v>444</v>
      </c>
      <c r="BT34" s="162">
        <v>34</v>
      </c>
      <c r="BU34" s="142" t="s">
        <v>444</v>
      </c>
      <c r="BV34" s="162">
        <v>32</v>
      </c>
      <c r="BW34" s="163">
        <v>33</v>
      </c>
      <c r="BX34" s="142" t="s">
        <v>444</v>
      </c>
      <c r="BY34" s="162">
        <v>33</v>
      </c>
      <c r="BZ34" s="142" t="s">
        <v>444</v>
      </c>
      <c r="CA34" s="162">
        <v>32</v>
      </c>
      <c r="CB34" s="163">
        <v>32.5</v>
      </c>
      <c r="CC34" s="171">
        <v>32.75</v>
      </c>
      <c r="CD34" s="172">
        <v>53</v>
      </c>
      <c r="CE34" s="190">
        <v>32.3333333333333</v>
      </c>
      <c r="CF34" s="142" t="s">
        <v>444</v>
      </c>
      <c r="CG34" s="142">
        <v>2</v>
      </c>
      <c r="CH34" s="142">
        <v>4</v>
      </c>
      <c r="CI34" s="142" t="s">
        <v>444</v>
      </c>
      <c r="CJ34" s="142">
        <v>6</v>
      </c>
      <c r="CK34" s="162">
        <v>5</v>
      </c>
      <c r="CL34" s="142">
        <v>6</v>
      </c>
      <c r="CM34" s="162">
        <v>21</v>
      </c>
      <c r="CN34" s="196" t="e">
        <f>#REF!/J34</f>
        <v>#REF!</v>
      </c>
      <c r="CO34" s="196">
        <v>14</v>
      </c>
      <c r="CP34" s="163">
        <v>13</v>
      </c>
      <c r="CQ34" s="171">
        <v>13</v>
      </c>
      <c r="CR34" s="172">
        <v>74</v>
      </c>
      <c r="CS34" s="199">
        <v>59.31</v>
      </c>
      <c r="CT34" s="142">
        <v>72.04</v>
      </c>
      <c r="CU34" s="142">
        <v>62.74</v>
      </c>
      <c r="CV34" s="142">
        <v>62.74</v>
      </c>
      <c r="CW34" s="142">
        <v>63.21</v>
      </c>
      <c r="CX34" s="142">
        <v>54.72</v>
      </c>
      <c r="CY34" s="142">
        <v>62.46</v>
      </c>
      <c r="CZ34" s="142">
        <v>0.851</v>
      </c>
      <c r="DA34" s="142">
        <v>85.1</v>
      </c>
      <c r="DB34" s="203">
        <f t="shared" si="1"/>
        <v>73.78</v>
      </c>
      <c r="DC34" s="199">
        <v>0.793</v>
      </c>
      <c r="DD34" s="142">
        <v>79.3</v>
      </c>
      <c r="DE34" s="142">
        <v>0.8043</v>
      </c>
      <c r="DF34" s="142">
        <v>80.43</v>
      </c>
      <c r="DG34" s="142">
        <v>0.5479</v>
      </c>
      <c r="DH34" s="142">
        <v>54.79</v>
      </c>
      <c r="DI34" s="142">
        <v>88.73</v>
      </c>
      <c r="DJ34" s="142">
        <v>52.90625</v>
      </c>
      <c r="DK34" s="163">
        <v>71.23125</v>
      </c>
      <c r="DL34" s="142">
        <v>79.5</v>
      </c>
      <c r="DM34" s="163">
        <v>80</v>
      </c>
      <c r="DN34" s="171">
        <v>75.00375</v>
      </c>
      <c r="DO34" s="172">
        <v>41</v>
      </c>
      <c r="DP34" s="190">
        <v>57.5</v>
      </c>
      <c r="DQ34" s="142">
        <v>21</v>
      </c>
      <c r="DR34" s="163">
        <v>100</v>
      </c>
      <c r="DS34" s="142">
        <v>1</v>
      </c>
      <c r="DT34" s="163">
        <v>100</v>
      </c>
      <c r="DU34" s="142">
        <v>1</v>
      </c>
      <c r="DV34" s="163">
        <v>100</v>
      </c>
      <c r="DW34" s="142">
        <v>1</v>
      </c>
      <c r="DX34" s="142">
        <v>1</v>
      </c>
      <c r="DY34" s="162">
        <v>30</v>
      </c>
      <c r="DZ34" s="163">
        <v>30</v>
      </c>
      <c r="EA34" s="217">
        <v>1</v>
      </c>
      <c r="EB34" s="163">
        <v>100</v>
      </c>
      <c r="EC34" s="142" t="s">
        <v>444</v>
      </c>
      <c r="ED34" s="162">
        <v>51</v>
      </c>
      <c r="EE34" s="142" t="s">
        <v>444</v>
      </c>
      <c r="EF34" s="162">
        <v>52</v>
      </c>
      <c r="EG34" s="163">
        <v>51.5</v>
      </c>
      <c r="EH34" s="171">
        <v>90.3</v>
      </c>
      <c r="EI34" s="172">
        <v>68</v>
      </c>
      <c r="EJ34" s="142">
        <v>0</v>
      </c>
      <c r="EK34" s="142">
        <v>0</v>
      </c>
      <c r="EL34" s="171">
        <v>0</v>
      </c>
      <c r="EM34" s="172">
        <v>0</v>
      </c>
      <c r="EN34" s="142">
        <v>3</v>
      </c>
      <c r="EO34" s="142">
        <v>0</v>
      </c>
      <c r="EP34" s="171">
        <v>0</v>
      </c>
      <c r="EQ34" s="172">
        <v>0</v>
      </c>
      <c r="ER34" s="142">
        <v>0</v>
      </c>
      <c r="ES34" s="163">
        <v>0</v>
      </c>
      <c r="ET34" s="142">
        <v>1</v>
      </c>
      <c r="EU34" s="142">
        <v>21</v>
      </c>
      <c r="EV34" s="163">
        <v>21</v>
      </c>
      <c r="EW34" s="171">
        <v>10.5</v>
      </c>
      <c r="EX34" s="172">
        <v>26</v>
      </c>
      <c r="EY34" s="142">
        <v>0</v>
      </c>
      <c r="EZ34" s="171">
        <v>0</v>
      </c>
      <c r="FA34" s="172">
        <v>0</v>
      </c>
      <c r="FB34" s="142">
        <v>2</v>
      </c>
      <c r="FC34" s="142">
        <v>2</v>
      </c>
      <c r="FD34" s="163">
        <v>100</v>
      </c>
      <c r="FE34" s="142">
        <v>0</v>
      </c>
      <c r="FF34" s="163">
        <v>0</v>
      </c>
      <c r="FG34" s="142">
        <v>1</v>
      </c>
      <c r="FH34" s="163">
        <v>100</v>
      </c>
      <c r="FI34" s="171">
        <v>66.6666666666667</v>
      </c>
      <c r="FJ34" s="172">
        <v>65</v>
      </c>
      <c r="FK34" s="142">
        <v>2</v>
      </c>
      <c r="FL34" s="162">
        <v>14</v>
      </c>
      <c r="FM34" s="163">
        <v>14</v>
      </c>
      <c r="FN34" s="142">
        <v>1</v>
      </c>
      <c r="FO34" s="163">
        <v>100</v>
      </c>
      <c r="FP34" s="171">
        <v>57</v>
      </c>
      <c r="FQ34" s="172">
        <v>47</v>
      </c>
      <c r="FR34" s="190">
        <v>29.4285714285714</v>
      </c>
      <c r="FS34" s="142">
        <v>481</v>
      </c>
      <c r="FT34" s="162">
        <v>36</v>
      </c>
      <c r="FU34" s="142">
        <v>473</v>
      </c>
      <c r="FV34" s="162">
        <v>37</v>
      </c>
      <c r="FW34" s="142" t="s">
        <v>444</v>
      </c>
      <c r="FX34" s="162">
        <v>50</v>
      </c>
      <c r="FY34" s="142" t="s">
        <v>444</v>
      </c>
      <c r="FZ34" s="162">
        <v>33</v>
      </c>
      <c r="GA34" s="163">
        <v>39</v>
      </c>
      <c r="GB34" s="142">
        <v>0.677222222</v>
      </c>
      <c r="GC34" s="162">
        <v>28</v>
      </c>
      <c r="GD34" s="163">
        <v>28</v>
      </c>
      <c r="GE34" s="142">
        <v>0.75</v>
      </c>
      <c r="GF34" s="162">
        <v>76</v>
      </c>
      <c r="GG34" s="142">
        <v>0.41</v>
      </c>
      <c r="GH34" s="162">
        <v>19</v>
      </c>
      <c r="GI34" s="142" t="s">
        <v>444</v>
      </c>
      <c r="GJ34" s="162">
        <v>31</v>
      </c>
      <c r="GK34" s="163">
        <v>42</v>
      </c>
      <c r="GL34" s="171">
        <v>36.3333333333333</v>
      </c>
      <c r="GM34" s="172">
        <v>45</v>
      </c>
      <c r="GN34" s="142">
        <v>0.51</v>
      </c>
      <c r="GO34" s="162">
        <v>30</v>
      </c>
      <c r="GP34" s="142">
        <v>0.47</v>
      </c>
      <c r="GQ34" s="162">
        <v>29</v>
      </c>
      <c r="GR34" s="142" t="s">
        <v>444</v>
      </c>
      <c r="GS34" s="162">
        <v>33</v>
      </c>
      <c r="GT34" s="163">
        <v>30.6666666666667</v>
      </c>
      <c r="GU34" s="142">
        <v>0.64</v>
      </c>
      <c r="GV34" s="162">
        <v>40</v>
      </c>
      <c r="GW34" s="142">
        <v>0.19</v>
      </c>
      <c r="GX34" s="162">
        <v>12</v>
      </c>
      <c r="GY34" s="142">
        <v>0.22</v>
      </c>
      <c r="GZ34" s="162">
        <v>32</v>
      </c>
      <c r="HA34" s="142">
        <v>0.39</v>
      </c>
      <c r="HB34" s="162">
        <v>11</v>
      </c>
      <c r="HC34" s="142">
        <v>0.32</v>
      </c>
      <c r="HD34" s="162">
        <v>61</v>
      </c>
      <c r="HE34" s="142">
        <v>0.55</v>
      </c>
      <c r="HF34" s="162">
        <v>38</v>
      </c>
      <c r="HG34" s="142">
        <v>0.2</v>
      </c>
      <c r="HH34" s="162">
        <v>16</v>
      </c>
      <c r="HI34" s="142">
        <v>0.31</v>
      </c>
      <c r="HJ34" s="162">
        <v>19</v>
      </c>
      <c r="HK34" s="142">
        <v>0.44</v>
      </c>
      <c r="HL34" s="162">
        <v>57</v>
      </c>
      <c r="HM34" s="142">
        <v>0.24</v>
      </c>
      <c r="HN34" s="162">
        <v>11</v>
      </c>
      <c r="HO34" s="142">
        <v>0.43</v>
      </c>
      <c r="HP34" s="162">
        <v>54</v>
      </c>
      <c r="HQ34" s="142">
        <v>0.25</v>
      </c>
      <c r="HR34" s="162">
        <v>37</v>
      </c>
      <c r="HS34" s="142">
        <v>0.2</v>
      </c>
      <c r="HT34" s="162">
        <v>23</v>
      </c>
      <c r="HU34" s="142">
        <v>0.27</v>
      </c>
      <c r="HV34" s="162">
        <v>16</v>
      </c>
      <c r="HW34" s="142">
        <v>0.37</v>
      </c>
      <c r="HX34" s="162">
        <v>82</v>
      </c>
      <c r="HY34" s="163">
        <v>33.9333333333333</v>
      </c>
      <c r="HZ34" s="142">
        <v>0.64</v>
      </c>
      <c r="IA34" s="162">
        <v>89</v>
      </c>
      <c r="IB34" s="142">
        <v>0.64</v>
      </c>
      <c r="IC34" s="162">
        <v>66</v>
      </c>
      <c r="ID34" s="163">
        <v>77.5</v>
      </c>
      <c r="IE34" s="142" t="s">
        <v>444</v>
      </c>
      <c r="IF34" s="162">
        <v>31</v>
      </c>
      <c r="IG34" s="142" t="s">
        <v>444</v>
      </c>
      <c r="IH34" s="162">
        <v>28</v>
      </c>
      <c r="II34" s="163">
        <v>29.5</v>
      </c>
      <c r="IJ34" s="171">
        <v>42.9</v>
      </c>
      <c r="IK34" s="172">
        <v>55</v>
      </c>
      <c r="IL34" s="142">
        <v>0.097079</v>
      </c>
      <c r="IM34" s="162">
        <v>4</v>
      </c>
      <c r="IN34" s="163">
        <v>4</v>
      </c>
      <c r="IO34" s="142">
        <v>0.994</v>
      </c>
      <c r="IP34" s="162">
        <v>31</v>
      </c>
      <c r="IQ34" s="142">
        <v>1</v>
      </c>
      <c r="IR34" s="162">
        <v>31</v>
      </c>
      <c r="IS34" s="142">
        <v>-0.65</v>
      </c>
      <c r="IT34" s="162">
        <v>15</v>
      </c>
      <c r="IU34" s="163">
        <v>25.6666666666667</v>
      </c>
      <c r="IV34" s="142">
        <v>24.52914482</v>
      </c>
      <c r="IW34" s="162">
        <v>13</v>
      </c>
      <c r="IX34" s="163">
        <v>13</v>
      </c>
      <c r="IY34" s="142">
        <v>77.76</v>
      </c>
      <c r="IZ34" s="162">
        <v>29</v>
      </c>
      <c r="JA34" s="163">
        <v>29</v>
      </c>
      <c r="JB34" s="142">
        <v>72.356201171875</v>
      </c>
      <c r="JC34" s="162">
        <v>14</v>
      </c>
      <c r="JD34" s="163">
        <v>14</v>
      </c>
      <c r="JE34" s="171">
        <v>17.1333333333333</v>
      </c>
      <c r="JF34" s="172">
        <v>0</v>
      </c>
      <c r="JG34" s="142">
        <v>4</v>
      </c>
      <c r="JH34" s="162">
        <v>10</v>
      </c>
      <c r="JI34" s="142" t="s">
        <v>444</v>
      </c>
      <c r="JJ34" s="162">
        <v>63</v>
      </c>
      <c r="JK34" s="163">
        <v>36.5</v>
      </c>
      <c r="JL34" s="142">
        <v>1305</v>
      </c>
      <c r="JM34" s="162">
        <v>12</v>
      </c>
      <c r="JN34" s="163">
        <v>12</v>
      </c>
      <c r="JO34" s="171">
        <v>24.25</v>
      </c>
      <c r="JP34" s="172">
        <v>39</v>
      </c>
      <c r="JQ34" s="142">
        <v>118</v>
      </c>
      <c r="JR34" s="162">
        <v>7</v>
      </c>
      <c r="JS34" s="142">
        <v>14.6220570012392</v>
      </c>
      <c r="JT34" s="162">
        <v>7</v>
      </c>
      <c r="JU34" s="163">
        <v>7</v>
      </c>
      <c r="JV34" s="142">
        <v>22</v>
      </c>
      <c r="JW34" s="162">
        <v>8</v>
      </c>
      <c r="JX34" s="142">
        <v>4</v>
      </c>
      <c r="JY34" s="162">
        <v>17</v>
      </c>
      <c r="JZ34" s="163">
        <v>12.5</v>
      </c>
      <c r="KA34" s="142">
        <v>25</v>
      </c>
      <c r="KB34" s="162">
        <v>4</v>
      </c>
      <c r="KC34" s="142">
        <v>3.09789343246592</v>
      </c>
      <c r="KD34" s="162">
        <v>14</v>
      </c>
      <c r="KE34" s="163">
        <v>9</v>
      </c>
      <c r="KF34" s="171">
        <v>9.5</v>
      </c>
      <c r="KG34" s="172">
        <v>4</v>
      </c>
      <c r="KH34" s="190">
        <v>28.6</v>
      </c>
      <c r="KI34" s="249" t="e">
        <f>AVERAGE(#REF!,#REF!,#REF!,#REF!)</f>
        <v>#REF!</v>
      </c>
      <c r="KJ34" s="251"/>
    </row>
    <row r="35" s="122" customFormat="1" ht="22.5" customHeight="1" spans="1:296">
      <c r="A35" s="143" t="s">
        <v>610</v>
      </c>
      <c r="B35" s="140" t="s">
        <v>611</v>
      </c>
      <c r="C35" s="140" t="s">
        <v>612</v>
      </c>
      <c r="D35" s="140" t="s">
        <v>613</v>
      </c>
      <c r="E35" s="140" t="s">
        <v>611</v>
      </c>
      <c r="F35" s="141" t="s">
        <v>442</v>
      </c>
      <c r="G35" s="140" t="s">
        <v>614</v>
      </c>
      <c r="H35" s="142">
        <v>91</v>
      </c>
      <c r="I35" s="142">
        <v>5255017</v>
      </c>
      <c r="J35" s="142">
        <v>1.00787752994662</v>
      </c>
      <c r="K35" s="142">
        <v>642390000000</v>
      </c>
      <c r="L35" s="142">
        <v>3.09242767053387</v>
      </c>
      <c r="M35" s="142">
        <f t="shared" si="0"/>
        <v>122243.182086756</v>
      </c>
      <c r="N35" s="142">
        <v>1</v>
      </c>
      <c r="O35" s="142">
        <v>2498</v>
      </c>
      <c r="P35" s="142">
        <v>2498</v>
      </c>
      <c r="Q35" s="162">
        <v>18</v>
      </c>
      <c r="R35" s="142">
        <v>2478.47573318983</v>
      </c>
      <c r="S35" s="162">
        <v>56</v>
      </c>
      <c r="T35" s="163">
        <v>37</v>
      </c>
      <c r="U35" s="142">
        <v>3589</v>
      </c>
      <c r="V35" s="162">
        <v>18</v>
      </c>
      <c r="W35" s="142">
        <v>3560.94852138442</v>
      </c>
      <c r="X35" s="162">
        <v>56</v>
      </c>
      <c r="Y35" s="142" t="s">
        <v>444</v>
      </c>
      <c r="Z35" s="162">
        <v>30</v>
      </c>
      <c r="AA35" s="142" t="s">
        <v>444</v>
      </c>
      <c r="AB35" s="162">
        <v>28</v>
      </c>
      <c r="AC35" s="142" t="s">
        <v>444</v>
      </c>
      <c r="AD35" s="162">
        <v>30</v>
      </c>
      <c r="AE35" s="142" t="s">
        <v>444</v>
      </c>
      <c r="AF35" s="162">
        <v>29</v>
      </c>
      <c r="AG35" s="142" t="s">
        <v>444</v>
      </c>
      <c r="AH35" s="162">
        <v>30</v>
      </c>
      <c r="AI35" s="142" t="s">
        <v>444</v>
      </c>
      <c r="AJ35" s="162">
        <v>29</v>
      </c>
      <c r="AK35" s="163">
        <v>31.25</v>
      </c>
      <c r="AL35" s="142" t="s">
        <v>444</v>
      </c>
      <c r="AM35" s="162">
        <v>54</v>
      </c>
      <c r="AN35" s="142" t="s">
        <v>444</v>
      </c>
      <c r="AO35" s="162">
        <v>41</v>
      </c>
      <c r="AP35" s="142" t="s">
        <v>444</v>
      </c>
      <c r="AQ35" s="162">
        <v>56</v>
      </c>
      <c r="AR35" s="142" t="s">
        <v>444</v>
      </c>
      <c r="AS35" s="162">
        <v>50</v>
      </c>
      <c r="AT35" s="163">
        <v>50.25</v>
      </c>
      <c r="AU35" s="142" t="s">
        <v>444</v>
      </c>
      <c r="AV35" s="162">
        <v>33</v>
      </c>
      <c r="AW35" s="142" t="s">
        <v>444</v>
      </c>
      <c r="AX35" s="162">
        <v>31</v>
      </c>
      <c r="AY35" s="163">
        <v>32</v>
      </c>
      <c r="AZ35" s="171">
        <v>37.625</v>
      </c>
      <c r="BA35" s="172">
        <v>55</v>
      </c>
      <c r="BB35" s="142">
        <v>71</v>
      </c>
      <c r="BC35" s="162">
        <v>26</v>
      </c>
      <c r="BD35" s="142">
        <v>70.4450668760919</v>
      </c>
      <c r="BE35" s="162">
        <v>100</v>
      </c>
      <c r="BF35" s="163">
        <v>63</v>
      </c>
      <c r="BG35" s="142">
        <v>11394.21</v>
      </c>
      <c r="BH35" s="162">
        <v>9</v>
      </c>
      <c r="BI35" s="142">
        <v>11305.1533162005</v>
      </c>
      <c r="BJ35" s="162">
        <v>25</v>
      </c>
      <c r="BK35" s="142">
        <v>22450.17</v>
      </c>
      <c r="BL35" s="162">
        <v>10</v>
      </c>
      <c r="BM35" s="142">
        <v>22274.7003806991</v>
      </c>
      <c r="BN35" s="162">
        <v>30</v>
      </c>
      <c r="BO35" s="163">
        <v>17</v>
      </c>
      <c r="BP35" s="179">
        <v>90.7</v>
      </c>
      <c r="BQ35" s="171">
        <v>40</v>
      </c>
      <c r="BR35" s="172">
        <v>54</v>
      </c>
      <c r="BS35" s="142" t="s">
        <v>444</v>
      </c>
      <c r="BT35" s="162">
        <v>34</v>
      </c>
      <c r="BU35" s="142" t="s">
        <v>444</v>
      </c>
      <c r="BV35" s="162">
        <v>32</v>
      </c>
      <c r="BW35" s="163">
        <v>33</v>
      </c>
      <c r="BX35" s="142" t="s">
        <v>444</v>
      </c>
      <c r="BY35" s="162">
        <v>33</v>
      </c>
      <c r="BZ35" s="142" t="s">
        <v>444</v>
      </c>
      <c r="CA35" s="162">
        <v>32</v>
      </c>
      <c r="CB35" s="163">
        <v>32.5</v>
      </c>
      <c r="CC35" s="171">
        <v>32.75</v>
      </c>
      <c r="CD35" s="172">
        <v>53</v>
      </c>
      <c r="CE35" s="190">
        <v>54</v>
      </c>
      <c r="CF35" s="142" t="s">
        <v>444</v>
      </c>
      <c r="CG35" s="142">
        <v>5</v>
      </c>
      <c r="CH35" s="142">
        <v>89</v>
      </c>
      <c r="CI35" s="142" t="s">
        <v>444</v>
      </c>
      <c r="CJ35" s="142">
        <v>94</v>
      </c>
      <c r="CK35" s="162">
        <v>27</v>
      </c>
      <c r="CL35" s="142">
        <v>30.3968305857812</v>
      </c>
      <c r="CM35" s="162">
        <v>75</v>
      </c>
      <c r="CN35" s="196" t="e">
        <f>#REF!/J35</f>
        <v>#REF!</v>
      </c>
      <c r="CO35" s="196">
        <v>100</v>
      </c>
      <c r="CP35" s="163">
        <v>51</v>
      </c>
      <c r="CQ35" s="171">
        <v>51</v>
      </c>
      <c r="CR35" s="172">
        <v>33</v>
      </c>
      <c r="CS35" s="199">
        <v>95.59</v>
      </c>
      <c r="CT35" s="142">
        <v>78.67</v>
      </c>
      <c r="CU35" s="142">
        <v>94.34</v>
      </c>
      <c r="CV35" s="142">
        <v>96.23</v>
      </c>
      <c r="CW35" s="142">
        <v>93.87</v>
      </c>
      <c r="CX35" s="142">
        <v>92.92</v>
      </c>
      <c r="CY35" s="142">
        <v>91.9366666666667</v>
      </c>
      <c r="CZ35" s="142">
        <v>0.95</v>
      </c>
      <c r="DA35" s="142">
        <v>95</v>
      </c>
      <c r="DB35" s="203">
        <f t="shared" si="1"/>
        <v>93.4683333333333</v>
      </c>
      <c r="DC35" s="199">
        <v>0.523</v>
      </c>
      <c r="DD35" s="142">
        <v>52.3</v>
      </c>
      <c r="DE35" s="142">
        <v>0.91377</v>
      </c>
      <c r="DF35" s="142">
        <v>91.377</v>
      </c>
      <c r="DG35" s="142">
        <v>0.9178</v>
      </c>
      <c r="DH35" s="142">
        <v>91.78</v>
      </c>
      <c r="DI35" s="142">
        <v>90.9</v>
      </c>
      <c r="DJ35" s="142">
        <v>58</v>
      </c>
      <c r="DK35" s="163">
        <v>76.8714</v>
      </c>
      <c r="DL35" s="142">
        <v>78.7</v>
      </c>
      <c r="DM35" s="163">
        <v>79</v>
      </c>
      <c r="DN35" s="171">
        <v>83.1132444444444</v>
      </c>
      <c r="DO35" s="172">
        <v>67</v>
      </c>
      <c r="DP35" s="190">
        <v>50</v>
      </c>
      <c r="DQ35" s="142">
        <v>39</v>
      </c>
      <c r="DR35" s="163">
        <v>100</v>
      </c>
      <c r="DS35" s="142">
        <v>1</v>
      </c>
      <c r="DT35" s="163">
        <v>100</v>
      </c>
      <c r="DU35" s="142">
        <v>1</v>
      </c>
      <c r="DV35" s="163">
        <v>100</v>
      </c>
      <c r="DW35" s="142">
        <v>1</v>
      </c>
      <c r="DX35" s="142">
        <v>1</v>
      </c>
      <c r="DY35" s="162">
        <v>30</v>
      </c>
      <c r="DZ35" s="163">
        <v>30</v>
      </c>
      <c r="EA35" s="217">
        <v>1</v>
      </c>
      <c r="EB35" s="163">
        <v>100</v>
      </c>
      <c r="EC35" s="142" t="s">
        <v>444</v>
      </c>
      <c r="ED35" s="162">
        <v>51</v>
      </c>
      <c r="EE35" s="142" t="s">
        <v>444</v>
      </c>
      <c r="EF35" s="162">
        <v>52</v>
      </c>
      <c r="EG35" s="163">
        <v>51.5</v>
      </c>
      <c r="EH35" s="171">
        <v>90.3</v>
      </c>
      <c r="EI35" s="172">
        <v>68</v>
      </c>
      <c r="EJ35" s="142">
        <v>2</v>
      </c>
      <c r="EK35" s="142">
        <v>0</v>
      </c>
      <c r="EL35" s="171">
        <v>0</v>
      </c>
      <c r="EM35" s="172">
        <v>0</v>
      </c>
      <c r="EN35" s="142">
        <v>1</v>
      </c>
      <c r="EO35" s="142">
        <v>0</v>
      </c>
      <c r="EP35" s="171">
        <v>0</v>
      </c>
      <c r="EQ35" s="172">
        <v>0</v>
      </c>
      <c r="ER35" s="142">
        <v>0</v>
      </c>
      <c r="ES35" s="163">
        <v>0</v>
      </c>
      <c r="ET35" s="142" t="s">
        <v>444</v>
      </c>
      <c r="EU35" s="142">
        <v>52</v>
      </c>
      <c r="EV35" s="163">
        <v>52</v>
      </c>
      <c r="EW35" s="171">
        <v>26</v>
      </c>
      <c r="EX35" s="172">
        <v>41</v>
      </c>
      <c r="EY35" s="142">
        <v>0</v>
      </c>
      <c r="EZ35" s="171">
        <v>0</v>
      </c>
      <c r="FA35" s="172">
        <v>0</v>
      </c>
      <c r="FB35" s="142">
        <v>2</v>
      </c>
      <c r="FC35" s="142">
        <v>2</v>
      </c>
      <c r="FD35" s="163">
        <v>100</v>
      </c>
      <c r="FE35" s="142">
        <v>0</v>
      </c>
      <c r="FF35" s="163">
        <v>0</v>
      </c>
      <c r="FG35" s="142">
        <v>1</v>
      </c>
      <c r="FH35" s="163">
        <v>100</v>
      </c>
      <c r="FI35" s="171">
        <v>66.6666666666667</v>
      </c>
      <c r="FJ35" s="172">
        <v>65</v>
      </c>
      <c r="FK35" s="142">
        <v>3</v>
      </c>
      <c r="FL35" s="162">
        <v>28</v>
      </c>
      <c r="FM35" s="163">
        <v>28</v>
      </c>
      <c r="FN35" s="142">
        <v>1</v>
      </c>
      <c r="FO35" s="163">
        <v>100</v>
      </c>
      <c r="FP35" s="171">
        <v>64</v>
      </c>
      <c r="FQ35" s="172">
        <v>53</v>
      </c>
      <c r="FR35" s="190">
        <v>32.4285714285714</v>
      </c>
      <c r="FS35" s="142">
        <v>500</v>
      </c>
      <c r="FT35" s="162">
        <v>52</v>
      </c>
      <c r="FU35" s="142">
        <v>492</v>
      </c>
      <c r="FV35" s="162">
        <v>57</v>
      </c>
      <c r="FW35" s="142" t="s">
        <v>444</v>
      </c>
      <c r="FX35" s="162">
        <v>50</v>
      </c>
      <c r="FY35" s="142" t="s">
        <v>444</v>
      </c>
      <c r="FZ35" s="162">
        <v>33</v>
      </c>
      <c r="GA35" s="163">
        <v>48</v>
      </c>
      <c r="GB35" s="142">
        <v>0.685</v>
      </c>
      <c r="GC35" s="162">
        <v>30</v>
      </c>
      <c r="GD35" s="163">
        <v>30</v>
      </c>
      <c r="GE35" s="142">
        <v>0.66</v>
      </c>
      <c r="GF35" s="162">
        <v>30</v>
      </c>
      <c r="GG35" s="142">
        <v>0.4</v>
      </c>
      <c r="GH35" s="162">
        <v>15</v>
      </c>
      <c r="GI35" s="142">
        <v>71.9887341</v>
      </c>
      <c r="GJ35" s="162">
        <v>18</v>
      </c>
      <c r="GK35" s="163">
        <v>21</v>
      </c>
      <c r="GL35" s="171">
        <v>33</v>
      </c>
      <c r="GM35" s="172">
        <v>37</v>
      </c>
      <c r="GN35" s="142">
        <v>0.45</v>
      </c>
      <c r="GO35" s="162">
        <v>16</v>
      </c>
      <c r="GP35" s="142">
        <v>0.4</v>
      </c>
      <c r="GQ35" s="162">
        <v>14</v>
      </c>
      <c r="GR35" s="142">
        <v>26.09681561</v>
      </c>
      <c r="GS35" s="162">
        <v>19</v>
      </c>
      <c r="GT35" s="163">
        <v>16.3333333333333</v>
      </c>
      <c r="GU35" s="142">
        <v>0.59</v>
      </c>
      <c r="GV35" s="162">
        <v>18</v>
      </c>
      <c r="GW35" s="142">
        <v>0.24</v>
      </c>
      <c r="GX35" s="162">
        <v>26</v>
      </c>
      <c r="GY35" s="142">
        <v>0.2</v>
      </c>
      <c r="GZ35" s="162">
        <v>16</v>
      </c>
      <c r="HA35" s="142">
        <v>0.52</v>
      </c>
      <c r="HB35" s="162">
        <v>50</v>
      </c>
      <c r="HC35" s="142">
        <v>0.24</v>
      </c>
      <c r="HD35" s="162">
        <v>20</v>
      </c>
      <c r="HE35" s="142">
        <v>0.47</v>
      </c>
      <c r="HF35" s="162">
        <v>17</v>
      </c>
      <c r="HG35" s="142">
        <v>0.27</v>
      </c>
      <c r="HH35" s="162">
        <v>52</v>
      </c>
      <c r="HI35" s="142">
        <v>0.35</v>
      </c>
      <c r="HJ35" s="162">
        <v>31</v>
      </c>
      <c r="HK35" s="142">
        <v>0.37</v>
      </c>
      <c r="HL35" s="162">
        <v>31</v>
      </c>
      <c r="HM35" s="142">
        <v>0.33</v>
      </c>
      <c r="HN35" s="162">
        <v>31</v>
      </c>
      <c r="HO35" s="142">
        <v>0.43</v>
      </c>
      <c r="HP35" s="162">
        <v>54</v>
      </c>
      <c r="HQ35" s="142">
        <v>0.25</v>
      </c>
      <c r="HR35" s="162">
        <v>37</v>
      </c>
      <c r="HS35" s="142">
        <v>0.22</v>
      </c>
      <c r="HT35" s="162">
        <v>31</v>
      </c>
      <c r="HU35" s="142">
        <v>0.31</v>
      </c>
      <c r="HV35" s="162">
        <v>27</v>
      </c>
      <c r="HW35" s="142">
        <v>0.32</v>
      </c>
      <c r="HX35" s="162">
        <v>36</v>
      </c>
      <c r="HY35" s="163">
        <v>31.8</v>
      </c>
      <c r="HZ35" s="142">
        <v>0.42</v>
      </c>
      <c r="IA35" s="162">
        <v>25</v>
      </c>
      <c r="IB35" s="142">
        <v>0.42</v>
      </c>
      <c r="IC35" s="162">
        <v>16</v>
      </c>
      <c r="ID35" s="163">
        <v>20.5</v>
      </c>
      <c r="IE35" s="142" t="s">
        <v>444</v>
      </c>
      <c r="IF35" s="162">
        <v>31</v>
      </c>
      <c r="IG35" s="142" t="s">
        <v>444</v>
      </c>
      <c r="IH35" s="162">
        <v>28</v>
      </c>
      <c r="II35" s="163">
        <v>29.5</v>
      </c>
      <c r="IJ35" s="171">
        <v>24.5333333333333</v>
      </c>
      <c r="IK35" s="172">
        <v>23</v>
      </c>
      <c r="IL35" s="142">
        <v>0.157147</v>
      </c>
      <c r="IM35" s="162">
        <v>30</v>
      </c>
      <c r="IN35" s="163">
        <v>30</v>
      </c>
      <c r="IO35" s="142">
        <v>1</v>
      </c>
      <c r="IP35" s="162">
        <v>32</v>
      </c>
      <c r="IQ35" s="142">
        <v>1</v>
      </c>
      <c r="IR35" s="162">
        <v>31</v>
      </c>
      <c r="IS35" s="142">
        <v>3.38</v>
      </c>
      <c r="IT35" s="162">
        <v>76</v>
      </c>
      <c r="IU35" s="163">
        <v>46.3333333333333</v>
      </c>
      <c r="IV35" s="142">
        <v>41.25360608</v>
      </c>
      <c r="IW35" s="162">
        <v>80</v>
      </c>
      <c r="IX35" s="163">
        <v>80</v>
      </c>
      <c r="IY35" s="142">
        <v>96.28</v>
      </c>
      <c r="IZ35" s="162">
        <v>80</v>
      </c>
      <c r="JA35" s="163">
        <v>80</v>
      </c>
      <c r="JB35" s="142">
        <v>98.4050979614257</v>
      </c>
      <c r="JC35" s="162">
        <v>100</v>
      </c>
      <c r="JD35" s="163">
        <v>100</v>
      </c>
      <c r="JE35" s="171">
        <v>67.2666666666667</v>
      </c>
      <c r="JF35" s="172">
        <v>100</v>
      </c>
      <c r="JG35" s="142">
        <v>4</v>
      </c>
      <c r="JH35" s="162">
        <v>10</v>
      </c>
      <c r="JI35" s="142" t="s">
        <v>444</v>
      </c>
      <c r="JJ35" s="162">
        <v>63</v>
      </c>
      <c r="JK35" s="163">
        <v>36.5</v>
      </c>
      <c r="JL35" s="142">
        <v>2226</v>
      </c>
      <c r="JM35" s="162">
        <v>15</v>
      </c>
      <c r="JN35" s="163">
        <v>15</v>
      </c>
      <c r="JO35" s="171">
        <v>25.75</v>
      </c>
      <c r="JP35" s="172">
        <v>40</v>
      </c>
      <c r="JQ35" s="142">
        <v>531</v>
      </c>
      <c r="JR35" s="162">
        <v>20</v>
      </c>
      <c r="JS35" s="142">
        <v>21.2570056044836</v>
      </c>
      <c r="JT35" s="162">
        <v>69</v>
      </c>
      <c r="JU35" s="163">
        <v>44.5</v>
      </c>
      <c r="JV35" s="142">
        <v>129</v>
      </c>
      <c r="JW35" s="162">
        <v>22</v>
      </c>
      <c r="JX35" s="142">
        <v>22</v>
      </c>
      <c r="JY35" s="162">
        <v>65</v>
      </c>
      <c r="JZ35" s="163">
        <v>43.5</v>
      </c>
      <c r="KA35" s="142">
        <v>151</v>
      </c>
      <c r="KB35" s="162">
        <v>22</v>
      </c>
      <c r="KC35" s="142">
        <v>6.04483586869496</v>
      </c>
      <c r="KD35" s="162">
        <v>69</v>
      </c>
      <c r="KE35" s="163">
        <v>45.5</v>
      </c>
      <c r="KF35" s="171">
        <v>44.5</v>
      </c>
      <c r="KG35" s="172">
        <v>62</v>
      </c>
      <c r="KH35" s="190">
        <v>52.4</v>
      </c>
      <c r="KI35" s="249" t="e">
        <f>AVERAGE(#REF!,#REF!,#REF!,#REF!)</f>
        <v>#REF!</v>
      </c>
      <c r="KJ35" s="251"/>
    </row>
    <row r="36" s="122" customFormat="1" ht="22.5" customHeight="1" spans="1:296">
      <c r="A36" s="143" t="s">
        <v>615</v>
      </c>
      <c r="B36" s="140" t="s">
        <v>616</v>
      </c>
      <c r="C36" s="140" t="s">
        <v>617</v>
      </c>
      <c r="D36" s="140" t="s">
        <v>618</v>
      </c>
      <c r="E36" s="140" t="s">
        <v>616</v>
      </c>
      <c r="F36" s="141" t="s">
        <v>442</v>
      </c>
      <c r="G36" s="140" t="s">
        <v>619</v>
      </c>
      <c r="H36" s="142">
        <v>60</v>
      </c>
      <c r="I36" s="142">
        <v>5576660</v>
      </c>
      <c r="J36" s="142">
        <v>1.06956653159297</v>
      </c>
      <c r="K36" s="142">
        <v>579500000000</v>
      </c>
      <c r="L36" s="142">
        <v>2.78967891012372</v>
      </c>
      <c r="M36" s="142">
        <f t="shared" si="0"/>
        <v>103915.246760606</v>
      </c>
      <c r="N36" s="142">
        <v>1</v>
      </c>
      <c r="O36" s="142">
        <v>2412</v>
      </c>
      <c r="P36" s="142">
        <v>2412</v>
      </c>
      <c r="Q36" s="162">
        <v>17</v>
      </c>
      <c r="R36" s="142">
        <v>2255.11918029789</v>
      </c>
      <c r="S36" s="162">
        <v>52</v>
      </c>
      <c r="T36" s="163">
        <v>34.5</v>
      </c>
      <c r="U36" s="142">
        <v>3288</v>
      </c>
      <c r="V36" s="162">
        <v>17</v>
      </c>
      <c r="W36" s="142">
        <v>3074.14256418718</v>
      </c>
      <c r="X36" s="162">
        <v>51</v>
      </c>
      <c r="Y36" s="142" t="s">
        <v>444</v>
      </c>
      <c r="Z36" s="162">
        <v>30</v>
      </c>
      <c r="AA36" s="142" t="s">
        <v>444</v>
      </c>
      <c r="AB36" s="162">
        <v>28</v>
      </c>
      <c r="AC36" s="142" t="s">
        <v>444</v>
      </c>
      <c r="AD36" s="162">
        <v>30</v>
      </c>
      <c r="AE36" s="142" t="s">
        <v>444</v>
      </c>
      <c r="AF36" s="162">
        <v>29</v>
      </c>
      <c r="AG36" s="142" t="s">
        <v>444</v>
      </c>
      <c r="AH36" s="162">
        <v>30</v>
      </c>
      <c r="AI36" s="142" t="s">
        <v>444</v>
      </c>
      <c r="AJ36" s="162">
        <v>29</v>
      </c>
      <c r="AK36" s="163">
        <v>30.5</v>
      </c>
      <c r="AL36" s="142">
        <v>6</v>
      </c>
      <c r="AM36" s="162">
        <v>10</v>
      </c>
      <c r="AN36" s="142">
        <v>5.60974920472113</v>
      </c>
      <c r="AO36" s="162">
        <v>17</v>
      </c>
      <c r="AP36" s="142" t="s">
        <v>444</v>
      </c>
      <c r="AQ36" s="162">
        <v>56</v>
      </c>
      <c r="AR36" s="142" t="s">
        <v>444</v>
      </c>
      <c r="AS36" s="162">
        <v>50</v>
      </c>
      <c r="AT36" s="163">
        <v>33.25</v>
      </c>
      <c r="AU36" s="142" t="s">
        <v>444</v>
      </c>
      <c r="AV36" s="162">
        <v>33</v>
      </c>
      <c r="AW36" s="142" t="s">
        <v>444</v>
      </c>
      <c r="AX36" s="162">
        <v>31</v>
      </c>
      <c r="AY36" s="163">
        <v>32</v>
      </c>
      <c r="AZ36" s="171">
        <v>32.5625</v>
      </c>
      <c r="BA36" s="172">
        <v>45</v>
      </c>
      <c r="BB36" s="142">
        <v>60</v>
      </c>
      <c r="BC36" s="162">
        <v>21</v>
      </c>
      <c r="BD36" s="142">
        <v>56.0974920472113</v>
      </c>
      <c r="BE36" s="162">
        <v>91</v>
      </c>
      <c r="BF36" s="163">
        <v>56</v>
      </c>
      <c r="BG36" s="142">
        <v>23356.01</v>
      </c>
      <c r="BH36" s="162">
        <v>13</v>
      </c>
      <c r="BI36" s="142">
        <v>21836.8930871598</v>
      </c>
      <c r="BJ36" s="162">
        <v>36</v>
      </c>
      <c r="BK36" s="142">
        <v>37344.11</v>
      </c>
      <c r="BL36" s="162">
        <v>14</v>
      </c>
      <c r="BM36" s="142">
        <v>34915.1818955864</v>
      </c>
      <c r="BN36" s="162">
        <v>41</v>
      </c>
      <c r="BO36" s="163">
        <v>24.5</v>
      </c>
      <c r="BP36" s="179">
        <v>93.4</v>
      </c>
      <c r="BQ36" s="171">
        <v>40.25</v>
      </c>
      <c r="BR36" s="172">
        <v>55</v>
      </c>
      <c r="BS36" s="142" t="s">
        <v>444</v>
      </c>
      <c r="BT36" s="162">
        <v>34</v>
      </c>
      <c r="BU36" s="142" t="s">
        <v>444</v>
      </c>
      <c r="BV36" s="162">
        <v>32</v>
      </c>
      <c r="BW36" s="163">
        <v>33</v>
      </c>
      <c r="BX36" s="142" t="s">
        <v>444</v>
      </c>
      <c r="BY36" s="162">
        <v>33</v>
      </c>
      <c r="BZ36" s="142" t="s">
        <v>444</v>
      </c>
      <c r="CA36" s="162">
        <v>32</v>
      </c>
      <c r="CB36" s="163">
        <v>32.5</v>
      </c>
      <c r="CC36" s="171">
        <v>32.75</v>
      </c>
      <c r="CD36" s="172">
        <v>53</v>
      </c>
      <c r="CE36" s="190">
        <v>51</v>
      </c>
      <c r="CF36" s="142" t="s">
        <v>444</v>
      </c>
      <c r="CG36" s="142">
        <v>3</v>
      </c>
      <c r="CH36" s="142">
        <v>21</v>
      </c>
      <c r="CI36" s="142" t="s">
        <v>444</v>
      </c>
      <c r="CJ36" s="142">
        <v>24</v>
      </c>
      <c r="CK36" s="162">
        <v>11</v>
      </c>
      <c r="CL36" s="142">
        <v>8.60314063848145</v>
      </c>
      <c r="CM36" s="162">
        <v>29</v>
      </c>
      <c r="CN36" s="196" t="e">
        <f>#REF!/J36</f>
        <v>#REF!</v>
      </c>
      <c r="CO36" s="196">
        <v>53</v>
      </c>
      <c r="CP36" s="163">
        <v>20</v>
      </c>
      <c r="CQ36" s="171">
        <v>20</v>
      </c>
      <c r="CR36" s="172">
        <v>66</v>
      </c>
      <c r="CS36" s="199">
        <v>100</v>
      </c>
      <c r="CT36" s="142">
        <v>77.73</v>
      </c>
      <c r="CU36" s="142">
        <v>97.64</v>
      </c>
      <c r="CV36" s="142">
        <v>93.4</v>
      </c>
      <c r="CW36" s="142">
        <v>99.06</v>
      </c>
      <c r="CX36" s="142">
        <v>99.06</v>
      </c>
      <c r="CY36" s="142">
        <v>94.4816666666667</v>
      </c>
      <c r="CZ36" s="142">
        <v>0.966</v>
      </c>
      <c r="DA36" s="142">
        <v>96.6</v>
      </c>
      <c r="DB36" s="203">
        <f t="shared" si="1"/>
        <v>95.5408333333334</v>
      </c>
      <c r="DC36" s="199">
        <v>0.795</v>
      </c>
      <c r="DD36" s="142">
        <v>79.5</v>
      </c>
      <c r="DE36" s="142">
        <v>0.93153</v>
      </c>
      <c r="DF36" s="142">
        <v>93.153</v>
      </c>
      <c r="DG36" s="142">
        <v>0.863</v>
      </c>
      <c r="DH36" s="142">
        <v>86.3</v>
      </c>
      <c r="DI36" s="142">
        <v>97.01</v>
      </c>
      <c r="DJ36" s="142">
        <v>52.90625</v>
      </c>
      <c r="DK36" s="163">
        <v>81.77385</v>
      </c>
      <c r="DL36" s="142">
        <v>82.2</v>
      </c>
      <c r="DM36" s="163">
        <v>82</v>
      </c>
      <c r="DN36" s="171">
        <v>86.4382277777778</v>
      </c>
      <c r="DO36" s="172">
        <v>77</v>
      </c>
      <c r="DP36" s="190">
        <v>71.5</v>
      </c>
      <c r="DQ36" s="142">
        <v>13</v>
      </c>
      <c r="DR36" s="163">
        <v>100</v>
      </c>
      <c r="DS36" s="142">
        <v>1</v>
      </c>
      <c r="DT36" s="163">
        <v>100</v>
      </c>
      <c r="DU36" s="142">
        <v>1</v>
      </c>
      <c r="DV36" s="163">
        <v>100</v>
      </c>
      <c r="DW36" s="142">
        <v>1</v>
      </c>
      <c r="DX36" s="142">
        <v>1</v>
      </c>
      <c r="DY36" s="162">
        <v>30</v>
      </c>
      <c r="DZ36" s="163">
        <v>30</v>
      </c>
      <c r="EA36" s="217">
        <v>1</v>
      </c>
      <c r="EB36" s="163">
        <v>100</v>
      </c>
      <c r="EC36" s="142" t="s">
        <v>444</v>
      </c>
      <c r="ED36" s="162">
        <v>51</v>
      </c>
      <c r="EE36" s="142" t="s">
        <v>444</v>
      </c>
      <c r="EF36" s="162">
        <v>52</v>
      </c>
      <c r="EG36" s="163">
        <v>51.5</v>
      </c>
      <c r="EH36" s="171">
        <v>90.3</v>
      </c>
      <c r="EI36" s="172">
        <v>68</v>
      </c>
      <c r="EJ36" s="142">
        <v>1</v>
      </c>
      <c r="EK36" s="142">
        <v>0</v>
      </c>
      <c r="EL36" s="171">
        <v>0</v>
      </c>
      <c r="EM36" s="172">
        <v>0</v>
      </c>
      <c r="EN36" s="142">
        <v>7</v>
      </c>
      <c r="EO36" s="142">
        <v>0</v>
      </c>
      <c r="EP36" s="171">
        <v>0</v>
      </c>
      <c r="EQ36" s="172">
        <v>0</v>
      </c>
      <c r="ER36" s="142">
        <v>0</v>
      </c>
      <c r="ES36" s="163">
        <v>0</v>
      </c>
      <c r="ET36" s="142">
        <v>1</v>
      </c>
      <c r="EU36" s="142">
        <v>21</v>
      </c>
      <c r="EV36" s="163">
        <v>21</v>
      </c>
      <c r="EW36" s="171">
        <v>10.5</v>
      </c>
      <c r="EX36" s="172">
        <v>26</v>
      </c>
      <c r="EY36" s="142">
        <v>0</v>
      </c>
      <c r="EZ36" s="171">
        <v>0</v>
      </c>
      <c r="FA36" s="172">
        <v>0</v>
      </c>
      <c r="FB36" s="142">
        <v>4</v>
      </c>
      <c r="FC36" s="142">
        <v>2</v>
      </c>
      <c r="FD36" s="163">
        <v>100</v>
      </c>
      <c r="FE36" s="142">
        <v>1</v>
      </c>
      <c r="FF36" s="163">
        <v>100</v>
      </c>
      <c r="FG36" s="142">
        <v>1</v>
      </c>
      <c r="FH36" s="163">
        <v>100</v>
      </c>
      <c r="FI36" s="171">
        <v>100</v>
      </c>
      <c r="FJ36" s="172">
        <v>90</v>
      </c>
      <c r="FK36" s="142">
        <v>2</v>
      </c>
      <c r="FL36" s="162">
        <v>14</v>
      </c>
      <c r="FM36" s="163">
        <v>14</v>
      </c>
      <c r="FN36" s="142">
        <v>1</v>
      </c>
      <c r="FO36" s="163">
        <v>100</v>
      </c>
      <c r="FP36" s="171">
        <v>57</v>
      </c>
      <c r="FQ36" s="172">
        <v>47</v>
      </c>
      <c r="FR36" s="190">
        <v>33</v>
      </c>
      <c r="FS36" s="142">
        <v>501</v>
      </c>
      <c r="FT36" s="162">
        <v>52</v>
      </c>
      <c r="FU36" s="142">
        <v>468</v>
      </c>
      <c r="FV36" s="162">
        <v>36</v>
      </c>
      <c r="FW36" s="142" t="s">
        <v>444</v>
      </c>
      <c r="FX36" s="162">
        <v>50</v>
      </c>
      <c r="FY36" s="142" t="s">
        <v>444</v>
      </c>
      <c r="FZ36" s="162">
        <v>33</v>
      </c>
      <c r="GA36" s="163">
        <v>42.75</v>
      </c>
      <c r="GB36" s="142">
        <v>0.728737374</v>
      </c>
      <c r="GC36" s="162">
        <v>38</v>
      </c>
      <c r="GD36" s="163">
        <v>38</v>
      </c>
      <c r="GE36" s="142" t="s">
        <v>444</v>
      </c>
      <c r="GF36" s="162">
        <v>33</v>
      </c>
      <c r="GG36" s="142" t="s">
        <v>444</v>
      </c>
      <c r="GH36" s="162">
        <v>40</v>
      </c>
      <c r="GI36" s="142">
        <v>73.65154105</v>
      </c>
      <c r="GJ36" s="162">
        <v>32</v>
      </c>
      <c r="GK36" s="163">
        <v>35</v>
      </c>
      <c r="GL36" s="171">
        <v>38.5833333333333</v>
      </c>
      <c r="GM36" s="172">
        <v>50</v>
      </c>
      <c r="GN36" s="142" t="s">
        <v>444</v>
      </c>
      <c r="GO36" s="162">
        <v>38</v>
      </c>
      <c r="GP36" s="142" t="s">
        <v>444</v>
      </c>
      <c r="GQ36" s="162">
        <v>39</v>
      </c>
      <c r="GR36" s="142">
        <v>24.05413625</v>
      </c>
      <c r="GS36" s="162">
        <v>11</v>
      </c>
      <c r="GT36" s="163">
        <v>29.3333333333333</v>
      </c>
      <c r="GU36" s="142" t="s">
        <v>444</v>
      </c>
      <c r="GV36" s="162">
        <v>54</v>
      </c>
      <c r="GW36" s="142" t="s">
        <v>444</v>
      </c>
      <c r="GX36" s="162">
        <v>40</v>
      </c>
      <c r="GY36" s="142" t="s">
        <v>444</v>
      </c>
      <c r="GZ36" s="162">
        <v>37</v>
      </c>
      <c r="HA36" s="142" t="s">
        <v>444</v>
      </c>
      <c r="HB36" s="162">
        <v>39</v>
      </c>
      <c r="HC36" s="142" t="s">
        <v>444</v>
      </c>
      <c r="HD36" s="162">
        <v>34</v>
      </c>
      <c r="HE36" s="142" t="s">
        <v>444</v>
      </c>
      <c r="HF36" s="162">
        <v>38</v>
      </c>
      <c r="HG36" s="142" t="s">
        <v>444</v>
      </c>
      <c r="HH36" s="162">
        <v>36</v>
      </c>
      <c r="HI36" s="142" t="s">
        <v>444</v>
      </c>
      <c r="HJ36" s="162">
        <v>38</v>
      </c>
      <c r="HK36" s="142" t="s">
        <v>444</v>
      </c>
      <c r="HL36" s="162">
        <v>35</v>
      </c>
      <c r="HM36" s="142" t="s">
        <v>444</v>
      </c>
      <c r="HN36" s="162">
        <v>39</v>
      </c>
      <c r="HO36" s="142" t="s">
        <v>444</v>
      </c>
      <c r="HP36" s="162">
        <v>37</v>
      </c>
      <c r="HQ36" s="142" t="s">
        <v>444</v>
      </c>
      <c r="HR36" s="162">
        <v>52</v>
      </c>
      <c r="HS36" s="142" t="s">
        <v>444</v>
      </c>
      <c r="HT36" s="162">
        <v>36</v>
      </c>
      <c r="HU36" s="142" t="s">
        <v>444</v>
      </c>
      <c r="HV36" s="162">
        <v>39</v>
      </c>
      <c r="HW36" s="142" t="s">
        <v>444</v>
      </c>
      <c r="HX36" s="162">
        <v>31</v>
      </c>
      <c r="HY36" s="163">
        <v>39</v>
      </c>
      <c r="HZ36" s="142" t="s">
        <v>444</v>
      </c>
      <c r="IA36" s="162">
        <v>36</v>
      </c>
      <c r="IB36" s="142" t="s">
        <v>444</v>
      </c>
      <c r="IC36" s="162">
        <v>38</v>
      </c>
      <c r="ID36" s="163">
        <v>37</v>
      </c>
      <c r="IE36" s="142" t="s">
        <v>444</v>
      </c>
      <c r="IF36" s="162">
        <v>31</v>
      </c>
      <c r="IG36" s="142" t="s">
        <v>444</v>
      </c>
      <c r="IH36" s="162">
        <v>28</v>
      </c>
      <c r="II36" s="163">
        <v>29.5</v>
      </c>
      <c r="IJ36" s="171">
        <v>33.7083333333333</v>
      </c>
      <c r="IK36" s="172">
        <v>39</v>
      </c>
      <c r="IL36" s="142">
        <v>0.152372</v>
      </c>
      <c r="IM36" s="162">
        <v>28</v>
      </c>
      <c r="IN36" s="163">
        <v>28</v>
      </c>
      <c r="IO36" s="142">
        <v>1</v>
      </c>
      <c r="IP36" s="162">
        <v>32</v>
      </c>
      <c r="IQ36" s="142">
        <v>1</v>
      </c>
      <c r="IR36" s="162">
        <v>31</v>
      </c>
      <c r="IS36" s="142">
        <v>0.04</v>
      </c>
      <c r="IT36" s="162">
        <v>27</v>
      </c>
      <c r="IU36" s="163">
        <v>30</v>
      </c>
      <c r="IV36" s="142">
        <v>40.54331484</v>
      </c>
      <c r="IW36" s="162">
        <v>77</v>
      </c>
      <c r="IX36" s="163">
        <v>77</v>
      </c>
      <c r="IY36" s="142">
        <v>99.08</v>
      </c>
      <c r="IZ36" s="162">
        <v>86</v>
      </c>
      <c r="JA36" s="163">
        <v>86</v>
      </c>
      <c r="JB36" s="142">
        <v>98.7248992919921</v>
      </c>
      <c r="JC36" s="162">
        <v>100</v>
      </c>
      <c r="JD36" s="163">
        <v>100</v>
      </c>
      <c r="JE36" s="171">
        <v>64.2</v>
      </c>
      <c r="JF36" s="172">
        <v>100</v>
      </c>
      <c r="JG36" s="142">
        <v>4</v>
      </c>
      <c r="JH36" s="162">
        <v>10</v>
      </c>
      <c r="JI36" s="142">
        <v>6</v>
      </c>
      <c r="JJ36" s="162">
        <v>9</v>
      </c>
      <c r="JK36" s="163">
        <v>9.5</v>
      </c>
      <c r="JL36" s="142">
        <v>57203</v>
      </c>
      <c r="JM36" s="162">
        <v>75</v>
      </c>
      <c r="JN36" s="163">
        <v>75</v>
      </c>
      <c r="JO36" s="171">
        <v>42.25</v>
      </c>
      <c r="JP36" s="172">
        <v>59</v>
      </c>
      <c r="JQ36" s="142">
        <v>649</v>
      </c>
      <c r="JR36" s="162">
        <v>24</v>
      </c>
      <c r="JS36" s="142">
        <v>26.9071310116086</v>
      </c>
      <c r="JT36" s="162">
        <v>91</v>
      </c>
      <c r="JU36" s="163">
        <v>57.5</v>
      </c>
      <c r="JV36" s="142">
        <v>177</v>
      </c>
      <c r="JW36" s="162">
        <v>29</v>
      </c>
      <c r="JX36" s="142">
        <v>21</v>
      </c>
      <c r="JY36" s="162">
        <v>97</v>
      </c>
      <c r="JZ36" s="163">
        <v>63</v>
      </c>
      <c r="KA36" s="142">
        <v>145</v>
      </c>
      <c r="KB36" s="162">
        <v>21</v>
      </c>
      <c r="KC36" s="142">
        <v>6.01160862354892</v>
      </c>
      <c r="KD36" s="162">
        <v>69</v>
      </c>
      <c r="KE36" s="163">
        <v>45</v>
      </c>
      <c r="KF36" s="171">
        <v>55.1666666666667</v>
      </c>
      <c r="KG36" s="172">
        <v>80</v>
      </c>
      <c r="KH36" s="190">
        <v>65.6</v>
      </c>
      <c r="KI36" s="249" t="e">
        <f>AVERAGE(#REF!,#REF!,#REF!,#REF!)</f>
        <v>#REF!</v>
      </c>
      <c r="KJ36" s="251"/>
    </row>
    <row r="37" s="122" customFormat="1" ht="22.5" customHeight="1" spans="1:296">
      <c r="A37" s="143" t="s">
        <v>620</v>
      </c>
      <c r="B37" s="140" t="s">
        <v>621</v>
      </c>
      <c r="C37" s="140" t="s">
        <v>622</v>
      </c>
      <c r="D37" s="140" t="s">
        <v>623</v>
      </c>
      <c r="E37" s="140" t="s">
        <v>621</v>
      </c>
      <c r="F37" s="141" t="s">
        <v>442</v>
      </c>
      <c r="G37" s="140" t="s">
        <v>599</v>
      </c>
      <c r="H37" s="142">
        <v>94</v>
      </c>
      <c r="I37" s="142">
        <v>38539201</v>
      </c>
      <c r="J37" s="142">
        <v>7.39156404441628</v>
      </c>
      <c r="K37" s="142">
        <v>824640000000</v>
      </c>
      <c r="L37" s="142">
        <v>3.96976844942955</v>
      </c>
      <c r="M37" s="142">
        <f t="shared" si="0"/>
        <v>21397.4337454479</v>
      </c>
      <c r="N37" s="142">
        <v>1</v>
      </c>
      <c r="O37" s="142">
        <v>2735</v>
      </c>
      <c r="P37" s="142">
        <v>2735</v>
      </c>
      <c r="Q37" s="162">
        <v>19</v>
      </c>
      <c r="R37" s="142">
        <v>370.016411082316</v>
      </c>
      <c r="S37" s="162">
        <v>22</v>
      </c>
      <c r="T37" s="163">
        <v>20.5</v>
      </c>
      <c r="U37" s="142">
        <v>4180</v>
      </c>
      <c r="V37" s="162">
        <v>21</v>
      </c>
      <c r="W37" s="142">
        <v>565.509542348841</v>
      </c>
      <c r="X37" s="162">
        <v>23</v>
      </c>
      <c r="Y37" s="142" t="s">
        <v>444</v>
      </c>
      <c r="Z37" s="162">
        <v>30</v>
      </c>
      <c r="AA37" s="142" t="s">
        <v>444</v>
      </c>
      <c r="AB37" s="162">
        <v>28</v>
      </c>
      <c r="AC37" s="142" t="s">
        <v>444</v>
      </c>
      <c r="AD37" s="162">
        <v>30</v>
      </c>
      <c r="AE37" s="142" t="s">
        <v>444</v>
      </c>
      <c r="AF37" s="162">
        <v>29</v>
      </c>
      <c r="AG37" s="142" t="s">
        <v>444</v>
      </c>
      <c r="AH37" s="162">
        <v>30</v>
      </c>
      <c r="AI37" s="142" t="s">
        <v>444</v>
      </c>
      <c r="AJ37" s="162">
        <v>29</v>
      </c>
      <c r="AK37" s="163">
        <v>27.5</v>
      </c>
      <c r="AL37" s="142">
        <v>4</v>
      </c>
      <c r="AM37" s="162">
        <v>9</v>
      </c>
      <c r="AN37" s="142">
        <v>0.541157456793149</v>
      </c>
      <c r="AO37" s="162">
        <v>8</v>
      </c>
      <c r="AP37" s="142" t="s">
        <v>444</v>
      </c>
      <c r="AQ37" s="162">
        <v>56</v>
      </c>
      <c r="AR37" s="142" t="s">
        <v>444</v>
      </c>
      <c r="AS37" s="162">
        <v>50</v>
      </c>
      <c r="AT37" s="163">
        <v>30.75</v>
      </c>
      <c r="AU37" s="142" t="s">
        <v>444</v>
      </c>
      <c r="AV37" s="162">
        <v>33</v>
      </c>
      <c r="AW37" s="142" t="s">
        <v>444</v>
      </c>
      <c r="AX37" s="162">
        <v>31</v>
      </c>
      <c r="AY37" s="163">
        <v>32</v>
      </c>
      <c r="AZ37" s="171">
        <v>27.6875</v>
      </c>
      <c r="BA37" s="172">
        <v>36</v>
      </c>
      <c r="BB37" s="142">
        <v>79</v>
      </c>
      <c r="BC37" s="162">
        <v>29</v>
      </c>
      <c r="BD37" s="142">
        <v>10.6878597716647</v>
      </c>
      <c r="BE37" s="162">
        <v>35</v>
      </c>
      <c r="BF37" s="163">
        <v>32</v>
      </c>
      <c r="BG37" s="142">
        <v>65751.46</v>
      </c>
      <c r="BH37" s="162">
        <v>25</v>
      </c>
      <c r="BI37" s="142">
        <v>8895.47321850912</v>
      </c>
      <c r="BJ37" s="162">
        <v>21</v>
      </c>
      <c r="BK37" s="142">
        <v>104597.51</v>
      </c>
      <c r="BL37" s="162">
        <v>26</v>
      </c>
      <c r="BM37" s="142">
        <v>14150.930624624</v>
      </c>
      <c r="BN37" s="162">
        <v>25</v>
      </c>
      <c r="BO37" s="163">
        <v>23</v>
      </c>
      <c r="BP37" s="179">
        <v>95.8</v>
      </c>
      <c r="BQ37" s="171">
        <v>27.5</v>
      </c>
      <c r="BR37" s="172">
        <v>36</v>
      </c>
      <c r="BS37" s="142" t="s">
        <v>444</v>
      </c>
      <c r="BT37" s="162">
        <v>34</v>
      </c>
      <c r="BU37" s="142" t="s">
        <v>444</v>
      </c>
      <c r="BV37" s="162">
        <v>32</v>
      </c>
      <c r="BW37" s="163">
        <v>33</v>
      </c>
      <c r="BX37" s="142" t="s">
        <v>444</v>
      </c>
      <c r="BY37" s="162">
        <v>33</v>
      </c>
      <c r="BZ37" s="142" t="s">
        <v>444</v>
      </c>
      <c r="CA37" s="162">
        <v>32</v>
      </c>
      <c r="CB37" s="163">
        <v>32.5</v>
      </c>
      <c r="CC37" s="171">
        <v>32.75</v>
      </c>
      <c r="CD37" s="172">
        <v>53</v>
      </c>
      <c r="CE37" s="190">
        <v>41.6666666666667</v>
      </c>
      <c r="CF37" s="142">
        <v>19</v>
      </c>
      <c r="CG37" s="142">
        <v>8</v>
      </c>
      <c r="CH37" s="142">
        <v>17</v>
      </c>
      <c r="CI37" s="142" t="s">
        <v>444</v>
      </c>
      <c r="CJ37" s="142">
        <v>44</v>
      </c>
      <c r="CK37" s="162">
        <v>18</v>
      </c>
      <c r="CL37" s="142">
        <v>11.083769887466</v>
      </c>
      <c r="CM37" s="162">
        <v>36</v>
      </c>
      <c r="CN37" s="196" t="e">
        <f>#REF!/J37</f>
        <v>#REF!</v>
      </c>
      <c r="CO37" s="196">
        <v>23</v>
      </c>
      <c r="CP37" s="163">
        <v>27</v>
      </c>
      <c r="CQ37" s="171">
        <v>27</v>
      </c>
      <c r="CR37" s="172">
        <v>59</v>
      </c>
      <c r="CS37" s="199">
        <v>67.65</v>
      </c>
      <c r="CT37" s="142">
        <v>63.98</v>
      </c>
      <c r="CU37" s="142">
        <v>66.51</v>
      </c>
      <c r="CV37" s="142">
        <v>76.42</v>
      </c>
      <c r="CW37" s="142">
        <v>65.09</v>
      </c>
      <c r="CX37" s="142">
        <v>68.87</v>
      </c>
      <c r="CY37" s="142">
        <v>68.0866666666667</v>
      </c>
      <c r="CZ37" s="142">
        <v>0.881</v>
      </c>
      <c r="DA37" s="142">
        <v>88.1</v>
      </c>
      <c r="DB37" s="203">
        <f t="shared" si="1"/>
        <v>78.0933333333333</v>
      </c>
      <c r="DC37" s="199">
        <v>0.68</v>
      </c>
      <c r="DD37" s="142">
        <v>68</v>
      </c>
      <c r="DE37" s="142">
        <v>0.8648</v>
      </c>
      <c r="DF37" s="142">
        <v>86.48</v>
      </c>
      <c r="DG37" s="142">
        <v>0.7534</v>
      </c>
      <c r="DH37" s="142">
        <v>75.34</v>
      </c>
      <c r="DI37" s="142">
        <v>88.42</v>
      </c>
      <c r="DJ37" s="142">
        <v>52.90625</v>
      </c>
      <c r="DK37" s="163">
        <v>74.22925</v>
      </c>
      <c r="DL37" s="142">
        <v>81.7</v>
      </c>
      <c r="DM37" s="163">
        <v>82</v>
      </c>
      <c r="DN37" s="171">
        <v>78.1075277777778</v>
      </c>
      <c r="DO37" s="172">
        <v>51</v>
      </c>
      <c r="DP37" s="190">
        <v>55</v>
      </c>
      <c r="DQ37" s="142">
        <v>5</v>
      </c>
      <c r="DR37" s="163">
        <v>100</v>
      </c>
      <c r="DS37" s="142">
        <v>1</v>
      </c>
      <c r="DT37" s="163">
        <v>100</v>
      </c>
      <c r="DU37" s="142">
        <v>1</v>
      </c>
      <c r="DV37" s="163">
        <v>100</v>
      </c>
      <c r="DW37" s="142">
        <v>1</v>
      </c>
      <c r="DX37" s="142">
        <v>1</v>
      </c>
      <c r="DY37" s="162">
        <v>30</v>
      </c>
      <c r="DZ37" s="163">
        <v>30</v>
      </c>
      <c r="EA37" s="217">
        <v>0</v>
      </c>
      <c r="EB37" s="163">
        <v>0</v>
      </c>
      <c r="EC37" s="142" t="s">
        <v>444</v>
      </c>
      <c r="ED37" s="162">
        <v>51</v>
      </c>
      <c r="EE37" s="142" t="s">
        <v>444</v>
      </c>
      <c r="EF37" s="162">
        <v>52</v>
      </c>
      <c r="EG37" s="163">
        <v>51.5</v>
      </c>
      <c r="EH37" s="171">
        <v>70.3</v>
      </c>
      <c r="EI37" s="172">
        <v>32</v>
      </c>
      <c r="EJ37" s="142">
        <v>0</v>
      </c>
      <c r="EK37" s="142">
        <v>0</v>
      </c>
      <c r="EL37" s="171">
        <v>0</v>
      </c>
      <c r="EM37" s="172">
        <v>0</v>
      </c>
      <c r="EN37" s="142">
        <v>1</v>
      </c>
      <c r="EO37" s="142">
        <v>0</v>
      </c>
      <c r="EP37" s="171">
        <v>0</v>
      </c>
      <c r="EQ37" s="172">
        <v>0</v>
      </c>
      <c r="ER37" s="142">
        <v>0</v>
      </c>
      <c r="ES37" s="163">
        <v>0</v>
      </c>
      <c r="ET37" s="142">
        <v>1</v>
      </c>
      <c r="EU37" s="142">
        <v>21</v>
      </c>
      <c r="EV37" s="163">
        <v>21</v>
      </c>
      <c r="EW37" s="171">
        <v>10.5</v>
      </c>
      <c r="EX37" s="172">
        <v>26</v>
      </c>
      <c r="EY37" s="142">
        <v>0</v>
      </c>
      <c r="EZ37" s="171">
        <v>0</v>
      </c>
      <c r="FA37" s="172">
        <v>0</v>
      </c>
      <c r="FB37" s="142">
        <v>1</v>
      </c>
      <c r="FC37" s="142">
        <v>2</v>
      </c>
      <c r="FD37" s="163">
        <v>100</v>
      </c>
      <c r="FE37" s="142">
        <v>0</v>
      </c>
      <c r="FF37" s="163">
        <v>0</v>
      </c>
      <c r="FG37" s="142">
        <v>1</v>
      </c>
      <c r="FH37" s="163">
        <v>100</v>
      </c>
      <c r="FI37" s="171">
        <v>66.6666666666667</v>
      </c>
      <c r="FJ37" s="172">
        <v>65</v>
      </c>
      <c r="FK37" s="142">
        <v>2</v>
      </c>
      <c r="FL37" s="162">
        <v>14</v>
      </c>
      <c r="FM37" s="163">
        <v>14</v>
      </c>
      <c r="FN37" s="142">
        <v>1</v>
      </c>
      <c r="FO37" s="163">
        <v>100</v>
      </c>
      <c r="FP37" s="171">
        <v>57</v>
      </c>
      <c r="FQ37" s="172">
        <v>47</v>
      </c>
      <c r="FR37" s="190">
        <v>24.2857142857143</v>
      </c>
      <c r="FS37" s="142">
        <v>516</v>
      </c>
      <c r="FT37" s="162">
        <v>58</v>
      </c>
      <c r="FU37" s="142">
        <v>489</v>
      </c>
      <c r="FV37" s="162">
        <v>56</v>
      </c>
      <c r="FW37" s="142" t="s">
        <v>444</v>
      </c>
      <c r="FX37" s="162">
        <v>50</v>
      </c>
      <c r="FY37" s="142" t="s">
        <v>444</v>
      </c>
      <c r="FZ37" s="162">
        <v>33</v>
      </c>
      <c r="GA37" s="163">
        <v>49.25</v>
      </c>
      <c r="GB37" s="142">
        <v>0.654747475</v>
      </c>
      <c r="GC37" s="162">
        <v>16</v>
      </c>
      <c r="GD37" s="163">
        <v>16</v>
      </c>
      <c r="GE37" s="142">
        <v>0.67</v>
      </c>
      <c r="GF37" s="162">
        <v>32</v>
      </c>
      <c r="GG37" s="142">
        <v>0.47</v>
      </c>
      <c r="GH37" s="162">
        <v>30</v>
      </c>
      <c r="GI37" s="142">
        <v>72.30090323</v>
      </c>
      <c r="GJ37" s="162">
        <v>19</v>
      </c>
      <c r="GK37" s="163">
        <v>27</v>
      </c>
      <c r="GL37" s="171">
        <v>30.75</v>
      </c>
      <c r="GM37" s="172">
        <v>32</v>
      </c>
      <c r="GN37" s="142">
        <v>0.44</v>
      </c>
      <c r="GO37" s="162">
        <v>14</v>
      </c>
      <c r="GP37" s="142">
        <v>0.44</v>
      </c>
      <c r="GQ37" s="162">
        <v>21</v>
      </c>
      <c r="GR37" s="142">
        <v>31.044393</v>
      </c>
      <c r="GS37" s="162">
        <v>61</v>
      </c>
      <c r="GT37" s="163">
        <v>32</v>
      </c>
      <c r="GU37" s="142">
        <v>0.56</v>
      </c>
      <c r="GV37" s="162">
        <v>10</v>
      </c>
      <c r="GW37" s="142">
        <v>0.17</v>
      </c>
      <c r="GX37" s="162">
        <v>6</v>
      </c>
      <c r="GY37" s="142">
        <v>0.26</v>
      </c>
      <c r="GZ37" s="162">
        <v>63</v>
      </c>
      <c r="HA37" s="142">
        <v>0.37</v>
      </c>
      <c r="HB37" s="162">
        <v>7</v>
      </c>
      <c r="HC37" s="142">
        <v>0.37</v>
      </c>
      <c r="HD37" s="162">
        <v>90</v>
      </c>
      <c r="HE37" s="142">
        <v>0.48</v>
      </c>
      <c r="HF37" s="162">
        <v>19</v>
      </c>
      <c r="HG37" s="142">
        <v>0.28</v>
      </c>
      <c r="HH37" s="162">
        <v>57</v>
      </c>
      <c r="HI37" s="142">
        <v>0.24</v>
      </c>
      <c r="HJ37" s="162">
        <v>8</v>
      </c>
      <c r="HK37" s="142">
        <v>0.47</v>
      </c>
      <c r="HL37" s="162">
        <v>75</v>
      </c>
      <c r="HM37" s="142">
        <v>0.21</v>
      </c>
      <c r="HN37" s="162">
        <v>5</v>
      </c>
      <c r="HO37" s="142">
        <v>0.49</v>
      </c>
      <c r="HP37" s="162">
        <v>79</v>
      </c>
      <c r="HQ37" s="142">
        <v>0.17</v>
      </c>
      <c r="HR37" s="162">
        <v>5</v>
      </c>
      <c r="HS37" s="142">
        <v>0.25</v>
      </c>
      <c r="HT37" s="162">
        <v>56</v>
      </c>
      <c r="HU37" s="142">
        <v>0.33</v>
      </c>
      <c r="HV37" s="162">
        <v>32</v>
      </c>
      <c r="HW37" s="142">
        <v>0.34</v>
      </c>
      <c r="HX37" s="162">
        <v>57</v>
      </c>
      <c r="HY37" s="163">
        <v>37.9333333333333</v>
      </c>
      <c r="HZ37" s="142">
        <v>0.45</v>
      </c>
      <c r="IA37" s="162">
        <v>31</v>
      </c>
      <c r="IB37" s="142">
        <v>0.53</v>
      </c>
      <c r="IC37" s="162">
        <v>35</v>
      </c>
      <c r="ID37" s="163">
        <v>33</v>
      </c>
      <c r="IE37" s="142" t="s">
        <v>444</v>
      </c>
      <c r="IF37" s="162">
        <v>31</v>
      </c>
      <c r="IG37" s="142" t="s">
        <v>444</v>
      </c>
      <c r="IH37" s="162">
        <v>28</v>
      </c>
      <c r="II37" s="163">
        <v>29.5</v>
      </c>
      <c r="IJ37" s="171">
        <v>33.1083333333333</v>
      </c>
      <c r="IK37" s="172">
        <v>38</v>
      </c>
      <c r="IL37" s="142">
        <v>0.114354</v>
      </c>
      <c r="IM37" s="162">
        <v>9</v>
      </c>
      <c r="IN37" s="163">
        <v>9</v>
      </c>
      <c r="IO37" s="142">
        <v>1</v>
      </c>
      <c r="IP37" s="162">
        <v>32</v>
      </c>
      <c r="IQ37" s="142">
        <v>1</v>
      </c>
      <c r="IR37" s="162">
        <v>31</v>
      </c>
      <c r="IS37" s="142">
        <v>-0.59</v>
      </c>
      <c r="IT37" s="162">
        <v>16</v>
      </c>
      <c r="IU37" s="163">
        <v>26.3333333333333</v>
      </c>
      <c r="IV37" s="142">
        <v>32.89082666</v>
      </c>
      <c r="IW37" s="162">
        <v>31</v>
      </c>
      <c r="IX37" s="163">
        <v>31</v>
      </c>
      <c r="IY37" s="142">
        <v>66.08</v>
      </c>
      <c r="IZ37" s="162">
        <v>16</v>
      </c>
      <c r="JA37" s="163">
        <v>16</v>
      </c>
      <c r="JB37" s="142">
        <v>80.5716018676757</v>
      </c>
      <c r="JC37" s="162">
        <v>26</v>
      </c>
      <c r="JD37" s="163">
        <v>26</v>
      </c>
      <c r="JE37" s="171">
        <v>21.6666666666667</v>
      </c>
      <c r="JF37" s="172">
        <v>10</v>
      </c>
      <c r="JG37" s="142">
        <v>12</v>
      </c>
      <c r="JH37" s="162">
        <v>25</v>
      </c>
      <c r="JI37" s="142" t="s">
        <v>444</v>
      </c>
      <c r="JJ37" s="162">
        <v>63</v>
      </c>
      <c r="JK37" s="163">
        <v>44</v>
      </c>
      <c r="JL37" s="142">
        <v>6086</v>
      </c>
      <c r="JM37" s="162">
        <v>30</v>
      </c>
      <c r="JN37" s="163">
        <v>30</v>
      </c>
      <c r="JO37" s="171">
        <v>37</v>
      </c>
      <c r="JP37" s="172">
        <v>53</v>
      </c>
      <c r="JQ37" s="142">
        <v>436</v>
      </c>
      <c r="JR37" s="162">
        <v>17</v>
      </c>
      <c r="JS37" s="142">
        <v>15.9414990859232</v>
      </c>
      <c r="JT37" s="162">
        <v>14</v>
      </c>
      <c r="JU37" s="163">
        <v>15.5</v>
      </c>
      <c r="JV37" s="142">
        <v>84</v>
      </c>
      <c r="JW37" s="162">
        <v>16</v>
      </c>
      <c r="JX37" s="142">
        <v>13</v>
      </c>
      <c r="JY37" s="162">
        <v>27</v>
      </c>
      <c r="JZ37" s="163">
        <v>21.5</v>
      </c>
      <c r="KA37" s="142">
        <v>86</v>
      </c>
      <c r="KB37" s="162">
        <v>13</v>
      </c>
      <c r="KC37" s="142">
        <v>3.14442413162706</v>
      </c>
      <c r="KD37" s="162">
        <v>15</v>
      </c>
      <c r="KE37" s="163">
        <v>14</v>
      </c>
      <c r="KF37" s="171">
        <v>17</v>
      </c>
      <c r="KG37" s="172">
        <v>16</v>
      </c>
      <c r="KH37" s="190">
        <v>29.8</v>
      </c>
      <c r="KI37" s="249" t="e">
        <f>AVERAGE(#REF!,#REF!,#REF!,#REF!)</f>
        <v>#REF!</v>
      </c>
      <c r="KJ37" s="251"/>
    </row>
    <row r="38" s="122" customFormat="1" ht="22.5" customHeight="1" spans="1:296">
      <c r="A38" s="143" t="s">
        <v>624</v>
      </c>
      <c r="B38" s="140" t="s">
        <v>625</v>
      </c>
      <c r="C38" s="140" t="s">
        <v>626</v>
      </c>
      <c r="D38" s="140" t="s">
        <v>627</v>
      </c>
      <c r="E38" s="140" t="s">
        <v>625</v>
      </c>
      <c r="F38" s="141" t="s">
        <v>442</v>
      </c>
      <c r="G38" s="140" t="s">
        <v>628</v>
      </c>
      <c r="H38" s="142">
        <v>92</v>
      </c>
      <c r="I38" s="142">
        <v>10606999</v>
      </c>
      <c r="J38" s="142">
        <v>2.03435230604702</v>
      </c>
      <c r="K38" s="142">
        <v>778060000000</v>
      </c>
      <c r="L38" s="142">
        <v>3.74553506956145</v>
      </c>
      <c r="M38" s="142">
        <f t="shared" si="0"/>
        <v>73353.4527532245</v>
      </c>
      <c r="N38" s="142">
        <v>1</v>
      </c>
      <c r="O38" s="142">
        <v>5816</v>
      </c>
      <c r="P38" s="142">
        <v>5816</v>
      </c>
      <c r="Q38" s="162">
        <v>31</v>
      </c>
      <c r="R38" s="142">
        <v>2858.89517892855</v>
      </c>
      <c r="S38" s="162">
        <v>62</v>
      </c>
      <c r="T38" s="163">
        <v>46.5</v>
      </c>
      <c r="U38" s="142">
        <v>8370</v>
      </c>
      <c r="V38" s="162">
        <v>29</v>
      </c>
      <c r="W38" s="142">
        <v>4114.33161066574</v>
      </c>
      <c r="X38" s="162">
        <v>62</v>
      </c>
      <c r="Y38" s="142" t="s">
        <v>444</v>
      </c>
      <c r="Z38" s="162">
        <v>30</v>
      </c>
      <c r="AA38" s="142" t="s">
        <v>444</v>
      </c>
      <c r="AB38" s="162">
        <v>28</v>
      </c>
      <c r="AC38" s="142" t="s">
        <v>444</v>
      </c>
      <c r="AD38" s="162">
        <v>30</v>
      </c>
      <c r="AE38" s="142" t="s">
        <v>444</v>
      </c>
      <c r="AF38" s="162">
        <v>29</v>
      </c>
      <c r="AG38" s="142" t="s">
        <v>444</v>
      </c>
      <c r="AH38" s="162">
        <v>30</v>
      </c>
      <c r="AI38" s="142" t="s">
        <v>444</v>
      </c>
      <c r="AJ38" s="162">
        <v>29</v>
      </c>
      <c r="AK38" s="163">
        <v>33.375</v>
      </c>
      <c r="AL38" s="142">
        <v>10</v>
      </c>
      <c r="AM38" s="162">
        <v>12</v>
      </c>
      <c r="AN38" s="142">
        <v>4.91556942731869</v>
      </c>
      <c r="AO38" s="162">
        <v>16</v>
      </c>
      <c r="AP38" s="142" t="s">
        <v>444</v>
      </c>
      <c r="AQ38" s="162">
        <v>56</v>
      </c>
      <c r="AR38" s="142" t="s">
        <v>444</v>
      </c>
      <c r="AS38" s="162">
        <v>50</v>
      </c>
      <c r="AT38" s="163">
        <v>33.5</v>
      </c>
      <c r="AU38" s="142" t="s">
        <v>444</v>
      </c>
      <c r="AV38" s="162">
        <v>33</v>
      </c>
      <c r="AW38" s="142" t="s">
        <v>444</v>
      </c>
      <c r="AX38" s="162">
        <v>31</v>
      </c>
      <c r="AY38" s="163">
        <v>32</v>
      </c>
      <c r="AZ38" s="171">
        <v>36.34375</v>
      </c>
      <c r="BA38" s="172">
        <v>53</v>
      </c>
      <c r="BB38" s="142">
        <v>85</v>
      </c>
      <c r="BC38" s="162">
        <v>30</v>
      </c>
      <c r="BD38" s="142">
        <v>41.7823401322088</v>
      </c>
      <c r="BE38" s="162">
        <v>75</v>
      </c>
      <c r="BF38" s="163">
        <v>52.5</v>
      </c>
      <c r="BG38" s="142">
        <v>63026.91</v>
      </c>
      <c r="BH38" s="162">
        <v>25</v>
      </c>
      <c r="BI38" s="142">
        <v>30981.3151894366</v>
      </c>
      <c r="BJ38" s="162">
        <v>46</v>
      </c>
      <c r="BK38" s="142">
        <v>89826.926</v>
      </c>
      <c r="BL38" s="162">
        <v>25</v>
      </c>
      <c r="BM38" s="142">
        <v>44155.0491195618</v>
      </c>
      <c r="BN38" s="162">
        <v>48</v>
      </c>
      <c r="BO38" s="163">
        <v>35.5</v>
      </c>
      <c r="BP38" s="179">
        <v>95.3</v>
      </c>
      <c r="BQ38" s="171">
        <v>44</v>
      </c>
      <c r="BR38" s="172">
        <v>60</v>
      </c>
      <c r="BS38" s="142">
        <v>1.89</v>
      </c>
      <c r="BT38" s="162">
        <v>16</v>
      </c>
      <c r="BU38" s="142">
        <v>0.504600801994705</v>
      </c>
      <c r="BV38" s="162">
        <v>100</v>
      </c>
      <c r="BW38" s="163">
        <v>58</v>
      </c>
      <c r="BX38" s="142" t="s">
        <v>444</v>
      </c>
      <c r="BY38" s="162">
        <v>33</v>
      </c>
      <c r="BZ38" s="142" t="s">
        <v>444</v>
      </c>
      <c r="CA38" s="162">
        <v>32</v>
      </c>
      <c r="CB38" s="163">
        <v>32.5</v>
      </c>
      <c r="CC38" s="171">
        <v>45.25</v>
      </c>
      <c r="CD38" s="172">
        <v>74</v>
      </c>
      <c r="CE38" s="190">
        <v>62.3333333333333</v>
      </c>
      <c r="CF38" s="142" t="s">
        <v>444</v>
      </c>
      <c r="CG38" s="142">
        <v>6</v>
      </c>
      <c r="CH38" s="142">
        <v>28</v>
      </c>
      <c r="CI38" s="142">
        <v>1</v>
      </c>
      <c r="CJ38" s="142">
        <v>35</v>
      </c>
      <c r="CK38" s="162">
        <v>15</v>
      </c>
      <c r="CL38" s="142">
        <v>9.34445929619824</v>
      </c>
      <c r="CM38" s="162">
        <v>31</v>
      </c>
      <c r="CN38" s="196" t="e">
        <f>#REF!/J38</f>
        <v>#REF!</v>
      </c>
      <c r="CO38" s="196">
        <v>48</v>
      </c>
      <c r="CP38" s="163">
        <v>23</v>
      </c>
      <c r="CQ38" s="171">
        <v>23</v>
      </c>
      <c r="CR38" s="172">
        <v>63</v>
      </c>
      <c r="CS38" s="199">
        <v>97.06</v>
      </c>
      <c r="CT38" s="142">
        <v>73.46</v>
      </c>
      <c r="CU38" s="142">
        <v>94.81</v>
      </c>
      <c r="CV38" s="142">
        <v>95.28</v>
      </c>
      <c r="CW38" s="142">
        <v>93.4</v>
      </c>
      <c r="CX38" s="142">
        <v>97.64</v>
      </c>
      <c r="CY38" s="142">
        <v>91.9416666666667</v>
      </c>
      <c r="CZ38" s="142">
        <v>0.952</v>
      </c>
      <c r="DA38" s="142">
        <v>95.2</v>
      </c>
      <c r="DB38" s="203">
        <f t="shared" si="1"/>
        <v>93.5708333333334</v>
      </c>
      <c r="DC38" s="199">
        <v>0.752</v>
      </c>
      <c r="DD38" s="142">
        <v>75.2</v>
      </c>
      <c r="DE38" s="142">
        <v>0.93262</v>
      </c>
      <c r="DF38" s="142">
        <v>93.262</v>
      </c>
      <c r="DG38" s="142">
        <v>0.7945</v>
      </c>
      <c r="DH38" s="142">
        <v>79.45</v>
      </c>
      <c r="DI38" s="142">
        <v>99.31</v>
      </c>
      <c r="DJ38" s="142">
        <v>44</v>
      </c>
      <c r="DK38" s="163">
        <v>78.2444</v>
      </c>
      <c r="DL38" s="142">
        <v>85.7</v>
      </c>
      <c r="DM38" s="163">
        <v>86</v>
      </c>
      <c r="DN38" s="171">
        <v>85.9384111111111</v>
      </c>
      <c r="DO38" s="172">
        <v>76</v>
      </c>
      <c r="DP38" s="190">
        <v>69.5</v>
      </c>
      <c r="DQ38" s="142">
        <v>8</v>
      </c>
      <c r="DR38" s="163">
        <v>100</v>
      </c>
      <c r="DS38" s="142">
        <v>0</v>
      </c>
      <c r="DT38" s="163">
        <v>0</v>
      </c>
      <c r="DU38" s="142">
        <v>1</v>
      </c>
      <c r="DV38" s="163">
        <v>100</v>
      </c>
      <c r="DW38" s="142">
        <v>1</v>
      </c>
      <c r="DX38" s="142">
        <v>1</v>
      </c>
      <c r="DY38" s="162">
        <v>30</v>
      </c>
      <c r="DZ38" s="163">
        <v>30</v>
      </c>
      <c r="EA38" s="217">
        <v>1</v>
      </c>
      <c r="EB38" s="163">
        <v>100</v>
      </c>
      <c r="EC38" s="142" t="s">
        <v>444</v>
      </c>
      <c r="ED38" s="162">
        <v>51</v>
      </c>
      <c r="EE38" s="142" t="s">
        <v>444</v>
      </c>
      <c r="EF38" s="162">
        <v>52</v>
      </c>
      <c r="EG38" s="163">
        <v>51.5</v>
      </c>
      <c r="EH38" s="171">
        <v>70.3</v>
      </c>
      <c r="EI38" s="172">
        <v>32</v>
      </c>
      <c r="EJ38" s="142">
        <v>1</v>
      </c>
      <c r="EK38" s="142">
        <v>1</v>
      </c>
      <c r="EL38" s="171">
        <v>100</v>
      </c>
      <c r="EM38" s="172">
        <v>100</v>
      </c>
      <c r="EN38" s="142">
        <v>1</v>
      </c>
      <c r="EO38" s="142">
        <v>0</v>
      </c>
      <c r="EP38" s="171">
        <v>0</v>
      </c>
      <c r="EQ38" s="172">
        <v>0</v>
      </c>
      <c r="ER38" s="142">
        <v>0</v>
      </c>
      <c r="ES38" s="163">
        <v>0</v>
      </c>
      <c r="ET38" s="142" t="s">
        <v>444</v>
      </c>
      <c r="EU38" s="142">
        <v>52</v>
      </c>
      <c r="EV38" s="163">
        <v>52</v>
      </c>
      <c r="EW38" s="171">
        <v>26</v>
      </c>
      <c r="EX38" s="172">
        <v>41</v>
      </c>
      <c r="EY38" s="142">
        <v>0</v>
      </c>
      <c r="EZ38" s="171">
        <v>0</v>
      </c>
      <c r="FA38" s="172">
        <v>0</v>
      </c>
      <c r="FB38" s="142">
        <v>0</v>
      </c>
      <c r="FC38" s="142">
        <v>2</v>
      </c>
      <c r="FD38" s="163">
        <v>100</v>
      </c>
      <c r="FE38" s="142">
        <v>0</v>
      </c>
      <c r="FF38" s="163">
        <v>0</v>
      </c>
      <c r="FG38" s="142">
        <v>1</v>
      </c>
      <c r="FH38" s="163">
        <v>100</v>
      </c>
      <c r="FI38" s="171">
        <v>66.6666666666667</v>
      </c>
      <c r="FJ38" s="172">
        <v>65</v>
      </c>
      <c r="FK38" s="142">
        <v>2</v>
      </c>
      <c r="FL38" s="162">
        <v>14</v>
      </c>
      <c r="FM38" s="163">
        <v>14</v>
      </c>
      <c r="FN38" s="142">
        <v>1</v>
      </c>
      <c r="FO38" s="163">
        <v>100</v>
      </c>
      <c r="FP38" s="171">
        <v>57</v>
      </c>
      <c r="FQ38" s="172">
        <v>47</v>
      </c>
      <c r="FR38" s="190">
        <v>40.7142857142857</v>
      </c>
      <c r="FS38" s="142">
        <v>502</v>
      </c>
      <c r="FT38" s="162">
        <v>53</v>
      </c>
      <c r="FU38" s="142">
        <v>482</v>
      </c>
      <c r="FV38" s="162">
        <v>52</v>
      </c>
      <c r="FW38" s="142" t="s">
        <v>444</v>
      </c>
      <c r="FX38" s="162">
        <v>50</v>
      </c>
      <c r="FY38" s="142" t="s">
        <v>444</v>
      </c>
      <c r="FZ38" s="162">
        <v>33</v>
      </c>
      <c r="GA38" s="163">
        <v>47</v>
      </c>
      <c r="GB38" s="142">
        <v>0.797474747</v>
      </c>
      <c r="GC38" s="162">
        <v>83</v>
      </c>
      <c r="GD38" s="163">
        <v>83</v>
      </c>
      <c r="GE38" s="142">
        <v>0.65</v>
      </c>
      <c r="GF38" s="162">
        <v>28</v>
      </c>
      <c r="GG38" s="142">
        <v>0.39</v>
      </c>
      <c r="GH38" s="162">
        <v>11</v>
      </c>
      <c r="GI38" s="142" t="s">
        <v>444</v>
      </c>
      <c r="GJ38" s="162">
        <v>31</v>
      </c>
      <c r="GK38" s="163">
        <v>23.3333333333333</v>
      </c>
      <c r="GL38" s="171">
        <v>51.1111111111111</v>
      </c>
      <c r="GM38" s="172">
        <v>79</v>
      </c>
      <c r="GN38" s="142">
        <v>0.43</v>
      </c>
      <c r="GO38" s="162">
        <v>13</v>
      </c>
      <c r="GP38" s="142">
        <v>0.36</v>
      </c>
      <c r="GQ38" s="162">
        <v>7</v>
      </c>
      <c r="GR38" s="142" t="s">
        <v>444</v>
      </c>
      <c r="GS38" s="162">
        <v>33</v>
      </c>
      <c r="GT38" s="163">
        <v>17.6666666666667</v>
      </c>
      <c r="GU38" s="142">
        <v>0.52</v>
      </c>
      <c r="GV38" s="162">
        <v>0</v>
      </c>
      <c r="GW38" s="142">
        <v>0.18</v>
      </c>
      <c r="GX38" s="162">
        <v>9</v>
      </c>
      <c r="GY38" s="142">
        <v>0.16</v>
      </c>
      <c r="GZ38" s="162">
        <v>3</v>
      </c>
      <c r="HA38" s="142">
        <v>0.39</v>
      </c>
      <c r="HB38" s="162">
        <v>11</v>
      </c>
      <c r="HC38" s="142">
        <v>0.3</v>
      </c>
      <c r="HD38" s="162">
        <v>54</v>
      </c>
      <c r="HE38" s="142">
        <v>0.41</v>
      </c>
      <c r="HF38" s="162">
        <v>6</v>
      </c>
      <c r="HG38" s="142">
        <v>0.36</v>
      </c>
      <c r="HH38" s="162">
        <v>94</v>
      </c>
      <c r="HI38" s="142">
        <v>0.21</v>
      </c>
      <c r="HJ38" s="162">
        <v>4</v>
      </c>
      <c r="HK38" s="142">
        <v>0.51</v>
      </c>
      <c r="HL38" s="162">
        <v>88</v>
      </c>
      <c r="HM38" s="142">
        <v>0.32</v>
      </c>
      <c r="HN38" s="162">
        <v>29</v>
      </c>
      <c r="HO38" s="142">
        <v>0.47</v>
      </c>
      <c r="HP38" s="162">
        <v>65</v>
      </c>
      <c r="HQ38" s="142">
        <v>0.18</v>
      </c>
      <c r="HR38" s="162">
        <v>8</v>
      </c>
      <c r="HS38" s="142">
        <v>0.27</v>
      </c>
      <c r="HT38" s="162">
        <v>68</v>
      </c>
      <c r="HU38" s="142">
        <v>0.21</v>
      </c>
      <c r="HV38" s="162">
        <v>4</v>
      </c>
      <c r="HW38" s="142">
        <v>0.38</v>
      </c>
      <c r="HX38" s="162">
        <v>87</v>
      </c>
      <c r="HY38" s="163">
        <v>35.3333333333333</v>
      </c>
      <c r="HZ38" s="142">
        <v>0.35</v>
      </c>
      <c r="IA38" s="162">
        <v>13</v>
      </c>
      <c r="IB38" s="142">
        <v>0.33</v>
      </c>
      <c r="IC38" s="162">
        <v>0</v>
      </c>
      <c r="ID38" s="163">
        <v>6.5</v>
      </c>
      <c r="IE38" s="142" t="s">
        <v>444</v>
      </c>
      <c r="IF38" s="162">
        <v>31</v>
      </c>
      <c r="IG38" s="142" t="s">
        <v>444</v>
      </c>
      <c r="IH38" s="162">
        <v>28</v>
      </c>
      <c r="II38" s="163">
        <v>29.5</v>
      </c>
      <c r="IJ38" s="171">
        <v>22.25</v>
      </c>
      <c r="IK38" s="172">
        <v>19</v>
      </c>
      <c r="IL38" s="142">
        <v>0.151016</v>
      </c>
      <c r="IM38" s="162">
        <v>27</v>
      </c>
      <c r="IN38" s="163">
        <v>27</v>
      </c>
      <c r="IO38" s="142">
        <v>1</v>
      </c>
      <c r="IP38" s="162">
        <v>32</v>
      </c>
      <c r="IQ38" s="142">
        <v>1</v>
      </c>
      <c r="IR38" s="162">
        <v>31</v>
      </c>
      <c r="IS38" s="142">
        <v>-0.02</v>
      </c>
      <c r="IT38" s="162">
        <v>26</v>
      </c>
      <c r="IU38" s="163">
        <v>29.6666666666667</v>
      </c>
      <c r="IV38" s="142">
        <v>16.70875759</v>
      </c>
      <c r="IW38" s="162">
        <v>0</v>
      </c>
      <c r="IX38" s="163">
        <v>0</v>
      </c>
      <c r="IY38" s="142">
        <v>96.23</v>
      </c>
      <c r="IZ38" s="162">
        <v>80</v>
      </c>
      <c r="JA38" s="163">
        <v>80</v>
      </c>
      <c r="JB38" s="142">
        <v>93.6371994018554</v>
      </c>
      <c r="JC38" s="162">
        <v>86</v>
      </c>
      <c r="JD38" s="163">
        <v>86</v>
      </c>
      <c r="JE38" s="171">
        <v>44.5333333333333</v>
      </c>
      <c r="JF38" s="172">
        <v>66</v>
      </c>
      <c r="JG38" s="142">
        <v>6</v>
      </c>
      <c r="JH38" s="162">
        <v>14</v>
      </c>
      <c r="JI38" s="142">
        <v>4</v>
      </c>
      <c r="JJ38" s="162">
        <v>8</v>
      </c>
      <c r="JK38" s="163">
        <v>11</v>
      </c>
      <c r="JL38" s="142">
        <v>5629</v>
      </c>
      <c r="JM38" s="162">
        <v>29</v>
      </c>
      <c r="JN38" s="163">
        <v>29</v>
      </c>
      <c r="JO38" s="171">
        <v>20</v>
      </c>
      <c r="JP38" s="172">
        <v>34</v>
      </c>
      <c r="JQ38" s="142">
        <v>1254</v>
      </c>
      <c r="JR38" s="162">
        <v>35</v>
      </c>
      <c r="JS38" s="142">
        <v>21.5612104539202</v>
      </c>
      <c r="JT38" s="162">
        <v>71</v>
      </c>
      <c r="JU38" s="163">
        <v>53</v>
      </c>
      <c r="JV38" s="142">
        <v>274</v>
      </c>
      <c r="JW38" s="162">
        <v>38</v>
      </c>
      <c r="JX38" s="142">
        <v>31</v>
      </c>
      <c r="JY38" s="162">
        <v>58</v>
      </c>
      <c r="JZ38" s="163">
        <v>48</v>
      </c>
      <c r="KA38" s="142">
        <v>232</v>
      </c>
      <c r="KB38" s="162">
        <v>31</v>
      </c>
      <c r="KC38" s="142">
        <v>3.98899587345254</v>
      </c>
      <c r="KD38" s="162">
        <v>30</v>
      </c>
      <c r="KE38" s="163">
        <v>30.5</v>
      </c>
      <c r="KF38" s="171">
        <v>43.8333333333333</v>
      </c>
      <c r="KG38" s="172">
        <v>61</v>
      </c>
      <c r="KH38" s="190">
        <v>51.8</v>
      </c>
      <c r="KI38" s="249" t="e">
        <f>AVERAGE(#REF!,#REF!,#REF!,#REF!)</f>
        <v>#REF!</v>
      </c>
      <c r="KJ38" s="251"/>
    </row>
    <row r="39" s="122" customFormat="1" ht="22.5" customHeight="1" spans="1:296">
      <c r="A39" s="143" t="s">
        <v>629</v>
      </c>
      <c r="B39" s="140" t="s">
        <v>630</v>
      </c>
      <c r="C39" s="140" t="s">
        <v>631</v>
      </c>
      <c r="D39" s="140" t="s">
        <v>632</v>
      </c>
      <c r="E39" s="140" t="s">
        <v>630</v>
      </c>
      <c r="F39" s="141" t="s">
        <v>442</v>
      </c>
      <c r="G39" s="140" t="s">
        <v>633</v>
      </c>
      <c r="H39" s="142">
        <v>96</v>
      </c>
      <c r="I39" s="142">
        <v>8921981</v>
      </c>
      <c r="J39" s="142">
        <v>1.71117699000987</v>
      </c>
      <c r="K39" s="142">
        <v>1058650000000</v>
      </c>
      <c r="L39" s="142">
        <v>5.09627882347278</v>
      </c>
      <c r="M39" s="142">
        <f t="shared" si="0"/>
        <v>118656.383599113</v>
      </c>
      <c r="N39" s="142">
        <v>1</v>
      </c>
      <c r="O39" s="142">
        <v>8392</v>
      </c>
      <c r="P39" s="142">
        <v>8392</v>
      </c>
      <c r="Q39" s="162">
        <v>40</v>
      </c>
      <c r="R39" s="142">
        <v>4904.22676847215</v>
      </c>
      <c r="S39" s="162">
        <v>98</v>
      </c>
      <c r="T39" s="163">
        <v>69</v>
      </c>
      <c r="U39" s="142">
        <v>12374</v>
      </c>
      <c r="V39" s="162">
        <v>37</v>
      </c>
      <c r="W39" s="142">
        <v>7231.28003253984</v>
      </c>
      <c r="X39" s="162">
        <v>97</v>
      </c>
      <c r="Y39" s="142" t="s">
        <v>444</v>
      </c>
      <c r="Z39" s="162">
        <v>30</v>
      </c>
      <c r="AA39" s="142" t="s">
        <v>444</v>
      </c>
      <c r="AB39" s="162">
        <v>28</v>
      </c>
      <c r="AC39" s="142" t="s">
        <v>444</v>
      </c>
      <c r="AD39" s="162">
        <v>30</v>
      </c>
      <c r="AE39" s="142" t="s">
        <v>444</v>
      </c>
      <c r="AF39" s="162">
        <v>29</v>
      </c>
      <c r="AG39" s="142" t="s">
        <v>444</v>
      </c>
      <c r="AH39" s="162">
        <v>30</v>
      </c>
      <c r="AI39" s="142" t="s">
        <v>444</v>
      </c>
      <c r="AJ39" s="162">
        <v>29</v>
      </c>
      <c r="AK39" s="163">
        <v>38.75</v>
      </c>
      <c r="AL39" s="142">
        <v>1</v>
      </c>
      <c r="AM39" s="162">
        <v>7</v>
      </c>
      <c r="AN39" s="142">
        <v>0.584393084898969</v>
      </c>
      <c r="AO39" s="162">
        <v>8</v>
      </c>
      <c r="AP39" s="142" t="s">
        <v>444</v>
      </c>
      <c r="AQ39" s="162">
        <v>56</v>
      </c>
      <c r="AR39" s="142" t="s">
        <v>444</v>
      </c>
      <c r="AS39" s="162">
        <v>50</v>
      </c>
      <c r="AT39" s="163">
        <v>30.25</v>
      </c>
      <c r="AU39" s="142" t="s">
        <v>444</v>
      </c>
      <c r="AV39" s="162">
        <v>33</v>
      </c>
      <c r="AW39" s="142" t="s">
        <v>444</v>
      </c>
      <c r="AX39" s="162">
        <v>31</v>
      </c>
      <c r="AY39" s="163">
        <v>32</v>
      </c>
      <c r="AZ39" s="171">
        <v>42.5</v>
      </c>
      <c r="BA39" s="172">
        <v>64</v>
      </c>
      <c r="BB39" s="142">
        <v>108</v>
      </c>
      <c r="BC39" s="162">
        <v>38</v>
      </c>
      <c r="BD39" s="142">
        <v>63.1144531690886</v>
      </c>
      <c r="BE39" s="162">
        <v>100</v>
      </c>
      <c r="BF39" s="163">
        <v>69</v>
      </c>
      <c r="BG39" s="142">
        <v>473517.04</v>
      </c>
      <c r="BH39" s="162">
        <v>61</v>
      </c>
      <c r="BI39" s="142">
        <v>276720.083757829</v>
      </c>
      <c r="BJ39" s="162">
        <v>100</v>
      </c>
      <c r="BK39" s="142">
        <v>632909.62</v>
      </c>
      <c r="BL39" s="162">
        <v>59</v>
      </c>
      <c r="BM39" s="142">
        <v>369868.005294034</v>
      </c>
      <c r="BN39" s="162">
        <v>100</v>
      </c>
      <c r="BO39" s="163">
        <v>80.5</v>
      </c>
      <c r="BP39" s="179">
        <v>92.4</v>
      </c>
      <c r="BQ39" s="171">
        <v>74.75</v>
      </c>
      <c r="BR39" s="172">
        <v>100</v>
      </c>
      <c r="BS39" s="142" t="s">
        <v>444</v>
      </c>
      <c r="BT39" s="162">
        <v>34</v>
      </c>
      <c r="BU39" s="142" t="s">
        <v>444</v>
      </c>
      <c r="BV39" s="162">
        <v>32</v>
      </c>
      <c r="BW39" s="163">
        <v>33</v>
      </c>
      <c r="BX39" s="142">
        <v>17</v>
      </c>
      <c r="BY39" s="162">
        <v>5</v>
      </c>
      <c r="BZ39" s="142">
        <v>3.33576725074387</v>
      </c>
      <c r="CA39" s="162">
        <v>18</v>
      </c>
      <c r="CB39" s="163">
        <v>11.5</v>
      </c>
      <c r="CC39" s="171">
        <v>22.25</v>
      </c>
      <c r="CD39" s="172">
        <v>35</v>
      </c>
      <c r="CE39" s="190">
        <v>66.3333333333333</v>
      </c>
      <c r="CF39" s="142">
        <v>2</v>
      </c>
      <c r="CG39" s="142">
        <v>5</v>
      </c>
      <c r="CH39" s="142">
        <v>84</v>
      </c>
      <c r="CI39" s="142">
        <v>2</v>
      </c>
      <c r="CJ39" s="142">
        <v>93</v>
      </c>
      <c r="CK39" s="162">
        <v>27</v>
      </c>
      <c r="CL39" s="142">
        <v>18.2486090775988</v>
      </c>
      <c r="CM39" s="162">
        <v>52</v>
      </c>
      <c r="CN39" s="196" t="e">
        <f>#REF!/J39</f>
        <v>#REF!</v>
      </c>
      <c r="CO39" s="196">
        <v>75</v>
      </c>
      <c r="CP39" s="163">
        <v>39.5</v>
      </c>
      <c r="CQ39" s="171">
        <v>39.5</v>
      </c>
      <c r="CR39" s="172">
        <v>45</v>
      </c>
      <c r="CS39" s="199">
        <v>99.02</v>
      </c>
      <c r="CT39" s="142">
        <v>88.63</v>
      </c>
      <c r="CU39" s="142">
        <v>99.53</v>
      </c>
      <c r="CV39" s="142">
        <v>95.75</v>
      </c>
      <c r="CW39" s="142">
        <v>98.58</v>
      </c>
      <c r="CX39" s="142">
        <v>97.17</v>
      </c>
      <c r="CY39" s="142">
        <v>96.4466666666667</v>
      </c>
      <c r="CZ39" s="142">
        <v>0.967</v>
      </c>
      <c r="DA39" s="142">
        <v>96.7</v>
      </c>
      <c r="DB39" s="203">
        <f t="shared" si="1"/>
        <v>96.5733333333334</v>
      </c>
      <c r="DC39" s="199">
        <v>0.757</v>
      </c>
      <c r="DD39" s="142">
        <v>75.7</v>
      </c>
      <c r="DE39" s="142">
        <v>0.90035</v>
      </c>
      <c r="DF39" s="142">
        <v>90.035</v>
      </c>
      <c r="DG39" s="142">
        <v>0.8219</v>
      </c>
      <c r="DH39" s="142">
        <v>82.19</v>
      </c>
      <c r="DI39" s="142">
        <v>91.26</v>
      </c>
      <c r="DJ39" s="142">
        <v>52.90625</v>
      </c>
      <c r="DK39" s="163">
        <v>78.41825</v>
      </c>
      <c r="DL39" s="142">
        <v>79.3</v>
      </c>
      <c r="DM39" s="163">
        <v>79</v>
      </c>
      <c r="DN39" s="171">
        <v>84.6638611111111</v>
      </c>
      <c r="DO39" s="172">
        <v>72</v>
      </c>
      <c r="DP39" s="190">
        <v>58.5</v>
      </c>
      <c r="DQ39" s="142">
        <v>4</v>
      </c>
      <c r="DR39" s="163">
        <v>100</v>
      </c>
      <c r="DS39" s="142">
        <v>1</v>
      </c>
      <c r="DT39" s="163">
        <v>100</v>
      </c>
      <c r="DU39" s="142">
        <v>1</v>
      </c>
      <c r="DV39" s="163">
        <v>100</v>
      </c>
      <c r="DW39" s="142">
        <v>1</v>
      </c>
      <c r="DX39" s="142">
        <v>1</v>
      </c>
      <c r="DY39" s="162">
        <v>30</v>
      </c>
      <c r="DZ39" s="163">
        <v>30</v>
      </c>
      <c r="EA39" s="217">
        <v>0</v>
      </c>
      <c r="EB39" s="163">
        <v>0</v>
      </c>
      <c r="EC39" s="142" t="s">
        <v>444</v>
      </c>
      <c r="ED39" s="162">
        <v>51</v>
      </c>
      <c r="EE39" s="142" t="s">
        <v>444</v>
      </c>
      <c r="EF39" s="162">
        <v>52</v>
      </c>
      <c r="EG39" s="163">
        <v>51.5</v>
      </c>
      <c r="EH39" s="171">
        <v>70.3</v>
      </c>
      <c r="EI39" s="172">
        <v>32</v>
      </c>
      <c r="EJ39" s="142">
        <v>0</v>
      </c>
      <c r="EK39" s="142">
        <v>0</v>
      </c>
      <c r="EL39" s="171">
        <v>0</v>
      </c>
      <c r="EM39" s="172">
        <v>0</v>
      </c>
      <c r="EN39" s="142">
        <v>1</v>
      </c>
      <c r="EO39" s="142">
        <v>1</v>
      </c>
      <c r="EP39" s="171">
        <v>100</v>
      </c>
      <c r="EQ39" s="172">
        <v>100</v>
      </c>
      <c r="ER39" s="142">
        <v>0</v>
      </c>
      <c r="ES39" s="163">
        <v>0</v>
      </c>
      <c r="ET39" s="142">
        <v>1</v>
      </c>
      <c r="EU39" s="142">
        <v>21</v>
      </c>
      <c r="EV39" s="163">
        <v>21</v>
      </c>
      <c r="EW39" s="171">
        <v>10.5</v>
      </c>
      <c r="EX39" s="172">
        <v>26</v>
      </c>
      <c r="EY39" s="142">
        <v>0</v>
      </c>
      <c r="EZ39" s="171">
        <v>0</v>
      </c>
      <c r="FA39" s="172">
        <v>0</v>
      </c>
      <c r="FB39" s="142">
        <v>1</v>
      </c>
      <c r="FC39" s="142">
        <v>0</v>
      </c>
      <c r="FD39" s="163">
        <v>0</v>
      </c>
      <c r="FE39" s="142">
        <v>0</v>
      </c>
      <c r="FF39" s="163">
        <v>0</v>
      </c>
      <c r="FG39" s="142">
        <v>0</v>
      </c>
      <c r="FH39" s="163">
        <v>0</v>
      </c>
      <c r="FI39" s="171">
        <v>0</v>
      </c>
      <c r="FJ39" s="172">
        <v>14</v>
      </c>
      <c r="FK39" s="142">
        <v>4</v>
      </c>
      <c r="FL39" s="162">
        <v>42</v>
      </c>
      <c r="FM39" s="163">
        <v>42</v>
      </c>
      <c r="FN39" s="142">
        <v>1</v>
      </c>
      <c r="FO39" s="163">
        <v>100</v>
      </c>
      <c r="FP39" s="171">
        <v>71</v>
      </c>
      <c r="FQ39" s="172">
        <v>59</v>
      </c>
      <c r="FR39" s="190">
        <v>33</v>
      </c>
      <c r="FS39" s="142">
        <v>515</v>
      </c>
      <c r="FT39" s="162">
        <v>58</v>
      </c>
      <c r="FU39" s="142">
        <v>508</v>
      </c>
      <c r="FV39" s="162">
        <v>76</v>
      </c>
      <c r="FW39" s="142" t="s">
        <v>444</v>
      </c>
      <c r="FX39" s="162">
        <v>50</v>
      </c>
      <c r="FY39" s="142" t="s">
        <v>444</v>
      </c>
      <c r="FZ39" s="162">
        <v>33</v>
      </c>
      <c r="GA39" s="163">
        <v>54.25</v>
      </c>
      <c r="GB39" s="142">
        <v>0.731481481</v>
      </c>
      <c r="GC39" s="162">
        <v>51</v>
      </c>
      <c r="GD39" s="163">
        <v>51</v>
      </c>
      <c r="GE39" s="142">
        <v>0.57</v>
      </c>
      <c r="GF39" s="162">
        <v>12</v>
      </c>
      <c r="GG39" s="142">
        <v>0.42</v>
      </c>
      <c r="GH39" s="162">
        <v>22</v>
      </c>
      <c r="GI39" s="142">
        <v>71.65466232</v>
      </c>
      <c r="GJ39" s="162">
        <v>17</v>
      </c>
      <c r="GK39" s="163">
        <v>17</v>
      </c>
      <c r="GL39" s="171">
        <v>40.75</v>
      </c>
      <c r="GM39" s="172">
        <v>55</v>
      </c>
      <c r="GN39" s="142">
        <v>0.42</v>
      </c>
      <c r="GO39" s="162">
        <v>11</v>
      </c>
      <c r="GP39" s="142">
        <v>0.42</v>
      </c>
      <c r="GQ39" s="162">
        <v>17</v>
      </c>
      <c r="GR39" s="142">
        <v>25.11237496</v>
      </c>
      <c r="GS39" s="162">
        <v>15</v>
      </c>
      <c r="GT39" s="163">
        <v>14.3333333333333</v>
      </c>
      <c r="GU39" s="142">
        <v>0.55</v>
      </c>
      <c r="GV39" s="162">
        <v>7</v>
      </c>
      <c r="GW39" s="142">
        <v>0.23</v>
      </c>
      <c r="GX39" s="162">
        <v>24</v>
      </c>
      <c r="GY39" s="142">
        <v>0.23</v>
      </c>
      <c r="GZ39" s="162">
        <v>37</v>
      </c>
      <c r="HA39" s="142">
        <v>0.4</v>
      </c>
      <c r="HB39" s="162">
        <v>13</v>
      </c>
      <c r="HC39" s="142">
        <v>0.38</v>
      </c>
      <c r="HD39" s="162">
        <v>94</v>
      </c>
      <c r="HE39" s="142">
        <v>0.43</v>
      </c>
      <c r="HF39" s="162">
        <v>10</v>
      </c>
      <c r="HG39" s="142">
        <v>0.35</v>
      </c>
      <c r="HH39" s="162">
        <v>90</v>
      </c>
      <c r="HI39" s="142">
        <v>0.3</v>
      </c>
      <c r="HJ39" s="162">
        <v>18</v>
      </c>
      <c r="HK39" s="142">
        <v>0.48</v>
      </c>
      <c r="HL39" s="162">
        <v>79</v>
      </c>
      <c r="HM39" s="142">
        <v>0.29</v>
      </c>
      <c r="HN39" s="162">
        <v>19</v>
      </c>
      <c r="HO39" s="142">
        <v>0.51</v>
      </c>
      <c r="HP39" s="162">
        <v>85</v>
      </c>
      <c r="HQ39" s="142">
        <v>0.25</v>
      </c>
      <c r="HR39" s="162">
        <v>37</v>
      </c>
      <c r="HS39" s="142">
        <v>0.27</v>
      </c>
      <c r="HT39" s="162">
        <v>68</v>
      </c>
      <c r="HU39" s="142">
        <v>0.32</v>
      </c>
      <c r="HV39" s="162">
        <v>30</v>
      </c>
      <c r="HW39" s="142">
        <v>0.32</v>
      </c>
      <c r="HX39" s="162">
        <v>36</v>
      </c>
      <c r="HY39" s="163">
        <v>43.1333333333333</v>
      </c>
      <c r="HZ39" s="142">
        <v>0.43</v>
      </c>
      <c r="IA39" s="162">
        <v>27</v>
      </c>
      <c r="IB39" s="142">
        <v>0.43</v>
      </c>
      <c r="IC39" s="162">
        <v>18</v>
      </c>
      <c r="ID39" s="163">
        <v>22.5</v>
      </c>
      <c r="IE39" s="142" t="s">
        <v>444</v>
      </c>
      <c r="IF39" s="162">
        <v>31</v>
      </c>
      <c r="IG39" s="142" t="s">
        <v>444</v>
      </c>
      <c r="IH39" s="162">
        <v>28</v>
      </c>
      <c r="II39" s="163">
        <v>29.5</v>
      </c>
      <c r="IJ39" s="171">
        <v>27.3666666666667</v>
      </c>
      <c r="IK39" s="172">
        <v>28</v>
      </c>
      <c r="IL39" s="142">
        <v>0.133425</v>
      </c>
      <c r="IM39" s="162">
        <v>15</v>
      </c>
      <c r="IN39" s="163">
        <v>15</v>
      </c>
      <c r="IO39" s="142">
        <v>0.977</v>
      </c>
      <c r="IP39" s="162">
        <v>29</v>
      </c>
      <c r="IQ39" s="142">
        <v>0.994</v>
      </c>
      <c r="IR39" s="162">
        <v>30</v>
      </c>
      <c r="IS39" s="142">
        <v>0.43</v>
      </c>
      <c r="IT39" s="162">
        <v>32</v>
      </c>
      <c r="IU39" s="163">
        <v>30.3333333333333</v>
      </c>
      <c r="IV39" s="142">
        <v>35.18277934</v>
      </c>
      <c r="IW39" s="162">
        <v>52</v>
      </c>
      <c r="IX39" s="163">
        <v>52</v>
      </c>
      <c r="IY39" s="142">
        <v>97.86</v>
      </c>
      <c r="IZ39" s="162">
        <v>83</v>
      </c>
      <c r="JA39" s="163">
        <v>83</v>
      </c>
      <c r="JB39" s="142" t="s">
        <v>444</v>
      </c>
      <c r="JC39" s="162">
        <v>31</v>
      </c>
      <c r="JD39" s="163">
        <v>31</v>
      </c>
      <c r="JE39" s="171">
        <v>42.2666666666667</v>
      </c>
      <c r="JF39" s="172">
        <v>60</v>
      </c>
      <c r="JG39" s="142">
        <v>61</v>
      </c>
      <c r="JH39" s="162">
        <v>46</v>
      </c>
      <c r="JI39" s="142">
        <v>58</v>
      </c>
      <c r="JJ39" s="162">
        <v>34</v>
      </c>
      <c r="JK39" s="163">
        <v>40</v>
      </c>
      <c r="JL39" s="142">
        <v>11451</v>
      </c>
      <c r="JM39" s="162">
        <v>45</v>
      </c>
      <c r="JN39" s="163">
        <v>45</v>
      </c>
      <c r="JO39" s="171">
        <v>42.5</v>
      </c>
      <c r="JP39" s="172">
        <v>59</v>
      </c>
      <c r="JQ39" s="142">
        <v>1485</v>
      </c>
      <c r="JR39" s="162">
        <v>39</v>
      </c>
      <c r="JS39" s="142">
        <v>17.6954242135367</v>
      </c>
      <c r="JT39" s="162">
        <v>31</v>
      </c>
      <c r="JU39" s="163">
        <v>35</v>
      </c>
      <c r="JV39" s="142">
        <v>329</v>
      </c>
      <c r="JW39" s="162">
        <v>44</v>
      </c>
      <c r="JX39" s="142">
        <v>31</v>
      </c>
      <c r="JY39" s="162">
        <v>40</v>
      </c>
      <c r="JZ39" s="163">
        <v>42</v>
      </c>
      <c r="KA39" s="142">
        <v>233</v>
      </c>
      <c r="KB39" s="162">
        <v>31</v>
      </c>
      <c r="KC39" s="142">
        <v>2.77645376549094</v>
      </c>
      <c r="KD39" s="162">
        <v>10</v>
      </c>
      <c r="KE39" s="163">
        <v>20.5</v>
      </c>
      <c r="KF39" s="171">
        <v>32.5</v>
      </c>
      <c r="KG39" s="172">
        <v>42</v>
      </c>
      <c r="KH39" s="190">
        <v>48.8</v>
      </c>
      <c r="KI39" s="249" t="e">
        <f>AVERAGE(#REF!,#REF!,#REF!,#REF!)</f>
        <v>#REF!</v>
      </c>
      <c r="KJ39" s="251"/>
    </row>
    <row r="40" s="122" customFormat="1" ht="22.5" customHeight="1" spans="1:296">
      <c r="A40" s="143" t="s">
        <v>634</v>
      </c>
      <c r="B40" s="140" t="s">
        <v>635</v>
      </c>
      <c r="C40" s="140" t="s">
        <v>636</v>
      </c>
      <c r="D40" s="140" t="s">
        <v>637</v>
      </c>
      <c r="E40" s="140" t="s">
        <v>635</v>
      </c>
      <c r="F40" s="141" t="s">
        <v>480</v>
      </c>
      <c r="G40" s="140" t="s">
        <v>638</v>
      </c>
      <c r="H40" s="142">
        <v>79</v>
      </c>
      <c r="I40" s="142">
        <v>34217848</v>
      </c>
      <c r="J40" s="142">
        <v>6.56275709904057</v>
      </c>
      <c r="K40" s="142">
        <v>294960000000</v>
      </c>
      <c r="L40" s="142">
        <v>1.41992008857652</v>
      </c>
      <c r="M40" s="142">
        <f t="shared" si="0"/>
        <v>8620.06283972037</v>
      </c>
      <c r="N40" s="142">
        <v>1</v>
      </c>
      <c r="O40" s="142">
        <v>96</v>
      </c>
      <c r="P40" s="142">
        <v>96</v>
      </c>
      <c r="Q40" s="162">
        <v>3</v>
      </c>
      <c r="R40" s="142">
        <v>14.6279983475291</v>
      </c>
      <c r="S40" s="162">
        <v>6</v>
      </c>
      <c r="T40" s="163">
        <v>4.5</v>
      </c>
      <c r="U40" s="142">
        <v>113</v>
      </c>
      <c r="V40" s="162">
        <v>3</v>
      </c>
      <c r="W40" s="142">
        <v>17.218373054904</v>
      </c>
      <c r="X40" s="162">
        <v>6</v>
      </c>
      <c r="Y40" s="142" t="s">
        <v>444</v>
      </c>
      <c r="Z40" s="162">
        <v>30</v>
      </c>
      <c r="AA40" s="142" t="s">
        <v>444</v>
      </c>
      <c r="AB40" s="162">
        <v>28</v>
      </c>
      <c r="AC40" s="142" t="s">
        <v>444</v>
      </c>
      <c r="AD40" s="162">
        <v>30</v>
      </c>
      <c r="AE40" s="142" t="s">
        <v>444</v>
      </c>
      <c r="AF40" s="162">
        <v>29</v>
      </c>
      <c r="AG40" s="142" t="s">
        <v>444</v>
      </c>
      <c r="AH40" s="162">
        <v>30</v>
      </c>
      <c r="AI40" s="142" t="s">
        <v>444</v>
      </c>
      <c r="AJ40" s="162">
        <v>29</v>
      </c>
      <c r="AK40" s="163">
        <v>23.125</v>
      </c>
      <c r="AL40" s="142">
        <v>3</v>
      </c>
      <c r="AM40" s="162">
        <v>8</v>
      </c>
      <c r="AN40" s="142">
        <v>0.457124948360283</v>
      </c>
      <c r="AO40" s="162">
        <v>8</v>
      </c>
      <c r="AP40" s="142" t="s">
        <v>444</v>
      </c>
      <c r="AQ40" s="162">
        <v>56</v>
      </c>
      <c r="AR40" s="142" t="s">
        <v>444</v>
      </c>
      <c r="AS40" s="162">
        <v>50</v>
      </c>
      <c r="AT40" s="163">
        <v>30.5</v>
      </c>
      <c r="AU40" s="142" t="s">
        <v>444</v>
      </c>
      <c r="AV40" s="162">
        <v>33</v>
      </c>
      <c r="AW40" s="142" t="s">
        <v>444</v>
      </c>
      <c r="AX40" s="162">
        <v>31</v>
      </c>
      <c r="AY40" s="163">
        <v>32</v>
      </c>
      <c r="AZ40" s="171">
        <v>22.53125</v>
      </c>
      <c r="BA40" s="172">
        <v>26</v>
      </c>
      <c r="BB40" s="142">
        <v>14</v>
      </c>
      <c r="BC40" s="162">
        <v>0</v>
      </c>
      <c r="BD40" s="142">
        <v>2.13324975901465</v>
      </c>
      <c r="BE40" s="162">
        <v>8</v>
      </c>
      <c r="BF40" s="163">
        <v>4</v>
      </c>
      <c r="BG40" s="142" t="s">
        <v>444</v>
      </c>
      <c r="BH40" s="162">
        <v>51</v>
      </c>
      <c r="BI40" s="142" t="s">
        <v>444</v>
      </c>
      <c r="BJ40" s="162">
        <v>50</v>
      </c>
      <c r="BK40" s="142" t="s">
        <v>444</v>
      </c>
      <c r="BL40" s="162">
        <v>53</v>
      </c>
      <c r="BM40" s="142" t="s">
        <v>444</v>
      </c>
      <c r="BN40" s="162">
        <v>55</v>
      </c>
      <c r="BO40" s="163">
        <v>50.5</v>
      </c>
      <c r="BP40" s="179">
        <v>76.4</v>
      </c>
      <c r="BQ40" s="171">
        <v>27.25</v>
      </c>
      <c r="BR40" s="172">
        <v>36</v>
      </c>
      <c r="BS40" s="142" t="s">
        <v>444</v>
      </c>
      <c r="BT40" s="162">
        <v>34</v>
      </c>
      <c r="BU40" s="142" t="s">
        <v>444</v>
      </c>
      <c r="BV40" s="162">
        <v>32</v>
      </c>
      <c r="BW40" s="163">
        <v>33</v>
      </c>
      <c r="BX40" s="142" t="s">
        <v>444</v>
      </c>
      <c r="BY40" s="162">
        <v>33</v>
      </c>
      <c r="BZ40" s="142" t="s">
        <v>444</v>
      </c>
      <c r="CA40" s="162">
        <v>32</v>
      </c>
      <c r="CB40" s="163">
        <v>32.5</v>
      </c>
      <c r="CC40" s="171">
        <v>32.75</v>
      </c>
      <c r="CD40" s="172">
        <v>53</v>
      </c>
      <c r="CE40" s="190">
        <v>38.3333333333333</v>
      </c>
      <c r="CF40" s="142" t="s">
        <v>444</v>
      </c>
      <c r="CG40" s="142" t="s">
        <v>444</v>
      </c>
      <c r="CH40" s="142">
        <v>3</v>
      </c>
      <c r="CI40" s="142" t="s">
        <v>444</v>
      </c>
      <c r="CJ40" s="142" t="s">
        <v>444</v>
      </c>
      <c r="CK40" s="162">
        <v>50</v>
      </c>
      <c r="CL40" s="142" t="s">
        <v>444</v>
      </c>
      <c r="CM40" s="162">
        <v>51</v>
      </c>
      <c r="CN40" s="196"/>
      <c r="CO40" s="196">
        <v>57</v>
      </c>
      <c r="CP40" s="163">
        <v>50.5</v>
      </c>
      <c r="CQ40" s="171">
        <v>50.5</v>
      </c>
      <c r="CR40" s="172">
        <v>34</v>
      </c>
      <c r="CS40" s="199">
        <v>49.51</v>
      </c>
      <c r="CT40" s="142">
        <v>24.17</v>
      </c>
      <c r="CU40" s="142">
        <v>33.02</v>
      </c>
      <c r="CV40" s="142">
        <v>60.38</v>
      </c>
      <c r="CW40" s="142">
        <v>30.19</v>
      </c>
      <c r="CX40" s="142">
        <v>25.47</v>
      </c>
      <c r="CY40" s="142">
        <v>37.1233333333333</v>
      </c>
      <c r="CZ40" s="142">
        <v>0.762</v>
      </c>
      <c r="DA40" s="142">
        <v>76.2</v>
      </c>
      <c r="DB40" s="203">
        <f t="shared" si="1"/>
        <v>56.6616666666666</v>
      </c>
      <c r="DC40" s="199">
        <v>0.879</v>
      </c>
      <c r="DD40" s="142">
        <v>87.9</v>
      </c>
      <c r="DE40" s="142">
        <v>0.807</v>
      </c>
      <c r="DF40" s="142">
        <v>80.7</v>
      </c>
      <c r="DG40" s="142">
        <v>0.7534</v>
      </c>
      <c r="DH40" s="142">
        <v>75.34</v>
      </c>
      <c r="DI40" s="142">
        <v>83.74</v>
      </c>
      <c r="DJ40" s="142">
        <v>52</v>
      </c>
      <c r="DK40" s="163">
        <v>75.936</v>
      </c>
      <c r="DL40" s="142">
        <v>71.9</v>
      </c>
      <c r="DM40" s="163">
        <v>72</v>
      </c>
      <c r="DN40" s="171">
        <v>68.1992222222222</v>
      </c>
      <c r="DO40" s="172">
        <v>19</v>
      </c>
      <c r="DP40" s="190">
        <v>26.5</v>
      </c>
      <c r="DQ40" s="142">
        <v>12</v>
      </c>
      <c r="DR40" s="163">
        <v>100</v>
      </c>
      <c r="DS40" s="142">
        <v>0</v>
      </c>
      <c r="DT40" s="163">
        <v>0</v>
      </c>
      <c r="DU40" s="142">
        <v>1</v>
      </c>
      <c r="DV40" s="163">
        <v>100</v>
      </c>
      <c r="DW40" s="142">
        <v>1</v>
      </c>
      <c r="DX40" s="142">
        <v>1</v>
      </c>
      <c r="DY40" s="162">
        <v>30</v>
      </c>
      <c r="DZ40" s="163">
        <v>30</v>
      </c>
      <c r="EA40" s="217">
        <v>1</v>
      </c>
      <c r="EB40" s="163">
        <v>100</v>
      </c>
      <c r="EC40" s="142" t="s">
        <v>444</v>
      </c>
      <c r="ED40" s="162">
        <v>51</v>
      </c>
      <c r="EE40" s="142" t="s">
        <v>444</v>
      </c>
      <c r="EF40" s="162">
        <v>52</v>
      </c>
      <c r="EG40" s="163">
        <v>51.5</v>
      </c>
      <c r="EH40" s="171">
        <v>70.3</v>
      </c>
      <c r="EI40" s="172">
        <v>32</v>
      </c>
      <c r="EJ40" s="142">
        <v>3</v>
      </c>
      <c r="EK40" s="142">
        <v>0</v>
      </c>
      <c r="EL40" s="171">
        <v>0</v>
      </c>
      <c r="EM40" s="172">
        <v>0</v>
      </c>
      <c r="EN40" s="142">
        <v>1</v>
      </c>
      <c r="EO40" s="142">
        <v>0</v>
      </c>
      <c r="EP40" s="171">
        <v>0</v>
      </c>
      <c r="EQ40" s="172">
        <v>0</v>
      </c>
      <c r="ER40" s="142">
        <v>0</v>
      </c>
      <c r="ES40" s="163">
        <v>0</v>
      </c>
      <c r="ET40" s="142" t="s">
        <v>444</v>
      </c>
      <c r="EU40" s="142">
        <v>52</v>
      </c>
      <c r="EV40" s="163">
        <v>52</v>
      </c>
      <c r="EW40" s="171">
        <v>26</v>
      </c>
      <c r="EX40" s="172">
        <v>41</v>
      </c>
      <c r="EY40" s="142">
        <v>0</v>
      </c>
      <c r="EZ40" s="171">
        <v>0</v>
      </c>
      <c r="FA40" s="172">
        <v>0</v>
      </c>
      <c r="FB40" s="142">
        <v>3</v>
      </c>
      <c r="FC40" s="142">
        <v>1</v>
      </c>
      <c r="FD40" s="163">
        <v>50</v>
      </c>
      <c r="FE40" s="142">
        <v>0</v>
      </c>
      <c r="FF40" s="163">
        <v>0</v>
      </c>
      <c r="FG40" s="142">
        <v>0</v>
      </c>
      <c r="FH40" s="163">
        <v>0</v>
      </c>
      <c r="FI40" s="171">
        <v>16.6666666666667</v>
      </c>
      <c r="FJ40" s="172">
        <v>27</v>
      </c>
      <c r="FK40" s="142">
        <v>2</v>
      </c>
      <c r="FL40" s="162">
        <v>14</v>
      </c>
      <c r="FM40" s="163">
        <v>14</v>
      </c>
      <c r="FN40" s="142" t="s">
        <v>444</v>
      </c>
      <c r="FO40" s="163">
        <v>0</v>
      </c>
      <c r="FP40" s="171">
        <v>7</v>
      </c>
      <c r="FQ40" s="172">
        <v>4</v>
      </c>
      <c r="FR40" s="190">
        <v>14.8571428571429</v>
      </c>
      <c r="FS40" s="142">
        <v>400</v>
      </c>
      <c r="FT40" s="162">
        <v>12</v>
      </c>
      <c r="FU40" s="142">
        <v>391</v>
      </c>
      <c r="FV40" s="162">
        <v>12</v>
      </c>
      <c r="FW40" s="142">
        <v>1.5</v>
      </c>
      <c r="FX40" s="162">
        <v>17</v>
      </c>
      <c r="FY40" s="142">
        <v>0.228562474180141</v>
      </c>
      <c r="FZ40" s="162">
        <v>27</v>
      </c>
      <c r="GA40" s="163">
        <v>17</v>
      </c>
      <c r="GB40" s="142">
        <v>0.616666666666667</v>
      </c>
      <c r="GC40" s="162">
        <v>13</v>
      </c>
      <c r="GD40" s="163">
        <v>13</v>
      </c>
      <c r="GE40" s="142">
        <v>0.79</v>
      </c>
      <c r="GF40" s="162">
        <v>90</v>
      </c>
      <c r="GG40" s="142">
        <v>0.65</v>
      </c>
      <c r="GH40" s="162">
        <v>78</v>
      </c>
      <c r="GI40" s="142" t="s">
        <v>444</v>
      </c>
      <c r="GJ40" s="162">
        <v>31</v>
      </c>
      <c r="GK40" s="163">
        <v>66.3333333333333</v>
      </c>
      <c r="GL40" s="171">
        <v>32.1111111111111</v>
      </c>
      <c r="GM40" s="172">
        <v>35</v>
      </c>
      <c r="GN40" s="142">
        <v>0.7</v>
      </c>
      <c r="GO40" s="162">
        <v>82</v>
      </c>
      <c r="GP40" s="142">
        <v>0.67</v>
      </c>
      <c r="GQ40" s="162">
        <v>78</v>
      </c>
      <c r="GR40" s="142" t="s">
        <v>444</v>
      </c>
      <c r="GS40" s="162">
        <v>33</v>
      </c>
      <c r="GT40" s="163">
        <v>64.3333333333333</v>
      </c>
      <c r="GU40" s="142">
        <v>0.76</v>
      </c>
      <c r="GV40" s="162">
        <v>79</v>
      </c>
      <c r="GW40" s="142">
        <v>0.48</v>
      </c>
      <c r="GX40" s="162">
        <v>93</v>
      </c>
      <c r="GY40" s="142">
        <v>0.25</v>
      </c>
      <c r="GZ40" s="162">
        <v>57</v>
      </c>
      <c r="HA40" s="142">
        <v>0.63</v>
      </c>
      <c r="HB40" s="162">
        <v>80</v>
      </c>
      <c r="HC40" s="142">
        <v>0.25</v>
      </c>
      <c r="HD40" s="162">
        <v>27</v>
      </c>
      <c r="HE40" s="142">
        <v>0.65</v>
      </c>
      <c r="HF40" s="162">
        <v>76</v>
      </c>
      <c r="HG40" s="142">
        <v>0.25</v>
      </c>
      <c r="HH40" s="162">
        <v>34</v>
      </c>
      <c r="HI40" s="142">
        <v>0.57</v>
      </c>
      <c r="HJ40" s="162">
        <v>98</v>
      </c>
      <c r="HK40" s="142">
        <v>0.29</v>
      </c>
      <c r="HL40" s="162">
        <v>12</v>
      </c>
      <c r="HM40" s="142">
        <v>0.57</v>
      </c>
      <c r="HN40" s="162">
        <v>98</v>
      </c>
      <c r="HO40" s="142">
        <v>0.24</v>
      </c>
      <c r="HP40" s="162">
        <v>6</v>
      </c>
      <c r="HQ40" s="142">
        <v>0.47</v>
      </c>
      <c r="HR40" s="162">
        <v>87</v>
      </c>
      <c r="HS40" s="142">
        <v>0.22</v>
      </c>
      <c r="HT40" s="162">
        <v>31</v>
      </c>
      <c r="HU40" s="142">
        <v>0.44</v>
      </c>
      <c r="HV40" s="162">
        <v>74</v>
      </c>
      <c r="HW40" s="142">
        <v>0.34</v>
      </c>
      <c r="HX40" s="162">
        <v>57</v>
      </c>
      <c r="HY40" s="163">
        <v>60.6</v>
      </c>
      <c r="HZ40" s="142">
        <v>0.62</v>
      </c>
      <c r="IA40" s="162">
        <v>84</v>
      </c>
      <c r="IB40" s="142">
        <v>0.74</v>
      </c>
      <c r="IC40" s="162">
        <v>92</v>
      </c>
      <c r="ID40" s="163">
        <v>88</v>
      </c>
      <c r="IE40" s="142" t="s">
        <v>444</v>
      </c>
      <c r="IF40" s="162">
        <v>31</v>
      </c>
      <c r="IG40" s="142" t="s">
        <v>444</v>
      </c>
      <c r="IH40" s="162">
        <v>28</v>
      </c>
      <c r="II40" s="163">
        <v>29.5</v>
      </c>
      <c r="IJ40" s="171">
        <v>60.6083333333333</v>
      </c>
      <c r="IK40" s="172">
        <v>86</v>
      </c>
      <c r="IL40" s="142">
        <v>0.176991</v>
      </c>
      <c r="IM40" s="162">
        <v>40</v>
      </c>
      <c r="IN40" s="163">
        <v>40</v>
      </c>
      <c r="IO40" s="142">
        <v>0.979</v>
      </c>
      <c r="IP40" s="162">
        <v>29</v>
      </c>
      <c r="IQ40" s="142">
        <v>0.995</v>
      </c>
      <c r="IR40" s="162">
        <v>30</v>
      </c>
      <c r="IS40" s="142" t="s">
        <v>444</v>
      </c>
      <c r="IT40" s="162">
        <v>36</v>
      </c>
      <c r="IU40" s="163">
        <v>31.6666666666667</v>
      </c>
      <c r="IV40" s="142" t="s">
        <v>444</v>
      </c>
      <c r="IW40" s="162">
        <v>32</v>
      </c>
      <c r="IX40" s="163">
        <v>32</v>
      </c>
      <c r="IY40" s="142" t="s">
        <v>444</v>
      </c>
      <c r="IZ40" s="162">
        <v>33</v>
      </c>
      <c r="JA40" s="163">
        <v>33</v>
      </c>
      <c r="JB40" s="142" t="s">
        <v>444</v>
      </c>
      <c r="JC40" s="162">
        <v>31</v>
      </c>
      <c r="JD40" s="163">
        <v>31</v>
      </c>
      <c r="JE40" s="171">
        <v>33.5333333333333</v>
      </c>
      <c r="JF40" s="172">
        <v>39</v>
      </c>
      <c r="JG40" s="142" t="s">
        <v>444</v>
      </c>
      <c r="JH40" s="162">
        <v>62</v>
      </c>
      <c r="JI40" s="142" t="s">
        <v>444</v>
      </c>
      <c r="JJ40" s="162">
        <v>63</v>
      </c>
      <c r="JK40" s="163">
        <v>62.5</v>
      </c>
      <c r="JL40" s="142">
        <v>4</v>
      </c>
      <c r="JM40" s="162">
        <v>6</v>
      </c>
      <c r="JN40" s="163">
        <v>6</v>
      </c>
      <c r="JO40" s="171">
        <v>34.25</v>
      </c>
      <c r="JP40" s="172">
        <v>50</v>
      </c>
      <c r="JQ40" s="142">
        <v>25</v>
      </c>
      <c r="JR40" s="162">
        <v>4</v>
      </c>
      <c r="JS40" s="142">
        <v>26.0416666666667</v>
      </c>
      <c r="JT40" s="162">
        <v>87</v>
      </c>
      <c r="JU40" s="163">
        <v>45.5</v>
      </c>
      <c r="JV40" s="142">
        <v>4</v>
      </c>
      <c r="JW40" s="162">
        <v>6</v>
      </c>
      <c r="JX40" s="142">
        <v>2</v>
      </c>
      <c r="JY40" s="162">
        <v>44</v>
      </c>
      <c r="JZ40" s="163">
        <v>25</v>
      </c>
      <c r="KA40" s="142">
        <v>10</v>
      </c>
      <c r="KB40" s="162">
        <v>2</v>
      </c>
      <c r="KC40" s="142">
        <v>10.4166666666667</v>
      </c>
      <c r="KD40" s="162">
        <v>100</v>
      </c>
      <c r="KE40" s="163">
        <v>51</v>
      </c>
      <c r="KF40" s="171">
        <v>40.5</v>
      </c>
      <c r="KG40" s="172">
        <v>55</v>
      </c>
      <c r="KH40" s="190">
        <v>53</v>
      </c>
      <c r="KI40" s="249" t="e">
        <f>AVERAGE(#REF!,#REF!,#REF!,#REF!)</f>
        <v>#REF!</v>
      </c>
      <c r="KJ40" s="251"/>
    </row>
    <row r="41" s="122" customFormat="1" ht="22.5" customHeight="1" spans="1:296">
      <c r="A41" s="143" t="s">
        <v>639</v>
      </c>
      <c r="B41" s="140" t="s">
        <v>640</v>
      </c>
      <c r="C41" s="140" t="s">
        <v>641</v>
      </c>
      <c r="D41" s="140" t="s">
        <v>642</v>
      </c>
      <c r="E41" s="140" t="s">
        <v>640</v>
      </c>
      <c r="F41" s="141" t="s">
        <v>480</v>
      </c>
      <c r="G41" s="140" t="s">
        <v>643</v>
      </c>
      <c r="H41" s="142">
        <v>88</v>
      </c>
      <c r="I41" s="142">
        <v>71668011</v>
      </c>
      <c r="J41" s="142">
        <v>13.74545085256</v>
      </c>
      <c r="K41" s="142">
        <v>609720000000</v>
      </c>
      <c r="L41" s="142">
        <v>2.93515621239108</v>
      </c>
      <c r="M41" s="142">
        <f t="shared" si="0"/>
        <v>8507.56134420976</v>
      </c>
      <c r="N41" s="142">
        <v>1</v>
      </c>
      <c r="O41" s="142">
        <v>408</v>
      </c>
      <c r="P41" s="142">
        <v>408</v>
      </c>
      <c r="Q41" s="162">
        <v>5</v>
      </c>
      <c r="R41" s="142">
        <v>29.6825476571409</v>
      </c>
      <c r="S41" s="162">
        <v>7</v>
      </c>
      <c r="T41" s="163">
        <v>6</v>
      </c>
      <c r="U41" s="142">
        <v>572</v>
      </c>
      <c r="V41" s="162">
        <v>5</v>
      </c>
      <c r="W41" s="142">
        <v>41.6137677938348</v>
      </c>
      <c r="X41" s="162">
        <v>7</v>
      </c>
      <c r="Y41" s="142" t="s">
        <v>444</v>
      </c>
      <c r="Z41" s="162">
        <v>30</v>
      </c>
      <c r="AA41" s="142" t="s">
        <v>444</v>
      </c>
      <c r="AB41" s="162">
        <v>28</v>
      </c>
      <c r="AC41" s="142" t="s">
        <v>444</v>
      </c>
      <c r="AD41" s="162">
        <v>30</v>
      </c>
      <c r="AE41" s="142" t="s">
        <v>444</v>
      </c>
      <c r="AF41" s="162">
        <v>29</v>
      </c>
      <c r="AG41" s="142" t="s">
        <v>444</v>
      </c>
      <c r="AH41" s="162">
        <v>30</v>
      </c>
      <c r="AI41" s="142" t="s">
        <v>444</v>
      </c>
      <c r="AJ41" s="162">
        <v>29</v>
      </c>
      <c r="AK41" s="163">
        <v>23.5</v>
      </c>
      <c r="AL41" s="142" t="s">
        <v>444</v>
      </c>
      <c r="AM41" s="162">
        <v>54</v>
      </c>
      <c r="AN41" s="142" t="s">
        <v>444</v>
      </c>
      <c r="AO41" s="162">
        <v>41</v>
      </c>
      <c r="AP41" s="142">
        <v>1</v>
      </c>
      <c r="AQ41" s="162">
        <v>7</v>
      </c>
      <c r="AR41" s="142">
        <v>0.0727513422969139</v>
      </c>
      <c r="AS41" s="162">
        <v>4</v>
      </c>
      <c r="AT41" s="163">
        <v>26.5</v>
      </c>
      <c r="AU41" s="142" t="s">
        <v>444</v>
      </c>
      <c r="AV41" s="162">
        <v>33</v>
      </c>
      <c r="AW41" s="142" t="s">
        <v>444</v>
      </c>
      <c r="AX41" s="162">
        <v>31</v>
      </c>
      <c r="AY41" s="163">
        <v>32</v>
      </c>
      <c r="AZ41" s="171">
        <v>22</v>
      </c>
      <c r="BA41" s="172">
        <v>25</v>
      </c>
      <c r="BB41" s="142">
        <v>42</v>
      </c>
      <c r="BC41" s="162">
        <v>13</v>
      </c>
      <c r="BD41" s="142">
        <v>3.05555637647038</v>
      </c>
      <c r="BE41" s="162">
        <v>12</v>
      </c>
      <c r="BF41" s="163">
        <v>12.5</v>
      </c>
      <c r="BG41" s="142">
        <v>21996</v>
      </c>
      <c r="BH41" s="162">
        <v>12</v>
      </c>
      <c r="BI41" s="142">
        <v>1600.23852516292</v>
      </c>
      <c r="BJ41" s="162">
        <v>9</v>
      </c>
      <c r="BK41" s="142">
        <v>35449.86</v>
      </c>
      <c r="BL41" s="162">
        <v>13</v>
      </c>
      <c r="BM41" s="142">
        <v>2579.02489923768</v>
      </c>
      <c r="BN41" s="162">
        <v>10</v>
      </c>
      <c r="BO41" s="163">
        <v>10.5</v>
      </c>
      <c r="BP41" s="179">
        <v>91</v>
      </c>
      <c r="BQ41" s="171">
        <v>11.5</v>
      </c>
      <c r="BR41" s="172">
        <v>14</v>
      </c>
      <c r="BS41" s="142" t="s">
        <v>444</v>
      </c>
      <c r="BT41" s="162">
        <v>34</v>
      </c>
      <c r="BU41" s="142" t="s">
        <v>444</v>
      </c>
      <c r="BV41" s="162">
        <v>32</v>
      </c>
      <c r="BW41" s="163">
        <v>33</v>
      </c>
      <c r="BX41" s="142" t="s">
        <v>444</v>
      </c>
      <c r="BY41" s="162">
        <v>33</v>
      </c>
      <c r="BZ41" s="142" t="s">
        <v>444</v>
      </c>
      <c r="CA41" s="162">
        <v>32</v>
      </c>
      <c r="CB41" s="163">
        <v>32.5</v>
      </c>
      <c r="CC41" s="171">
        <v>32.75</v>
      </c>
      <c r="CD41" s="172">
        <v>53</v>
      </c>
      <c r="CE41" s="190">
        <v>30.6666666666667</v>
      </c>
      <c r="CF41" s="142" t="s">
        <v>444</v>
      </c>
      <c r="CG41" s="142">
        <v>4</v>
      </c>
      <c r="CH41" s="142">
        <v>18</v>
      </c>
      <c r="CI41" s="142" t="s">
        <v>444</v>
      </c>
      <c r="CJ41" s="142">
        <v>22</v>
      </c>
      <c r="CK41" s="162">
        <v>10</v>
      </c>
      <c r="CL41" s="142">
        <v>7.49534212425377</v>
      </c>
      <c r="CM41" s="162">
        <v>25</v>
      </c>
      <c r="CN41" s="196" t="e">
        <f>#REF!/J41</f>
        <v>#REF!</v>
      </c>
      <c r="CO41" s="196">
        <v>9</v>
      </c>
      <c r="CP41" s="163">
        <v>17.5</v>
      </c>
      <c r="CQ41" s="171">
        <v>17.5</v>
      </c>
      <c r="CR41" s="172">
        <v>69</v>
      </c>
      <c r="CS41" s="199">
        <v>35.78</v>
      </c>
      <c r="CT41" s="142">
        <v>36.02</v>
      </c>
      <c r="CU41" s="142">
        <v>58.49</v>
      </c>
      <c r="CV41" s="142">
        <v>57.08</v>
      </c>
      <c r="CW41" s="142">
        <v>57.55</v>
      </c>
      <c r="CX41" s="142">
        <v>35.85</v>
      </c>
      <c r="CY41" s="142">
        <v>46.795</v>
      </c>
      <c r="CZ41" s="142">
        <v>0.803</v>
      </c>
      <c r="DA41" s="142">
        <v>80.3</v>
      </c>
      <c r="DB41" s="203">
        <f t="shared" si="1"/>
        <v>63.5475</v>
      </c>
      <c r="DC41" s="199">
        <v>0.879</v>
      </c>
      <c r="DD41" s="142">
        <v>87.9</v>
      </c>
      <c r="DE41" s="142">
        <v>0.8351</v>
      </c>
      <c r="DF41" s="142">
        <v>83.51</v>
      </c>
      <c r="DG41" s="142">
        <v>0.7534</v>
      </c>
      <c r="DH41" s="142">
        <v>75.34</v>
      </c>
      <c r="DI41" s="142">
        <v>99.22</v>
      </c>
      <c r="DJ41" s="142">
        <v>51</v>
      </c>
      <c r="DK41" s="163">
        <v>79.394</v>
      </c>
      <c r="DL41" s="142">
        <v>74.7</v>
      </c>
      <c r="DM41" s="163">
        <v>75</v>
      </c>
      <c r="DN41" s="171">
        <v>72.6471666666667</v>
      </c>
      <c r="DO41" s="172">
        <v>33</v>
      </c>
      <c r="DP41" s="190">
        <v>51</v>
      </c>
      <c r="DQ41" s="142">
        <v>4</v>
      </c>
      <c r="DR41" s="163">
        <v>100</v>
      </c>
      <c r="DS41" s="142">
        <v>1</v>
      </c>
      <c r="DT41" s="163">
        <v>100</v>
      </c>
      <c r="DU41" s="142">
        <v>1</v>
      </c>
      <c r="DV41" s="163">
        <v>100</v>
      </c>
      <c r="DW41" s="142">
        <v>1</v>
      </c>
      <c r="DX41" s="142">
        <v>1</v>
      </c>
      <c r="DY41" s="162">
        <v>30</v>
      </c>
      <c r="DZ41" s="163">
        <v>30</v>
      </c>
      <c r="EA41" s="217">
        <v>1</v>
      </c>
      <c r="EB41" s="163">
        <v>100</v>
      </c>
      <c r="EC41" s="142" t="s">
        <v>444</v>
      </c>
      <c r="ED41" s="162">
        <v>51</v>
      </c>
      <c r="EE41" s="142" t="s">
        <v>444</v>
      </c>
      <c r="EF41" s="162">
        <v>52</v>
      </c>
      <c r="EG41" s="163">
        <v>51.5</v>
      </c>
      <c r="EH41" s="171">
        <v>90.3</v>
      </c>
      <c r="EI41" s="172">
        <v>68</v>
      </c>
      <c r="EJ41" s="142">
        <v>0</v>
      </c>
      <c r="EK41" s="142">
        <v>0</v>
      </c>
      <c r="EL41" s="171">
        <v>0</v>
      </c>
      <c r="EM41" s="172">
        <v>0</v>
      </c>
      <c r="EN41" s="142">
        <v>5</v>
      </c>
      <c r="EO41" s="142">
        <v>1</v>
      </c>
      <c r="EP41" s="171">
        <v>100</v>
      </c>
      <c r="EQ41" s="172">
        <v>100</v>
      </c>
      <c r="ER41" s="142">
        <v>0</v>
      </c>
      <c r="ES41" s="163">
        <v>0</v>
      </c>
      <c r="ET41" s="142">
        <v>5</v>
      </c>
      <c r="EU41" s="142">
        <v>100</v>
      </c>
      <c r="EV41" s="163">
        <v>100</v>
      </c>
      <c r="EW41" s="171">
        <v>50</v>
      </c>
      <c r="EX41" s="172">
        <v>64</v>
      </c>
      <c r="EY41" s="142">
        <v>0</v>
      </c>
      <c r="EZ41" s="171">
        <v>0</v>
      </c>
      <c r="FA41" s="172">
        <v>0</v>
      </c>
      <c r="FB41" s="142">
        <v>0</v>
      </c>
      <c r="FC41" s="142">
        <v>1</v>
      </c>
      <c r="FD41" s="163">
        <v>50</v>
      </c>
      <c r="FE41" s="142">
        <v>0</v>
      </c>
      <c r="FF41" s="163">
        <v>0</v>
      </c>
      <c r="FG41" s="142">
        <v>0</v>
      </c>
      <c r="FH41" s="163">
        <v>0</v>
      </c>
      <c r="FI41" s="171">
        <v>16.6666666666667</v>
      </c>
      <c r="FJ41" s="172">
        <v>27</v>
      </c>
      <c r="FK41" s="142">
        <v>2</v>
      </c>
      <c r="FL41" s="162">
        <v>14</v>
      </c>
      <c r="FM41" s="163">
        <v>14</v>
      </c>
      <c r="FN41" s="142" t="s">
        <v>444</v>
      </c>
      <c r="FO41" s="163">
        <v>0</v>
      </c>
      <c r="FP41" s="171">
        <v>7</v>
      </c>
      <c r="FQ41" s="172">
        <v>4</v>
      </c>
      <c r="FR41" s="190">
        <v>37.5714285714286</v>
      </c>
      <c r="FS41" s="142">
        <v>419</v>
      </c>
      <c r="FT41" s="162">
        <v>17</v>
      </c>
      <c r="FU41" s="142">
        <v>394</v>
      </c>
      <c r="FV41" s="162">
        <v>13</v>
      </c>
      <c r="FW41" s="142">
        <v>0.941</v>
      </c>
      <c r="FX41" s="162">
        <v>6</v>
      </c>
      <c r="FY41" s="142">
        <v>0.068459013101396</v>
      </c>
      <c r="FZ41" s="162">
        <v>7</v>
      </c>
      <c r="GA41" s="163">
        <v>10.75</v>
      </c>
      <c r="GB41" s="142">
        <v>0.371481481</v>
      </c>
      <c r="GC41" s="162">
        <v>0</v>
      </c>
      <c r="GD41" s="163">
        <v>0</v>
      </c>
      <c r="GE41" s="142">
        <v>0.75</v>
      </c>
      <c r="GF41" s="162">
        <v>76</v>
      </c>
      <c r="GG41" s="142">
        <v>0.69</v>
      </c>
      <c r="GH41" s="162">
        <v>87</v>
      </c>
      <c r="GI41" s="142" t="s">
        <v>444</v>
      </c>
      <c r="GJ41" s="162">
        <v>31</v>
      </c>
      <c r="GK41" s="163">
        <v>64.6666666666667</v>
      </c>
      <c r="GL41" s="171">
        <v>25.1388888888889</v>
      </c>
      <c r="GM41" s="172">
        <v>19</v>
      </c>
      <c r="GN41" s="142">
        <v>0.77</v>
      </c>
      <c r="GO41" s="162">
        <v>96</v>
      </c>
      <c r="GP41" s="142">
        <v>0.76</v>
      </c>
      <c r="GQ41" s="162">
        <v>96</v>
      </c>
      <c r="GR41" s="142" t="s">
        <v>444</v>
      </c>
      <c r="GS41" s="162">
        <v>33</v>
      </c>
      <c r="GT41" s="163">
        <v>75</v>
      </c>
      <c r="GU41" s="142">
        <v>0.78</v>
      </c>
      <c r="GV41" s="162">
        <v>86</v>
      </c>
      <c r="GW41" s="142">
        <v>0.47</v>
      </c>
      <c r="GX41" s="162">
        <v>91</v>
      </c>
      <c r="GY41" s="142">
        <v>0.26</v>
      </c>
      <c r="GZ41" s="162">
        <v>63</v>
      </c>
      <c r="HA41" s="142">
        <v>0.67</v>
      </c>
      <c r="HB41" s="162">
        <v>89</v>
      </c>
      <c r="HC41" s="142">
        <v>0.23</v>
      </c>
      <c r="HD41" s="162">
        <v>18</v>
      </c>
      <c r="HE41" s="142">
        <v>0.65</v>
      </c>
      <c r="HF41" s="162">
        <v>76</v>
      </c>
      <c r="HG41" s="142">
        <v>0.24</v>
      </c>
      <c r="HH41" s="162">
        <v>30</v>
      </c>
      <c r="HI41" s="142">
        <v>0.51</v>
      </c>
      <c r="HJ41" s="162">
        <v>83</v>
      </c>
      <c r="HK41" s="142">
        <v>0.37</v>
      </c>
      <c r="HL41" s="162">
        <v>31</v>
      </c>
      <c r="HM41" s="142">
        <v>0.52</v>
      </c>
      <c r="HN41" s="162">
        <v>86</v>
      </c>
      <c r="HO41" s="142">
        <v>0.33</v>
      </c>
      <c r="HP41" s="162">
        <v>19</v>
      </c>
      <c r="HQ41" s="142">
        <v>0.51</v>
      </c>
      <c r="HR41" s="162">
        <v>96</v>
      </c>
      <c r="HS41" s="142">
        <v>0.21</v>
      </c>
      <c r="HT41" s="162">
        <v>27</v>
      </c>
      <c r="HU41" s="142">
        <v>0.53</v>
      </c>
      <c r="HV41" s="162">
        <v>90</v>
      </c>
      <c r="HW41" s="142">
        <v>0.29</v>
      </c>
      <c r="HX41" s="162">
        <v>27</v>
      </c>
      <c r="HY41" s="163">
        <v>60.8</v>
      </c>
      <c r="HZ41" s="142">
        <v>0.68</v>
      </c>
      <c r="IA41" s="162">
        <v>98</v>
      </c>
      <c r="IB41" s="142">
        <v>0.73</v>
      </c>
      <c r="IC41" s="162">
        <v>90</v>
      </c>
      <c r="ID41" s="163">
        <v>94</v>
      </c>
      <c r="IE41" s="142" t="s">
        <v>444</v>
      </c>
      <c r="IF41" s="162">
        <v>31</v>
      </c>
      <c r="IG41" s="142" t="s">
        <v>444</v>
      </c>
      <c r="IH41" s="162">
        <v>28</v>
      </c>
      <c r="II41" s="163">
        <v>29.5</v>
      </c>
      <c r="IJ41" s="171">
        <v>64.825</v>
      </c>
      <c r="IK41" s="172">
        <v>94</v>
      </c>
      <c r="IL41" s="142">
        <v>0.160839</v>
      </c>
      <c r="IM41" s="162">
        <v>32</v>
      </c>
      <c r="IN41" s="163">
        <v>32</v>
      </c>
      <c r="IO41" s="142">
        <v>0.972</v>
      </c>
      <c r="IP41" s="162">
        <v>28</v>
      </c>
      <c r="IQ41" s="142">
        <v>0.99</v>
      </c>
      <c r="IR41" s="162">
        <v>29</v>
      </c>
      <c r="IS41" s="142" t="s">
        <v>444</v>
      </c>
      <c r="IT41" s="162">
        <v>36</v>
      </c>
      <c r="IU41" s="163">
        <v>31</v>
      </c>
      <c r="IV41" s="142" t="s">
        <v>444</v>
      </c>
      <c r="IW41" s="162">
        <v>32</v>
      </c>
      <c r="IX41" s="163">
        <v>32</v>
      </c>
      <c r="IY41" s="142" t="s">
        <v>444</v>
      </c>
      <c r="IZ41" s="162">
        <v>33</v>
      </c>
      <c r="JA41" s="163">
        <v>33</v>
      </c>
      <c r="JB41" s="142" t="s">
        <v>444</v>
      </c>
      <c r="JC41" s="162">
        <v>31</v>
      </c>
      <c r="JD41" s="163">
        <v>31</v>
      </c>
      <c r="JE41" s="171">
        <v>31.8</v>
      </c>
      <c r="JF41" s="172">
        <v>35</v>
      </c>
      <c r="JG41" s="142" t="s">
        <v>444</v>
      </c>
      <c r="JH41" s="162">
        <v>62</v>
      </c>
      <c r="JI41" s="142" t="s">
        <v>444</v>
      </c>
      <c r="JJ41" s="162">
        <v>63</v>
      </c>
      <c r="JK41" s="163">
        <v>62.5</v>
      </c>
      <c r="JL41" s="142">
        <v>1939</v>
      </c>
      <c r="JM41" s="162">
        <v>14</v>
      </c>
      <c r="JN41" s="163">
        <v>14</v>
      </c>
      <c r="JO41" s="171">
        <v>38.25</v>
      </c>
      <c r="JP41" s="172">
        <v>55</v>
      </c>
      <c r="JQ41" s="142">
        <v>84</v>
      </c>
      <c r="JR41" s="162">
        <v>5</v>
      </c>
      <c r="JS41" s="142">
        <v>20.5882352941176</v>
      </c>
      <c r="JT41" s="162">
        <v>63</v>
      </c>
      <c r="JU41" s="163">
        <v>34</v>
      </c>
      <c r="JV41" s="142">
        <v>9</v>
      </c>
      <c r="JW41" s="162">
        <v>6</v>
      </c>
      <c r="JX41" s="142">
        <v>6</v>
      </c>
      <c r="JY41" s="162">
        <v>12</v>
      </c>
      <c r="JZ41" s="163">
        <v>9</v>
      </c>
      <c r="KA41" s="142">
        <v>36</v>
      </c>
      <c r="KB41" s="162">
        <v>6</v>
      </c>
      <c r="KC41" s="142">
        <v>8.82352941176471</v>
      </c>
      <c r="KD41" s="162">
        <v>100</v>
      </c>
      <c r="KE41" s="163">
        <v>53</v>
      </c>
      <c r="KF41" s="171">
        <v>32</v>
      </c>
      <c r="KG41" s="172">
        <v>41</v>
      </c>
      <c r="KH41" s="190">
        <v>48.8</v>
      </c>
      <c r="KI41" s="249" t="e">
        <f>AVERAGE(#REF!,#REF!,#REF!,#REF!)</f>
        <v>#REF!</v>
      </c>
      <c r="KJ41" s="251"/>
    </row>
    <row r="42" s="122" customFormat="1" ht="22.5" customHeight="1" spans="1:296">
      <c r="A42" s="143" t="s">
        <v>644</v>
      </c>
      <c r="B42" s="140" t="s">
        <v>645</v>
      </c>
      <c r="C42" s="140" t="s">
        <v>646</v>
      </c>
      <c r="D42" s="140" t="s">
        <v>647</v>
      </c>
      <c r="E42" s="140" t="s">
        <v>645</v>
      </c>
      <c r="F42" s="141" t="s">
        <v>480</v>
      </c>
      <c r="G42" s="140" t="s">
        <v>648</v>
      </c>
      <c r="H42" s="142">
        <v>83</v>
      </c>
      <c r="I42" s="142">
        <v>35557673</v>
      </c>
      <c r="J42" s="142">
        <v>6.81972667907442</v>
      </c>
      <c r="K42" s="142">
        <v>533480000000</v>
      </c>
      <c r="L42" s="142">
        <v>2.56814133731286</v>
      </c>
      <c r="M42" s="142">
        <f t="shared" si="0"/>
        <v>15003.2315106784</v>
      </c>
      <c r="N42" s="142">
        <v>1</v>
      </c>
      <c r="O42" s="142">
        <v>1549</v>
      </c>
      <c r="P42" s="142">
        <v>1549</v>
      </c>
      <c r="Q42" s="162">
        <v>12</v>
      </c>
      <c r="R42" s="142">
        <v>227.135202463896</v>
      </c>
      <c r="S42" s="162">
        <v>16</v>
      </c>
      <c r="T42" s="163">
        <v>14</v>
      </c>
      <c r="U42" s="142">
        <v>2276</v>
      </c>
      <c r="V42" s="162">
        <v>12</v>
      </c>
      <c r="W42" s="142">
        <v>333.737715176131</v>
      </c>
      <c r="X42" s="162">
        <v>16</v>
      </c>
      <c r="Y42" s="142" t="s">
        <v>444</v>
      </c>
      <c r="Z42" s="162">
        <v>30</v>
      </c>
      <c r="AA42" s="142" t="s">
        <v>444</v>
      </c>
      <c r="AB42" s="162">
        <v>28</v>
      </c>
      <c r="AC42" s="142" t="s">
        <v>444</v>
      </c>
      <c r="AD42" s="162">
        <v>30</v>
      </c>
      <c r="AE42" s="142" t="s">
        <v>444</v>
      </c>
      <c r="AF42" s="162">
        <v>29</v>
      </c>
      <c r="AG42" s="142" t="s">
        <v>444</v>
      </c>
      <c r="AH42" s="162">
        <v>30</v>
      </c>
      <c r="AI42" s="142" t="s">
        <v>444</v>
      </c>
      <c r="AJ42" s="162">
        <v>29</v>
      </c>
      <c r="AK42" s="163">
        <v>25.5</v>
      </c>
      <c r="AL42" s="142">
        <v>2</v>
      </c>
      <c r="AM42" s="162">
        <v>7</v>
      </c>
      <c r="AN42" s="142">
        <v>0.293266885040537</v>
      </c>
      <c r="AO42" s="162">
        <v>7</v>
      </c>
      <c r="AP42" s="142">
        <v>4</v>
      </c>
      <c r="AQ42" s="162">
        <v>10</v>
      </c>
      <c r="AR42" s="142">
        <v>0.586533770081074</v>
      </c>
      <c r="AS42" s="162">
        <v>14</v>
      </c>
      <c r="AT42" s="163">
        <v>9.5</v>
      </c>
      <c r="AU42" s="142" t="s">
        <v>444</v>
      </c>
      <c r="AV42" s="162">
        <v>33</v>
      </c>
      <c r="AW42" s="142" t="s">
        <v>444</v>
      </c>
      <c r="AX42" s="162">
        <v>31</v>
      </c>
      <c r="AY42" s="163">
        <v>32</v>
      </c>
      <c r="AZ42" s="171">
        <v>20.25</v>
      </c>
      <c r="BA42" s="172">
        <v>22</v>
      </c>
      <c r="BB42" s="142">
        <v>73</v>
      </c>
      <c r="BC42" s="162">
        <v>27</v>
      </c>
      <c r="BD42" s="142">
        <v>10.7042413039796</v>
      </c>
      <c r="BE42" s="162">
        <v>35</v>
      </c>
      <c r="BF42" s="163">
        <v>31</v>
      </c>
      <c r="BG42" s="142" t="s">
        <v>444</v>
      </c>
      <c r="BH42" s="162">
        <v>51</v>
      </c>
      <c r="BI42" s="142" t="s">
        <v>444</v>
      </c>
      <c r="BJ42" s="162">
        <v>50</v>
      </c>
      <c r="BK42" s="142" t="s">
        <v>444</v>
      </c>
      <c r="BL42" s="162">
        <v>53</v>
      </c>
      <c r="BM42" s="142" t="s">
        <v>444</v>
      </c>
      <c r="BN42" s="162">
        <v>55</v>
      </c>
      <c r="BO42" s="163">
        <v>50.5</v>
      </c>
      <c r="BP42" s="179">
        <v>95</v>
      </c>
      <c r="BQ42" s="171">
        <v>40.75</v>
      </c>
      <c r="BR42" s="172">
        <v>55</v>
      </c>
      <c r="BS42" s="142" t="s">
        <v>444</v>
      </c>
      <c r="BT42" s="162">
        <v>34</v>
      </c>
      <c r="BU42" s="142" t="s">
        <v>444</v>
      </c>
      <c r="BV42" s="162">
        <v>32</v>
      </c>
      <c r="BW42" s="163">
        <v>33</v>
      </c>
      <c r="BX42" s="142" t="s">
        <v>444</v>
      </c>
      <c r="BY42" s="162">
        <v>33</v>
      </c>
      <c r="BZ42" s="142" t="s">
        <v>444</v>
      </c>
      <c r="CA42" s="162">
        <v>32</v>
      </c>
      <c r="CB42" s="163">
        <v>32.5</v>
      </c>
      <c r="CC42" s="171">
        <v>32.75</v>
      </c>
      <c r="CD42" s="172">
        <v>53</v>
      </c>
      <c r="CE42" s="190">
        <v>43.3333333333333</v>
      </c>
      <c r="CF42" s="142">
        <v>2</v>
      </c>
      <c r="CG42" s="142">
        <v>4</v>
      </c>
      <c r="CH42" s="142">
        <v>36</v>
      </c>
      <c r="CI42" s="142" t="s">
        <v>444</v>
      </c>
      <c r="CJ42" s="142">
        <v>42</v>
      </c>
      <c r="CK42" s="162">
        <v>17</v>
      </c>
      <c r="CL42" s="142">
        <v>16.3542400839769</v>
      </c>
      <c r="CM42" s="162">
        <v>50</v>
      </c>
      <c r="CN42" s="196" t="e">
        <f>#REF!/J42</f>
        <v>#REF!</v>
      </c>
      <c r="CO42" s="196">
        <v>23</v>
      </c>
      <c r="CP42" s="163">
        <v>33.5</v>
      </c>
      <c r="CQ42" s="171">
        <v>33.5</v>
      </c>
      <c r="CR42" s="172">
        <v>52</v>
      </c>
      <c r="CS42" s="199">
        <v>50.98</v>
      </c>
      <c r="CT42" s="142">
        <v>50.71</v>
      </c>
      <c r="CU42" s="142">
        <v>79.72</v>
      </c>
      <c r="CV42" s="142">
        <v>73.11</v>
      </c>
      <c r="CW42" s="142">
        <v>67.45</v>
      </c>
      <c r="CX42" s="142">
        <v>61.79</v>
      </c>
      <c r="CY42" s="142">
        <v>63.96</v>
      </c>
      <c r="CZ42" s="142">
        <v>0.807</v>
      </c>
      <c r="DA42" s="142">
        <v>80.7</v>
      </c>
      <c r="DB42" s="203">
        <f t="shared" si="1"/>
        <v>72.33</v>
      </c>
      <c r="DC42" s="199">
        <v>0.793</v>
      </c>
      <c r="DD42" s="142">
        <v>79.3</v>
      </c>
      <c r="DE42" s="142">
        <v>0.81114</v>
      </c>
      <c r="DF42" s="142">
        <v>81.114</v>
      </c>
      <c r="DG42" s="142">
        <v>0.6986</v>
      </c>
      <c r="DH42" s="142">
        <v>69.86</v>
      </c>
      <c r="DI42" s="142">
        <v>98.82</v>
      </c>
      <c r="DJ42" s="142">
        <v>47</v>
      </c>
      <c r="DK42" s="163">
        <v>75.2188</v>
      </c>
      <c r="DL42" s="142">
        <v>69.3</v>
      </c>
      <c r="DM42" s="163">
        <v>69</v>
      </c>
      <c r="DN42" s="171">
        <v>72.1829333333333</v>
      </c>
      <c r="DO42" s="172">
        <v>31</v>
      </c>
      <c r="DP42" s="190">
        <v>41.5</v>
      </c>
      <c r="DQ42" s="142">
        <v>1</v>
      </c>
      <c r="DR42" s="163">
        <v>100</v>
      </c>
      <c r="DS42" s="142">
        <v>1</v>
      </c>
      <c r="DT42" s="163">
        <v>100</v>
      </c>
      <c r="DU42" s="142">
        <v>1</v>
      </c>
      <c r="DV42" s="163">
        <v>100</v>
      </c>
      <c r="DW42" s="142">
        <v>0</v>
      </c>
      <c r="DX42" s="142">
        <v>0</v>
      </c>
      <c r="DY42" s="162">
        <v>0</v>
      </c>
      <c r="DZ42" s="163">
        <v>0</v>
      </c>
      <c r="EA42" s="217">
        <v>1</v>
      </c>
      <c r="EB42" s="163">
        <v>100</v>
      </c>
      <c r="EC42" s="142" t="s">
        <v>444</v>
      </c>
      <c r="ED42" s="162">
        <v>51</v>
      </c>
      <c r="EE42" s="142" t="s">
        <v>444</v>
      </c>
      <c r="EF42" s="162">
        <v>52</v>
      </c>
      <c r="EG42" s="163">
        <v>51.5</v>
      </c>
      <c r="EH42" s="171">
        <v>90.3</v>
      </c>
      <c r="EI42" s="172">
        <v>68</v>
      </c>
      <c r="EJ42" s="142">
        <v>1</v>
      </c>
      <c r="EK42" s="142">
        <v>1</v>
      </c>
      <c r="EL42" s="171">
        <v>100</v>
      </c>
      <c r="EM42" s="172">
        <v>100</v>
      </c>
      <c r="EN42" s="142">
        <v>1</v>
      </c>
      <c r="EO42" s="142">
        <v>1</v>
      </c>
      <c r="EP42" s="171">
        <v>100</v>
      </c>
      <c r="EQ42" s="172">
        <v>100</v>
      </c>
      <c r="ER42" s="142">
        <v>0</v>
      </c>
      <c r="ES42" s="163">
        <v>0</v>
      </c>
      <c r="ET42" s="142">
        <v>1</v>
      </c>
      <c r="EU42" s="142">
        <v>21</v>
      </c>
      <c r="EV42" s="163">
        <v>21</v>
      </c>
      <c r="EW42" s="171">
        <v>10.5</v>
      </c>
      <c r="EX42" s="172">
        <v>26</v>
      </c>
      <c r="EY42" s="142">
        <v>0</v>
      </c>
      <c r="EZ42" s="171">
        <v>0</v>
      </c>
      <c r="FA42" s="172">
        <v>0</v>
      </c>
      <c r="FB42" s="142">
        <v>0</v>
      </c>
      <c r="FC42" s="142">
        <v>0</v>
      </c>
      <c r="FD42" s="163">
        <v>0</v>
      </c>
      <c r="FE42" s="142">
        <v>0</v>
      </c>
      <c r="FF42" s="163">
        <v>0</v>
      </c>
      <c r="FG42" s="142">
        <v>0</v>
      </c>
      <c r="FH42" s="163">
        <v>0</v>
      </c>
      <c r="FI42" s="171">
        <v>0</v>
      </c>
      <c r="FJ42" s="172">
        <v>14</v>
      </c>
      <c r="FK42" s="142">
        <v>2</v>
      </c>
      <c r="FL42" s="162">
        <v>14</v>
      </c>
      <c r="FM42" s="163">
        <v>14</v>
      </c>
      <c r="FN42" s="142">
        <v>1</v>
      </c>
      <c r="FO42" s="163">
        <v>100</v>
      </c>
      <c r="FP42" s="171">
        <v>57</v>
      </c>
      <c r="FQ42" s="172">
        <v>47</v>
      </c>
      <c r="FR42" s="190">
        <v>50.7142857142857</v>
      </c>
      <c r="FS42" s="142">
        <v>440</v>
      </c>
      <c r="FT42" s="162">
        <v>23</v>
      </c>
      <c r="FU42" s="142">
        <v>409</v>
      </c>
      <c r="FV42" s="162">
        <v>18</v>
      </c>
      <c r="FW42" s="142">
        <v>0.782</v>
      </c>
      <c r="FX42" s="162">
        <v>3</v>
      </c>
      <c r="FY42" s="142">
        <v>0.11466735205085</v>
      </c>
      <c r="FZ42" s="162">
        <v>13</v>
      </c>
      <c r="GA42" s="163">
        <v>14.25</v>
      </c>
      <c r="GB42" s="142">
        <v>0.725185185185185</v>
      </c>
      <c r="GC42" s="162">
        <v>37</v>
      </c>
      <c r="GD42" s="163">
        <v>37</v>
      </c>
      <c r="GE42" s="142">
        <v>0.61</v>
      </c>
      <c r="GF42" s="162">
        <v>16</v>
      </c>
      <c r="GG42" s="142">
        <v>0.61</v>
      </c>
      <c r="GH42" s="162">
        <v>71</v>
      </c>
      <c r="GI42" s="142" t="s">
        <v>444</v>
      </c>
      <c r="GJ42" s="162">
        <v>31</v>
      </c>
      <c r="GK42" s="163">
        <v>39.3333333333333</v>
      </c>
      <c r="GL42" s="171">
        <v>30.1944444444444</v>
      </c>
      <c r="GM42" s="172">
        <v>31</v>
      </c>
      <c r="GN42" s="142">
        <v>0.63</v>
      </c>
      <c r="GO42" s="162">
        <v>64</v>
      </c>
      <c r="GP42" s="142">
        <v>0.68</v>
      </c>
      <c r="GQ42" s="162">
        <v>80</v>
      </c>
      <c r="GR42" s="142" t="s">
        <v>444</v>
      </c>
      <c r="GS42" s="162">
        <v>33</v>
      </c>
      <c r="GT42" s="163">
        <v>59</v>
      </c>
      <c r="GU42" s="142">
        <v>0.71</v>
      </c>
      <c r="GV42" s="162">
        <v>72</v>
      </c>
      <c r="GW42" s="142">
        <v>0.35</v>
      </c>
      <c r="GX42" s="162">
        <v>63</v>
      </c>
      <c r="GY42" s="142">
        <v>0.26</v>
      </c>
      <c r="GZ42" s="162">
        <v>63</v>
      </c>
      <c r="HA42" s="142">
        <v>0.53</v>
      </c>
      <c r="HB42" s="162">
        <v>53</v>
      </c>
      <c r="HC42" s="142">
        <v>0.29</v>
      </c>
      <c r="HD42" s="162">
        <v>38</v>
      </c>
      <c r="HE42" s="142">
        <v>0.57</v>
      </c>
      <c r="HF42" s="162">
        <v>53</v>
      </c>
      <c r="HG42" s="142">
        <v>0.25</v>
      </c>
      <c r="HH42" s="162">
        <v>34</v>
      </c>
      <c r="HI42" s="142">
        <v>0.43</v>
      </c>
      <c r="HJ42" s="162">
        <v>62</v>
      </c>
      <c r="HK42" s="142">
        <v>0.4</v>
      </c>
      <c r="HL42" s="162">
        <v>38</v>
      </c>
      <c r="HM42" s="142">
        <v>0.43</v>
      </c>
      <c r="HN42" s="162">
        <v>63</v>
      </c>
      <c r="HO42" s="142">
        <v>0.36</v>
      </c>
      <c r="HP42" s="162">
        <v>30</v>
      </c>
      <c r="HQ42" s="142">
        <v>0.38</v>
      </c>
      <c r="HR42" s="162">
        <v>72</v>
      </c>
      <c r="HS42" s="142">
        <v>0.3</v>
      </c>
      <c r="HT42" s="162">
        <v>89</v>
      </c>
      <c r="HU42" s="142">
        <v>0.43</v>
      </c>
      <c r="HV42" s="162">
        <v>71</v>
      </c>
      <c r="HW42" s="142">
        <v>0.29</v>
      </c>
      <c r="HX42" s="162">
        <v>27</v>
      </c>
      <c r="HY42" s="163">
        <v>55.2</v>
      </c>
      <c r="HZ42" s="142">
        <v>0.52</v>
      </c>
      <c r="IA42" s="162">
        <v>60</v>
      </c>
      <c r="IB42" s="142">
        <v>0.62</v>
      </c>
      <c r="IC42" s="162">
        <v>62</v>
      </c>
      <c r="ID42" s="163">
        <v>61</v>
      </c>
      <c r="IE42" s="142" t="s">
        <v>444</v>
      </c>
      <c r="IF42" s="162">
        <v>31</v>
      </c>
      <c r="IG42" s="142" t="s">
        <v>444</v>
      </c>
      <c r="IH42" s="162">
        <v>28</v>
      </c>
      <c r="II42" s="163">
        <v>29.5</v>
      </c>
      <c r="IJ42" s="171">
        <v>51.175</v>
      </c>
      <c r="IK42" s="172">
        <v>70</v>
      </c>
      <c r="IL42" s="142">
        <v>0.200351</v>
      </c>
      <c r="IM42" s="162">
        <v>60</v>
      </c>
      <c r="IN42" s="163">
        <v>60</v>
      </c>
      <c r="IO42" s="142">
        <v>0.917</v>
      </c>
      <c r="IP42" s="162">
        <v>17</v>
      </c>
      <c r="IQ42" s="142">
        <v>0.953</v>
      </c>
      <c r="IR42" s="162">
        <v>19</v>
      </c>
      <c r="IS42" s="142" t="s">
        <v>444</v>
      </c>
      <c r="IT42" s="162">
        <v>36</v>
      </c>
      <c r="IU42" s="163">
        <v>24</v>
      </c>
      <c r="IV42" s="142" t="s">
        <v>444</v>
      </c>
      <c r="IW42" s="162">
        <v>32</v>
      </c>
      <c r="IX42" s="163">
        <v>32</v>
      </c>
      <c r="IY42" s="142" t="s">
        <v>444</v>
      </c>
      <c r="IZ42" s="162">
        <v>33</v>
      </c>
      <c r="JA42" s="163">
        <v>33</v>
      </c>
      <c r="JB42" s="142" t="s">
        <v>444</v>
      </c>
      <c r="JC42" s="162">
        <v>31</v>
      </c>
      <c r="JD42" s="163">
        <v>31</v>
      </c>
      <c r="JE42" s="171">
        <v>36</v>
      </c>
      <c r="JF42" s="172">
        <v>45</v>
      </c>
      <c r="JG42" s="142" t="s">
        <v>444</v>
      </c>
      <c r="JH42" s="162">
        <v>62</v>
      </c>
      <c r="JI42" s="142" t="s">
        <v>444</v>
      </c>
      <c r="JJ42" s="162">
        <v>63</v>
      </c>
      <c r="JK42" s="163">
        <v>62.5</v>
      </c>
      <c r="JL42" s="142">
        <v>265</v>
      </c>
      <c r="JM42" s="162">
        <v>7</v>
      </c>
      <c r="JN42" s="163">
        <v>7</v>
      </c>
      <c r="JO42" s="171">
        <v>34.75</v>
      </c>
      <c r="JP42" s="172">
        <v>51</v>
      </c>
      <c r="JQ42" s="142">
        <v>266</v>
      </c>
      <c r="JR42" s="162">
        <v>11</v>
      </c>
      <c r="JS42" s="142">
        <v>17.1723692704971</v>
      </c>
      <c r="JT42" s="162">
        <v>27</v>
      </c>
      <c r="JU42" s="163">
        <v>19</v>
      </c>
      <c r="JV42" s="142">
        <v>60</v>
      </c>
      <c r="JW42" s="162">
        <v>13</v>
      </c>
      <c r="JX42" s="142">
        <v>14</v>
      </c>
      <c r="JY42" s="162">
        <v>39</v>
      </c>
      <c r="JZ42" s="163">
        <v>26</v>
      </c>
      <c r="KA42" s="142">
        <v>96</v>
      </c>
      <c r="KB42" s="162">
        <v>14</v>
      </c>
      <c r="KC42" s="142">
        <v>6.19754680438993</v>
      </c>
      <c r="KD42" s="162">
        <v>72</v>
      </c>
      <c r="KE42" s="163">
        <v>43</v>
      </c>
      <c r="KF42" s="171">
        <v>29.3333333333333</v>
      </c>
      <c r="KG42" s="172">
        <v>37</v>
      </c>
      <c r="KH42" s="190">
        <v>46.8</v>
      </c>
      <c r="KI42" s="249" t="e">
        <f>AVERAGE(#REF!,#REF!,#REF!,#REF!)</f>
        <v>#REF!</v>
      </c>
      <c r="KJ42" s="251"/>
    </row>
    <row r="43" s="125" customFormat="1" ht="39" customHeight="1" spans="1:296">
      <c r="A43" s="145" t="s">
        <v>649</v>
      </c>
      <c r="B43" s="146"/>
      <c r="C43" s="146"/>
      <c r="D43" s="146"/>
      <c r="E43" s="146"/>
      <c r="F43" s="147" t="s">
        <v>650</v>
      </c>
      <c r="G43" s="146"/>
      <c r="H43" s="146"/>
      <c r="I43" s="146"/>
      <c r="J43" s="146"/>
      <c r="K43" s="146"/>
      <c r="L43" s="146"/>
      <c r="M43" s="146"/>
      <c r="N43" s="146"/>
      <c r="O43" s="146"/>
      <c r="P43" s="154"/>
      <c r="Q43" s="154"/>
      <c r="R43" s="154"/>
      <c r="S43" s="154"/>
      <c r="T43" s="154"/>
      <c r="U43" s="146" t="s">
        <v>651</v>
      </c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4"/>
      <c r="BN43" s="154"/>
      <c r="BO43" s="181"/>
      <c r="BP43" s="182" t="s">
        <v>652</v>
      </c>
      <c r="BQ43" s="154"/>
      <c r="BR43" s="154"/>
      <c r="BS43" s="154"/>
      <c r="BT43" s="154"/>
      <c r="BU43" s="154"/>
      <c r="BV43" s="154"/>
      <c r="BW43" s="154"/>
      <c r="BX43" s="154"/>
      <c r="BY43" s="154"/>
      <c r="BZ43" s="154"/>
      <c r="CA43" s="154"/>
      <c r="CB43" s="154"/>
      <c r="CC43" s="154"/>
      <c r="CD43" s="154"/>
      <c r="CE43" s="154"/>
      <c r="CF43" s="154"/>
      <c r="CG43" s="154"/>
      <c r="CH43" s="154"/>
      <c r="CI43" s="154"/>
      <c r="CJ43" s="154"/>
      <c r="CK43" s="154"/>
      <c r="CL43" s="154"/>
      <c r="CM43" s="154"/>
      <c r="CN43" s="197"/>
      <c r="CO43" s="197"/>
      <c r="CP43" s="154"/>
      <c r="CQ43" s="154"/>
      <c r="CR43" s="154"/>
      <c r="CS43" s="182" t="s">
        <v>653</v>
      </c>
      <c r="CT43" s="146"/>
      <c r="CU43" s="146"/>
      <c r="CV43" s="146"/>
      <c r="CW43" s="146"/>
      <c r="CX43" s="146"/>
      <c r="CY43" s="146"/>
      <c r="CZ43" s="200"/>
      <c r="DA43" s="200"/>
      <c r="DB43" s="204"/>
      <c r="DC43" s="182" t="s">
        <v>654</v>
      </c>
      <c r="DD43" s="146"/>
      <c r="DE43" s="205" t="s">
        <v>655</v>
      </c>
      <c r="DF43" s="146"/>
      <c r="DG43" s="205" t="s">
        <v>656</v>
      </c>
      <c r="DH43" s="146"/>
      <c r="DI43" s="212" t="s">
        <v>657</v>
      </c>
      <c r="DJ43" s="213" t="s">
        <v>658</v>
      </c>
      <c r="DK43" s="154"/>
      <c r="DL43" s="154"/>
      <c r="DM43" s="154"/>
      <c r="DN43" s="154"/>
      <c r="DO43" s="154"/>
      <c r="DP43" s="154"/>
      <c r="DQ43" s="154"/>
      <c r="DR43" s="154"/>
      <c r="DS43" s="154"/>
      <c r="DT43" s="154"/>
      <c r="DU43" s="154"/>
      <c r="DV43" s="154"/>
      <c r="DW43" s="146"/>
      <c r="DX43" s="146"/>
      <c r="DY43" s="146"/>
      <c r="DZ43" s="146"/>
      <c r="EA43" s="218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  <c r="FJ43" s="154"/>
      <c r="FK43" s="154"/>
      <c r="FL43" s="154"/>
      <c r="FM43" s="154"/>
      <c r="FN43" s="154"/>
      <c r="FO43" s="154"/>
      <c r="FP43" s="154"/>
      <c r="FQ43" s="154"/>
      <c r="FR43" s="154"/>
      <c r="FS43" s="154"/>
      <c r="FT43" s="154"/>
      <c r="FU43" s="154"/>
      <c r="FV43" s="154"/>
      <c r="FW43" s="154"/>
      <c r="FX43" s="154"/>
      <c r="FY43" s="154"/>
      <c r="FZ43" s="154"/>
      <c r="GA43" s="146"/>
      <c r="GB43" s="154"/>
      <c r="GC43" s="154"/>
      <c r="GD43" s="154"/>
      <c r="GE43" s="154"/>
      <c r="GF43" s="154"/>
      <c r="GG43" s="154"/>
      <c r="GH43" s="154"/>
      <c r="GI43" s="154"/>
      <c r="GJ43" s="154"/>
      <c r="GK43" s="154"/>
      <c r="GL43" s="154"/>
      <c r="GM43" s="154"/>
      <c r="GN43" s="154"/>
      <c r="GO43" s="154"/>
      <c r="GP43" s="154"/>
      <c r="GQ43" s="154"/>
      <c r="GR43" s="154"/>
      <c r="GS43" s="154"/>
      <c r="GT43" s="154"/>
      <c r="GU43" s="154"/>
      <c r="GV43" s="154"/>
      <c r="GW43" s="154"/>
      <c r="GX43" s="154"/>
      <c r="GY43" s="154"/>
      <c r="GZ43" s="154"/>
      <c r="HA43" s="154"/>
      <c r="HB43" s="154"/>
      <c r="HC43" s="154"/>
      <c r="HD43" s="154"/>
      <c r="HE43" s="154"/>
      <c r="HF43" s="154"/>
      <c r="HG43" s="154"/>
      <c r="HH43" s="154"/>
      <c r="HI43" s="154"/>
      <c r="HJ43" s="154"/>
      <c r="HK43" s="154"/>
      <c r="HL43" s="154"/>
      <c r="HM43" s="154"/>
      <c r="HN43" s="154"/>
      <c r="HO43" s="154"/>
      <c r="HP43" s="154"/>
      <c r="HQ43" s="154"/>
      <c r="HR43" s="154"/>
      <c r="HS43" s="154"/>
      <c r="HT43" s="154"/>
      <c r="HU43" s="154"/>
      <c r="HV43" s="154"/>
      <c r="HW43" s="154"/>
      <c r="HX43" s="154"/>
      <c r="HY43" s="154"/>
      <c r="HZ43" s="154"/>
      <c r="IA43" s="154"/>
      <c r="IB43" s="154"/>
      <c r="IC43" s="154"/>
      <c r="ID43" s="154"/>
      <c r="IE43" s="154"/>
      <c r="IF43" s="154"/>
      <c r="IG43" s="154"/>
      <c r="IH43" s="154"/>
      <c r="II43" s="154"/>
      <c r="IJ43" s="154"/>
      <c r="IK43" s="154"/>
      <c r="IL43" s="154"/>
      <c r="IM43" s="154"/>
      <c r="IN43" s="154"/>
      <c r="IO43" s="154"/>
      <c r="IP43" s="154"/>
      <c r="IQ43" s="154"/>
      <c r="IR43" s="154"/>
      <c r="IS43" s="154"/>
      <c r="IT43" s="154"/>
      <c r="IU43" s="154"/>
      <c r="IV43" s="154"/>
      <c r="IW43" s="154"/>
      <c r="IX43" s="154"/>
      <c r="IY43" s="154"/>
      <c r="IZ43" s="154"/>
      <c r="JA43" s="154"/>
      <c r="JB43" s="154"/>
      <c r="JC43" s="154"/>
      <c r="JD43" s="154"/>
      <c r="JE43" s="154"/>
      <c r="JF43" s="154"/>
      <c r="JG43" s="154"/>
      <c r="JH43" s="154"/>
      <c r="JI43" s="154"/>
      <c r="JJ43" s="154"/>
      <c r="JK43" s="154"/>
      <c r="JL43" s="154"/>
      <c r="JM43" s="154"/>
      <c r="JN43" s="154"/>
      <c r="JO43" s="154"/>
      <c r="JP43" s="154"/>
      <c r="JQ43" s="154"/>
      <c r="JR43" s="154"/>
      <c r="JS43" s="154"/>
      <c r="JT43" s="154"/>
      <c r="JU43" s="154"/>
      <c r="JV43" s="154"/>
      <c r="JW43" s="154"/>
      <c r="JX43" s="154"/>
      <c r="JY43" s="154"/>
      <c r="JZ43" s="154"/>
      <c r="KA43" s="154"/>
      <c r="KB43" s="200"/>
      <c r="KC43" s="154"/>
      <c r="KD43" s="154"/>
      <c r="KE43" s="154"/>
      <c r="KF43" s="154"/>
      <c r="KG43" s="154"/>
      <c r="KH43" s="154"/>
      <c r="KI43" s="252"/>
      <c r="KJ43" s="253"/>
    </row>
    <row r="44" s="122" customFormat="1" spans="1:295">
      <c r="A44" s="148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83"/>
      <c r="BP44" s="124"/>
      <c r="BQ44" s="124"/>
      <c r="BR44" s="124"/>
      <c r="BS44" s="124"/>
      <c r="BT44" s="124"/>
      <c r="BU44" s="124"/>
      <c r="BV44" s="124"/>
      <c r="BW44" s="124"/>
      <c r="BX44" s="124"/>
      <c r="BY44" s="124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98"/>
      <c r="CO44" s="198"/>
      <c r="CP44" s="124"/>
      <c r="CQ44" s="124"/>
      <c r="CR44" s="124"/>
      <c r="CS44" s="124"/>
      <c r="CT44" s="124"/>
      <c r="CU44" s="124"/>
      <c r="CV44" s="124"/>
      <c r="CW44" s="124"/>
      <c r="CX44" s="124"/>
      <c r="CY44" s="124"/>
      <c r="CZ44" s="124"/>
      <c r="DA44" s="124"/>
      <c r="DB44" s="206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  <c r="DV44" s="124"/>
      <c r="DW44" s="124"/>
      <c r="DX44" s="124"/>
      <c r="DY44" s="124"/>
      <c r="DZ44" s="124"/>
      <c r="EA44" s="219"/>
      <c r="EB44" s="124"/>
      <c r="EC44" s="124"/>
      <c r="ED44" s="124"/>
      <c r="EE44" s="124"/>
      <c r="EF44" s="124"/>
      <c r="EG44" s="124"/>
      <c r="EH44" s="124"/>
      <c r="EI44" s="124"/>
      <c r="EJ44" s="124"/>
      <c r="EK44" s="124"/>
      <c r="EL44" s="124"/>
      <c r="EM44" s="124"/>
      <c r="EN44" s="124"/>
      <c r="EO44" s="124"/>
      <c r="EP44" s="124"/>
      <c r="EQ44" s="124"/>
      <c r="ER44" s="124"/>
      <c r="ES44" s="124"/>
      <c r="ET44" s="124"/>
      <c r="EU44" s="124"/>
      <c r="EV44" s="124"/>
      <c r="EW44" s="124"/>
      <c r="EX44" s="124"/>
      <c r="EY44" s="124"/>
      <c r="EZ44" s="124"/>
      <c r="FA44" s="124"/>
      <c r="FB44" s="124"/>
      <c r="FC44" s="124"/>
      <c r="FD44" s="124"/>
      <c r="FE44" s="124"/>
      <c r="FF44" s="124"/>
      <c r="FG44" s="124"/>
      <c r="FH44" s="124"/>
      <c r="FI44" s="124"/>
      <c r="FJ44" s="124"/>
      <c r="FK44" s="124"/>
      <c r="FL44" s="124"/>
      <c r="FM44" s="124"/>
      <c r="FN44" s="124"/>
      <c r="FO44" s="124"/>
      <c r="FP44" s="124"/>
      <c r="FQ44" s="124"/>
      <c r="FR44" s="124"/>
      <c r="FS44" s="124"/>
      <c r="FT44" s="124"/>
      <c r="FU44" s="124"/>
      <c r="FV44" s="124"/>
      <c r="FW44" s="124"/>
      <c r="FX44" s="124"/>
      <c r="FY44" s="124"/>
      <c r="FZ44" s="124"/>
      <c r="GA44" s="124"/>
      <c r="GB44" s="124"/>
      <c r="GC44" s="124"/>
      <c r="GD44" s="124"/>
      <c r="GE44" s="124"/>
      <c r="GF44" s="124"/>
      <c r="GG44" s="124"/>
      <c r="GH44" s="124"/>
      <c r="GI44" s="124"/>
      <c r="GJ44" s="124"/>
      <c r="GK44" s="124"/>
      <c r="GL44" s="124"/>
      <c r="GM44" s="124"/>
      <c r="GN44" s="124"/>
      <c r="GO44" s="124"/>
      <c r="GP44" s="124"/>
      <c r="GQ44" s="124"/>
      <c r="GR44" s="124"/>
      <c r="GS44" s="124"/>
      <c r="GT44" s="124"/>
      <c r="GU44" s="124"/>
      <c r="GV44" s="124"/>
      <c r="GW44" s="124"/>
      <c r="GX44" s="124"/>
      <c r="GY44" s="124"/>
      <c r="GZ44" s="124"/>
      <c r="HA44" s="124"/>
      <c r="HB44" s="124"/>
      <c r="HC44" s="124"/>
      <c r="HD44" s="124"/>
      <c r="HE44" s="124"/>
      <c r="HF44" s="124"/>
      <c r="HG44" s="124"/>
      <c r="HH44" s="124"/>
      <c r="HI44" s="124"/>
      <c r="HJ44" s="124"/>
      <c r="HK44" s="124"/>
      <c r="HL44" s="124"/>
      <c r="HM44" s="124"/>
      <c r="HN44" s="124"/>
      <c r="HO44" s="124"/>
      <c r="HP44" s="124"/>
      <c r="HQ44" s="124"/>
      <c r="HR44" s="124"/>
      <c r="HS44" s="124"/>
      <c r="HT44" s="124"/>
      <c r="HU44" s="124"/>
      <c r="HV44" s="124"/>
      <c r="HW44" s="124"/>
      <c r="HX44" s="124"/>
      <c r="HY44" s="124"/>
      <c r="HZ44" s="124"/>
      <c r="IA44" s="124"/>
      <c r="IB44" s="124"/>
      <c r="IC44" s="124"/>
      <c r="ID44" s="124"/>
      <c r="IE44" s="124"/>
      <c r="IF44" s="124"/>
      <c r="IG44" s="124"/>
      <c r="IH44" s="124"/>
      <c r="II44" s="124"/>
      <c r="IJ44" s="124"/>
      <c r="IK44" s="124"/>
      <c r="IL44" s="124"/>
      <c r="IM44" s="124"/>
      <c r="IN44" s="124"/>
      <c r="IO44" s="124"/>
      <c r="IP44" s="124"/>
      <c r="IQ44" s="124"/>
      <c r="IR44" s="124"/>
      <c r="IS44" s="124"/>
      <c r="IT44" s="124"/>
      <c r="IU44" s="124"/>
      <c r="IV44" s="124"/>
      <c r="IW44" s="124"/>
      <c r="IX44" s="124"/>
      <c r="IY44" s="124"/>
      <c r="IZ44" s="124"/>
      <c r="JA44" s="124"/>
      <c r="JB44" s="124"/>
      <c r="JC44" s="124"/>
      <c r="JD44" s="124"/>
      <c r="JE44" s="124"/>
      <c r="JF44" s="124"/>
      <c r="JG44" s="124"/>
      <c r="JH44" s="124"/>
      <c r="JI44" s="124"/>
      <c r="JJ44" s="124"/>
      <c r="JK44" s="124"/>
      <c r="JL44" s="124"/>
      <c r="JM44" s="124"/>
      <c r="JN44" s="124"/>
      <c r="JO44" s="124"/>
      <c r="JP44" s="124"/>
      <c r="JQ44" s="124"/>
      <c r="JR44" s="124"/>
      <c r="JS44" s="124"/>
      <c r="JT44" s="124"/>
      <c r="JU44" s="124"/>
      <c r="JV44" s="124"/>
      <c r="JW44" s="124"/>
      <c r="JX44" s="124"/>
      <c r="JY44" s="124"/>
      <c r="JZ44" s="124"/>
      <c r="KA44" s="124"/>
      <c r="KB44" s="124"/>
      <c r="KC44" s="124"/>
      <c r="KD44" s="124"/>
      <c r="KE44" s="124"/>
      <c r="KF44" s="124"/>
      <c r="KG44" s="124"/>
      <c r="KH44" s="124"/>
      <c r="KI44" s="254"/>
    </row>
    <row r="45" s="122" customFormat="1" spans="1:295">
      <c r="A45" s="149"/>
      <c r="BO45" s="128"/>
      <c r="CN45" s="129"/>
      <c r="CO45" s="129"/>
      <c r="CP45" s="122"/>
      <c r="CQ45" s="122"/>
      <c r="CR45" s="122"/>
      <c r="DB45" s="130"/>
      <c r="EA45" s="132"/>
      <c r="EB45" s="122"/>
      <c r="EC45" s="122"/>
      <c r="ED45" s="122"/>
      <c r="EE45" s="122"/>
      <c r="EF45" s="122"/>
      <c r="EG45" s="122"/>
      <c r="EH45" s="122"/>
      <c r="EI45" s="122"/>
      <c r="EJ45" s="122"/>
      <c r="EK45" s="122"/>
      <c r="EL45" s="122"/>
      <c r="EM45" s="122"/>
      <c r="EN45" s="122"/>
      <c r="EO45" s="122"/>
      <c r="EP45" s="122"/>
      <c r="EQ45" s="122"/>
      <c r="ER45" s="122"/>
      <c r="ES45" s="122"/>
      <c r="ET45" s="122"/>
      <c r="EU45" s="122"/>
      <c r="EV45" s="122"/>
      <c r="EW45" s="122"/>
      <c r="EX45" s="122"/>
      <c r="EY45" s="122"/>
      <c r="EZ45" s="122"/>
      <c r="FA45" s="122"/>
      <c r="FB45" s="122"/>
      <c r="FC45" s="122"/>
      <c r="FD45" s="122"/>
      <c r="FE45" s="122"/>
      <c r="FF45" s="122"/>
      <c r="FG45" s="122"/>
      <c r="FH45" s="122"/>
      <c r="FI45" s="122"/>
      <c r="FJ45" s="122"/>
      <c r="FK45" s="122"/>
      <c r="FL45" s="122"/>
      <c r="FM45" s="122"/>
      <c r="FN45" s="122"/>
      <c r="FO45" s="122"/>
      <c r="FP45" s="122"/>
      <c r="FQ45" s="122"/>
      <c r="FR45" s="122"/>
      <c r="FS45" s="122"/>
      <c r="FT45" s="122"/>
      <c r="FU45" s="122"/>
      <c r="FV45" s="122"/>
      <c r="FW45" s="122"/>
      <c r="FX45" s="122"/>
      <c r="FY45" s="122"/>
      <c r="FZ45" s="122"/>
      <c r="KI45" s="133"/>
    </row>
    <row r="46" s="122" customFormat="1" spans="1:295">
      <c r="A46" s="149"/>
      <c r="BO46" s="128"/>
      <c r="CN46" s="129"/>
      <c r="CO46" s="129"/>
      <c r="CP46" s="122"/>
      <c r="CQ46" s="122"/>
      <c r="CR46" s="122"/>
      <c r="DB46" s="130"/>
      <c r="EA46" s="132"/>
      <c r="EB46" s="122"/>
      <c r="EC46" s="122"/>
      <c r="ED46" s="122"/>
      <c r="EE46" s="122"/>
      <c r="EF46" s="122"/>
      <c r="EG46" s="122"/>
      <c r="EH46" s="122"/>
      <c r="EI46" s="122"/>
      <c r="EJ46" s="122"/>
      <c r="EK46" s="122"/>
      <c r="EL46" s="122"/>
      <c r="EM46" s="122"/>
      <c r="EN46" s="122"/>
      <c r="EO46" s="122"/>
      <c r="EP46" s="122"/>
      <c r="EQ46" s="122"/>
      <c r="ER46" s="122"/>
      <c r="ES46" s="122"/>
      <c r="ET46" s="122"/>
      <c r="EU46" s="122"/>
      <c r="EV46" s="122"/>
      <c r="EW46" s="122"/>
      <c r="EX46" s="122"/>
      <c r="EY46" s="122"/>
      <c r="EZ46" s="122"/>
      <c r="FA46" s="122"/>
      <c r="FB46" s="122"/>
      <c r="FC46" s="122"/>
      <c r="FD46" s="122"/>
      <c r="FE46" s="122"/>
      <c r="FF46" s="122"/>
      <c r="FG46" s="122"/>
      <c r="FH46" s="122"/>
      <c r="FI46" s="122"/>
      <c r="FJ46" s="122"/>
      <c r="FK46" s="122"/>
      <c r="FL46" s="122"/>
      <c r="FM46" s="122"/>
      <c r="FN46" s="122"/>
      <c r="FO46" s="122"/>
      <c r="FP46" s="122"/>
      <c r="FQ46" s="122"/>
      <c r="FR46" s="122"/>
      <c r="FS46" s="122"/>
      <c r="FT46" s="122"/>
      <c r="FU46" s="122"/>
      <c r="FV46" s="122"/>
      <c r="FW46" s="122"/>
      <c r="FX46" s="122"/>
      <c r="FY46" s="122"/>
      <c r="FZ46" s="122"/>
      <c r="KI46" s="133"/>
    </row>
    <row r="47" s="122" customFormat="1" spans="1:295">
      <c r="A47" s="149"/>
      <c r="BO47" s="128"/>
      <c r="CN47" s="129"/>
      <c r="CO47" s="129"/>
      <c r="CP47" s="122"/>
      <c r="CQ47" s="122"/>
      <c r="CR47" s="122"/>
      <c r="DB47" s="130"/>
      <c r="EA47" s="132"/>
      <c r="EB47" s="122"/>
      <c r="EC47" s="122"/>
      <c r="ED47" s="122"/>
      <c r="EE47" s="122"/>
      <c r="EF47" s="122"/>
      <c r="EG47" s="122"/>
      <c r="EH47" s="122"/>
      <c r="EI47" s="122"/>
      <c r="EJ47" s="122"/>
      <c r="EK47" s="122"/>
      <c r="EL47" s="122"/>
      <c r="EM47" s="122"/>
      <c r="EN47" s="122"/>
      <c r="EO47" s="122"/>
      <c r="EP47" s="122"/>
      <c r="EQ47" s="122"/>
      <c r="ER47" s="122"/>
      <c r="ES47" s="122"/>
      <c r="ET47" s="122"/>
      <c r="EU47" s="122"/>
      <c r="EV47" s="122"/>
      <c r="EW47" s="122"/>
      <c r="EX47" s="122"/>
      <c r="EY47" s="122"/>
      <c r="EZ47" s="122"/>
      <c r="FA47" s="122"/>
      <c r="FB47" s="122"/>
      <c r="FC47" s="122"/>
      <c r="FD47" s="122"/>
      <c r="FE47" s="122"/>
      <c r="FF47" s="122"/>
      <c r="FG47" s="122"/>
      <c r="FH47" s="122"/>
      <c r="FI47" s="122"/>
      <c r="FJ47" s="122"/>
      <c r="FK47" s="122"/>
      <c r="FL47" s="122"/>
      <c r="FM47" s="122"/>
      <c r="FN47" s="122"/>
      <c r="FO47" s="122"/>
      <c r="FP47" s="122"/>
      <c r="FQ47" s="122"/>
      <c r="FR47" s="122"/>
      <c r="FS47" s="122"/>
      <c r="FT47" s="122"/>
      <c r="FU47" s="122"/>
      <c r="FV47" s="122"/>
      <c r="FW47" s="122"/>
      <c r="FX47" s="122"/>
      <c r="FY47" s="122"/>
      <c r="FZ47" s="122"/>
      <c r="KI47" s="133"/>
    </row>
    <row r="48" s="122" customFormat="1" spans="1:295">
      <c r="A48" s="149"/>
      <c r="BO48" s="128"/>
      <c r="CN48" s="129"/>
      <c r="CO48" s="129"/>
      <c r="CP48" s="122"/>
      <c r="CQ48" s="122"/>
      <c r="CR48" s="122"/>
      <c r="DB48" s="130"/>
      <c r="EA48" s="132"/>
      <c r="EB48" s="122"/>
      <c r="EC48" s="122"/>
      <c r="ED48" s="122"/>
      <c r="EE48" s="122"/>
      <c r="EF48" s="122"/>
      <c r="EG48" s="122"/>
      <c r="EH48" s="122"/>
      <c r="EI48" s="122"/>
      <c r="EJ48" s="122"/>
      <c r="EK48" s="122"/>
      <c r="EL48" s="122"/>
      <c r="EM48" s="122"/>
      <c r="EN48" s="122"/>
      <c r="EO48" s="122"/>
      <c r="EP48" s="122"/>
      <c r="EQ48" s="122"/>
      <c r="ER48" s="122"/>
      <c r="ES48" s="122"/>
      <c r="ET48" s="122"/>
      <c r="EU48" s="122"/>
      <c r="EV48" s="122"/>
      <c r="EW48" s="122"/>
      <c r="EX48" s="122"/>
      <c r="EY48" s="122"/>
      <c r="EZ48" s="122"/>
      <c r="FA48" s="122"/>
      <c r="FB48" s="122"/>
      <c r="FC48" s="122"/>
      <c r="FD48" s="122"/>
      <c r="FE48" s="122"/>
      <c r="FF48" s="122"/>
      <c r="FG48" s="122"/>
      <c r="FH48" s="122"/>
      <c r="FI48" s="122"/>
      <c r="FJ48" s="122"/>
      <c r="FK48" s="122"/>
      <c r="FL48" s="122"/>
      <c r="FM48" s="122"/>
      <c r="FN48" s="122"/>
      <c r="FO48" s="122"/>
      <c r="FP48" s="122"/>
      <c r="FQ48" s="122"/>
      <c r="FR48" s="122"/>
      <c r="FS48" s="122"/>
      <c r="FT48" s="122"/>
      <c r="FU48" s="122"/>
      <c r="FV48" s="122"/>
      <c r="FW48" s="122"/>
      <c r="FX48" s="122"/>
      <c r="FY48" s="122"/>
      <c r="FZ48" s="122"/>
      <c r="KI48" s="133"/>
    </row>
    <row r="49" s="122" customFormat="1" spans="1:295">
      <c r="A49" s="149"/>
      <c r="BO49" s="128"/>
      <c r="CN49" s="129"/>
      <c r="CO49" s="129"/>
      <c r="CP49" s="122"/>
      <c r="CQ49" s="122"/>
      <c r="CR49" s="122"/>
      <c r="DB49" s="130"/>
      <c r="EA49" s="132"/>
      <c r="EB49" s="122"/>
      <c r="EC49" s="122"/>
      <c r="ED49" s="122"/>
      <c r="EE49" s="122"/>
      <c r="EF49" s="122"/>
      <c r="EG49" s="122"/>
      <c r="EH49" s="122"/>
      <c r="EI49" s="122"/>
      <c r="EJ49" s="122"/>
      <c r="EK49" s="122"/>
      <c r="EL49" s="122"/>
      <c r="EM49" s="122"/>
      <c r="EN49" s="122"/>
      <c r="EO49" s="122"/>
      <c r="EP49" s="122"/>
      <c r="EQ49" s="122"/>
      <c r="ER49" s="122"/>
      <c r="ES49" s="122"/>
      <c r="ET49" s="122"/>
      <c r="EU49" s="122"/>
      <c r="EV49" s="122"/>
      <c r="EW49" s="122"/>
      <c r="EX49" s="122"/>
      <c r="EY49" s="122"/>
      <c r="EZ49" s="122"/>
      <c r="FA49" s="122"/>
      <c r="FB49" s="122"/>
      <c r="FC49" s="122"/>
      <c r="FD49" s="122"/>
      <c r="FE49" s="122"/>
      <c r="FF49" s="122"/>
      <c r="FG49" s="122"/>
      <c r="FH49" s="122"/>
      <c r="FI49" s="122"/>
      <c r="FJ49" s="122"/>
      <c r="FK49" s="122"/>
      <c r="FL49" s="122"/>
      <c r="FM49" s="122"/>
      <c r="FN49" s="122"/>
      <c r="FO49" s="122"/>
      <c r="FP49" s="122"/>
      <c r="FQ49" s="122"/>
      <c r="FR49" s="122"/>
      <c r="FS49" s="122"/>
      <c r="FT49" s="122"/>
      <c r="FU49" s="122"/>
      <c r="FV49" s="122"/>
      <c r="FW49" s="122"/>
      <c r="FX49" s="122"/>
      <c r="FY49" s="122"/>
      <c r="FZ49" s="122"/>
      <c r="KI49" s="133"/>
    </row>
    <row r="50" s="122" customFormat="1" spans="1:295">
      <c r="A50" s="149"/>
      <c r="BO50" s="128"/>
      <c r="CN50" s="129"/>
      <c r="CO50" s="129"/>
      <c r="CP50" s="122"/>
      <c r="CQ50" s="122"/>
      <c r="CR50" s="122"/>
      <c r="DB50" s="130"/>
      <c r="EA50" s="132"/>
      <c r="EB50" s="122"/>
      <c r="EC50" s="122"/>
      <c r="ED50" s="122"/>
      <c r="EE50" s="122"/>
      <c r="EF50" s="122"/>
      <c r="EG50" s="122"/>
      <c r="EH50" s="122"/>
      <c r="EI50" s="122"/>
      <c r="EJ50" s="122"/>
      <c r="EK50" s="122"/>
      <c r="EL50" s="122"/>
      <c r="EM50" s="122"/>
      <c r="EN50" s="122"/>
      <c r="EO50" s="122"/>
      <c r="EP50" s="122"/>
      <c r="EQ50" s="122"/>
      <c r="ER50" s="122"/>
      <c r="ES50" s="122"/>
      <c r="ET50" s="122"/>
      <c r="EU50" s="122"/>
      <c r="EV50" s="122"/>
      <c r="EW50" s="122"/>
      <c r="EX50" s="122"/>
      <c r="EY50" s="122"/>
      <c r="EZ50" s="122"/>
      <c r="FA50" s="122"/>
      <c r="FB50" s="122"/>
      <c r="FC50" s="122"/>
      <c r="FD50" s="122"/>
      <c r="FE50" s="122"/>
      <c r="FF50" s="122"/>
      <c r="FG50" s="122"/>
      <c r="FH50" s="122"/>
      <c r="FI50" s="122"/>
      <c r="FJ50" s="122"/>
      <c r="FK50" s="122"/>
      <c r="FL50" s="122"/>
      <c r="FM50" s="122"/>
      <c r="FN50" s="122"/>
      <c r="FO50" s="122"/>
      <c r="FP50" s="122"/>
      <c r="FQ50" s="122"/>
      <c r="FR50" s="122"/>
      <c r="FS50" s="122"/>
      <c r="FT50" s="122"/>
      <c r="FU50" s="122"/>
      <c r="FV50" s="122"/>
      <c r="FW50" s="122"/>
      <c r="FX50" s="122"/>
      <c r="FY50" s="122"/>
      <c r="FZ50" s="122"/>
      <c r="KI50" s="133"/>
    </row>
    <row r="51" s="122" customFormat="1" spans="1:295">
      <c r="A51" s="149"/>
      <c r="BO51" s="128"/>
      <c r="CN51" s="129"/>
      <c r="CO51" s="129"/>
      <c r="CP51" s="122"/>
      <c r="CQ51" s="122"/>
      <c r="CR51" s="122"/>
      <c r="DB51" s="130"/>
      <c r="EA51" s="132"/>
      <c r="EB51" s="122"/>
      <c r="EC51" s="122"/>
      <c r="ED51" s="122"/>
      <c r="EE51" s="122"/>
      <c r="EF51" s="122"/>
      <c r="EG51" s="122"/>
      <c r="EH51" s="122"/>
      <c r="EI51" s="122"/>
      <c r="EJ51" s="122"/>
      <c r="EK51" s="122"/>
      <c r="EL51" s="122"/>
      <c r="EM51" s="122"/>
      <c r="EN51" s="122"/>
      <c r="EO51" s="122"/>
      <c r="EP51" s="122"/>
      <c r="EQ51" s="122"/>
      <c r="ER51" s="122"/>
      <c r="ES51" s="122"/>
      <c r="ET51" s="122"/>
      <c r="EU51" s="122"/>
      <c r="EV51" s="122"/>
      <c r="EW51" s="122"/>
      <c r="EX51" s="122"/>
      <c r="EY51" s="122"/>
      <c r="EZ51" s="122"/>
      <c r="FA51" s="122"/>
      <c r="FB51" s="122"/>
      <c r="FC51" s="122"/>
      <c r="FD51" s="122"/>
      <c r="FE51" s="122"/>
      <c r="FF51" s="122"/>
      <c r="FG51" s="122"/>
      <c r="FH51" s="122"/>
      <c r="FI51" s="122"/>
      <c r="FJ51" s="122"/>
      <c r="FK51" s="122"/>
      <c r="FL51" s="122"/>
      <c r="FM51" s="122"/>
      <c r="FN51" s="122"/>
      <c r="FO51" s="122"/>
      <c r="FP51" s="122"/>
      <c r="FQ51" s="122"/>
      <c r="FR51" s="122"/>
      <c r="FS51" s="122"/>
      <c r="FT51" s="122"/>
      <c r="FU51" s="122"/>
      <c r="FV51" s="122"/>
      <c r="FW51" s="122"/>
      <c r="FX51" s="122"/>
      <c r="FY51" s="122"/>
      <c r="FZ51" s="122"/>
      <c r="KI51" s="133"/>
    </row>
    <row r="52" s="122" customFormat="1" spans="1:295">
      <c r="A52" s="149"/>
      <c r="BO52" s="128"/>
      <c r="CN52" s="129"/>
      <c r="CO52" s="129"/>
      <c r="CP52" s="122"/>
      <c r="CQ52" s="122"/>
      <c r="CR52" s="122"/>
      <c r="DB52" s="130"/>
      <c r="EA52" s="132"/>
      <c r="EB52" s="122"/>
      <c r="EC52" s="122"/>
      <c r="ED52" s="122"/>
      <c r="EE52" s="122"/>
      <c r="EF52" s="122"/>
      <c r="EG52" s="122"/>
      <c r="EH52" s="122"/>
      <c r="EI52" s="122"/>
      <c r="EJ52" s="122"/>
      <c r="EK52" s="122"/>
      <c r="EL52" s="122"/>
      <c r="EM52" s="122"/>
      <c r="EN52" s="122"/>
      <c r="EO52" s="122"/>
      <c r="EP52" s="122"/>
      <c r="EQ52" s="122"/>
      <c r="ER52" s="122"/>
      <c r="ES52" s="122"/>
      <c r="ET52" s="122"/>
      <c r="EU52" s="122"/>
      <c r="EV52" s="122"/>
      <c r="EW52" s="122"/>
      <c r="EX52" s="122"/>
      <c r="EY52" s="122"/>
      <c r="EZ52" s="122"/>
      <c r="FA52" s="122"/>
      <c r="FB52" s="122"/>
      <c r="FC52" s="122"/>
      <c r="FD52" s="122"/>
      <c r="FE52" s="122"/>
      <c r="FF52" s="122"/>
      <c r="FG52" s="122"/>
      <c r="FH52" s="122"/>
      <c r="FI52" s="122"/>
      <c r="FJ52" s="122"/>
      <c r="FK52" s="122"/>
      <c r="FL52" s="122"/>
      <c r="FM52" s="122"/>
      <c r="FN52" s="122"/>
      <c r="FO52" s="122"/>
      <c r="FP52" s="122"/>
      <c r="FQ52" s="122"/>
      <c r="FR52" s="122"/>
      <c r="FS52" s="122"/>
      <c r="FT52" s="122"/>
      <c r="FU52" s="122"/>
      <c r="FV52" s="122"/>
      <c r="FW52" s="122"/>
      <c r="FX52" s="122"/>
      <c r="FY52" s="122"/>
      <c r="FZ52" s="122"/>
      <c r="KI52" s="133"/>
    </row>
    <row r="53" s="122" customFormat="1" spans="1:295">
      <c r="A53" s="149"/>
      <c r="BO53" s="128"/>
      <c r="CN53" s="129"/>
      <c r="CO53" s="129"/>
      <c r="CP53" s="122"/>
      <c r="CQ53" s="122"/>
      <c r="CR53" s="122"/>
      <c r="DB53" s="130"/>
      <c r="EA53" s="132"/>
      <c r="EB53" s="122"/>
      <c r="EC53" s="122"/>
      <c r="ED53" s="122"/>
      <c r="EE53" s="122"/>
      <c r="EF53" s="122"/>
      <c r="EG53" s="122"/>
      <c r="EH53" s="122"/>
      <c r="EI53" s="122"/>
      <c r="EJ53" s="122"/>
      <c r="EK53" s="122"/>
      <c r="EL53" s="122"/>
      <c r="EM53" s="122"/>
      <c r="EN53" s="122"/>
      <c r="EO53" s="122"/>
      <c r="EP53" s="122"/>
      <c r="EQ53" s="122"/>
      <c r="ER53" s="122"/>
      <c r="ES53" s="122"/>
      <c r="ET53" s="122"/>
      <c r="EU53" s="122"/>
      <c r="EV53" s="122"/>
      <c r="EW53" s="122"/>
      <c r="EX53" s="122"/>
      <c r="EY53" s="122"/>
      <c r="EZ53" s="122"/>
      <c r="FA53" s="122"/>
      <c r="FB53" s="122"/>
      <c r="FC53" s="122"/>
      <c r="FD53" s="122"/>
      <c r="FE53" s="122"/>
      <c r="FF53" s="122"/>
      <c r="FG53" s="122"/>
      <c r="FH53" s="122"/>
      <c r="FI53" s="122"/>
      <c r="FJ53" s="122"/>
      <c r="FK53" s="122"/>
      <c r="FL53" s="122"/>
      <c r="FM53" s="122"/>
      <c r="FN53" s="122"/>
      <c r="FO53" s="122"/>
      <c r="FP53" s="122"/>
      <c r="FQ53" s="122"/>
      <c r="FR53" s="122"/>
      <c r="FS53" s="122"/>
      <c r="FT53" s="122"/>
      <c r="FU53" s="122"/>
      <c r="FV53" s="122"/>
      <c r="FW53" s="122"/>
      <c r="FX53" s="122"/>
      <c r="FY53" s="122"/>
      <c r="FZ53" s="122"/>
      <c r="KI53" s="133"/>
    </row>
    <row r="54" s="122" customFormat="1" spans="1:295">
      <c r="A54" s="149"/>
      <c r="BO54" s="128"/>
      <c r="CN54" s="129"/>
      <c r="CO54" s="129"/>
      <c r="CP54" s="122"/>
      <c r="CQ54" s="122"/>
      <c r="CR54" s="122"/>
      <c r="DB54" s="130"/>
      <c r="EA54" s="132"/>
      <c r="EB54" s="122"/>
      <c r="EC54" s="122"/>
      <c r="ED54" s="122"/>
      <c r="EE54" s="122"/>
      <c r="EF54" s="122"/>
      <c r="EG54" s="122"/>
      <c r="EH54" s="122"/>
      <c r="EI54" s="122"/>
      <c r="EJ54" s="122"/>
      <c r="EK54" s="122"/>
      <c r="EL54" s="122"/>
      <c r="EM54" s="122"/>
      <c r="EN54" s="122"/>
      <c r="EO54" s="122"/>
      <c r="EP54" s="122"/>
      <c r="EQ54" s="122"/>
      <c r="ER54" s="122"/>
      <c r="ES54" s="122"/>
      <c r="ET54" s="122"/>
      <c r="EU54" s="122"/>
      <c r="EV54" s="122"/>
      <c r="EW54" s="122"/>
      <c r="EX54" s="122"/>
      <c r="EY54" s="122"/>
      <c r="EZ54" s="122"/>
      <c r="FA54" s="122"/>
      <c r="FB54" s="122"/>
      <c r="FC54" s="122"/>
      <c r="FD54" s="122"/>
      <c r="FE54" s="122"/>
      <c r="FF54" s="122"/>
      <c r="FG54" s="122"/>
      <c r="FH54" s="122"/>
      <c r="FI54" s="122"/>
      <c r="FJ54" s="122"/>
      <c r="FK54" s="122"/>
      <c r="FL54" s="122"/>
      <c r="FM54" s="122"/>
      <c r="FN54" s="122"/>
      <c r="FO54" s="122"/>
      <c r="FP54" s="122"/>
      <c r="FQ54" s="122"/>
      <c r="FR54" s="122"/>
      <c r="FS54" s="122"/>
      <c r="FT54" s="122"/>
      <c r="FU54" s="122"/>
      <c r="FV54" s="122"/>
      <c r="FW54" s="122"/>
      <c r="FX54" s="122"/>
      <c r="FY54" s="122"/>
      <c r="FZ54" s="122"/>
      <c r="KI54" s="133"/>
    </row>
    <row r="55" s="122" customFormat="1" spans="1:295">
      <c r="A55" s="149"/>
      <c r="BO55" s="128"/>
      <c r="CN55" s="129"/>
      <c r="CO55" s="129"/>
      <c r="CP55" s="122"/>
      <c r="CQ55" s="122"/>
      <c r="CR55" s="122"/>
      <c r="DB55" s="130"/>
      <c r="EA55" s="132"/>
      <c r="EB55" s="122"/>
      <c r="EC55" s="122"/>
      <c r="ED55" s="122"/>
      <c r="EE55" s="122"/>
      <c r="EF55" s="122"/>
      <c r="EG55" s="122"/>
      <c r="EH55" s="122"/>
      <c r="EI55" s="122"/>
      <c r="EJ55" s="122"/>
      <c r="EK55" s="122"/>
      <c r="EL55" s="122"/>
      <c r="EM55" s="122"/>
      <c r="EN55" s="122"/>
      <c r="EO55" s="122"/>
      <c r="EP55" s="122"/>
      <c r="EQ55" s="122"/>
      <c r="ER55" s="122"/>
      <c r="ES55" s="122"/>
      <c r="ET55" s="122"/>
      <c r="EU55" s="122"/>
      <c r="EV55" s="122"/>
      <c r="EW55" s="122"/>
      <c r="EX55" s="122"/>
      <c r="EY55" s="122"/>
      <c r="EZ55" s="122"/>
      <c r="FA55" s="122"/>
      <c r="FB55" s="122"/>
      <c r="FC55" s="122"/>
      <c r="FD55" s="122"/>
      <c r="FE55" s="122"/>
      <c r="FF55" s="122"/>
      <c r="FG55" s="122"/>
      <c r="FH55" s="122"/>
      <c r="FI55" s="122"/>
      <c r="FJ55" s="122"/>
      <c r="FK55" s="122"/>
      <c r="FL55" s="122"/>
      <c r="FM55" s="122"/>
      <c r="FN55" s="122"/>
      <c r="FO55" s="122"/>
      <c r="FP55" s="122"/>
      <c r="FQ55" s="122"/>
      <c r="FR55" s="122"/>
      <c r="FS55" s="122"/>
      <c r="FT55" s="122"/>
      <c r="FU55" s="122"/>
      <c r="FV55" s="122"/>
      <c r="FW55" s="122"/>
      <c r="FX55" s="122"/>
      <c r="FY55" s="122"/>
      <c r="FZ55" s="122"/>
      <c r="KI55" s="133"/>
    </row>
    <row r="56" s="122" customFormat="1" spans="1:295">
      <c r="A56" s="149"/>
      <c r="BO56" s="128"/>
      <c r="CN56" s="129"/>
      <c r="CO56" s="129"/>
      <c r="CP56" s="122"/>
      <c r="CQ56" s="122"/>
      <c r="CR56" s="122"/>
      <c r="DB56" s="130"/>
      <c r="EA56" s="132"/>
      <c r="EB56" s="122"/>
      <c r="EC56" s="122"/>
      <c r="ED56" s="122"/>
      <c r="EE56" s="122"/>
      <c r="EF56" s="122"/>
      <c r="EG56" s="122"/>
      <c r="EH56" s="122"/>
      <c r="EI56" s="122"/>
      <c r="EJ56" s="122"/>
      <c r="EK56" s="122"/>
      <c r="EL56" s="122"/>
      <c r="EM56" s="122"/>
      <c r="EN56" s="122"/>
      <c r="EO56" s="122"/>
      <c r="EP56" s="122"/>
      <c r="EQ56" s="122"/>
      <c r="ER56" s="122"/>
      <c r="ES56" s="122"/>
      <c r="ET56" s="122"/>
      <c r="EU56" s="122"/>
      <c r="EV56" s="122"/>
      <c r="EW56" s="122"/>
      <c r="EX56" s="122"/>
      <c r="EY56" s="122"/>
      <c r="EZ56" s="122"/>
      <c r="FA56" s="122"/>
      <c r="FB56" s="122"/>
      <c r="FC56" s="122"/>
      <c r="FD56" s="122"/>
      <c r="FE56" s="122"/>
      <c r="FF56" s="122"/>
      <c r="FG56" s="122"/>
      <c r="FH56" s="122"/>
      <c r="FI56" s="122"/>
      <c r="FJ56" s="122"/>
      <c r="FK56" s="122"/>
      <c r="FL56" s="122"/>
      <c r="FM56" s="122"/>
      <c r="FN56" s="122"/>
      <c r="FO56" s="122"/>
      <c r="FP56" s="122"/>
      <c r="FQ56" s="122"/>
      <c r="FR56" s="122"/>
      <c r="FS56" s="122"/>
      <c r="FT56" s="122"/>
      <c r="FU56" s="122"/>
      <c r="FV56" s="122"/>
      <c r="FW56" s="122"/>
      <c r="FX56" s="122"/>
      <c r="FY56" s="122"/>
      <c r="FZ56" s="122"/>
      <c r="KI56" s="133"/>
    </row>
    <row r="57" s="122" customFormat="1" spans="1:295">
      <c r="A57" s="149"/>
      <c r="BO57" s="128"/>
      <c r="CN57" s="129"/>
      <c r="CO57" s="129"/>
      <c r="CP57" s="122"/>
      <c r="CQ57" s="122"/>
      <c r="CR57" s="122"/>
      <c r="DB57" s="130"/>
      <c r="EA57" s="132"/>
      <c r="EB57" s="122"/>
      <c r="EC57" s="122"/>
      <c r="ED57" s="122"/>
      <c r="EE57" s="122"/>
      <c r="EF57" s="122"/>
      <c r="EG57" s="122"/>
      <c r="EH57" s="122"/>
      <c r="EI57" s="122"/>
      <c r="EJ57" s="122"/>
      <c r="EK57" s="122"/>
      <c r="EL57" s="122"/>
      <c r="EM57" s="122"/>
      <c r="EN57" s="122"/>
      <c r="EO57" s="122"/>
      <c r="EP57" s="122"/>
      <c r="EQ57" s="122"/>
      <c r="ER57" s="122"/>
      <c r="ES57" s="122"/>
      <c r="ET57" s="122"/>
      <c r="EU57" s="122"/>
      <c r="EV57" s="122"/>
      <c r="EW57" s="122"/>
      <c r="EX57" s="122"/>
      <c r="EY57" s="122"/>
      <c r="EZ57" s="122"/>
      <c r="FA57" s="122"/>
      <c r="FB57" s="122"/>
      <c r="FC57" s="122"/>
      <c r="FD57" s="122"/>
      <c r="FE57" s="122"/>
      <c r="FF57" s="122"/>
      <c r="FG57" s="122"/>
      <c r="FH57" s="122"/>
      <c r="FI57" s="122"/>
      <c r="FJ57" s="122"/>
      <c r="FK57" s="122"/>
      <c r="FL57" s="122"/>
      <c r="FM57" s="122"/>
      <c r="FN57" s="122"/>
      <c r="FO57" s="122"/>
      <c r="FP57" s="122"/>
      <c r="FQ57" s="122"/>
      <c r="FR57" s="122"/>
      <c r="FS57" s="122"/>
      <c r="FT57" s="122"/>
      <c r="FU57" s="122"/>
      <c r="FV57" s="122"/>
      <c r="FW57" s="122"/>
      <c r="FX57" s="122"/>
      <c r="FY57" s="122"/>
      <c r="FZ57" s="122"/>
      <c r="KI57" s="133"/>
    </row>
    <row r="58" s="122" customFormat="1" spans="1:295">
      <c r="A58" s="149"/>
      <c r="BO58" s="128"/>
      <c r="CN58" s="129"/>
      <c r="CO58" s="129"/>
      <c r="CP58" s="122"/>
      <c r="CQ58" s="122"/>
      <c r="CR58" s="122"/>
      <c r="DB58" s="130"/>
      <c r="EA58" s="132"/>
      <c r="EB58" s="122"/>
      <c r="EC58" s="122"/>
      <c r="ED58" s="122"/>
      <c r="EE58" s="122"/>
      <c r="EF58" s="122"/>
      <c r="EG58" s="122"/>
      <c r="EH58" s="122"/>
      <c r="EI58" s="122"/>
      <c r="EJ58" s="122"/>
      <c r="EK58" s="122"/>
      <c r="EL58" s="122"/>
      <c r="EM58" s="122"/>
      <c r="EN58" s="122"/>
      <c r="EO58" s="122"/>
      <c r="EP58" s="122"/>
      <c r="EQ58" s="122"/>
      <c r="ER58" s="122"/>
      <c r="ES58" s="122"/>
      <c r="ET58" s="122"/>
      <c r="EU58" s="122"/>
      <c r="EV58" s="122"/>
      <c r="EW58" s="122"/>
      <c r="EX58" s="122"/>
      <c r="EY58" s="122"/>
      <c r="EZ58" s="122"/>
      <c r="FA58" s="122"/>
      <c r="FB58" s="122"/>
      <c r="FC58" s="122"/>
      <c r="FD58" s="122"/>
      <c r="FE58" s="122"/>
      <c r="FF58" s="122"/>
      <c r="FG58" s="122"/>
      <c r="FH58" s="122"/>
      <c r="FI58" s="122"/>
      <c r="FJ58" s="122"/>
      <c r="FK58" s="122"/>
      <c r="FL58" s="122"/>
      <c r="FM58" s="122"/>
      <c r="FN58" s="122"/>
      <c r="FO58" s="122"/>
      <c r="FP58" s="122"/>
      <c r="FQ58" s="122"/>
      <c r="FR58" s="122"/>
      <c r="FS58" s="122"/>
      <c r="FT58" s="122"/>
      <c r="FU58" s="122"/>
      <c r="FV58" s="122"/>
      <c r="FW58" s="122"/>
      <c r="FX58" s="122"/>
      <c r="FY58" s="122"/>
      <c r="FZ58" s="122"/>
      <c r="KI58" s="133"/>
    </row>
    <row r="59" s="122" customFormat="1" spans="1:295">
      <c r="A59" s="149"/>
      <c r="BO59" s="128"/>
      <c r="CN59" s="129"/>
      <c r="CO59" s="129"/>
      <c r="CP59" s="122"/>
      <c r="CQ59" s="122"/>
      <c r="CR59" s="122"/>
      <c r="DB59" s="130"/>
      <c r="EA59" s="132"/>
      <c r="EB59" s="122"/>
      <c r="EC59" s="122"/>
      <c r="ED59" s="122"/>
      <c r="EE59" s="122"/>
      <c r="EF59" s="122"/>
      <c r="EG59" s="122"/>
      <c r="EH59" s="122"/>
      <c r="EI59" s="122"/>
      <c r="EJ59" s="122"/>
      <c r="EK59" s="122"/>
      <c r="EL59" s="122"/>
      <c r="EM59" s="122"/>
      <c r="EN59" s="122"/>
      <c r="EO59" s="122"/>
      <c r="EP59" s="122"/>
      <c r="EQ59" s="122"/>
      <c r="ER59" s="122"/>
      <c r="ES59" s="122"/>
      <c r="ET59" s="122"/>
      <c r="EU59" s="122"/>
      <c r="EV59" s="122"/>
      <c r="EW59" s="122"/>
      <c r="EX59" s="122"/>
      <c r="EY59" s="122"/>
      <c r="EZ59" s="122"/>
      <c r="FA59" s="122"/>
      <c r="FB59" s="122"/>
      <c r="FC59" s="122"/>
      <c r="FD59" s="122"/>
      <c r="FE59" s="122"/>
      <c r="FF59" s="122"/>
      <c r="FG59" s="122"/>
      <c r="FH59" s="122"/>
      <c r="FI59" s="122"/>
      <c r="FJ59" s="122"/>
      <c r="FK59" s="122"/>
      <c r="FL59" s="122"/>
      <c r="FM59" s="122"/>
      <c r="FN59" s="122"/>
      <c r="FO59" s="122"/>
      <c r="FP59" s="122"/>
      <c r="FQ59" s="122"/>
      <c r="FR59" s="122"/>
      <c r="FS59" s="122"/>
      <c r="FT59" s="122"/>
      <c r="FU59" s="122"/>
      <c r="FV59" s="122"/>
      <c r="FW59" s="122"/>
      <c r="FX59" s="122"/>
      <c r="FY59" s="122"/>
      <c r="FZ59" s="122"/>
      <c r="KI59" s="133"/>
    </row>
    <row r="60" s="122" customFormat="1" spans="1:295">
      <c r="A60" s="149"/>
      <c r="BO60" s="128"/>
      <c r="CN60" s="129"/>
      <c r="CO60" s="129"/>
      <c r="CP60" s="122"/>
      <c r="CQ60" s="122"/>
      <c r="CR60" s="122"/>
      <c r="DB60" s="130"/>
      <c r="EA60" s="132"/>
      <c r="EB60" s="122"/>
      <c r="EC60" s="122"/>
      <c r="ED60" s="122"/>
      <c r="EE60" s="122"/>
      <c r="EF60" s="122"/>
      <c r="EG60" s="122"/>
      <c r="EH60" s="122"/>
      <c r="EI60" s="122"/>
      <c r="EJ60" s="122"/>
      <c r="EK60" s="122"/>
      <c r="EL60" s="122"/>
      <c r="EM60" s="122"/>
      <c r="EN60" s="122"/>
      <c r="EO60" s="122"/>
      <c r="EP60" s="122"/>
      <c r="EQ60" s="122"/>
      <c r="ER60" s="122"/>
      <c r="ES60" s="122"/>
      <c r="ET60" s="122"/>
      <c r="EU60" s="122"/>
      <c r="EV60" s="122"/>
      <c r="EW60" s="122"/>
      <c r="EX60" s="122"/>
      <c r="EY60" s="122"/>
      <c r="EZ60" s="122"/>
      <c r="FA60" s="122"/>
      <c r="FB60" s="122"/>
      <c r="FC60" s="122"/>
      <c r="FD60" s="122"/>
      <c r="FE60" s="122"/>
      <c r="FF60" s="122"/>
      <c r="FG60" s="122"/>
      <c r="FH60" s="122"/>
      <c r="FI60" s="122"/>
      <c r="FJ60" s="122"/>
      <c r="FK60" s="122"/>
      <c r="FL60" s="122"/>
      <c r="FM60" s="122"/>
      <c r="FN60" s="122"/>
      <c r="FO60" s="122"/>
      <c r="FP60" s="122"/>
      <c r="FQ60" s="122"/>
      <c r="FR60" s="122"/>
      <c r="FS60" s="122"/>
      <c r="FT60" s="122"/>
      <c r="FU60" s="122"/>
      <c r="FV60" s="122"/>
      <c r="FW60" s="122"/>
      <c r="FX60" s="122"/>
      <c r="FY60" s="122"/>
      <c r="FZ60" s="122"/>
      <c r="KI60" s="133"/>
    </row>
    <row r="61" s="122" customFormat="1" spans="1:295">
      <c r="A61" s="149"/>
      <c r="BO61" s="128"/>
      <c r="CN61" s="129"/>
      <c r="CO61" s="129"/>
      <c r="CP61" s="122"/>
      <c r="CQ61" s="122"/>
      <c r="CR61" s="122"/>
      <c r="DB61" s="130"/>
      <c r="EA61" s="132"/>
      <c r="EB61" s="122"/>
      <c r="EC61" s="122"/>
      <c r="ED61" s="122"/>
      <c r="EE61" s="122"/>
      <c r="EF61" s="122"/>
      <c r="EG61" s="122"/>
      <c r="EH61" s="122"/>
      <c r="EI61" s="122"/>
      <c r="EJ61" s="122"/>
      <c r="EK61" s="122"/>
      <c r="EL61" s="122"/>
      <c r="EM61" s="122"/>
      <c r="EN61" s="122"/>
      <c r="EO61" s="122"/>
      <c r="EP61" s="122"/>
      <c r="EQ61" s="122"/>
      <c r="ER61" s="122"/>
      <c r="ES61" s="122"/>
      <c r="ET61" s="122"/>
      <c r="EU61" s="122"/>
      <c r="EV61" s="122"/>
      <c r="EW61" s="122"/>
      <c r="EX61" s="122"/>
      <c r="EY61" s="122"/>
      <c r="EZ61" s="122"/>
      <c r="FA61" s="122"/>
      <c r="FB61" s="122"/>
      <c r="FC61" s="122"/>
      <c r="FD61" s="122"/>
      <c r="FE61" s="122"/>
      <c r="FF61" s="122"/>
      <c r="FG61" s="122"/>
      <c r="FH61" s="122"/>
      <c r="FI61" s="122"/>
      <c r="FJ61" s="122"/>
      <c r="FK61" s="122"/>
      <c r="FL61" s="122"/>
      <c r="FM61" s="122"/>
      <c r="FN61" s="122"/>
      <c r="FO61" s="122"/>
      <c r="FP61" s="122"/>
      <c r="FQ61" s="122"/>
      <c r="FR61" s="122"/>
      <c r="FS61" s="122"/>
      <c r="FT61" s="122"/>
      <c r="FU61" s="122"/>
      <c r="FV61" s="122"/>
      <c r="FW61" s="122"/>
      <c r="FX61" s="122"/>
      <c r="FY61" s="122"/>
      <c r="FZ61" s="122"/>
      <c r="KI61" s="133"/>
    </row>
    <row r="62" s="122" customFormat="1" spans="1:295">
      <c r="A62" s="149"/>
      <c r="BO62" s="128"/>
      <c r="CN62" s="129"/>
      <c r="CO62" s="129"/>
      <c r="CP62" s="122"/>
      <c r="CQ62" s="122"/>
      <c r="CR62" s="122"/>
      <c r="DB62" s="130"/>
      <c r="EA62" s="132"/>
      <c r="EB62" s="122"/>
      <c r="EC62" s="122"/>
      <c r="ED62" s="122"/>
      <c r="EE62" s="122"/>
      <c r="EF62" s="122"/>
      <c r="EG62" s="122"/>
      <c r="EH62" s="122"/>
      <c r="EI62" s="122"/>
      <c r="EJ62" s="122"/>
      <c r="EK62" s="122"/>
      <c r="EL62" s="122"/>
      <c r="EM62" s="122"/>
      <c r="EN62" s="122"/>
      <c r="EO62" s="122"/>
      <c r="EP62" s="122"/>
      <c r="EQ62" s="122"/>
      <c r="ER62" s="122"/>
      <c r="ES62" s="122"/>
      <c r="ET62" s="122"/>
      <c r="EU62" s="122"/>
      <c r="EV62" s="122"/>
      <c r="EW62" s="122"/>
      <c r="EX62" s="122"/>
      <c r="EY62" s="122"/>
      <c r="EZ62" s="122"/>
      <c r="FA62" s="122"/>
      <c r="FB62" s="122"/>
      <c r="FC62" s="122"/>
      <c r="FD62" s="122"/>
      <c r="FE62" s="122"/>
      <c r="FF62" s="122"/>
      <c r="FG62" s="122"/>
      <c r="FH62" s="122"/>
      <c r="FI62" s="122"/>
      <c r="FJ62" s="122"/>
      <c r="FK62" s="122"/>
      <c r="FL62" s="122"/>
      <c r="FM62" s="122"/>
      <c r="FN62" s="122"/>
      <c r="FO62" s="122"/>
      <c r="FP62" s="122"/>
      <c r="FQ62" s="122"/>
      <c r="FR62" s="122"/>
      <c r="FS62" s="122"/>
      <c r="FT62" s="122"/>
      <c r="FU62" s="122"/>
      <c r="FV62" s="122"/>
      <c r="FW62" s="122"/>
      <c r="FX62" s="122"/>
      <c r="FY62" s="122"/>
      <c r="FZ62" s="122"/>
      <c r="KI62" s="133"/>
    </row>
    <row r="63" s="122" customFormat="1" spans="1:295">
      <c r="A63" s="149"/>
      <c r="BO63" s="128"/>
      <c r="CN63" s="129"/>
      <c r="CO63" s="129"/>
      <c r="CP63" s="122"/>
      <c r="CQ63" s="122"/>
      <c r="CR63" s="122"/>
      <c r="DB63" s="130"/>
      <c r="EA63" s="132"/>
      <c r="EB63" s="122"/>
      <c r="EC63" s="122"/>
      <c r="ED63" s="122"/>
      <c r="EE63" s="122"/>
      <c r="EF63" s="122"/>
      <c r="EG63" s="122"/>
      <c r="EH63" s="122"/>
      <c r="EI63" s="122"/>
      <c r="EJ63" s="122"/>
      <c r="EK63" s="122"/>
      <c r="EL63" s="122"/>
      <c r="EM63" s="122"/>
      <c r="EN63" s="122"/>
      <c r="EO63" s="122"/>
      <c r="EP63" s="122"/>
      <c r="EQ63" s="122"/>
      <c r="ER63" s="122"/>
      <c r="ES63" s="122"/>
      <c r="ET63" s="122"/>
      <c r="EU63" s="122"/>
      <c r="EV63" s="122"/>
      <c r="EW63" s="122"/>
      <c r="EX63" s="122"/>
      <c r="EY63" s="122"/>
      <c r="EZ63" s="122"/>
      <c r="FA63" s="122"/>
      <c r="FB63" s="122"/>
      <c r="FC63" s="122"/>
      <c r="FD63" s="122"/>
      <c r="FE63" s="122"/>
      <c r="FF63" s="122"/>
      <c r="FG63" s="122"/>
      <c r="FH63" s="122"/>
      <c r="FI63" s="122"/>
      <c r="FJ63" s="122"/>
      <c r="FK63" s="122"/>
      <c r="FL63" s="122"/>
      <c r="FM63" s="122"/>
      <c r="FN63" s="122"/>
      <c r="FO63" s="122"/>
      <c r="FP63" s="122"/>
      <c r="FQ63" s="122"/>
      <c r="FR63" s="122"/>
      <c r="FS63" s="122"/>
      <c r="FT63" s="122"/>
      <c r="FU63" s="122"/>
      <c r="FV63" s="122"/>
      <c r="FW63" s="122"/>
      <c r="FX63" s="122"/>
      <c r="FY63" s="122"/>
      <c r="FZ63" s="122"/>
      <c r="KI63" s="133"/>
    </row>
    <row r="64" s="122" customFormat="1" spans="1:295">
      <c r="A64" s="149"/>
      <c r="BO64" s="128"/>
      <c r="CN64" s="129"/>
      <c r="CO64" s="129"/>
      <c r="CP64" s="122"/>
      <c r="CQ64" s="122"/>
      <c r="CR64" s="122"/>
      <c r="DB64" s="130"/>
      <c r="EA64" s="132"/>
      <c r="EB64" s="122"/>
      <c r="EC64" s="122"/>
      <c r="ED64" s="122"/>
      <c r="EE64" s="122"/>
      <c r="EF64" s="122"/>
      <c r="EG64" s="122"/>
      <c r="EH64" s="122"/>
      <c r="EI64" s="122"/>
      <c r="EJ64" s="122"/>
      <c r="EK64" s="122"/>
      <c r="EL64" s="122"/>
      <c r="EM64" s="122"/>
      <c r="EN64" s="122"/>
      <c r="EO64" s="122"/>
      <c r="EP64" s="122"/>
      <c r="EQ64" s="122"/>
      <c r="ER64" s="122"/>
      <c r="ES64" s="122"/>
      <c r="ET64" s="122"/>
      <c r="EU64" s="122"/>
      <c r="EV64" s="122"/>
      <c r="EW64" s="122"/>
      <c r="EX64" s="122"/>
      <c r="EY64" s="122"/>
      <c r="EZ64" s="122"/>
      <c r="FA64" s="122"/>
      <c r="FB64" s="122"/>
      <c r="FC64" s="122"/>
      <c r="FD64" s="122"/>
      <c r="FE64" s="122"/>
      <c r="FF64" s="122"/>
      <c r="FG64" s="122"/>
      <c r="FH64" s="122"/>
      <c r="FI64" s="122"/>
      <c r="FJ64" s="122"/>
      <c r="FK64" s="122"/>
      <c r="FL64" s="122"/>
      <c r="FM64" s="122"/>
      <c r="FN64" s="122"/>
      <c r="FO64" s="122"/>
      <c r="FP64" s="122"/>
      <c r="FQ64" s="122"/>
      <c r="FR64" s="122"/>
      <c r="FS64" s="122"/>
      <c r="FT64" s="122"/>
      <c r="FU64" s="122"/>
      <c r="FV64" s="122"/>
      <c r="FW64" s="122"/>
      <c r="FX64" s="122"/>
      <c r="FY64" s="122"/>
      <c r="FZ64" s="122"/>
      <c r="KI64" s="133"/>
    </row>
    <row r="65" s="122" customFormat="1" spans="1:295">
      <c r="A65" s="149"/>
      <c r="BO65" s="128"/>
      <c r="CN65" s="129"/>
      <c r="CO65" s="129"/>
      <c r="CP65" s="122"/>
      <c r="CQ65" s="122"/>
      <c r="CR65" s="122"/>
      <c r="DB65" s="130"/>
      <c r="EA65" s="132"/>
      <c r="EB65" s="122"/>
      <c r="EC65" s="122"/>
      <c r="ED65" s="122"/>
      <c r="EE65" s="122"/>
      <c r="EF65" s="122"/>
      <c r="EG65" s="122"/>
      <c r="EH65" s="122"/>
      <c r="EI65" s="122"/>
      <c r="EJ65" s="122"/>
      <c r="EK65" s="122"/>
      <c r="EL65" s="122"/>
      <c r="EM65" s="122"/>
      <c r="EN65" s="122"/>
      <c r="EO65" s="122"/>
      <c r="EP65" s="122"/>
      <c r="EQ65" s="122"/>
      <c r="ER65" s="122"/>
      <c r="ES65" s="122"/>
      <c r="ET65" s="122"/>
      <c r="EU65" s="122"/>
      <c r="EV65" s="122"/>
      <c r="EW65" s="122"/>
      <c r="EX65" s="122"/>
      <c r="EY65" s="122"/>
      <c r="EZ65" s="122"/>
      <c r="FA65" s="122"/>
      <c r="FB65" s="122"/>
      <c r="FC65" s="122"/>
      <c r="FD65" s="122"/>
      <c r="FE65" s="122"/>
      <c r="FF65" s="122"/>
      <c r="FG65" s="122"/>
      <c r="FH65" s="122"/>
      <c r="FI65" s="122"/>
      <c r="FJ65" s="122"/>
      <c r="FK65" s="122"/>
      <c r="FL65" s="122"/>
      <c r="FM65" s="122"/>
      <c r="FN65" s="122"/>
      <c r="FO65" s="122"/>
      <c r="FP65" s="122"/>
      <c r="FQ65" s="122"/>
      <c r="FR65" s="122"/>
      <c r="FS65" s="122"/>
      <c r="FT65" s="122"/>
      <c r="FU65" s="122"/>
      <c r="FV65" s="122"/>
      <c r="FW65" s="122"/>
      <c r="FX65" s="122"/>
      <c r="FY65" s="122"/>
      <c r="FZ65" s="122"/>
      <c r="KI65" s="133"/>
    </row>
    <row r="66" s="122" customFormat="1" spans="1:295">
      <c r="A66" s="149"/>
      <c r="BO66" s="128"/>
      <c r="CN66" s="129"/>
      <c r="CO66" s="129"/>
      <c r="CP66" s="122"/>
      <c r="CQ66" s="122"/>
      <c r="CR66" s="122"/>
      <c r="DB66" s="130"/>
      <c r="EA66" s="132"/>
      <c r="EB66" s="122"/>
      <c r="EC66" s="122"/>
      <c r="ED66" s="122"/>
      <c r="EE66" s="122"/>
      <c r="EF66" s="122"/>
      <c r="EG66" s="122"/>
      <c r="EH66" s="122"/>
      <c r="EI66" s="122"/>
      <c r="EJ66" s="122"/>
      <c r="EK66" s="122"/>
      <c r="EL66" s="122"/>
      <c r="EM66" s="122"/>
      <c r="EN66" s="122"/>
      <c r="EO66" s="122"/>
      <c r="EP66" s="122"/>
      <c r="EQ66" s="122"/>
      <c r="ER66" s="122"/>
      <c r="ES66" s="122"/>
      <c r="ET66" s="122"/>
      <c r="EU66" s="122"/>
      <c r="EV66" s="122"/>
      <c r="EW66" s="122"/>
      <c r="EX66" s="122"/>
      <c r="EY66" s="122"/>
      <c r="EZ66" s="122"/>
      <c r="FA66" s="122"/>
      <c r="FB66" s="122"/>
      <c r="FC66" s="122"/>
      <c r="FD66" s="122"/>
      <c r="FE66" s="122"/>
      <c r="FF66" s="122"/>
      <c r="FG66" s="122"/>
      <c r="FH66" s="122"/>
      <c r="FI66" s="122"/>
      <c r="FJ66" s="122"/>
      <c r="FK66" s="122"/>
      <c r="FL66" s="122"/>
      <c r="FM66" s="122"/>
      <c r="FN66" s="122"/>
      <c r="FO66" s="122"/>
      <c r="FP66" s="122"/>
      <c r="FQ66" s="122"/>
      <c r="FR66" s="122"/>
      <c r="FS66" s="122"/>
      <c r="FT66" s="122"/>
      <c r="FU66" s="122"/>
      <c r="FV66" s="122"/>
      <c r="FW66" s="122"/>
      <c r="FX66" s="122"/>
      <c r="FY66" s="122"/>
      <c r="FZ66" s="122"/>
      <c r="KI66" s="133"/>
    </row>
    <row r="67" s="122" customFormat="1" spans="1:295">
      <c r="A67" s="149"/>
      <c r="BO67" s="128"/>
      <c r="CN67" s="129"/>
      <c r="CO67" s="129"/>
      <c r="CP67" s="122"/>
      <c r="CQ67" s="122"/>
      <c r="CR67" s="122"/>
      <c r="DB67" s="130"/>
      <c r="EA67" s="132"/>
      <c r="EB67" s="122"/>
      <c r="EC67" s="122"/>
      <c r="ED67" s="122"/>
      <c r="EE67" s="122"/>
      <c r="EF67" s="122"/>
      <c r="EG67" s="122"/>
      <c r="EH67" s="122"/>
      <c r="EI67" s="122"/>
      <c r="EJ67" s="122"/>
      <c r="EK67" s="122"/>
      <c r="EL67" s="122"/>
      <c r="EM67" s="122"/>
      <c r="EN67" s="122"/>
      <c r="EO67" s="122"/>
      <c r="EP67" s="122"/>
      <c r="EQ67" s="122"/>
      <c r="ER67" s="122"/>
      <c r="ES67" s="122"/>
      <c r="ET67" s="122"/>
      <c r="EU67" s="122"/>
      <c r="EV67" s="122"/>
      <c r="EW67" s="122"/>
      <c r="EX67" s="122"/>
      <c r="EY67" s="122"/>
      <c r="EZ67" s="122"/>
      <c r="FA67" s="122"/>
      <c r="FB67" s="122"/>
      <c r="FC67" s="122"/>
      <c r="FD67" s="122"/>
      <c r="FE67" s="122"/>
      <c r="FF67" s="122"/>
      <c r="FG67" s="122"/>
      <c r="FH67" s="122"/>
      <c r="FI67" s="122"/>
      <c r="FJ67" s="122"/>
      <c r="FK67" s="122"/>
      <c r="FL67" s="122"/>
      <c r="FM67" s="122"/>
      <c r="FN67" s="122"/>
      <c r="FO67" s="122"/>
      <c r="FP67" s="122"/>
      <c r="FQ67" s="122"/>
      <c r="FR67" s="122"/>
      <c r="FS67" s="122"/>
      <c r="FT67" s="122"/>
      <c r="FU67" s="122"/>
      <c r="FV67" s="122"/>
      <c r="FW67" s="122"/>
      <c r="FX67" s="122"/>
      <c r="FY67" s="122"/>
      <c r="FZ67" s="122"/>
      <c r="KI67" s="133"/>
    </row>
    <row r="68" s="122" customFormat="1" spans="1:295">
      <c r="A68" s="149"/>
      <c r="BO68" s="128"/>
      <c r="CN68" s="129"/>
      <c r="CO68" s="129"/>
      <c r="CP68" s="122"/>
      <c r="CQ68" s="122"/>
      <c r="CR68" s="122"/>
      <c r="DB68" s="130"/>
      <c r="EA68" s="132"/>
      <c r="EB68" s="122"/>
      <c r="EC68" s="122"/>
      <c r="ED68" s="122"/>
      <c r="EE68" s="122"/>
      <c r="EF68" s="122"/>
      <c r="EG68" s="122"/>
      <c r="EH68" s="122"/>
      <c r="EI68" s="122"/>
      <c r="EJ68" s="122"/>
      <c r="EK68" s="122"/>
      <c r="EL68" s="122"/>
      <c r="EM68" s="122"/>
      <c r="EN68" s="122"/>
      <c r="EO68" s="122"/>
      <c r="EP68" s="122"/>
      <c r="EQ68" s="122"/>
      <c r="ER68" s="122"/>
      <c r="ES68" s="122"/>
      <c r="ET68" s="122"/>
      <c r="EU68" s="122"/>
      <c r="EV68" s="122"/>
      <c r="EW68" s="122"/>
      <c r="EX68" s="122"/>
      <c r="EY68" s="122"/>
      <c r="EZ68" s="122"/>
      <c r="FA68" s="122"/>
      <c r="FB68" s="122"/>
      <c r="FC68" s="122"/>
      <c r="FD68" s="122"/>
      <c r="FE68" s="122"/>
      <c r="FF68" s="122"/>
      <c r="FG68" s="122"/>
      <c r="FH68" s="122"/>
      <c r="FI68" s="122"/>
      <c r="FJ68" s="122"/>
      <c r="FK68" s="122"/>
      <c r="FL68" s="122"/>
      <c r="FM68" s="122"/>
      <c r="FN68" s="122"/>
      <c r="FO68" s="122"/>
      <c r="FP68" s="122"/>
      <c r="FQ68" s="122"/>
      <c r="FR68" s="122"/>
      <c r="FS68" s="122"/>
      <c r="FT68" s="122"/>
      <c r="FU68" s="122"/>
      <c r="FV68" s="122"/>
      <c r="FW68" s="122"/>
      <c r="FX68" s="122"/>
      <c r="FY68" s="122"/>
      <c r="FZ68" s="122"/>
      <c r="KI68" s="133"/>
    </row>
    <row r="69" s="122" customFormat="1" spans="1:295">
      <c r="A69" s="149"/>
      <c r="BO69" s="128"/>
      <c r="CN69" s="129"/>
      <c r="CO69" s="129"/>
      <c r="CP69" s="122"/>
      <c r="CQ69" s="122"/>
      <c r="CR69" s="122"/>
      <c r="DB69" s="130"/>
      <c r="EA69" s="132"/>
      <c r="EB69" s="122"/>
      <c r="EC69" s="122"/>
      <c r="ED69" s="122"/>
      <c r="EE69" s="122"/>
      <c r="EF69" s="122"/>
      <c r="EG69" s="122"/>
      <c r="EH69" s="122"/>
      <c r="EI69" s="122"/>
      <c r="EJ69" s="122"/>
      <c r="EK69" s="122"/>
      <c r="EL69" s="122"/>
      <c r="EM69" s="122"/>
      <c r="EN69" s="122"/>
      <c r="EO69" s="122"/>
      <c r="EP69" s="122"/>
      <c r="EQ69" s="122"/>
      <c r="ER69" s="122"/>
      <c r="ES69" s="122"/>
      <c r="ET69" s="122"/>
      <c r="EU69" s="122"/>
      <c r="EV69" s="122"/>
      <c r="EW69" s="122"/>
      <c r="EX69" s="122"/>
      <c r="EY69" s="122"/>
      <c r="EZ69" s="122"/>
      <c r="FA69" s="122"/>
      <c r="FB69" s="122"/>
      <c r="FC69" s="122"/>
      <c r="FD69" s="122"/>
      <c r="FE69" s="122"/>
      <c r="FF69" s="122"/>
      <c r="FG69" s="122"/>
      <c r="FH69" s="122"/>
      <c r="FI69" s="122"/>
      <c r="FJ69" s="122"/>
      <c r="FK69" s="122"/>
      <c r="FL69" s="122"/>
      <c r="FM69" s="122"/>
      <c r="FN69" s="122"/>
      <c r="FO69" s="122"/>
      <c r="FP69" s="122"/>
      <c r="FQ69" s="122"/>
      <c r="FR69" s="122"/>
      <c r="FS69" s="122"/>
      <c r="FT69" s="122"/>
      <c r="FU69" s="122"/>
      <c r="FV69" s="122"/>
      <c r="FW69" s="122"/>
      <c r="FX69" s="122"/>
      <c r="FY69" s="122"/>
      <c r="FZ69" s="122"/>
      <c r="KI69" s="133"/>
    </row>
    <row r="70" s="122" customFormat="1" spans="1:295">
      <c r="A70" s="149"/>
      <c r="BO70" s="128"/>
      <c r="CN70" s="129"/>
      <c r="CO70" s="129"/>
      <c r="CP70" s="122"/>
      <c r="CQ70" s="122"/>
      <c r="CR70" s="122"/>
      <c r="DB70" s="130"/>
      <c r="EA70" s="132"/>
      <c r="EB70" s="122"/>
      <c r="EC70" s="122"/>
      <c r="ED70" s="122"/>
      <c r="EE70" s="122"/>
      <c r="EF70" s="122"/>
      <c r="EG70" s="122"/>
      <c r="EH70" s="122"/>
      <c r="EI70" s="122"/>
      <c r="EJ70" s="122"/>
      <c r="EK70" s="122"/>
      <c r="EL70" s="122"/>
      <c r="EM70" s="122"/>
      <c r="EN70" s="122"/>
      <c r="EO70" s="122"/>
      <c r="EP70" s="122"/>
      <c r="EQ70" s="122"/>
      <c r="ER70" s="122"/>
      <c r="ES70" s="122"/>
      <c r="ET70" s="122"/>
      <c r="EU70" s="122"/>
      <c r="EV70" s="122"/>
      <c r="EW70" s="122"/>
      <c r="EX70" s="122"/>
      <c r="EY70" s="122"/>
      <c r="EZ70" s="122"/>
      <c r="FA70" s="122"/>
      <c r="FB70" s="122"/>
      <c r="FC70" s="122"/>
      <c r="FD70" s="122"/>
      <c r="FE70" s="122"/>
      <c r="FF70" s="122"/>
      <c r="FG70" s="122"/>
      <c r="FH70" s="122"/>
      <c r="FI70" s="122"/>
      <c r="FJ70" s="122"/>
      <c r="FK70" s="122"/>
      <c r="FL70" s="122"/>
      <c r="FM70" s="122"/>
      <c r="FN70" s="122"/>
      <c r="FO70" s="122"/>
      <c r="FP70" s="122"/>
      <c r="FQ70" s="122"/>
      <c r="FR70" s="122"/>
      <c r="FS70" s="122"/>
      <c r="FT70" s="122"/>
      <c r="FU70" s="122"/>
      <c r="FV70" s="122"/>
      <c r="FW70" s="122"/>
      <c r="FX70" s="122"/>
      <c r="FY70" s="122"/>
      <c r="FZ70" s="122"/>
      <c r="KI70" s="133"/>
    </row>
    <row r="71" s="122" customFormat="1" spans="1:295">
      <c r="A71" s="149"/>
      <c r="BO71" s="128"/>
      <c r="CN71" s="129"/>
      <c r="CO71" s="129"/>
      <c r="CP71" s="122"/>
      <c r="CQ71" s="122"/>
      <c r="CR71" s="122"/>
      <c r="DB71" s="130"/>
      <c r="EA71" s="132"/>
      <c r="EB71" s="122"/>
      <c r="EC71" s="122"/>
      <c r="ED71" s="122"/>
      <c r="EE71" s="122"/>
      <c r="EF71" s="122"/>
      <c r="EG71" s="122"/>
      <c r="EH71" s="122"/>
      <c r="EI71" s="122"/>
      <c r="EJ71" s="122"/>
      <c r="EK71" s="122"/>
      <c r="EL71" s="122"/>
      <c r="EM71" s="122"/>
      <c r="EN71" s="122"/>
      <c r="EO71" s="122"/>
      <c r="EP71" s="122"/>
      <c r="EQ71" s="122"/>
      <c r="ER71" s="122"/>
      <c r="ES71" s="122"/>
      <c r="ET71" s="122"/>
      <c r="EU71" s="122"/>
      <c r="EV71" s="122"/>
      <c r="EW71" s="122"/>
      <c r="EX71" s="122"/>
      <c r="EY71" s="122"/>
      <c r="EZ71" s="122"/>
      <c r="FA71" s="122"/>
      <c r="FB71" s="122"/>
      <c r="FC71" s="122"/>
      <c r="FD71" s="122"/>
      <c r="FE71" s="122"/>
      <c r="FF71" s="122"/>
      <c r="FG71" s="122"/>
      <c r="FH71" s="122"/>
      <c r="FI71" s="122"/>
      <c r="FJ71" s="122"/>
      <c r="FK71" s="122"/>
      <c r="FL71" s="122"/>
      <c r="FM71" s="122"/>
      <c r="FN71" s="122"/>
      <c r="FO71" s="122"/>
      <c r="FP71" s="122"/>
      <c r="FQ71" s="122"/>
      <c r="FR71" s="122"/>
      <c r="FS71" s="122"/>
      <c r="FT71" s="122"/>
      <c r="FU71" s="122"/>
      <c r="FV71" s="122"/>
      <c r="FW71" s="122"/>
      <c r="FX71" s="122"/>
      <c r="FY71" s="122"/>
      <c r="FZ71" s="122"/>
      <c r="KI71" s="133"/>
    </row>
    <row r="72" s="122" customFormat="1" spans="1:295">
      <c r="A72" s="149"/>
      <c r="BO72" s="128"/>
      <c r="CN72" s="129"/>
      <c r="CO72" s="129"/>
      <c r="CP72" s="122"/>
      <c r="CQ72" s="122"/>
      <c r="CR72" s="122"/>
      <c r="DB72" s="130"/>
      <c r="EA72" s="132"/>
      <c r="EB72" s="122"/>
      <c r="EC72" s="122"/>
      <c r="ED72" s="122"/>
      <c r="EE72" s="122"/>
      <c r="EF72" s="122"/>
      <c r="EG72" s="122"/>
      <c r="EH72" s="122"/>
      <c r="EI72" s="122"/>
      <c r="EJ72" s="122"/>
      <c r="EK72" s="122"/>
      <c r="EL72" s="122"/>
      <c r="EM72" s="122"/>
      <c r="EN72" s="122"/>
      <c r="EO72" s="122"/>
      <c r="EP72" s="122"/>
      <c r="EQ72" s="122"/>
      <c r="ER72" s="122"/>
      <c r="ES72" s="122"/>
      <c r="ET72" s="122"/>
      <c r="EU72" s="122"/>
      <c r="EV72" s="122"/>
      <c r="EW72" s="122"/>
      <c r="EX72" s="122"/>
      <c r="EY72" s="122"/>
      <c r="EZ72" s="122"/>
      <c r="FA72" s="122"/>
      <c r="FB72" s="122"/>
      <c r="FC72" s="122"/>
      <c r="FD72" s="122"/>
      <c r="FE72" s="122"/>
      <c r="FF72" s="122"/>
      <c r="FG72" s="122"/>
      <c r="FH72" s="122"/>
      <c r="FI72" s="122"/>
      <c r="FJ72" s="122"/>
      <c r="FK72" s="122"/>
      <c r="FL72" s="122"/>
      <c r="FM72" s="122"/>
      <c r="FN72" s="122"/>
      <c r="FO72" s="122"/>
      <c r="FP72" s="122"/>
      <c r="FQ72" s="122"/>
      <c r="FR72" s="122"/>
      <c r="FS72" s="122"/>
      <c r="FT72" s="122"/>
      <c r="FU72" s="122"/>
      <c r="FV72" s="122"/>
      <c r="FW72" s="122"/>
      <c r="FX72" s="122"/>
      <c r="FY72" s="122"/>
      <c r="FZ72" s="122"/>
      <c r="KI72" s="133"/>
    </row>
    <row r="73" s="122" customFormat="1" spans="1:295">
      <c r="A73" s="149"/>
      <c r="BO73" s="128"/>
      <c r="CN73" s="129"/>
      <c r="CO73" s="129"/>
      <c r="CP73" s="122"/>
      <c r="CQ73" s="122"/>
      <c r="CR73" s="122"/>
      <c r="DB73" s="130"/>
      <c r="EA73" s="132"/>
      <c r="EB73" s="122"/>
      <c r="EC73" s="122"/>
      <c r="ED73" s="122"/>
      <c r="EE73" s="122"/>
      <c r="EF73" s="122"/>
      <c r="EG73" s="122"/>
      <c r="EH73" s="122"/>
      <c r="EI73" s="122"/>
      <c r="EJ73" s="122"/>
      <c r="EK73" s="122"/>
      <c r="EL73" s="122"/>
      <c r="EM73" s="122"/>
      <c r="EN73" s="122"/>
      <c r="EO73" s="122"/>
      <c r="EP73" s="122"/>
      <c r="EQ73" s="122"/>
      <c r="ER73" s="122"/>
      <c r="ES73" s="122"/>
      <c r="ET73" s="122"/>
      <c r="EU73" s="122"/>
      <c r="EV73" s="122"/>
      <c r="EW73" s="122"/>
      <c r="EX73" s="122"/>
      <c r="EY73" s="122"/>
      <c r="EZ73" s="122"/>
      <c r="FA73" s="122"/>
      <c r="FB73" s="122"/>
      <c r="FC73" s="122"/>
      <c r="FD73" s="122"/>
      <c r="FE73" s="122"/>
      <c r="FF73" s="122"/>
      <c r="FG73" s="122"/>
      <c r="FH73" s="122"/>
      <c r="FI73" s="122"/>
      <c r="FJ73" s="122"/>
      <c r="FK73" s="122"/>
      <c r="FL73" s="122"/>
      <c r="FM73" s="122"/>
      <c r="FN73" s="122"/>
      <c r="FO73" s="122"/>
      <c r="FP73" s="122"/>
      <c r="FQ73" s="122"/>
      <c r="FR73" s="122"/>
      <c r="FS73" s="122"/>
      <c r="FT73" s="122"/>
      <c r="FU73" s="122"/>
      <c r="FV73" s="122"/>
      <c r="FW73" s="122"/>
      <c r="FX73" s="122"/>
      <c r="FY73" s="122"/>
      <c r="FZ73" s="122"/>
      <c r="KI73" s="133"/>
    </row>
    <row r="74" s="122" customFormat="1" spans="1:295">
      <c r="A74" s="149"/>
      <c r="BO74" s="128"/>
      <c r="CN74" s="129"/>
      <c r="CO74" s="129"/>
      <c r="CP74" s="122"/>
      <c r="CQ74" s="122"/>
      <c r="CR74" s="122"/>
      <c r="DB74" s="130"/>
      <c r="EA74" s="132"/>
      <c r="EB74" s="122"/>
      <c r="EC74" s="122"/>
      <c r="ED74" s="122"/>
      <c r="EE74" s="122"/>
      <c r="EF74" s="122"/>
      <c r="EG74" s="122"/>
      <c r="EH74" s="122"/>
      <c r="EI74" s="122"/>
      <c r="EJ74" s="122"/>
      <c r="EK74" s="122"/>
      <c r="EL74" s="122"/>
      <c r="EM74" s="122"/>
      <c r="EN74" s="122"/>
      <c r="EO74" s="122"/>
      <c r="EP74" s="122"/>
      <c r="EQ74" s="122"/>
      <c r="ER74" s="122"/>
      <c r="ES74" s="122"/>
      <c r="ET74" s="122"/>
      <c r="EU74" s="122"/>
      <c r="EV74" s="122"/>
      <c r="EW74" s="122"/>
      <c r="EX74" s="122"/>
      <c r="EY74" s="122"/>
      <c r="EZ74" s="122"/>
      <c r="FA74" s="122"/>
      <c r="FB74" s="122"/>
      <c r="FC74" s="122"/>
      <c r="FD74" s="122"/>
      <c r="FE74" s="122"/>
      <c r="FF74" s="122"/>
      <c r="FG74" s="122"/>
      <c r="FH74" s="122"/>
      <c r="FI74" s="122"/>
      <c r="FJ74" s="122"/>
      <c r="FK74" s="122"/>
      <c r="FL74" s="122"/>
      <c r="FM74" s="122"/>
      <c r="FN74" s="122"/>
      <c r="FO74" s="122"/>
      <c r="FP74" s="122"/>
      <c r="FQ74" s="122"/>
      <c r="FR74" s="122"/>
      <c r="FS74" s="122"/>
      <c r="FT74" s="122"/>
      <c r="FU74" s="122"/>
      <c r="FV74" s="122"/>
      <c r="FW74" s="122"/>
      <c r="FX74" s="122"/>
      <c r="FY74" s="122"/>
      <c r="FZ74" s="122"/>
      <c r="KI74" s="133"/>
    </row>
    <row r="75" s="122" customFormat="1" spans="1:295">
      <c r="A75" s="149"/>
      <c r="BO75" s="128"/>
      <c r="CN75" s="129"/>
      <c r="CO75" s="129"/>
      <c r="CP75" s="122"/>
      <c r="CQ75" s="122"/>
      <c r="CR75" s="122"/>
      <c r="DB75" s="130"/>
      <c r="EA75" s="132"/>
      <c r="EB75" s="122"/>
      <c r="EC75" s="122"/>
      <c r="ED75" s="122"/>
      <c r="EE75" s="122"/>
      <c r="EF75" s="122"/>
      <c r="EG75" s="122"/>
      <c r="EH75" s="122"/>
      <c r="EI75" s="122"/>
      <c r="EJ75" s="122"/>
      <c r="EK75" s="122"/>
      <c r="EL75" s="122"/>
      <c r="EM75" s="122"/>
      <c r="EN75" s="122"/>
      <c r="EO75" s="122"/>
      <c r="EP75" s="122"/>
      <c r="EQ75" s="122"/>
      <c r="ER75" s="122"/>
      <c r="ES75" s="122"/>
      <c r="ET75" s="122"/>
      <c r="EU75" s="122"/>
      <c r="EV75" s="122"/>
      <c r="EW75" s="122"/>
      <c r="EX75" s="122"/>
      <c r="EY75" s="122"/>
      <c r="EZ75" s="122"/>
      <c r="FA75" s="122"/>
      <c r="FB75" s="122"/>
      <c r="FC75" s="122"/>
      <c r="FD75" s="122"/>
      <c r="FE75" s="122"/>
      <c r="FF75" s="122"/>
      <c r="FG75" s="122"/>
      <c r="FH75" s="122"/>
      <c r="FI75" s="122"/>
      <c r="FJ75" s="122"/>
      <c r="FK75" s="122"/>
      <c r="FL75" s="122"/>
      <c r="FM75" s="122"/>
      <c r="FN75" s="122"/>
      <c r="FO75" s="122"/>
      <c r="FP75" s="122"/>
      <c r="FQ75" s="122"/>
      <c r="FR75" s="122"/>
      <c r="FS75" s="122"/>
      <c r="FT75" s="122"/>
      <c r="FU75" s="122"/>
      <c r="FV75" s="122"/>
      <c r="FW75" s="122"/>
      <c r="FX75" s="122"/>
      <c r="FY75" s="122"/>
      <c r="FZ75" s="122"/>
      <c r="KI75" s="133"/>
    </row>
    <row r="76" s="122" customFormat="1" spans="1:295">
      <c r="A76" s="149"/>
      <c r="BO76" s="128"/>
      <c r="CN76" s="129"/>
      <c r="CO76" s="129"/>
      <c r="CP76" s="122"/>
      <c r="CQ76" s="122"/>
      <c r="CR76" s="122"/>
      <c r="DB76" s="130"/>
      <c r="EA76" s="132"/>
      <c r="EB76" s="122"/>
      <c r="EC76" s="122"/>
      <c r="ED76" s="122"/>
      <c r="EE76" s="122"/>
      <c r="EF76" s="122"/>
      <c r="EG76" s="122"/>
      <c r="EH76" s="122"/>
      <c r="EI76" s="122"/>
      <c r="EJ76" s="122"/>
      <c r="EK76" s="122"/>
      <c r="EL76" s="122"/>
      <c r="EM76" s="122"/>
      <c r="EN76" s="122"/>
      <c r="EO76" s="122"/>
      <c r="EP76" s="122"/>
      <c r="EQ76" s="122"/>
      <c r="ER76" s="122"/>
      <c r="ES76" s="122"/>
      <c r="ET76" s="122"/>
      <c r="EU76" s="122"/>
      <c r="EV76" s="122"/>
      <c r="EW76" s="122"/>
      <c r="EX76" s="122"/>
      <c r="EY76" s="122"/>
      <c r="EZ76" s="122"/>
      <c r="FA76" s="122"/>
      <c r="FB76" s="122"/>
      <c r="FC76" s="122"/>
      <c r="FD76" s="122"/>
      <c r="FE76" s="122"/>
      <c r="FF76" s="122"/>
      <c r="FG76" s="122"/>
      <c r="FH76" s="122"/>
      <c r="FI76" s="122"/>
      <c r="FJ76" s="122"/>
      <c r="FK76" s="122"/>
      <c r="FL76" s="122"/>
      <c r="FM76" s="122"/>
      <c r="FN76" s="122"/>
      <c r="FO76" s="122"/>
      <c r="FP76" s="122"/>
      <c r="FQ76" s="122"/>
      <c r="FR76" s="122"/>
      <c r="FS76" s="122"/>
      <c r="FT76" s="122"/>
      <c r="FU76" s="122"/>
      <c r="FV76" s="122"/>
      <c r="FW76" s="122"/>
      <c r="FX76" s="122"/>
      <c r="FY76" s="122"/>
      <c r="FZ76" s="122"/>
      <c r="KI76" s="133"/>
    </row>
    <row r="77" s="122" customFormat="1" spans="1:295">
      <c r="A77" s="149"/>
      <c r="BO77" s="128"/>
      <c r="CN77" s="129"/>
      <c r="CO77" s="129"/>
      <c r="CP77" s="122"/>
      <c r="CQ77" s="122"/>
      <c r="CR77" s="122"/>
      <c r="DB77" s="130"/>
      <c r="EA77" s="132"/>
      <c r="EB77" s="122"/>
      <c r="EC77" s="122"/>
      <c r="ED77" s="122"/>
      <c r="EE77" s="122"/>
      <c r="EF77" s="122"/>
      <c r="EG77" s="122"/>
      <c r="EH77" s="122"/>
      <c r="EI77" s="122"/>
      <c r="EJ77" s="122"/>
      <c r="EK77" s="122"/>
      <c r="EL77" s="122"/>
      <c r="EM77" s="122"/>
      <c r="EN77" s="122"/>
      <c r="EO77" s="122"/>
      <c r="EP77" s="122"/>
      <c r="EQ77" s="122"/>
      <c r="ER77" s="122"/>
      <c r="ES77" s="122"/>
      <c r="ET77" s="122"/>
      <c r="EU77" s="122"/>
      <c r="EV77" s="122"/>
      <c r="EW77" s="122"/>
      <c r="EX77" s="122"/>
      <c r="EY77" s="122"/>
      <c r="EZ77" s="122"/>
      <c r="FA77" s="122"/>
      <c r="FB77" s="122"/>
      <c r="FC77" s="122"/>
      <c r="FD77" s="122"/>
      <c r="FE77" s="122"/>
      <c r="FF77" s="122"/>
      <c r="FG77" s="122"/>
      <c r="FH77" s="122"/>
      <c r="FI77" s="122"/>
      <c r="FJ77" s="122"/>
      <c r="FK77" s="122"/>
      <c r="FL77" s="122"/>
      <c r="FM77" s="122"/>
      <c r="FN77" s="122"/>
      <c r="FO77" s="122"/>
      <c r="FP77" s="122"/>
      <c r="FQ77" s="122"/>
      <c r="FR77" s="122"/>
      <c r="FS77" s="122"/>
      <c r="FT77" s="122"/>
      <c r="FU77" s="122"/>
      <c r="FV77" s="122"/>
      <c r="FW77" s="122"/>
      <c r="FX77" s="122"/>
      <c r="FY77" s="122"/>
      <c r="FZ77" s="122"/>
      <c r="KI77" s="133"/>
    </row>
    <row r="78" s="122" customFormat="1" spans="1:295">
      <c r="A78" s="149"/>
      <c r="BO78" s="128"/>
      <c r="CN78" s="129"/>
      <c r="CO78" s="129"/>
      <c r="CP78" s="122"/>
      <c r="CQ78" s="122"/>
      <c r="CR78" s="122"/>
      <c r="DB78" s="130"/>
      <c r="EA78" s="132"/>
      <c r="EB78" s="122"/>
      <c r="EC78" s="122"/>
      <c r="ED78" s="122"/>
      <c r="EE78" s="122"/>
      <c r="EF78" s="122"/>
      <c r="EG78" s="122"/>
      <c r="EH78" s="122"/>
      <c r="EI78" s="122"/>
      <c r="EJ78" s="122"/>
      <c r="EK78" s="122"/>
      <c r="EL78" s="122"/>
      <c r="EM78" s="122"/>
      <c r="EN78" s="122"/>
      <c r="EO78" s="122"/>
      <c r="EP78" s="122"/>
      <c r="EQ78" s="122"/>
      <c r="ER78" s="122"/>
      <c r="ES78" s="122"/>
      <c r="ET78" s="122"/>
      <c r="EU78" s="122"/>
      <c r="EV78" s="122"/>
      <c r="EW78" s="122"/>
      <c r="EX78" s="122"/>
      <c r="EY78" s="122"/>
      <c r="EZ78" s="122"/>
      <c r="FA78" s="122"/>
      <c r="FB78" s="122"/>
      <c r="FC78" s="122"/>
      <c r="FD78" s="122"/>
      <c r="FE78" s="122"/>
      <c r="FF78" s="122"/>
      <c r="FG78" s="122"/>
      <c r="FH78" s="122"/>
      <c r="FI78" s="122"/>
      <c r="FJ78" s="122"/>
      <c r="FK78" s="122"/>
      <c r="FL78" s="122"/>
      <c r="FM78" s="122"/>
      <c r="FN78" s="122"/>
      <c r="FO78" s="122"/>
      <c r="FP78" s="122"/>
      <c r="FQ78" s="122"/>
      <c r="FR78" s="122"/>
      <c r="FS78" s="122"/>
      <c r="FT78" s="122"/>
      <c r="FU78" s="122"/>
      <c r="FV78" s="122"/>
      <c r="FW78" s="122"/>
      <c r="FX78" s="122"/>
      <c r="FY78" s="122"/>
      <c r="FZ78" s="122"/>
      <c r="KI78" s="133"/>
    </row>
    <row r="79" s="122" customFormat="1" spans="1:295">
      <c r="A79" s="149"/>
      <c r="BO79" s="128"/>
      <c r="CN79" s="129"/>
      <c r="CO79" s="129"/>
      <c r="CP79" s="122"/>
      <c r="CQ79" s="122"/>
      <c r="CR79" s="122"/>
      <c r="DB79" s="130"/>
      <c r="EA79" s="132"/>
      <c r="EB79" s="122"/>
      <c r="EC79" s="122"/>
      <c r="ED79" s="122"/>
      <c r="EE79" s="122"/>
      <c r="EF79" s="122"/>
      <c r="EG79" s="122"/>
      <c r="EH79" s="122"/>
      <c r="EI79" s="122"/>
      <c r="EJ79" s="122"/>
      <c r="EK79" s="122"/>
      <c r="EL79" s="122"/>
      <c r="EM79" s="122"/>
      <c r="EN79" s="122"/>
      <c r="EO79" s="122"/>
      <c r="EP79" s="122"/>
      <c r="EQ79" s="122"/>
      <c r="ER79" s="122"/>
      <c r="ES79" s="122"/>
      <c r="ET79" s="122"/>
      <c r="EU79" s="122"/>
      <c r="EV79" s="122"/>
      <c r="EW79" s="122"/>
      <c r="EX79" s="122"/>
      <c r="EY79" s="122"/>
      <c r="EZ79" s="122"/>
      <c r="FA79" s="122"/>
      <c r="FB79" s="122"/>
      <c r="FC79" s="122"/>
      <c r="FD79" s="122"/>
      <c r="FE79" s="122"/>
      <c r="FF79" s="122"/>
      <c r="FG79" s="122"/>
      <c r="FH79" s="122"/>
      <c r="FI79" s="122"/>
      <c r="FJ79" s="122"/>
      <c r="FK79" s="122"/>
      <c r="FL79" s="122"/>
      <c r="FM79" s="122"/>
      <c r="FN79" s="122"/>
      <c r="FO79" s="122"/>
      <c r="FP79" s="122"/>
      <c r="FQ79" s="122"/>
      <c r="FR79" s="122"/>
      <c r="FS79" s="122"/>
      <c r="FT79" s="122"/>
      <c r="FU79" s="122"/>
      <c r="FV79" s="122"/>
      <c r="FW79" s="122"/>
      <c r="FX79" s="122"/>
      <c r="FY79" s="122"/>
      <c r="FZ79" s="122"/>
      <c r="KI79" s="133"/>
    </row>
    <row r="80" s="122" customFormat="1" spans="1:295">
      <c r="A80" s="149"/>
      <c r="BO80" s="128"/>
      <c r="CN80" s="129"/>
      <c r="CO80" s="129"/>
      <c r="CP80" s="122"/>
      <c r="CQ80" s="122"/>
      <c r="CR80" s="122"/>
      <c r="DB80" s="130"/>
      <c r="EA80" s="132"/>
      <c r="EB80" s="122"/>
      <c r="EC80" s="122"/>
      <c r="ED80" s="122"/>
      <c r="EE80" s="122"/>
      <c r="EF80" s="122"/>
      <c r="EG80" s="122"/>
      <c r="EH80" s="122"/>
      <c r="EI80" s="122"/>
      <c r="EJ80" s="122"/>
      <c r="EK80" s="122"/>
      <c r="EL80" s="122"/>
      <c r="EM80" s="122"/>
      <c r="EN80" s="122"/>
      <c r="EO80" s="122"/>
      <c r="EP80" s="122"/>
      <c r="EQ80" s="122"/>
      <c r="ER80" s="122"/>
      <c r="ES80" s="122"/>
      <c r="ET80" s="122"/>
      <c r="EU80" s="122"/>
      <c r="EV80" s="122"/>
      <c r="EW80" s="122"/>
      <c r="EX80" s="122"/>
      <c r="EY80" s="122"/>
      <c r="EZ80" s="122"/>
      <c r="FA80" s="122"/>
      <c r="FB80" s="122"/>
      <c r="FC80" s="122"/>
      <c r="FD80" s="122"/>
      <c r="FE80" s="122"/>
      <c r="FF80" s="122"/>
      <c r="FG80" s="122"/>
      <c r="FH80" s="122"/>
      <c r="FI80" s="122"/>
      <c r="FJ80" s="122"/>
      <c r="FK80" s="122"/>
      <c r="FL80" s="122"/>
      <c r="FM80" s="122"/>
      <c r="FN80" s="122"/>
      <c r="FO80" s="122"/>
      <c r="FP80" s="122"/>
      <c r="FQ80" s="122"/>
      <c r="FR80" s="122"/>
      <c r="FS80" s="122"/>
      <c r="FT80" s="122"/>
      <c r="FU80" s="122"/>
      <c r="FV80" s="122"/>
      <c r="FW80" s="122"/>
      <c r="FX80" s="122"/>
      <c r="FY80" s="122"/>
      <c r="FZ80" s="122"/>
      <c r="KI80" s="133"/>
    </row>
    <row r="81" s="122" customFormat="1" spans="1:295">
      <c r="A81" s="149"/>
      <c r="BO81" s="128"/>
      <c r="CN81" s="129"/>
      <c r="CO81" s="129"/>
      <c r="CP81" s="122"/>
      <c r="CQ81" s="122"/>
      <c r="CR81" s="122"/>
      <c r="DB81" s="130"/>
      <c r="EA81" s="132"/>
      <c r="EB81" s="122"/>
      <c r="EC81" s="122"/>
      <c r="ED81" s="122"/>
      <c r="EE81" s="122"/>
      <c r="EF81" s="122"/>
      <c r="EG81" s="122"/>
      <c r="EH81" s="122"/>
      <c r="EI81" s="122"/>
      <c r="EJ81" s="122"/>
      <c r="EK81" s="122"/>
      <c r="EL81" s="122"/>
      <c r="EM81" s="122"/>
      <c r="EN81" s="122"/>
      <c r="EO81" s="122"/>
      <c r="EP81" s="122"/>
      <c r="EQ81" s="122"/>
      <c r="ER81" s="122"/>
      <c r="ES81" s="122"/>
      <c r="ET81" s="122"/>
      <c r="EU81" s="122"/>
      <c r="EV81" s="122"/>
      <c r="EW81" s="122"/>
      <c r="EX81" s="122"/>
      <c r="EY81" s="122"/>
      <c r="EZ81" s="122"/>
      <c r="FA81" s="122"/>
      <c r="FB81" s="122"/>
      <c r="FC81" s="122"/>
      <c r="FD81" s="122"/>
      <c r="FE81" s="122"/>
      <c r="FF81" s="122"/>
      <c r="FG81" s="122"/>
      <c r="FH81" s="122"/>
      <c r="FI81" s="122"/>
      <c r="FJ81" s="122"/>
      <c r="FK81" s="122"/>
      <c r="FL81" s="122"/>
      <c r="FM81" s="122"/>
      <c r="FN81" s="122"/>
      <c r="FO81" s="122"/>
      <c r="FP81" s="122"/>
      <c r="FQ81" s="122"/>
      <c r="FR81" s="122"/>
      <c r="FS81" s="122"/>
      <c r="FT81" s="122"/>
      <c r="FU81" s="122"/>
      <c r="FV81" s="122"/>
      <c r="FW81" s="122"/>
      <c r="FX81" s="122"/>
      <c r="FY81" s="122"/>
      <c r="FZ81" s="122"/>
      <c r="KI81" s="133"/>
    </row>
    <row r="82" s="122" customFormat="1" spans="1:295">
      <c r="A82" s="149"/>
      <c r="BO82" s="128"/>
      <c r="CN82" s="129"/>
      <c r="CO82" s="129"/>
      <c r="CP82" s="122"/>
      <c r="CQ82" s="122"/>
      <c r="CR82" s="122"/>
      <c r="DB82" s="130"/>
      <c r="EA82" s="132"/>
      <c r="EB82" s="122"/>
      <c r="EC82" s="122"/>
      <c r="ED82" s="122"/>
      <c r="EE82" s="122"/>
      <c r="EF82" s="122"/>
      <c r="EG82" s="122"/>
      <c r="EH82" s="122"/>
      <c r="EI82" s="122"/>
      <c r="EJ82" s="122"/>
      <c r="EK82" s="122"/>
      <c r="EL82" s="122"/>
      <c r="EM82" s="122"/>
      <c r="EN82" s="122"/>
      <c r="EO82" s="122"/>
      <c r="EP82" s="122"/>
      <c r="EQ82" s="122"/>
      <c r="ER82" s="122"/>
      <c r="ES82" s="122"/>
      <c r="ET82" s="122"/>
      <c r="EU82" s="122"/>
      <c r="EV82" s="122"/>
      <c r="EW82" s="122"/>
      <c r="EX82" s="122"/>
      <c r="EY82" s="122"/>
      <c r="EZ82" s="122"/>
      <c r="FA82" s="122"/>
      <c r="FB82" s="122"/>
      <c r="FC82" s="122"/>
      <c r="FD82" s="122"/>
      <c r="FE82" s="122"/>
      <c r="FF82" s="122"/>
      <c r="FG82" s="122"/>
      <c r="FH82" s="122"/>
      <c r="FI82" s="122"/>
      <c r="FJ82" s="122"/>
      <c r="FK82" s="122"/>
      <c r="FL82" s="122"/>
      <c r="FM82" s="122"/>
      <c r="FN82" s="122"/>
      <c r="FO82" s="122"/>
      <c r="FP82" s="122"/>
      <c r="FQ82" s="122"/>
      <c r="FR82" s="122"/>
      <c r="FS82" s="122"/>
      <c r="FT82" s="122"/>
      <c r="FU82" s="122"/>
      <c r="FV82" s="122"/>
      <c r="FW82" s="122"/>
      <c r="FX82" s="122"/>
      <c r="FY82" s="122"/>
      <c r="FZ82" s="122"/>
      <c r="KI82" s="133"/>
    </row>
    <row r="83" s="122" customFormat="1" spans="1:295">
      <c r="A83" s="149"/>
      <c r="BO83" s="128"/>
      <c r="CN83" s="129"/>
      <c r="CO83" s="129"/>
      <c r="CP83" s="122"/>
      <c r="CQ83" s="122"/>
      <c r="CR83" s="122"/>
      <c r="DB83" s="130"/>
      <c r="EA83" s="132"/>
      <c r="EB83" s="122"/>
      <c r="EC83" s="122"/>
      <c r="ED83" s="122"/>
      <c r="EE83" s="122"/>
      <c r="EF83" s="122"/>
      <c r="EG83" s="122"/>
      <c r="EH83" s="122"/>
      <c r="EI83" s="122"/>
      <c r="EJ83" s="122"/>
      <c r="EK83" s="122"/>
      <c r="EL83" s="122"/>
      <c r="EM83" s="122"/>
      <c r="EN83" s="122"/>
      <c r="EO83" s="122"/>
      <c r="EP83" s="122"/>
      <c r="EQ83" s="122"/>
      <c r="ER83" s="122"/>
      <c r="ES83" s="122"/>
      <c r="ET83" s="122"/>
      <c r="EU83" s="122"/>
      <c r="EV83" s="122"/>
      <c r="EW83" s="122"/>
      <c r="EX83" s="122"/>
      <c r="EY83" s="122"/>
      <c r="EZ83" s="122"/>
      <c r="FA83" s="122"/>
      <c r="FB83" s="122"/>
      <c r="FC83" s="122"/>
      <c r="FD83" s="122"/>
      <c r="FE83" s="122"/>
      <c r="FF83" s="122"/>
      <c r="FG83" s="122"/>
      <c r="FH83" s="122"/>
      <c r="FI83" s="122"/>
      <c r="FJ83" s="122"/>
      <c r="FK83" s="122"/>
      <c r="FL83" s="122"/>
      <c r="FM83" s="122"/>
      <c r="FN83" s="122"/>
      <c r="FO83" s="122"/>
      <c r="FP83" s="122"/>
      <c r="FQ83" s="122"/>
      <c r="FR83" s="122"/>
      <c r="FS83" s="122"/>
      <c r="FT83" s="122"/>
      <c r="FU83" s="122"/>
      <c r="FV83" s="122"/>
      <c r="FW83" s="122"/>
      <c r="FX83" s="122"/>
      <c r="FY83" s="122"/>
      <c r="FZ83" s="122"/>
      <c r="KI83" s="133"/>
    </row>
    <row r="84" s="122" customFormat="1" spans="1:295">
      <c r="A84" s="149"/>
      <c r="BO84" s="128"/>
      <c r="CN84" s="129"/>
      <c r="CO84" s="129"/>
      <c r="CP84" s="122"/>
      <c r="CQ84" s="122"/>
      <c r="CR84" s="122"/>
      <c r="DB84" s="130"/>
      <c r="EA84" s="132"/>
      <c r="EB84" s="122"/>
      <c r="EC84" s="122"/>
      <c r="ED84" s="122"/>
      <c r="EE84" s="122"/>
      <c r="EF84" s="122"/>
      <c r="EG84" s="122"/>
      <c r="EH84" s="122"/>
      <c r="EI84" s="122"/>
      <c r="EJ84" s="122"/>
      <c r="EK84" s="122"/>
      <c r="EL84" s="122"/>
      <c r="EM84" s="122"/>
      <c r="EN84" s="122"/>
      <c r="EO84" s="122"/>
      <c r="EP84" s="122"/>
      <c r="EQ84" s="122"/>
      <c r="ER84" s="122"/>
      <c r="ES84" s="122"/>
      <c r="ET84" s="122"/>
      <c r="EU84" s="122"/>
      <c r="EV84" s="122"/>
      <c r="EW84" s="122"/>
      <c r="EX84" s="122"/>
      <c r="EY84" s="122"/>
      <c r="EZ84" s="122"/>
      <c r="FA84" s="122"/>
      <c r="FB84" s="122"/>
      <c r="FC84" s="122"/>
      <c r="FD84" s="122"/>
      <c r="FE84" s="122"/>
      <c r="FF84" s="122"/>
      <c r="FG84" s="122"/>
      <c r="FH84" s="122"/>
      <c r="FI84" s="122"/>
      <c r="FJ84" s="122"/>
      <c r="FK84" s="122"/>
      <c r="FL84" s="122"/>
      <c r="FM84" s="122"/>
      <c r="FN84" s="122"/>
      <c r="FO84" s="122"/>
      <c r="FP84" s="122"/>
      <c r="FQ84" s="122"/>
      <c r="FR84" s="122"/>
      <c r="FS84" s="122"/>
      <c r="FT84" s="122"/>
      <c r="FU84" s="122"/>
      <c r="FV84" s="122"/>
      <c r="FW84" s="122"/>
      <c r="FX84" s="122"/>
      <c r="FY84" s="122"/>
      <c r="FZ84" s="122"/>
      <c r="KI84" s="133"/>
    </row>
    <row r="85" s="122" customFormat="1" spans="1:295">
      <c r="A85" s="149"/>
      <c r="BO85" s="128"/>
      <c r="CN85" s="129"/>
      <c r="CO85" s="129"/>
      <c r="CP85" s="122"/>
      <c r="CQ85" s="122"/>
      <c r="CR85" s="122"/>
      <c r="DB85" s="130"/>
      <c r="EA85" s="132"/>
      <c r="EB85" s="122"/>
      <c r="EC85" s="122"/>
      <c r="ED85" s="122"/>
      <c r="EE85" s="122"/>
      <c r="EF85" s="122"/>
      <c r="EG85" s="122"/>
      <c r="EH85" s="122"/>
      <c r="EI85" s="122"/>
      <c r="EJ85" s="122"/>
      <c r="EK85" s="122"/>
      <c r="EL85" s="122"/>
      <c r="EM85" s="122"/>
      <c r="EN85" s="122"/>
      <c r="EO85" s="122"/>
      <c r="EP85" s="122"/>
      <c r="EQ85" s="122"/>
      <c r="ER85" s="122"/>
      <c r="ES85" s="122"/>
      <c r="ET85" s="122"/>
      <c r="EU85" s="122"/>
      <c r="EV85" s="122"/>
      <c r="EW85" s="122"/>
      <c r="EX85" s="122"/>
      <c r="EY85" s="122"/>
      <c r="EZ85" s="122"/>
      <c r="FA85" s="122"/>
      <c r="FB85" s="122"/>
      <c r="FC85" s="122"/>
      <c r="FD85" s="122"/>
      <c r="FE85" s="122"/>
      <c r="FF85" s="122"/>
      <c r="FG85" s="122"/>
      <c r="FH85" s="122"/>
      <c r="FI85" s="122"/>
      <c r="FJ85" s="122"/>
      <c r="FK85" s="122"/>
      <c r="FL85" s="122"/>
      <c r="FM85" s="122"/>
      <c r="FN85" s="122"/>
      <c r="FO85" s="122"/>
      <c r="FP85" s="122"/>
      <c r="FQ85" s="122"/>
      <c r="FR85" s="122"/>
      <c r="FS85" s="122"/>
      <c r="FT85" s="122"/>
      <c r="FU85" s="122"/>
      <c r="FV85" s="122"/>
      <c r="FW85" s="122"/>
      <c r="FX85" s="122"/>
      <c r="FY85" s="122"/>
      <c r="FZ85" s="122"/>
      <c r="KI85" s="133"/>
    </row>
    <row r="86" s="122" customFormat="1" spans="1:295">
      <c r="A86" s="149"/>
      <c r="BO86" s="128"/>
      <c r="CN86" s="129"/>
      <c r="CO86" s="129"/>
      <c r="CP86" s="122"/>
      <c r="CQ86" s="122"/>
      <c r="CR86" s="122"/>
      <c r="DB86" s="130"/>
      <c r="EA86" s="132"/>
      <c r="EB86" s="122"/>
      <c r="EC86" s="122"/>
      <c r="ED86" s="122"/>
      <c r="EE86" s="122"/>
      <c r="EF86" s="122"/>
      <c r="EG86" s="122"/>
      <c r="EH86" s="122"/>
      <c r="EI86" s="122"/>
      <c r="EJ86" s="122"/>
      <c r="EK86" s="122"/>
      <c r="EL86" s="122"/>
      <c r="EM86" s="122"/>
      <c r="EN86" s="122"/>
      <c r="EO86" s="122"/>
      <c r="EP86" s="122"/>
      <c r="EQ86" s="122"/>
      <c r="ER86" s="122"/>
      <c r="ES86" s="122"/>
      <c r="ET86" s="122"/>
      <c r="EU86" s="122"/>
      <c r="EV86" s="122"/>
      <c r="EW86" s="122"/>
      <c r="EX86" s="122"/>
      <c r="EY86" s="122"/>
      <c r="EZ86" s="122"/>
      <c r="FA86" s="122"/>
      <c r="FB86" s="122"/>
      <c r="FC86" s="122"/>
      <c r="FD86" s="122"/>
      <c r="FE86" s="122"/>
      <c r="FF86" s="122"/>
      <c r="FG86" s="122"/>
      <c r="FH86" s="122"/>
      <c r="FI86" s="122"/>
      <c r="FJ86" s="122"/>
      <c r="FK86" s="122"/>
      <c r="FL86" s="122"/>
      <c r="FM86" s="122"/>
      <c r="FN86" s="122"/>
      <c r="FO86" s="122"/>
      <c r="FP86" s="122"/>
      <c r="FQ86" s="122"/>
      <c r="FR86" s="122"/>
      <c r="FS86" s="122"/>
      <c r="FT86" s="122"/>
      <c r="FU86" s="122"/>
      <c r="FV86" s="122"/>
      <c r="FW86" s="122"/>
      <c r="FX86" s="122"/>
      <c r="FY86" s="122"/>
      <c r="FZ86" s="122"/>
      <c r="KI86" s="133"/>
    </row>
    <row r="87" s="122" customFormat="1" spans="1:295">
      <c r="A87" s="149"/>
      <c r="BO87" s="128"/>
      <c r="CN87" s="129"/>
      <c r="CO87" s="129"/>
      <c r="CP87" s="122"/>
      <c r="CQ87" s="122"/>
      <c r="CR87" s="122"/>
      <c r="DB87" s="130"/>
      <c r="EA87" s="132"/>
      <c r="EB87" s="122"/>
      <c r="EC87" s="122"/>
      <c r="ED87" s="122"/>
      <c r="EE87" s="122"/>
      <c r="EF87" s="122"/>
      <c r="EG87" s="122"/>
      <c r="EH87" s="122"/>
      <c r="EI87" s="122"/>
      <c r="EJ87" s="122"/>
      <c r="EK87" s="122"/>
      <c r="EL87" s="122"/>
      <c r="EM87" s="122"/>
      <c r="EN87" s="122"/>
      <c r="EO87" s="122"/>
      <c r="EP87" s="122"/>
      <c r="EQ87" s="122"/>
      <c r="ER87" s="122"/>
      <c r="ES87" s="122"/>
      <c r="ET87" s="122"/>
      <c r="EU87" s="122"/>
      <c r="EV87" s="122"/>
      <c r="EW87" s="122"/>
      <c r="EX87" s="122"/>
      <c r="EY87" s="122"/>
      <c r="EZ87" s="122"/>
      <c r="FA87" s="122"/>
      <c r="FB87" s="122"/>
      <c r="FC87" s="122"/>
      <c r="FD87" s="122"/>
      <c r="FE87" s="122"/>
      <c r="FF87" s="122"/>
      <c r="FG87" s="122"/>
      <c r="FH87" s="122"/>
      <c r="FI87" s="122"/>
      <c r="FJ87" s="122"/>
      <c r="FK87" s="122"/>
      <c r="FL87" s="122"/>
      <c r="FM87" s="122"/>
      <c r="FN87" s="122"/>
      <c r="FO87" s="122"/>
      <c r="FP87" s="122"/>
      <c r="FQ87" s="122"/>
      <c r="FR87" s="122"/>
      <c r="FS87" s="122"/>
      <c r="FT87" s="122"/>
      <c r="FU87" s="122"/>
      <c r="FV87" s="122"/>
      <c r="FW87" s="122"/>
      <c r="FX87" s="122"/>
      <c r="FY87" s="122"/>
      <c r="FZ87" s="122"/>
      <c r="KI87" s="133"/>
    </row>
    <row r="88" s="122" customFormat="1" spans="1:295">
      <c r="A88" s="149"/>
      <c r="BO88" s="128"/>
      <c r="CN88" s="129"/>
      <c r="CO88" s="129"/>
      <c r="CP88" s="122"/>
      <c r="CQ88" s="122"/>
      <c r="CR88" s="122"/>
      <c r="DB88" s="130"/>
      <c r="EA88" s="132"/>
      <c r="EB88" s="122"/>
      <c r="EC88" s="122"/>
      <c r="ED88" s="122"/>
      <c r="EE88" s="122"/>
      <c r="EF88" s="122"/>
      <c r="EG88" s="122"/>
      <c r="EH88" s="122"/>
      <c r="EI88" s="122"/>
      <c r="EJ88" s="122"/>
      <c r="EK88" s="122"/>
      <c r="EL88" s="122"/>
      <c r="EM88" s="122"/>
      <c r="EN88" s="122"/>
      <c r="EO88" s="122"/>
      <c r="EP88" s="122"/>
      <c r="EQ88" s="122"/>
      <c r="ER88" s="122"/>
      <c r="ES88" s="122"/>
      <c r="ET88" s="122"/>
      <c r="EU88" s="122"/>
      <c r="EV88" s="122"/>
      <c r="EW88" s="122"/>
      <c r="EX88" s="122"/>
      <c r="EY88" s="122"/>
      <c r="EZ88" s="122"/>
      <c r="FA88" s="122"/>
      <c r="FB88" s="122"/>
      <c r="FC88" s="122"/>
      <c r="FD88" s="122"/>
      <c r="FE88" s="122"/>
      <c r="FF88" s="122"/>
      <c r="FG88" s="122"/>
      <c r="FH88" s="122"/>
      <c r="FI88" s="122"/>
      <c r="FJ88" s="122"/>
      <c r="FK88" s="122"/>
      <c r="FL88" s="122"/>
      <c r="FM88" s="122"/>
      <c r="FN88" s="122"/>
      <c r="FO88" s="122"/>
      <c r="FP88" s="122"/>
      <c r="FQ88" s="122"/>
      <c r="FR88" s="122"/>
      <c r="FS88" s="122"/>
      <c r="FT88" s="122"/>
      <c r="FU88" s="122"/>
      <c r="FV88" s="122"/>
      <c r="FW88" s="122"/>
      <c r="FX88" s="122"/>
      <c r="FY88" s="122"/>
      <c r="FZ88" s="122"/>
      <c r="KI88" s="133"/>
    </row>
    <row r="89" s="122" customFormat="1" spans="1:295">
      <c r="A89" s="149"/>
      <c r="BO89" s="128"/>
      <c r="CN89" s="129"/>
      <c r="CO89" s="129"/>
      <c r="CP89" s="122"/>
      <c r="CQ89" s="122"/>
      <c r="CR89" s="122"/>
      <c r="DB89" s="130"/>
      <c r="EA89" s="132"/>
      <c r="EB89" s="122"/>
      <c r="EC89" s="122"/>
      <c r="ED89" s="122"/>
      <c r="EE89" s="122"/>
      <c r="EF89" s="122"/>
      <c r="EG89" s="122"/>
      <c r="EH89" s="122"/>
      <c r="EI89" s="122"/>
      <c r="EJ89" s="122"/>
      <c r="EK89" s="122"/>
      <c r="EL89" s="122"/>
      <c r="EM89" s="122"/>
      <c r="EN89" s="122"/>
      <c r="EO89" s="122"/>
      <c r="EP89" s="122"/>
      <c r="EQ89" s="122"/>
      <c r="ER89" s="122"/>
      <c r="ES89" s="122"/>
      <c r="ET89" s="122"/>
      <c r="EU89" s="122"/>
      <c r="EV89" s="122"/>
      <c r="EW89" s="122"/>
      <c r="EX89" s="122"/>
      <c r="EY89" s="122"/>
      <c r="EZ89" s="122"/>
      <c r="FA89" s="122"/>
      <c r="FB89" s="122"/>
      <c r="FC89" s="122"/>
      <c r="FD89" s="122"/>
      <c r="FE89" s="122"/>
      <c r="FF89" s="122"/>
      <c r="FG89" s="122"/>
      <c r="FH89" s="122"/>
      <c r="FI89" s="122"/>
      <c r="FJ89" s="122"/>
      <c r="FK89" s="122"/>
      <c r="FL89" s="122"/>
      <c r="FM89" s="122"/>
      <c r="FN89" s="122"/>
      <c r="FO89" s="122"/>
      <c r="FP89" s="122"/>
      <c r="FQ89" s="122"/>
      <c r="FR89" s="122"/>
      <c r="FS89" s="122"/>
      <c r="FT89" s="122"/>
      <c r="FU89" s="122"/>
      <c r="FV89" s="122"/>
      <c r="FW89" s="122"/>
      <c r="FX89" s="122"/>
      <c r="FY89" s="122"/>
      <c r="FZ89" s="122"/>
      <c r="KI89" s="133"/>
    </row>
    <row r="90" s="122" customFormat="1" spans="1:295">
      <c r="A90" s="149"/>
      <c r="BO90" s="128"/>
      <c r="CN90" s="129"/>
      <c r="CO90" s="129"/>
      <c r="CP90" s="122"/>
      <c r="CQ90" s="122"/>
      <c r="CR90" s="122"/>
      <c r="DB90" s="130"/>
      <c r="EA90" s="132"/>
      <c r="EB90" s="122"/>
      <c r="EC90" s="122"/>
      <c r="ED90" s="122"/>
      <c r="EE90" s="122"/>
      <c r="EF90" s="122"/>
      <c r="EG90" s="122"/>
      <c r="EH90" s="122"/>
      <c r="EI90" s="122"/>
      <c r="EJ90" s="122"/>
      <c r="EK90" s="122"/>
      <c r="EL90" s="122"/>
      <c r="EM90" s="122"/>
      <c r="EN90" s="122"/>
      <c r="EO90" s="122"/>
      <c r="EP90" s="122"/>
      <c r="EQ90" s="122"/>
      <c r="ER90" s="122"/>
      <c r="ES90" s="122"/>
      <c r="ET90" s="122"/>
      <c r="EU90" s="122"/>
      <c r="EV90" s="122"/>
      <c r="EW90" s="122"/>
      <c r="EX90" s="122"/>
      <c r="EY90" s="122"/>
      <c r="EZ90" s="122"/>
      <c r="FA90" s="122"/>
      <c r="FB90" s="122"/>
      <c r="FC90" s="122"/>
      <c r="FD90" s="122"/>
      <c r="FE90" s="122"/>
      <c r="FF90" s="122"/>
      <c r="FG90" s="122"/>
      <c r="FH90" s="122"/>
      <c r="FI90" s="122"/>
      <c r="FJ90" s="122"/>
      <c r="FK90" s="122"/>
      <c r="FL90" s="122"/>
      <c r="FM90" s="122"/>
      <c r="FN90" s="122"/>
      <c r="FO90" s="122"/>
      <c r="FP90" s="122"/>
      <c r="FQ90" s="122"/>
      <c r="FR90" s="122"/>
      <c r="FS90" s="122"/>
      <c r="FT90" s="122"/>
      <c r="FU90" s="122"/>
      <c r="FV90" s="122"/>
      <c r="FW90" s="122"/>
      <c r="FX90" s="122"/>
      <c r="FY90" s="122"/>
      <c r="FZ90" s="122"/>
      <c r="KI90" s="133"/>
    </row>
    <row r="91" s="122" customFormat="1" spans="1:295">
      <c r="A91" s="149"/>
      <c r="BO91" s="128"/>
      <c r="CN91" s="129"/>
      <c r="CO91" s="129"/>
      <c r="CP91" s="122"/>
      <c r="CQ91" s="122"/>
      <c r="CR91" s="122"/>
      <c r="DB91" s="130"/>
      <c r="EA91" s="132"/>
      <c r="EB91" s="122"/>
      <c r="EC91" s="122"/>
      <c r="ED91" s="122"/>
      <c r="EE91" s="122"/>
      <c r="EF91" s="122"/>
      <c r="EG91" s="122"/>
      <c r="EH91" s="122"/>
      <c r="EI91" s="122"/>
      <c r="EJ91" s="122"/>
      <c r="EK91" s="122"/>
      <c r="EL91" s="122"/>
      <c r="EM91" s="122"/>
      <c r="EN91" s="122"/>
      <c r="EO91" s="122"/>
      <c r="EP91" s="122"/>
      <c r="EQ91" s="122"/>
      <c r="ER91" s="122"/>
      <c r="ES91" s="122"/>
      <c r="ET91" s="122"/>
      <c r="EU91" s="122"/>
      <c r="EV91" s="122"/>
      <c r="EW91" s="122"/>
      <c r="EX91" s="122"/>
      <c r="EY91" s="122"/>
      <c r="EZ91" s="122"/>
      <c r="FA91" s="122"/>
      <c r="FB91" s="122"/>
      <c r="FC91" s="122"/>
      <c r="FD91" s="122"/>
      <c r="FE91" s="122"/>
      <c r="FF91" s="122"/>
      <c r="FG91" s="122"/>
      <c r="FH91" s="122"/>
      <c r="FI91" s="122"/>
      <c r="FJ91" s="122"/>
      <c r="FK91" s="122"/>
      <c r="FL91" s="122"/>
      <c r="FM91" s="122"/>
      <c r="FN91" s="122"/>
      <c r="FO91" s="122"/>
      <c r="FP91" s="122"/>
      <c r="FQ91" s="122"/>
      <c r="FR91" s="122"/>
      <c r="FS91" s="122"/>
      <c r="FT91" s="122"/>
      <c r="FU91" s="122"/>
      <c r="FV91" s="122"/>
      <c r="FW91" s="122"/>
      <c r="FX91" s="122"/>
      <c r="FY91" s="122"/>
      <c r="FZ91" s="122"/>
      <c r="KI91" s="133"/>
    </row>
    <row r="92" s="122" customFormat="1" spans="1:295">
      <c r="A92" s="149"/>
      <c r="BO92" s="128"/>
      <c r="CN92" s="129"/>
      <c r="CO92" s="129"/>
      <c r="CP92" s="122"/>
      <c r="CQ92" s="122"/>
      <c r="CR92" s="122"/>
      <c r="DB92" s="130"/>
      <c r="EA92" s="132"/>
      <c r="EB92" s="122"/>
      <c r="EC92" s="122"/>
      <c r="ED92" s="122"/>
      <c r="EE92" s="122"/>
      <c r="EF92" s="122"/>
      <c r="EG92" s="122"/>
      <c r="EH92" s="122"/>
      <c r="EI92" s="122"/>
      <c r="EJ92" s="122"/>
      <c r="EK92" s="122"/>
      <c r="EL92" s="122"/>
      <c r="EM92" s="122"/>
      <c r="EN92" s="122"/>
      <c r="EO92" s="122"/>
      <c r="EP92" s="122"/>
      <c r="EQ92" s="122"/>
      <c r="ER92" s="122"/>
      <c r="ES92" s="122"/>
      <c r="ET92" s="122"/>
      <c r="EU92" s="122"/>
      <c r="EV92" s="122"/>
      <c r="EW92" s="122"/>
      <c r="EX92" s="122"/>
      <c r="EY92" s="122"/>
      <c r="EZ92" s="122"/>
      <c r="FA92" s="122"/>
      <c r="FB92" s="122"/>
      <c r="FC92" s="122"/>
      <c r="FD92" s="122"/>
      <c r="FE92" s="122"/>
      <c r="FF92" s="122"/>
      <c r="FG92" s="122"/>
      <c r="FH92" s="122"/>
      <c r="FI92" s="122"/>
      <c r="FJ92" s="122"/>
      <c r="FK92" s="122"/>
      <c r="FL92" s="122"/>
      <c r="FM92" s="122"/>
      <c r="FN92" s="122"/>
      <c r="FO92" s="122"/>
      <c r="FP92" s="122"/>
      <c r="FQ92" s="122"/>
      <c r="FR92" s="122"/>
      <c r="FS92" s="122"/>
      <c r="FT92" s="122"/>
      <c r="FU92" s="122"/>
      <c r="FV92" s="122"/>
      <c r="FW92" s="122"/>
      <c r="FX92" s="122"/>
      <c r="FY92" s="122"/>
      <c r="FZ92" s="122"/>
      <c r="KI92" s="133"/>
    </row>
    <row r="93" s="122" customFormat="1" spans="1:295">
      <c r="A93" s="149"/>
      <c r="BO93" s="128"/>
      <c r="CN93" s="129"/>
      <c r="CO93" s="129"/>
      <c r="CP93" s="122"/>
      <c r="CQ93" s="122"/>
      <c r="CR93" s="122"/>
      <c r="DB93" s="130"/>
      <c r="EA93" s="132"/>
      <c r="EB93" s="122"/>
      <c r="EC93" s="122"/>
      <c r="ED93" s="122"/>
      <c r="EE93" s="122"/>
      <c r="EF93" s="122"/>
      <c r="EG93" s="122"/>
      <c r="EH93" s="122"/>
      <c r="EI93" s="122"/>
      <c r="EJ93" s="122"/>
      <c r="EK93" s="122"/>
      <c r="EL93" s="122"/>
      <c r="EM93" s="122"/>
      <c r="EN93" s="122"/>
      <c r="EO93" s="122"/>
      <c r="EP93" s="122"/>
      <c r="EQ93" s="122"/>
      <c r="ER93" s="122"/>
      <c r="ES93" s="122"/>
      <c r="ET93" s="122"/>
      <c r="EU93" s="122"/>
      <c r="EV93" s="122"/>
      <c r="EW93" s="122"/>
      <c r="EX93" s="122"/>
      <c r="EY93" s="122"/>
      <c r="EZ93" s="122"/>
      <c r="FA93" s="122"/>
      <c r="FB93" s="122"/>
      <c r="FC93" s="122"/>
      <c r="FD93" s="122"/>
      <c r="FE93" s="122"/>
      <c r="FF93" s="122"/>
      <c r="FG93" s="122"/>
      <c r="FH93" s="122"/>
      <c r="FI93" s="122"/>
      <c r="FJ93" s="122"/>
      <c r="FK93" s="122"/>
      <c r="FL93" s="122"/>
      <c r="FM93" s="122"/>
      <c r="FN93" s="122"/>
      <c r="FO93" s="122"/>
      <c r="FP93" s="122"/>
      <c r="FQ93" s="122"/>
      <c r="FR93" s="122"/>
      <c r="FS93" s="122"/>
      <c r="FT93" s="122"/>
      <c r="FU93" s="122"/>
      <c r="FV93" s="122"/>
      <c r="FW93" s="122"/>
      <c r="FX93" s="122"/>
      <c r="FY93" s="122"/>
      <c r="FZ93" s="122"/>
      <c r="KI93" s="133"/>
    </row>
    <row r="94" s="122" customFormat="1" spans="1:295">
      <c r="A94" s="149"/>
      <c r="BO94" s="128"/>
      <c r="CN94" s="129"/>
      <c r="CO94" s="129"/>
      <c r="CP94" s="122"/>
      <c r="CQ94" s="122"/>
      <c r="CR94" s="122"/>
      <c r="DB94" s="130"/>
      <c r="EA94" s="132"/>
      <c r="EB94" s="122"/>
      <c r="EC94" s="122"/>
      <c r="ED94" s="122"/>
      <c r="EE94" s="122"/>
      <c r="EF94" s="122"/>
      <c r="EG94" s="122"/>
      <c r="EH94" s="122"/>
      <c r="EI94" s="122"/>
      <c r="EJ94" s="122"/>
      <c r="EK94" s="122"/>
      <c r="EL94" s="122"/>
      <c r="EM94" s="122"/>
      <c r="EN94" s="122"/>
      <c r="EO94" s="122"/>
      <c r="EP94" s="122"/>
      <c r="EQ94" s="122"/>
      <c r="ER94" s="122"/>
      <c r="ES94" s="122"/>
      <c r="ET94" s="122"/>
      <c r="EU94" s="122"/>
      <c r="EV94" s="122"/>
      <c r="EW94" s="122"/>
      <c r="EX94" s="122"/>
      <c r="EY94" s="122"/>
      <c r="EZ94" s="122"/>
      <c r="FA94" s="122"/>
      <c r="FB94" s="122"/>
      <c r="FC94" s="122"/>
      <c r="FD94" s="122"/>
      <c r="FE94" s="122"/>
      <c r="FF94" s="122"/>
      <c r="FG94" s="122"/>
      <c r="FH94" s="122"/>
      <c r="FI94" s="122"/>
      <c r="FJ94" s="122"/>
      <c r="FK94" s="122"/>
      <c r="FL94" s="122"/>
      <c r="FM94" s="122"/>
      <c r="FN94" s="122"/>
      <c r="FO94" s="122"/>
      <c r="FP94" s="122"/>
      <c r="FQ94" s="122"/>
      <c r="FR94" s="122"/>
      <c r="FS94" s="122"/>
      <c r="FT94" s="122"/>
      <c r="FU94" s="122"/>
      <c r="FV94" s="122"/>
      <c r="FW94" s="122"/>
      <c r="FX94" s="122"/>
      <c r="FY94" s="122"/>
      <c r="FZ94" s="122"/>
      <c r="KI94" s="133"/>
    </row>
    <row r="95" s="122" customFormat="1" spans="1:295">
      <c r="A95" s="149"/>
      <c r="BO95" s="128"/>
      <c r="CN95" s="129"/>
      <c r="CO95" s="129"/>
      <c r="CP95" s="122"/>
      <c r="CQ95" s="122"/>
      <c r="CR95" s="122"/>
      <c r="DB95" s="130"/>
      <c r="EA95" s="132"/>
      <c r="EB95" s="122"/>
      <c r="EC95" s="122"/>
      <c r="ED95" s="122"/>
      <c r="EE95" s="122"/>
      <c r="EF95" s="122"/>
      <c r="EG95" s="122"/>
      <c r="EH95" s="122"/>
      <c r="EI95" s="122"/>
      <c r="EJ95" s="122"/>
      <c r="EK95" s="122"/>
      <c r="EL95" s="122"/>
      <c r="EM95" s="122"/>
      <c r="EN95" s="122"/>
      <c r="EO95" s="122"/>
      <c r="EP95" s="122"/>
      <c r="EQ95" s="122"/>
      <c r="ER95" s="122"/>
      <c r="ES95" s="122"/>
      <c r="ET95" s="122"/>
      <c r="EU95" s="122"/>
      <c r="EV95" s="122"/>
      <c r="EW95" s="122"/>
      <c r="EX95" s="122"/>
      <c r="EY95" s="122"/>
      <c r="EZ95" s="122"/>
      <c r="FA95" s="122"/>
      <c r="FB95" s="122"/>
      <c r="FC95" s="122"/>
      <c r="FD95" s="122"/>
      <c r="FE95" s="122"/>
      <c r="FF95" s="122"/>
      <c r="FG95" s="122"/>
      <c r="FH95" s="122"/>
      <c r="FI95" s="122"/>
      <c r="FJ95" s="122"/>
      <c r="FK95" s="122"/>
      <c r="FL95" s="122"/>
      <c r="FM95" s="122"/>
      <c r="FN95" s="122"/>
      <c r="FO95" s="122"/>
      <c r="FP95" s="122"/>
      <c r="FQ95" s="122"/>
      <c r="FR95" s="122"/>
      <c r="FS95" s="122"/>
      <c r="FT95" s="122"/>
      <c r="FU95" s="122"/>
      <c r="FV95" s="122"/>
      <c r="FW95" s="122"/>
      <c r="FX95" s="122"/>
      <c r="FY95" s="122"/>
      <c r="FZ95" s="122"/>
      <c r="KI95" s="133"/>
    </row>
    <row r="96" s="122" customFormat="1" spans="1:295">
      <c r="A96" s="149"/>
      <c r="BO96" s="128"/>
      <c r="CN96" s="129"/>
      <c r="CO96" s="129"/>
      <c r="CP96" s="122"/>
      <c r="CQ96" s="122"/>
      <c r="CR96" s="122"/>
      <c r="DB96" s="130"/>
      <c r="EA96" s="132"/>
      <c r="EB96" s="122"/>
      <c r="EC96" s="122"/>
      <c r="ED96" s="122"/>
      <c r="EE96" s="122"/>
      <c r="EF96" s="122"/>
      <c r="EG96" s="122"/>
      <c r="EH96" s="122"/>
      <c r="EI96" s="122"/>
      <c r="EJ96" s="122"/>
      <c r="EK96" s="122"/>
      <c r="EL96" s="122"/>
      <c r="EM96" s="122"/>
      <c r="EN96" s="122"/>
      <c r="EO96" s="122"/>
      <c r="EP96" s="122"/>
      <c r="EQ96" s="122"/>
      <c r="ER96" s="122"/>
      <c r="ES96" s="122"/>
      <c r="ET96" s="122"/>
      <c r="EU96" s="122"/>
      <c r="EV96" s="122"/>
      <c r="EW96" s="122"/>
      <c r="EX96" s="122"/>
      <c r="EY96" s="122"/>
      <c r="EZ96" s="122"/>
      <c r="FA96" s="122"/>
      <c r="FB96" s="122"/>
      <c r="FC96" s="122"/>
      <c r="FD96" s="122"/>
      <c r="FE96" s="122"/>
      <c r="FF96" s="122"/>
      <c r="FG96" s="122"/>
      <c r="FH96" s="122"/>
      <c r="FI96" s="122"/>
      <c r="FJ96" s="122"/>
      <c r="FK96" s="122"/>
      <c r="FL96" s="122"/>
      <c r="FM96" s="122"/>
      <c r="FN96" s="122"/>
      <c r="FO96" s="122"/>
      <c r="FP96" s="122"/>
      <c r="FQ96" s="122"/>
      <c r="FR96" s="122"/>
      <c r="FS96" s="122"/>
      <c r="FT96" s="122"/>
      <c r="FU96" s="122"/>
      <c r="FV96" s="122"/>
      <c r="FW96" s="122"/>
      <c r="FX96" s="122"/>
      <c r="FY96" s="122"/>
      <c r="FZ96" s="122"/>
      <c r="KI96" s="133"/>
    </row>
    <row r="97" s="122" customFormat="1" spans="1:295">
      <c r="A97" s="149"/>
      <c r="BO97" s="128"/>
      <c r="CN97" s="129"/>
      <c r="CO97" s="129"/>
      <c r="CP97" s="122"/>
      <c r="CQ97" s="122"/>
      <c r="CR97" s="122"/>
      <c r="DB97" s="130"/>
      <c r="EA97" s="132"/>
      <c r="EB97" s="122"/>
      <c r="EC97" s="122"/>
      <c r="ED97" s="122"/>
      <c r="EE97" s="122"/>
      <c r="EF97" s="122"/>
      <c r="EG97" s="122"/>
      <c r="EH97" s="122"/>
      <c r="EI97" s="122"/>
      <c r="EJ97" s="122"/>
      <c r="EK97" s="122"/>
      <c r="EL97" s="122"/>
      <c r="EM97" s="122"/>
      <c r="EN97" s="122"/>
      <c r="EO97" s="122"/>
      <c r="EP97" s="122"/>
      <c r="EQ97" s="122"/>
      <c r="ER97" s="122"/>
      <c r="ES97" s="122"/>
      <c r="ET97" s="122"/>
      <c r="EU97" s="122"/>
      <c r="EV97" s="122"/>
      <c r="EW97" s="122"/>
      <c r="EX97" s="122"/>
      <c r="EY97" s="122"/>
      <c r="EZ97" s="122"/>
      <c r="FA97" s="122"/>
      <c r="FB97" s="122"/>
      <c r="FC97" s="122"/>
      <c r="FD97" s="122"/>
      <c r="FE97" s="122"/>
      <c r="FF97" s="122"/>
      <c r="FG97" s="122"/>
      <c r="FH97" s="122"/>
      <c r="FI97" s="122"/>
      <c r="FJ97" s="122"/>
      <c r="FK97" s="122"/>
      <c r="FL97" s="122"/>
      <c r="FM97" s="122"/>
      <c r="FN97" s="122"/>
      <c r="FO97" s="122"/>
      <c r="FP97" s="122"/>
      <c r="FQ97" s="122"/>
      <c r="FR97" s="122"/>
      <c r="FS97" s="122"/>
      <c r="FT97" s="122"/>
      <c r="FU97" s="122"/>
      <c r="FV97" s="122"/>
      <c r="FW97" s="122"/>
      <c r="FX97" s="122"/>
      <c r="FY97" s="122"/>
      <c r="FZ97" s="122"/>
      <c r="KI97" s="133"/>
    </row>
    <row r="98" s="122" customFormat="1" spans="1:295">
      <c r="A98" s="149"/>
      <c r="BO98" s="128"/>
      <c r="CN98" s="129"/>
      <c r="CO98" s="129"/>
      <c r="CP98" s="122"/>
      <c r="CQ98" s="122"/>
      <c r="CR98" s="122"/>
      <c r="DB98" s="130"/>
      <c r="EA98" s="132"/>
      <c r="EB98" s="122"/>
      <c r="EC98" s="122"/>
      <c r="ED98" s="122"/>
      <c r="EE98" s="122"/>
      <c r="EF98" s="122"/>
      <c r="EG98" s="122"/>
      <c r="EH98" s="122"/>
      <c r="EI98" s="122"/>
      <c r="EJ98" s="122"/>
      <c r="EK98" s="122"/>
      <c r="EL98" s="122"/>
      <c r="EM98" s="122"/>
      <c r="EN98" s="122"/>
      <c r="EO98" s="122"/>
      <c r="EP98" s="122"/>
      <c r="EQ98" s="122"/>
      <c r="ER98" s="122"/>
      <c r="ES98" s="122"/>
      <c r="ET98" s="122"/>
      <c r="EU98" s="122"/>
      <c r="EV98" s="122"/>
      <c r="EW98" s="122"/>
      <c r="EX98" s="122"/>
      <c r="EY98" s="122"/>
      <c r="EZ98" s="122"/>
      <c r="FA98" s="122"/>
      <c r="FB98" s="122"/>
      <c r="FC98" s="122"/>
      <c r="FD98" s="122"/>
      <c r="FE98" s="122"/>
      <c r="FF98" s="122"/>
      <c r="FG98" s="122"/>
      <c r="FH98" s="122"/>
      <c r="FI98" s="122"/>
      <c r="FJ98" s="122"/>
      <c r="FK98" s="122"/>
      <c r="FL98" s="122"/>
      <c r="FM98" s="122"/>
      <c r="FN98" s="122"/>
      <c r="FO98" s="122"/>
      <c r="FP98" s="122"/>
      <c r="FQ98" s="122"/>
      <c r="FR98" s="122"/>
      <c r="FS98" s="122"/>
      <c r="FT98" s="122"/>
      <c r="FU98" s="122"/>
      <c r="FV98" s="122"/>
      <c r="FW98" s="122"/>
      <c r="FX98" s="122"/>
      <c r="FY98" s="122"/>
      <c r="FZ98" s="122"/>
      <c r="KI98" s="133"/>
    </row>
    <row r="99" s="122" customFormat="1" spans="1:295">
      <c r="A99" s="149"/>
      <c r="BO99" s="128"/>
      <c r="CN99" s="129"/>
      <c r="CO99" s="129"/>
      <c r="CP99" s="122"/>
      <c r="CQ99" s="122"/>
      <c r="CR99" s="122"/>
      <c r="DB99" s="130"/>
      <c r="EA99" s="132"/>
      <c r="EB99" s="122"/>
      <c r="EC99" s="122"/>
      <c r="ED99" s="122"/>
      <c r="EE99" s="122"/>
      <c r="EF99" s="122"/>
      <c r="EG99" s="122"/>
      <c r="EH99" s="122"/>
      <c r="EI99" s="122"/>
      <c r="EJ99" s="122"/>
      <c r="EK99" s="122"/>
      <c r="EL99" s="122"/>
      <c r="EM99" s="122"/>
      <c r="EN99" s="122"/>
      <c r="EO99" s="122"/>
      <c r="EP99" s="122"/>
      <c r="EQ99" s="122"/>
      <c r="ER99" s="122"/>
      <c r="ES99" s="122"/>
      <c r="ET99" s="122"/>
      <c r="EU99" s="122"/>
      <c r="EV99" s="122"/>
      <c r="EW99" s="122"/>
      <c r="EX99" s="122"/>
      <c r="EY99" s="122"/>
      <c r="EZ99" s="122"/>
      <c r="FA99" s="122"/>
      <c r="FB99" s="122"/>
      <c r="FC99" s="122"/>
      <c r="FD99" s="122"/>
      <c r="FE99" s="122"/>
      <c r="FF99" s="122"/>
      <c r="FG99" s="122"/>
      <c r="FH99" s="122"/>
      <c r="FI99" s="122"/>
      <c r="FJ99" s="122"/>
      <c r="FK99" s="122"/>
      <c r="FL99" s="122"/>
      <c r="FM99" s="122"/>
      <c r="FN99" s="122"/>
      <c r="FO99" s="122"/>
      <c r="FP99" s="122"/>
      <c r="FQ99" s="122"/>
      <c r="FR99" s="122"/>
      <c r="FS99" s="122"/>
      <c r="FT99" s="122"/>
      <c r="FU99" s="122"/>
      <c r="FV99" s="122"/>
      <c r="FW99" s="122"/>
      <c r="FX99" s="122"/>
      <c r="FY99" s="122"/>
      <c r="FZ99" s="122"/>
      <c r="KI99" s="133"/>
    </row>
    <row r="100" s="122" customFormat="1" spans="1:295">
      <c r="A100" s="149"/>
      <c r="BO100" s="128"/>
      <c r="CN100" s="129"/>
      <c r="CO100" s="129"/>
      <c r="CP100" s="122"/>
      <c r="CQ100" s="122"/>
      <c r="CR100" s="122"/>
      <c r="DB100" s="130"/>
      <c r="EA100" s="132"/>
      <c r="EB100" s="122"/>
      <c r="EC100" s="122"/>
      <c r="ED100" s="122"/>
      <c r="EE100" s="122"/>
      <c r="EF100" s="122"/>
      <c r="EG100" s="122"/>
      <c r="EH100" s="122"/>
      <c r="EI100" s="122"/>
      <c r="EJ100" s="122"/>
      <c r="EK100" s="122"/>
      <c r="EL100" s="122"/>
      <c r="EM100" s="122"/>
      <c r="EN100" s="122"/>
      <c r="EO100" s="122"/>
      <c r="EP100" s="122"/>
      <c r="EQ100" s="122"/>
      <c r="ER100" s="122"/>
      <c r="ES100" s="122"/>
      <c r="ET100" s="122"/>
      <c r="EU100" s="122"/>
      <c r="EV100" s="122"/>
      <c r="EW100" s="122"/>
      <c r="EX100" s="122"/>
      <c r="EY100" s="122"/>
      <c r="EZ100" s="122"/>
      <c r="FA100" s="122"/>
      <c r="FB100" s="122"/>
      <c r="FC100" s="122"/>
      <c r="FD100" s="122"/>
      <c r="FE100" s="122"/>
      <c r="FF100" s="122"/>
      <c r="FG100" s="122"/>
      <c r="FH100" s="122"/>
      <c r="FI100" s="122"/>
      <c r="FJ100" s="122"/>
      <c r="FK100" s="122"/>
      <c r="FL100" s="122"/>
      <c r="FM100" s="122"/>
      <c r="FN100" s="122"/>
      <c r="FO100" s="122"/>
      <c r="FP100" s="122"/>
      <c r="FQ100" s="122"/>
      <c r="FR100" s="122"/>
      <c r="FS100" s="122"/>
      <c r="FT100" s="122"/>
      <c r="FU100" s="122"/>
      <c r="FV100" s="122"/>
      <c r="FW100" s="122"/>
      <c r="FX100" s="122"/>
      <c r="FY100" s="122"/>
      <c r="FZ100" s="122"/>
      <c r="KI100" s="133"/>
    </row>
    <row r="101" s="122" customFormat="1" spans="1:295">
      <c r="A101" s="149"/>
      <c r="BO101" s="128"/>
      <c r="CN101" s="129"/>
      <c r="CO101" s="129"/>
      <c r="CP101" s="122"/>
      <c r="CQ101" s="122"/>
      <c r="CR101" s="122"/>
      <c r="DB101" s="130"/>
      <c r="EA101" s="132"/>
      <c r="EB101" s="122"/>
      <c r="EC101" s="122"/>
      <c r="ED101" s="122"/>
      <c r="EE101" s="122"/>
      <c r="EF101" s="122"/>
      <c r="EG101" s="122"/>
      <c r="EH101" s="122"/>
      <c r="EI101" s="122"/>
      <c r="EJ101" s="122"/>
      <c r="EK101" s="122"/>
      <c r="EL101" s="122"/>
      <c r="EM101" s="122"/>
      <c r="EN101" s="122"/>
      <c r="EO101" s="122"/>
      <c r="EP101" s="122"/>
      <c r="EQ101" s="122"/>
      <c r="ER101" s="122"/>
      <c r="ES101" s="122"/>
      <c r="ET101" s="122"/>
      <c r="EU101" s="122"/>
      <c r="EV101" s="122"/>
      <c r="EW101" s="122"/>
      <c r="EX101" s="122"/>
      <c r="EY101" s="122"/>
      <c r="EZ101" s="122"/>
      <c r="FA101" s="122"/>
      <c r="FB101" s="122"/>
      <c r="FC101" s="122"/>
      <c r="FD101" s="122"/>
      <c r="FE101" s="122"/>
      <c r="FF101" s="122"/>
      <c r="FG101" s="122"/>
      <c r="FH101" s="122"/>
      <c r="FI101" s="122"/>
      <c r="FJ101" s="122"/>
      <c r="FK101" s="122"/>
      <c r="FL101" s="122"/>
      <c r="FM101" s="122"/>
      <c r="FN101" s="122"/>
      <c r="FO101" s="122"/>
      <c r="FP101" s="122"/>
      <c r="FQ101" s="122"/>
      <c r="FR101" s="122"/>
      <c r="FS101" s="122"/>
      <c r="FT101" s="122"/>
      <c r="FU101" s="122"/>
      <c r="FV101" s="122"/>
      <c r="FW101" s="122"/>
      <c r="FX101" s="122"/>
      <c r="FY101" s="122"/>
      <c r="FZ101" s="122"/>
      <c r="KI101" s="133"/>
    </row>
    <row r="102" s="122" customFormat="1" spans="1:295">
      <c r="A102" s="149"/>
      <c r="BO102" s="128"/>
      <c r="CN102" s="129"/>
      <c r="CO102" s="129"/>
      <c r="CP102" s="122"/>
      <c r="CQ102" s="122"/>
      <c r="CR102" s="122"/>
      <c r="DB102" s="130"/>
      <c r="EA102" s="132"/>
      <c r="EB102" s="122"/>
      <c r="EC102" s="122"/>
      <c r="ED102" s="122"/>
      <c r="EE102" s="122"/>
      <c r="EF102" s="122"/>
      <c r="EG102" s="122"/>
      <c r="EH102" s="122"/>
      <c r="EI102" s="122"/>
      <c r="EJ102" s="122"/>
      <c r="EK102" s="122"/>
      <c r="EL102" s="122"/>
      <c r="EM102" s="122"/>
      <c r="EN102" s="122"/>
      <c r="EO102" s="122"/>
      <c r="EP102" s="122"/>
      <c r="EQ102" s="122"/>
      <c r="ER102" s="122"/>
      <c r="ES102" s="122"/>
      <c r="ET102" s="122"/>
      <c r="EU102" s="122"/>
      <c r="EV102" s="122"/>
      <c r="EW102" s="122"/>
      <c r="EX102" s="122"/>
      <c r="EY102" s="122"/>
      <c r="EZ102" s="122"/>
      <c r="FA102" s="122"/>
      <c r="FB102" s="122"/>
      <c r="FC102" s="122"/>
      <c r="FD102" s="122"/>
      <c r="FE102" s="122"/>
      <c r="FF102" s="122"/>
      <c r="FG102" s="122"/>
      <c r="FH102" s="122"/>
      <c r="FI102" s="122"/>
      <c r="FJ102" s="122"/>
      <c r="FK102" s="122"/>
      <c r="FL102" s="122"/>
      <c r="FM102" s="122"/>
      <c r="FN102" s="122"/>
      <c r="FO102" s="122"/>
      <c r="FP102" s="122"/>
      <c r="FQ102" s="122"/>
      <c r="FR102" s="122"/>
      <c r="FS102" s="122"/>
      <c r="FT102" s="122"/>
      <c r="FU102" s="122"/>
      <c r="FV102" s="122"/>
      <c r="FW102" s="122"/>
      <c r="FX102" s="122"/>
      <c r="FY102" s="122"/>
      <c r="FZ102" s="122"/>
      <c r="KI102" s="133"/>
    </row>
    <row r="103" s="122" customFormat="1" spans="1:295">
      <c r="A103" s="149"/>
      <c r="BO103" s="128"/>
      <c r="CN103" s="129"/>
      <c r="CO103" s="129"/>
      <c r="CP103" s="122"/>
      <c r="CQ103" s="122"/>
      <c r="CR103" s="122"/>
      <c r="DB103" s="130"/>
      <c r="EA103" s="132"/>
      <c r="EB103" s="122"/>
      <c r="EC103" s="122"/>
      <c r="ED103" s="122"/>
      <c r="EE103" s="122"/>
      <c r="EF103" s="122"/>
      <c r="EG103" s="122"/>
      <c r="EH103" s="122"/>
      <c r="EI103" s="122"/>
      <c r="EJ103" s="122"/>
      <c r="EK103" s="122"/>
      <c r="EL103" s="122"/>
      <c r="EM103" s="122"/>
      <c r="EN103" s="122"/>
      <c r="EO103" s="122"/>
      <c r="EP103" s="122"/>
      <c r="EQ103" s="122"/>
      <c r="ER103" s="122"/>
      <c r="ES103" s="122"/>
      <c r="ET103" s="122"/>
      <c r="EU103" s="122"/>
      <c r="EV103" s="122"/>
      <c r="EW103" s="122"/>
      <c r="EX103" s="122"/>
      <c r="EY103" s="122"/>
      <c r="EZ103" s="122"/>
      <c r="FA103" s="122"/>
      <c r="FB103" s="122"/>
      <c r="FC103" s="122"/>
      <c r="FD103" s="122"/>
      <c r="FE103" s="122"/>
      <c r="FF103" s="122"/>
      <c r="FG103" s="122"/>
      <c r="FH103" s="122"/>
      <c r="FI103" s="122"/>
      <c r="FJ103" s="122"/>
      <c r="FK103" s="122"/>
      <c r="FL103" s="122"/>
      <c r="FM103" s="122"/>
      <c r="FN103" s="122"/>
      <c r="FO103" s="122"/>
      <c r="FP103" s="122"/>
      <c r="FQ103" s="122"/>
      <c r="FR103" s="122"/>
      <c r="FS103" s="122"/>
      <c r="FT103" s="122"/>
      <c r="FU103" s="122"/>
      <c r="FV103" s="122"/>
      <c r="FW103" s="122"/>
      <c r="FX103" s="122"/>
      <c r="FY103" s="122"/>
      <c r="FZ103" s="122"/>
      <c r="KI103" s="133"/>
    </row>
    <row r="104" s="122" customFormat="1" spans="1:295">
      <c r="A104" s="149"/>
      <c r="BO104" s="128"/>
      <c r="CN104" s="129"/>
      <c r="CO104" s="129"/>
      <c r="CP104" s="122"/>
      <c r="CQ104" s="122"/>
      <c r="CR104" s="122"/>
      <c r="DB104" s="130"/>
      <c r="EA104" s="132"/>
      <c r="EB104" s="122"/>
      <c r="EC104" s="122"/>
      <c r="ED104" s="122"/>
      <c r="EE104" s="122"/>
      <c r="EF104" s="122"/>
      <c r="EG104" s="122"/>
      <c r="EH104" s="122"/>
      <c r="EI104" s="122"/>
      <c r="EJ104" s="122"/>
      <c r="EK104" s="122"/>
      <c r="EL104" s="122"/>
      <c r="EM104" s="122"/>
      <c r="EN104" s="122"/>
      <c r="EO104" s="122"/>
      <c r="EP104" s="122"/>
      <c r="EQ104" s="122"/>
      <c r="ER104" s="122"/>
      <c r="ES104" s="122"/>
      <c r="ET104" s="122"/>
      <c r="EU104" s="122"/>
      <c r="EV104" s="122"/>
      <c r="EW104" s="122"/>
      <c r="EX104" s="122"/>
      <c r="EY104" s="122"/>
      <c r="EZ104" s="122"/>
      <c r="FA104" s="122"/>
      <c r="FB104" s="122"/>
      <c r="FC104" s="122"/>
      <c r="FD104" s="122"/>
      <c r="FE104" s="122"/>
      <c r="FF104" s="122"/>
      <c r="FG104" s="122"/>
      <c r="FH104" s="122"/>
      <c r="FI104" s="122"/>
      <c r="FJ104" s="122"/>
      <c r="FK104" s="122"/>
      <c r="FL104" s="122"/>
      <c r="FM104" s="122"/>
      <c r="FN104" s="122"/>
      <c r="FO104" s="122"/>
      <c r="FP104" s="122"/>
      <c r="FQ104" s="122"/>
      <c r="FR104" s="122"/>
      <c r="FS104" s="122"/>
      <c r="FT104" s="122"/>
      <c r="FU104" s="122"/>
      <c r="FV104" s="122"/>
      <c r="FW104" s="122"/>
      <c r="FX104" s="122"/>
      <c r="FY104" s="122"/>
      <c r="FZ104" s="122"/>
      <c r="KI104" s="133"/>
    </row>
    <row r="105" s="122" customFormat="1" spans="1:295">
      <c r="A105" s="149"/>
      <c r="BO105" s="128"/>
      <c r="CN105" s="129"/>
      <c r="CO105" s="129"/>
      <c r="CP105" s="122"/>
      <c r="CQ105" s="122"/>
      <c r="CR105" s="122"/>
      <c r="DB105" s="130"/>
      <c r="EA105" s="132"/>
      <c r="EB105" s="122"/>
      <c r="EC105" s="122"/>
      <c r="ED105" s="122"/>
      <c r="EE105" s="122"/>
      <c r="EF105" s="122"/>
      <c r="EG105" s="122"/>
      <c r="EH105" s="122"/>
      <c r="EI105" s="122"/>
      <c r="EJ105" s="122"/>
      <c r="EK105" s="122"/>
      <c r="EL105" s="122"/>
      <c r="EM105" s="122"/>
      <c r="EN105" s="122"/>
      <c r="EO105" s="122"/>
      <c r="EP105" s="122"/>
      <c r="EQ105" s="122"/>
      <c r="ER105" s="122"/>
      <c r="ES105" s="122"/>
      <c r="ET105" s="122"/>
      <c r="EU105" s="122"/>
      <c r="EV105" s="122"/>
      <c r="EW105" s="122"/>
      <c r="EX105" s="122"/>
      <c r="EY105" s="122"/>
      <c r="EZ105" s="122"/>
      <c r="FA105" s="122"/>
      <c r="FB105" s="122"/>
      <c r="FC105" s="122"/>
      <c r="FD105" s="122"/>
      <c r="FE105" s="122"/>
      <c r="FF105" s="122"/>
      <c r="FG105" s="122"/>
      <c r="FH105" s="122"/>
      <c r="FI105" s="122"/>
      <c r="FJ105" s="122"/>
      <c r="FK105" s="122"/>
      <c r="FL105" s="122"/>
      <c r="FM105" s="122"/>
      <c r="FN105" s="122"/>
      <c r="FO105" s="122"/>
      <c r="FP105" s="122"/>
      <c r="FQ105" s="122"/>
      <c r="FR105" s="122"/>
      <c r="FS105" s="122"/>
      <c r="FT105" s="122"/>
      <c r="FU105" s="122"/>
      <c r="FV105" s="122"/>
      <c r="FW105" s="122"/>
      <c r="FX105" s="122"/>
      <c r="FY105" s="122"/>
      <c r="FZ105" s="122"/>
      <c r="KI105" s="133"/>
    </row>
    <row r="106" s="122" customFormat="1" spans="1:295">
      <c r="A106" s="149"/>
      <c r="BO106" s="128"/>
      <c r="CN106" s="129"/>
      <c r="CO106" s="129"/>
      <c r="CP106" s="122"/>
      <c r="CQ106" s="122"/>
      <c r="CR106" s="122"/>
      <c r="DB106" s="130"/>
      <c r="EA106" s="132"/>
      <c r="EB106" s="122"/>
      <c r="EC106" s="122"/>
      <c r="ED106" s="122"/>
      <c r="EE106" s="122"/>
      <c r="EF106" s="122"/>
      <c r="EG106" s="122"/>
      <c r="EH106" s="122"/>
      <c r="EI106" s="122"/>
      <c r="EJ106" s="122"/>
      <c r="EK106" s="122"/>
      <c r="EL106" s="122"/>
      <c r="EM106" s="122"/>
      <c r="EN106" s="122"/>
      <c r="EO106" s="122"/>
      <c r="EP106" s="122"/>
      <c r="EQ106" s="122"/>
      <c r="ER106" s="122"/>
      <c r="ES106" s="122"/>
      <c r="ET106" s="122"/>
      <c r="EU106" s="122"/>
      <c r="EV106" s="122"/>
      <c r="EW106" s="122"/>
      <c r="EX106" s="122"/>
      <c r="EY106" s="122"/>
      <c r="EZ106" s="122"/>
      <c r="FA106" s="122"/>
      <c r="FB106" s="122"/>
      <c r="FC106" s="122"/>
      <c r="FD106" s="122"/>
      <c r="FE106" s="122"/>
      <c r="FF106" s="122"/>
      <c r="FG106" s="122"/>
      <c r="FH106" s="122"/>
      <c r="FI106" s="122"/>
      <c r="FJ106" s="122"/>
      <c r="FK106" s="122"/>
      <c r="FL106" s="122"/>
      <c r="FM106" s="122"/>
      <c r="FN106" s="122"/>
      <c r="FO106" s="122"/>
      <c r="FP106" s="122"/>
      <c r="FQ106" s="122"/>
      <c r="FR106" s="122"/>
      <c r="FS106" s="122"/>
      <c r="FT106" s="122"/>
      <c r="FU106" s="122"/>
      <c r="FV106" s="122"/>
      <c r="FW106" s="122"/>
      <c r="FX106" s="122"/>
      <c r="FY106" s="122"/>
      <c r="FZ106" s="122"/>
      <c r="KI106" s="133"/>
    </row>
    <row r="107" s="122" customFormat="1" spans="1:295">
      <c r="A107" s="149"/>
      <c r="BO107" s="128"/>
      <c r="CN107" s="129"/>
      <c r="CO107" s="129"/>
      <c r="CP107" s="122"/>
      <c r="CQ107" s="122"/>
      <c r="CR107" s="122"/>
      <c r="DB107" s="130"/>
      <c r="EA107" s="132"/>
      <c r="EB107" s="122"/>
      <c r="EC107" s="122"/>
      <c r="ED107" s="122"/>
      <c r="EE107" s="122"/>
      <c r="EF107" s="122"/>
      <c r="EG107" s="122"/>
      <c r="EH107" s="122"/>
      <c r="EI107" s="122"/>
      <c r="EJ107" s="122"/>
      <c r="EK107" s="122"/>
      <c r="EL107" s="122"/>
      <c r="EM107" s="122"/>
      <c r="EN107" s="122"/>
      <c r="EO107" s="122"/>
      <c r="EP107" s="122"/>
      <c r="EQ107" s="122"/>
      <c r="ER107" s="122"/>
      <c r="ES107" s="122"/>
      <c r="ET107" s="122"/>
      <c r="EU107" s="122"/>
      <c r="EV107" s="122"/>
      <c r="EW107" s="122"/>
      <c r="EX107" s="122"/>
      <c r="EY107" s="122"/>
      <c r="EZ107" s="122"/>
      <c r="FA107" s="122"/>
      <c r="FB107" s="122"/>
      <c r="FC107" s="122"/>
      <c r="FD107" s="122"/>
      <c r="FE107" s="122"/>
      <c r="FF107" s="122"/>
      <c r="FG107" s="122"/>
      <c r="FH107" s="122"/>
      <c r="FI107" s="122"/>
      <c r="FJ107" s="122"/>
      <c r="FK107" s="122"/>
      <c r="FL107" s="122"/>
      <c r="FM107" s="122"/>
      <c r="FN107" s="122"/>
      <c r="FO107" s="122"/>
      <c r="FP107" s="122"/>
      <c r="FQ107" s="122"/>
      <c r="FR107" s="122"/>
      <c r="FS107" s="122"/>
      <c r="FT107" s="122"/>
      <c r="FU107" s="122"/>
      <c r="FV107" s="122"/>
      <c r="FW107" s="122"/>
      <c r="FX107" s="122"/>
      <c r="FY107" s="122"/>
      <c r="FZ107" s="122"/>
      <c r="KI107" s="133"/>
    </row>
    <row r="108" s="122" customFormat="1" spans="1:295">
      <c r="A108" s="149"/>
      <c r="BO108" s="128"/>
      <c r="CN108" s="129"/>
      <c r="CO108" s="129"/>
      <c r="CP108" s="122"/>
      <c r="CQ108" s="122"/>
      <c r="CR108" s="122"/>
      <c r="DB108" s="130"/>
      <c r="EA108" s="132"/>
      <c r="EB108" s="122"/>
      <c r="EC108" s="122"/>
      <c r="ED108" s="122"/>
      <c r="EE108" s="122"/>
      <c r="EF108" s="122"/>
      <c r="EG108" s="122"/>
      <c r="EH108" s="122"/>
      <c r="EI108" s="122"/>
      <c r="EJ108" s="122"/>
      <c r="EK108" s="122"/>
      <c r="EL108" s="122"/>
      <c r="EM108" s="122"/>
      <c r="EN108" s="122"/>
      <c r="EO108" s="122"/>
      <c r="EP108" s="122"/>
      <c r="EQ108" s="122"/>
      <c r="ER108" s="122"/>
      <c r="ES108" s="122"/>
      <c r="ET108" s="122"/>
      <c r="EU108" s="122"/>
      <c r="EV108" s="122"/>
      <c r="EW108" s="122"/>
      <c r="EX108" s="122"/>
      <c r="EY108" s="122"/>
      <c r="EZ108" s="122"/>
      <c r="FA108" s="122"/>
      <c r="FB108" s="122"/>
      <c r="FC108" s="122"/>
      <c r="FD108" s="122"/>
      <c r="FE108" s="122"/>
      <c r="FF108" s="122"/>
      <c r="FG108" s="122"/>
      <c r="FH108" s="122"/>
      <c r="FI108" s="122"/>
      <c r="FJ108" s="122"/>
      <c r="FK108" s="122"/>
      <c r="FL108" s="122"/>
      <c r="FM108" s="122"/>
      <c r="FN108" s="122"/>
      <c r="FO108" s="122"/>
      <c r="FP108" s="122"/>
      <c r="FQ108" s="122"/>
      <c r="FR108" s="122"/>
      <c r="FS108" s="122"/>
      <c r="FT108" s="122"/>
      <c r="FU108" s="122"/>
      <c r="FV108" s="122"/>
      <c r="FW108" s="122"/>
      <c r="FX108" s="122"/>
      <c r="FY108" s="122"/>
      <c r="FZ108" s="122"/>
      <c r="KI108" s="133"/>
    </row>
    <row r="109" s="122" customFormat="1" spans="1:295">
      <c r="A109" s="149"/>
      <c r="BO109" s="128"/>
      <c r="CN109" s="129"/>
      <c r="CO109" s="129"/>
      <c r="CP109" s="122"/>
      <c r="CQ109" s="122"/>
      <c r="CR109" s="122"/>
      <c r="DB109" s="130"/>
      <c r="EA109" s="132"/>
      <c r="EB109" s="122"/>
      <c r="EC109" s="122"/>
      <c r="ED109" s="122"/>
      <c r="EE109" s="122"/>
      <c r="EF109" s="122"/>
      <c r="EG109" s="122"/>
      <c r="EH109" s="122"/>
      <c r="EI109" s="122"/>
      <c r="EJ109" s="122"/>
      <c r="EK109" s="122"/>
      <c r="EL109" s="122"/>
      <c r="EM109" s="122"/>
      <c r="EN109" s="122"/>
      <c r="EO109" s="122"/>
      <c r="EP109" s="122"/>
      <c r="EQ109" s="122"/>
      <c r="ER109" s="122"/>
      <c r="ES109" s="122"/>
      <c r="ET109" s="122"/>
      <c r="EU109" s="122"/>
      <c r="EV109" s="122"/>
      <c r="EW109" s="122"/>
      <c r="EX109" s="122"/>
      <c r="EY109" s="122"/>
      <c r="EZ109" s="122"/>
      <c r="FA109" s="122"/>
      <c r="FB109" s="122"/>
      <c r="FC109" s="122"/>
      <c r="FD109" s="122"/>
      <c r="FE109" s="122"/>
      <c r="FF109" s="122"/>
      <c r="FG109" s="122"/>
      <c r="FH109" s="122"/>
      <c r="FI109" s="122"/>
      <c r="FJ109" s="122"/>
      <c r="FK109" s="122"/>
      <c r="FL109" s="122"/>
      <c r="FM109" s="122"/>
      <c r="FN109" s="122"/>
      <c r="FO109" s="122"/>
      <c r="FP109" s="122"/>
      <c r="FQ109" s="122"/>
      <c r="FR109" s="122"/>
      <c r="FS109" s="122"/>
      <c r="FT109" s="122"/>
      <c r="FU109" s="122"/>
      <c r="FV109" s="122"/>
      <c r="FW109" s="122"/>
      <c r="FX109" s="122"/>
      <c r="FY109" s="122"/>
      <c r="FZ109" s="122"/>
      <c r="KI109" s="133"/>
    </row>
    <row r="110" s="122" customFormat="1" spans="1:295">
      <c r="A110" s="149"/>
      <c r="BO110" s="128"/>
      <c r="CN110" s="129"/>
      <c r="CO110" s="129"/>
      <c r="CP110" s="122"/>
      <c r="CQ110" s="122"/>
      <c r="CR110" s="122"/>
      <c r="DB110" s="130"/>
      <c r="EA110" s="132"/>
      <c r="EB110" s="122"/>
      <c r="EC110" s="122"/>
      <c r="ED110" s="122"/>
      <c r="EE110" s="122"/>
      <c r="EF110" s="122"/>
      <c r="EG110" s="122"/>
      <c r="EH110" s="122"/>
      <c r="EI110" s="122"/>
      <c r="EJ110" s="122"/>
      <c r="EK110" s="122"/>
      <c r="EL110" s="122"/>
      <c r="EM110" s="122"/>
      <c r="EN110" s="122"/>
      <c r="EO110" s="122"/>
      <c r="EP110" s="122"/>
      <c r="EQ110" s="122"/>
      <c r="ER110" s="122"/>
      <c r="ES110" s="122"/>
      <c r="ET110" s="122"/>
      <c r="EU110" s="122"/>
      <c r="EV110" s="122"/>
      <c r="EW110" s="122"/>
      <c r="EX110" s="122"/>
      <c r="EY110" s="122"/>
      <c r="EZ110" s="122"/>
      <c r="FA110" s="122"/>
      <c r="FB110" s="122"/>
      <c r="FC110" s="122"/>
      <c r="FD110" s="122"/>
      <c r="FE110" s="122"/>
      <c r="FF110" s="122"/>
      <c r="FG110" s="122"/>
      <c r="FH110" s="122"/>
      <c r="FI110" s="122"/>
      <c r="FJ110" s="122"/>
      <c r="FK110" s="122"/>
      <c r="FL110" s="122"/>
      <c r="FM110" s="122"/>
      <c r="FN110" s="122"/>
      <c r="FO110" s="122"/>
      <c r="FP110" s="122"/>
      <c r="FQ110" s="122"/>
      <c r="FR110" s="122"/>
      <c r="FS110" s="122"/>
      <c r="FT110" s="122"/>
      <c r="FU110" s="122"/>
      <c r="FV110" s="122"/>
      <c r="FW110" s="122"/>
      <c r="FX110" s="122"/>
      <c r="FY110" s="122"/>
      <c r="FZ110" s="122"/>
      <c r="KI110" s="133"/>
    </row>
    <row r="111" s="122" customFormat="1" spans="1:295">
      <c r="A111" s="149"/>
      <c r="BO111" s="128"/>
      <c r="CN111" s="129"/>
      <c r="CO111" s="129"/>
      <c r="CP111" s="122"/>
      <c r="CQ111" s="122"/>
      <c r="CR111" s="122"/>
      <c r="DB111" s="130"/>
      <c r="EA111" s="132"/>
      <c r="EB111" s="122"/>
      <c r="EC111" s="122"/>
      <c r="ED111" s="122"/>
      <c r="EE111" s="122"/>
      <c r="EF111" s="122"/>
      <c r="EG111" s="122"/>
      <c r="EH111" s="122"/>
      <c r="EI111" s="122"/>
      <c r="EJ111" s="122"/>
      <c r="EK111" s="122"/>
      <c r="EL111" s="122"/>
      <c r="EM111" s="122"/>
      <c r="EN111" s="122"/>
      <c r="EO111" s="122"/>
      <c r="EP111" s="122"/>
      <c r="EQ111" s="122"/>
      <c r="ER111" s="122"/>
      <c r="ES111" s="122"/>
      <c r="ET111" s="122"/>
      <c r="EU111" s="122"/>
      <c r="EV111" s="122"/>
      <c r="EW111" s="122"/>
      <c r="EX111" s="122"/>
      <c r="EY111" s="122"/>
      <c r="EZ111" s="122"/>
      <c r="FA111" s="122"/>
      <c r="FB111" s="122"/>
      <c r="FC111" s="122"/>
      <c r="FD111" s="122"/>
      <c r="FE111" s="122"/>
      <c r="FF111" s="122"/>
      <c r="FG111" s="122"/>
      <c r="FH111" s="122"/>
      <c r="FI111" s="122"/>
      <c r="FJ111" s="122"/>
      <c r="FK111" s="122"/>
      <c r="FL111" s="122"/>
      <c r="FM111" s="122"/>
      <c r="FN111" s="122"/>
      <c r="FO111" s="122"/>
      <c r="FP111" s="122"/>
      <c r="FQ111" s="122"/>
      <c r="FR111" s="122"/>
      <c r="FS111" s="122"/>
      <c r="FT111" s="122"/>
      <c r="FU111" s="122"/>
      <c r="FV111" s="122"/>
      <c r="FW111" s="122"/>
      <c r="FX111" s="122"/>
      <c r="FY111" s="122"/>
      <c r="FZ111" s="122"/>
      <c r="KI111" s="133"/>
    </row>
    <row r="112" s="122" customFormat="1" spans="1:295">
      <c r="A112" s="149"/>
      <c r="BO112" s="128"/>
      <c r="CN112" s="129"/>
      <c r="CO112" s="129"/>
      <c r="CP112" s="122"/>
      <c r="CQ112" s="122"/>
      <c r="CR112" s="122"/>
      <c r="DB112" s="130"/>
      <c r="EA112" s="132"/>
      <c r="EB112" s="122"/>
      <c r="EC112" s="122"/>
      <c r="ED112" s="122"/>
      <c r="EE112" s="122"/>
      <c r="EF112" s="122"/>
      <c r="EG112" s="122"/>
      <c r="EH112" s="122"/>
      <c r="EI112" s="122"/>
      <c r="EJ112" s="122"/>
      <c r="EK112" s="122"/>
      <c r="EL112" s="122"/>
      <c r="EM112" s="122"/>
      <c r="EN112" s="122"/>
      <c r="EO112" s="122"/>
      <c r="EP112" s="122"/>
      <c r="EQ112" s="122"/>
      <c r="ER112" s="122"/>
      <c r="ES112" s="122"/>
      <c r="ET112" s="122"/>
      <c r="EU112" s="122"/>
      <c r="EV112" s="122"/>
      <c r="EW112" s="122"/>
      <c r="EX112" s="122"/>
      <c r="EY112" s="122"/>
      <c r="EZ112" s="122"/>
      <c r="FA112" s="122"/>
      <c r="FB112" s="122"/>
      <c r="FC112" s="122"/>
      <c r="FD112" s="122"/>
      <c r="FE112" s="122"/>
      <c r="FF112" s="122"/>
      <c r="FG112" s="122"/>
      <c r="FH112" s="122"/>
      <c r="FI112" s="122"/>
      <c r="FJ112" s="122"/>
      <c r="FK112" s="122"/>
      <c r="FL112" s="122"/>
      <c r="FM112" s="122"/>
      <c r="FN112" s="122"/>
      <c r="FO112" s="122"/>
      <c r="FP112" s="122"/>
      <c r="FQ112" s="122"/>
      <c r="FR112" s="122"/>
      <c r="FS112" s="122"/>
      <c r="FT112" s="122"/>
      <c r="FU112" s="122"/>
      <c r="FV112" s="122"/>
      <c r="FW112" s="122"/>
      <c r="FX112" s="122"/>
      <c r="FY112" s="122"/>
      <c r="FZ112" s="122"/>
      <c r="KI112" s="133"/>
    </row>
    <row r="113" s="122" customFormat="1" spans="1:295">
      <c r="A113" s="149"/>
      <c r="BO113" s="128"/>
      <c r="CN113" s="129"/>
      <c r="CO113" s="129"/>
      <c r="CP113" s="122"/>
      <c r="CQ113" s="122"/>
      <c r="CR113" s="122"/>
      <c r="DB113" s="130"/>
      <c r="EA113" s="132"/>
      <c r="EB113" s="122"/>
      <c r="EC113" s="122"/>
      <c r="ED113" s="122"/>
      <c r="EE113" s="122"/>
      <c r="EF113" s="122"/>
      <c r="EG113" s="122"/>
      <c r="EH113" s="122"/>
      <c r="EI113" s="122"/>
      <c r="EJ113" s="122"/>
      <c r="EK113" s="122"/>
      <c r="EL113" s="122"/>
      <c r="EM113" s="122"/>
      <c r="EN113" s="122"/>
      <c r="EO113" s="122"/>
      <c r="EP113" s="122"/>
      <c r="EQ113" s="122"/>
      <c r="ER113" s="122"/>
      <c r="ES113" s="122"/>
      <c r="ET113" s="122"/>
      <c r="EU113" s="122"/>
      <c r="EV113" s="122"/>
      <c r="EW113" s="122"/>
      <c r="EX113" s="122"/>
      <c r="EY113" s="122"/>
      <c r="EZ113" s="122"/>
      <c r="FA113" s="122"/>
      <c r="FB113" s="122"/>
      <c r="FC113" s="122"/>
      <c r="FD113" s="122"/>
      <c r="FE113" s="122"/>
      <c r="FF113" s="122"/>
      <c r="FG113" s="122"/>
      <c r="FH113" s="122"/>
      <c r="FI113" s="122"/>
      <c r="FJ113" s="122"/>
      <c r="FK113" s="122"/>
      <c r="FL113" s="122"/>
      <c r="FM113" s="122"/>
      <c r="FN113" s="122"/>
      <c r="FO113" s="122"/>
      <c r="FP113" s="122"/>
      <c r="FQ113" s="122"/>
      <c r="FR113" s="122"/>
      <c r="FS113" s="122"/>
      <c r="FT113" s="122"/>
      <c r="FU113" s="122"/>
      <c r="FV113" s="122"/>
      <c r="FW113" s="122"/>
      <c r="FX113" s="122"/>
      <c r="FY113" s="122"/>
      <c r="FZ113" s="122"/>
      <c r="KI113" s="133"/>
    </row>
    <row r="114" s="122" customFormat="1" spans="1:295">
      <c r="A114" s="149"/>
      <c r="BO114" s="128"/>
      <c r="CN114" s="129"/>
      <c r="CO114" s="129"/>
      <c r="CP114" s="122"/>
      <c r="CQ114" s="122"/>
      <c r="CR114" s="122"/>
      <c r="DB114" s="130"/>
      <c r="EA114" s="132"/>
      <c r="EB114" s="122"/>
      <c r="EC114" s="122"/>
      <c r="ED114" s="122"/>
      <c r="EE114" s="122"/>
      <c r="EF114" s="122"/>
      <c r="EG114" s="122"/>
      <c r="EH114" s="122"/>
      <c r="EI114" s="122"/>
      <c r="EJ114" s="122"/>
      <c r="EK114" s="122"/>
      <c r="EL114" s="122"/>
      <c r="EM114" s="122"/>
      <c r="EN114" s="122"/>
      <c r="EO114" s="122"/>
      <c r="EP114" s="122"/>
      <c r="EQ114" s="122"/>
      <c r="ER114" s="122"/>
      <c r="ES114" s="122"/>
      <c r="ET114" s="122"/>
      <c r="EU114" s="122"/>
      <c r="EV114" s="122"/>
      <c r="EW114" s="122"/>
      <c r="EX114" s="122"/>
      <c r="EY114" s="122"/>
      <c r="EZ114" s="122"/>
      <c r="FA114" s="122"/>
      <c r="FB114" s="122"/>
      <c r="FC114" s="122"/>
      <c r="FD114" s="122"/>
      <c r="FE114" s="122"/>
      <c r="FF114" s="122"/>
      <c r="FG114" s="122"/>
      <c r="FH114" s="122"/>
      <c r="FI114" s="122"/>
      <c r="FJ114" s="122"/>
      <c r="FK114" s="122"/>
      <c r="FL114" s="122"/>
      <c r="FM114" s="122"/>
      <c r="FN114" s="122"/>
      <c r="FO114" s="122"/>
      <c r="FP114" s="122"/>
      <c r="FQ114" s="122"/>
      <c r="FR114" s="122"/>
      <c r="FS114" s="122"/>
      <c r="FT114" s="122"/>
      <c r="FU114" s="122"/>
      <c r="FV114" s="122"/>
      <c r="FW114" s="122"/>
      <c r="FX114" s="122"/>
      <c r="FY114" s="122"/>
      <c r="FZ114" s="122"/>
      <c r="KI114" s="133"/>
    </row>
    <row r="115" s="122" customFormat="1" spans="1:295">
      <c r="A115" s="149"/>
      <c r="BO115" s="128"/>
      <c r="CN115" s="129"/>
      <c r="CO115" s="129"/>
      <c r="CP115" s="122"/>
      <c r="CQ115" s="122"/>
      <c r="CR115" s="122"/>
      <c r="DB115" s="130"/>
      <c r="EA115" s="132"/>
      <c r="EB115" s="122"/>
      <c r="EC115" s="122"/>
      <c r="ED115" s="122"/>
      <c r="EE115" s="122"/>
      <c r="EF115" s="122"/>
      <c r="EG115" s="122"/>
      <c r="EH115" s="122"/>
      <c r="EI115" s="122"/>
      <c r="EJ115" s="122"/>
      <c r="EK115" s="122"/>
      <c r="EL115" s="122"/>
      <c r="EM115" s="122"/>
      <c r="EN115" s="122"/>
      <c r="EO115" s="122"/>
      <c r="EP115" s="122"/>
      <c r="EQ115" s="122"/>
      <c r="ER115" s="122"/>
      <c r="ES115" s="122"/>
      <c r="ET115" s="122"/>
      <c r="EU115" s="122"/>
      <c r="EV115" s="122"/>
      <c r="EW115" s="122"/>
      <c r="EX115" s="122"/>
      <c r="EY115" s="122"/>
      <c r="EZ115" s="122"/>
      <c r="FA115" s="122"/>
      <c r="FB115" s="122"/>
      <c r="FC115" s="122"/>
      <c r="FD115" s="122"/>
      <c r="FE115" s="122"/>
      <c r="FF115" s="122"/>
      <c r="FG115" s="122"/>
      <c r="FH115" s="122"/>
      <c r="FI115" s="122"/>
      <c r="FJ115" s="122"/>
      <c r="FK115" s="122"/>
      <c r="FL115" s="122"/>
      <c r="FM115" s="122"/>
      <c r="FN115" s="122"/>
      <c r="FO115" s="122"/>
      <c r="FP115" s="122"/>
      <c r="FQ115" s="122"/>
      <c r="FR115" s="122"/>
      <c r="FS115" s="122"/>
      <c r="FT115" s="122"/>
      <c r="FU115" s="122"/>
      <c r="FV115" s="122"/>
      <c r="FW115" s="122"/>
      <c r="FX115" s="122"/>
      <c r="FY115" s="122"/>
      <c r="FZ115" s="122"/>
      <c r="KI115" s="133"/>
    </row>
    <row r="116" s="122" customFormat="1" spans="1:295">
      <c r="A116" s="149"/>
      <c r="BO116" s="128"/>
      <c r="CN116" s="129"/>
      <c r="CO116" s="129"/>
      <c r="CP116" s="122"/>
      <c r="CQ116" s="122"/>
      <c r="CR116" s="122"/>
      <c r="DB116" s="130"/>
      <c r="EA116" s="132"/>
      <c r="EB116" s="122"/>
      <c r="EC116" s="122"/>
      <c r="ED116" s="122"/>
      <c r="EE116" s="122"/>
      <c r="EF116" s="122"/>
      <c r="EG116" s="122"/>
      <c r="EH116" s="122"/>
      <c r="EI116" s="122"/>
      <c r="EJ116" s="122"/>
      <c r="EK116" s="122"/>
      <c r="EL116" s="122"/>
      <c r="EM116" s="122"/>
      <c r="EN116" s="122"/>
      <c r="EO116" s="122"/>
      <c r="EP116" s="122"/>
      <c r="EQ116" s="122"/>
      <c r="ER116" s="122"/>
      <c r="ES116" s="122"/>
      <c r="ET116" s="122"/>
      <c r="EU116" s="122"/>
      <c r="EV116" s="122"/>
      <c r="EW116" s="122"/>
      <c r="EX116" s="122"/>
      <c r="EY116" s="122"/>
      <c r="EZ116" s="122"/>
      <c r="FA116" s="122"/>
      <c r="FB116" s="122"/>
      <c r="FC116" s="122"/>
      <c r="FD116" s="122"/>
      <c r="FE116" s="122"/>
      <c r="FF116" s="122"/>
      <c r="FG116" s="122"/>
      <c r="FH116" s="122"/>
      <c r="FI116" s="122"/>
      <c r="FJ116" s="122"/>
      <c r="FK116" s="122"/>
      <c r="FL116" s="122"/>
      <c r="FM116" s="122"/>
      <c r="FN116" s="122"/>
      <c r="FO116" s="122"/>
      <c r="FP116" s="122"/>
      <c r="FQ116" s="122"/>
      <c r="FR116" s="122"/>
      <c r="FS116" s="122"/>
      <c r="FT116" s="122"/>
      <c r="FU116" s="122"/>
      <c r="FV116" s="122"/>
      <c r="FW116" s="122"/>
      <c r="FX116" s="122"/>
      <c r="FY116" s="122"/>
      <c r="FZ116" s="122"/>
      <c r="KI116" s="133"/>
    </row>
    <row r="117" s="122" customFormat="1" spans="1:295">
      <c r="A117" s="149"/>
      <c r="BO117" s="128"/>
      <c r="CN117" s="129"/>
      <c r="CO117" s="129"/>
      <c r="CP117" s="122"/>
      <c r="CQ117" s="122"/>
      <c r="CR117" s="122"/>
      <c r="DB117" s="130"/>
      <c r="EA117" s="132"/>
      <c r="EB117" s="122"/>
      <c r="EC117" s="122"/>
      <c r="ED117" s="122"/>
      <c r="EE117" s="122"/>
      <c r="EF117" s="122"/>
      <c r="EG117" s="122"/>
      <c r="EH117" s="122"/>
      <c r="EI117" s="122"/>
      <c r="EJ117" s="122"/>
      <c r="EK117" s="122"/>
      <c r="EL117" s="122"/>
      <c r="EM117" s="122"/>
      <c r="EN117" s="122"/>
      <c r="EO117" s="122"/>
      <c r="EP117" s="122"/>
      <c r="EQ117" s="122"/>
      <c r="ER117" s="122"/>
      <c r="ES117" s="122"/>
      <c r="ET117" s="122"/>
      <c r="EU117" s="122"/>
      <c r="EV117" s="122"/>
      <c r="EW117" s="122"/>
      <c r="EX117" s="122"/>
      <c r="EY117" s="122"/>
      <c r="EZ117" s="122"/>
      <c r="FA117" s="122"/>
      <c r="FB117" s="122"/>
      <c r="FC117" s="122"/>
      <c r="FD117" s="122"/>
      <c r="FE117" s="122"/>
      <c r="FF117" s="122"/>
      <c r="FG117" s="122"/>
      <c r="FH117" s="122"/>
      <c r="FI117" s="122"/>
      <c r="FJ117" s="122"/>
      <c r="FK117" s="122"/>
      <c r="FL117" s="122"/>
      <c r="FM117" s="122"/>
      <c r="FN117" s="122"/>
      <c r="FO117" s="122"/>
      <c r="FP117" s="122"/>
      <c r="FQ117" s="122"/>
      <c r="FR117" s="122"/>
      <c r="FS117" s="122"/>
      <c r="FT117" s="122"/>
      <c r="FU117" s="122"/>
      <c r="FV117" s="122"/>
      <c r="FW117" s="122"/>
      <c r="FX117" s="122"/>
      <c r="FY117" s="122"/>
      <c r="FZ117" s="122"/>
      <c r="KI117" s="133"/>
    </row>
    <row r="118" s="122" customFormat="1" spans="1:295">
      <c r="A118" s="149"/>
      <c r="BO118" s="128"/>
      <c r="CN118" s="129"/>
      <c r="CO118" s="129"/>
      <c r="CP118" s="122"/>
      <c r="CQ118" s="122"/>
      <c r="CR118" s="122"/>
      <c r="DB118" s="130"/>
      <c r="EA118" s="132"/>
      <c r="EB118" s="122"/>
      <c r="EC118" s="122"/>
      <c r="ED118" s="122"/>
      <c r="EE118" s="122"/>
      <c r="EF118" s="122"/>
      <c r="EG118" s="122"/>
      <c r="EH118" s="122"/>
      <c r="EI118" s="122"/>
      <c r="EJ118" s="122"/>
      <c r="EK118" s="122"/>
      <c r="EL118" s="122"/>
      <c r="EM118" s="122"/>
      <c r="EN118" s="122"/>
      <c r="EO118" s="122"/>
      <c r="EP118" s="122"/>
      <c r="EQ118" s="122"/>
      <c r="ER118" s="122"/>
      <c r="ES118" s="122"/>
      <c r="ET118" s="122"/>
      <c r="EU118" s="122"/>
      <c r="EV118" s="122"/>
      <c r="EW118" s="122"/>
      <c r="EX118" s="122"/>
      <c r="EY118" s="122"/>
      <c r="EZ118" s="122"/>
      <c r="FA118" s="122"/>
      <c r="FB118" s="122"/>
      <c r="FC118" s="122"/>
      <c r="FD118" s="122"/>
      <c r="FE118" s="122"/>
      <c r="FF118" s="122"/>
      <c r="FG118" s="122"/>
      <c r="FH118" s="122"/>
      <c r="FI118" s="122"/>
      <c r="FJ118" s="122"/>
      <c r="FK118" s="122"/>
      <c r="FL118" s="122"/>
      <c r="FM118" s="122"/>
      <c r="FN118" s="122"/>
      <c r="FO118" s="122"/>
      <c r="FP118" s="122"/>
      <c r="FQ118" s="122"/>
      <c r="FR118" s="122"/>
      <c r="FS118" s="122"/>
      <c r="FT118" s="122"/>
      <c r="FU118" s="122"/>
      <c r="FV118" s="122"/>
      <c r="FW118" s="122"/>
      <c r="FX118" s="122"/>
      <c r="FY118" s="122"/>
      <c r="FZ118" s="122"/>
      <c r="KI118" s="133"/>
    </row>
    <row r="119" s="122" customFormat="1" spans="1:295">
      <c r="A119" s="149"/>
      <c r="BO119" s="128"/>
      <c r="CN119" s="129"/>
      <c r="CO119" s="129"/>
      <c r="CP119" s="122"/>
      <c r="CQ119" s="122"/>
      <c r="CR119" s="122"/>
      <c r="DB119" s="130"/>
      <c r="EA119" s="132"/>
      <c r="EB119" s="122"/>
      <c r="EC119" s="122"/>
      <c r="ED119" s="122"/>
      <c r="EE119" s="122"/>
      <c r="EF119" s="122"/>
      <c r="EG119" s="122"/>
      <c r="EH119" s="122"/>
      <c r="EI119" s="122"/>
      <c r="EJ119" s="122"/>
      <c r="EK119" s="122"/>
      <c r="EL119" s="122"/>
      <c r="EM119" s="122"/>
      <c r="EN119" s="122"/>
      <c r="EO119" s="122"/>
      <c r="EP119" s="122"/>
      <c r="EQ119" s="122"/>
      <c r="ER119" s="122"/>
      <c r="ES119" s="122"/>
      <c r="ET119" s="122"/>
      <c r="EU119" s="122"/>
      <c r="EV119" s="122"/>
      <c r="EW119" s="122"/>
      <c r="EX119" s="122"/>
      <c r="EY119" s="122"/>
      <c r="EZ119" s="122"/>
      <c r="FA119" s="122"/>
      <c r="FB119" s="122"/>
      <c r="FC119" s="122"/>
      <c r="FD119" s="122"/>
      <c r="FE119" s="122"/>
      <c r="FF119" s="122"/>
      <c r="FG119" s="122"/>
      <c r="FH119" s="122"/>
      <c r="FI119" s="122"/>
      <c r="FJ119" s="122"/>
      <c r="FK119" s="122"/>
      <c r="FL119" s="122"/>
      <c r="FM119" s="122"/>
      <c r="FN119" s="122"/>
      <c r="FO119" s="122"/>
      <c r="FP119" s="122"/>
      <c r="FQ119" s="122"/>
      <c r="FR119" s="122"/>
      <c r="FS119" s="122"/>
      <c r="FT119" s="122"/>
      <c r="FU119" s="122"/>
      <c r="FV119" s="122"/>
      <c r="FW119" s="122"/>
      <c r="FX119" s="122"/>
      <c r="FY119" s="122"/>
      <c r="FZ119" s="122"/>
      <c r="KI119" s="133"/>
    </row>
    <row r="120" s="122" customFormat="1" spans="1:295">
      <c r="A120" s="149"/>
      <c r="BO120" s="128"/>
      <c r="CN120" s="129"/>
      <c r="CO120" s="129"/>
      <c r="CP120" s="122"/>
      <c r="CQ120" s="122"/>
      <c r="CR120" s="122"/>
      <c r="DB120" s="130"/>
      <c r="EA120" s="132"/>
      <c r="EB120" s="122"/>
      <c r="EC120" s="122"/>
      <c r="ED120" s="122"/>
      <c r="EE120" s="122"/>
      <c r="EF120" s="122"/>
      <c r="EG120" s="122"/>
      <c r="EH120" s="122"/>
      <c r="EI120" s="122"/>
      <c r="EJ120" s="122"/>
      <c r="EK120" s="122"/>
      <c r="EL120" s="122"/>
      <c r="EM120" s="122"/>
      <c r="EN120" s="122"/>
      <c r="EO120" s="122"/>
      <c r="EP120" s="122"/>
      <c r="EQ120" s="122"/>
      <c r="ER120" s="122"/>
      <c r="ES120" s="122"/>
      <c r="ET120" s="122"/>
      <c r="EU120" s="122"/>
      <c r="EV120" s="122"/>
      <c r="EW120" s="122"/>
      <c r="EX120" s="122"/>
      <c r="EY120" s="122"/>
      <c r="EZ120" s="122"/>
      <c r="FA120" s="122"/>
      <c r="FB120" s="122"/>
      <c r="FC120" s="122"/>
      <c r="FD120" s="122"/>
      <c r="FE120" s="122"/>
      <c r="FF120" s="122"/>
      <c r="FG120" s="122"/>
      <c r="FH120" s="122"/>
      <c r="FI120" s="122"/>
      <c r="FJ120" s="122"/>
      <c r="FK120" s="122"/>
      <c r="FL120" s="122"/>
      <c r="FM120" s="122"/>
      <c r="FN120" s="122"/>
      <c r="FO120" s="122"/>
      <c r="FP120" s="122"/>
      <c r="FQ120" s="122"/>
      <c r="FR120" s="122"/>
      <c r="FS120" s="122"/>
      <c r="FT120" s="122"/>
      <c r="FU120" s="122"/>
      <c r="FV120" s="122"/>
      <c r="FW120" s="122"/>
      <c r="FX120" s="122"/>
      <c r="FY120" s="122"/>
      <c r="FZ120" s="122"/>
      <c r="KI120" s="133"/>
    </row>
    <row r="121" s="122" customFormat="1" spans="1:295">
      <c r="A121" s="149"/>
      <c r="BO121" s="128"/>
      <c r="CN121" s="129"/>
      <c r="CO121" s="129"/>
      <c r="CP121" s="122"/>
      <c r="CQ121" s="122"/>
      <c r="CR121" s="122"/>
      <c r="DB121" s="130"/>
      <c r="EA121" s="132"/>
      <c r="EB121" s="122"/>
      <c r="EC121" s="122"/>
      <c r="ED121" s="122"/>
      <c r="EE121" s="122"/>
      <c r="EF121" s="122"/>
      <c r="EG121" s="122"/>
      <c r="EH121" s="122"/>
      <c r="EI121" s="122"/>
      <c r="EJ121" s="122"/>
      <c r="EK121" s="122"/>
      <c r="EL121" s="122"/>
      <c r="EM121" s="122"/>
      <c r="EN121" s="122"/>
      <c r="EO121" s="122"/>
      <c r="EP121" s="122"/>
      <c r="EQ121" s="122"/>
      <c r="ER121" s="122"/>
      <c r="ES121" s="122"/>
      <c r="ET121" s="122"/>
      <c r="EU121" s="122"/>
      <c r="EV121" s="122"/>
      <c r="EW121" s="122"/>
      <c r="EX121" s="122"/>
      <c r="EY121" s="122"/>
      <c r="EZ121" s="122"/>
      <c r="FA121" s="122"/>
      <c r="FB121" s="122"/>
      <c r="FC121" s="122"/>
      <c r="FD121" s="122"/>
      <c r="FE121" s="122"/>
      <c r="FF121" s="122"/>
      <c r="FG121" s="122"/>
      <c r="FH121" s="122"/>
      <c r="FI121" s="122"/>
      <c r="FJ121" s="122"/>
      <c r="FK121" s="122"/>
      <c r="FL121" s="122"/>
      <c r="FM121" s="122"/>
      <c r="FN121" s="122"/>
      <c r="FO121" s="122"/>
      <c r="FP121" s="122"/>
      <c r="FQ121" s="122"/>
      <c r="FR121" s="122"/>
      <c r="FS121" s="122"/>
      <c r="FT121" s="122"/>
      <c r="FU121" s="122"/>
      <c r="FV121" s="122"/>
      <c r="FW121" s="122"/>
      <c r="FX121" s="122"/>
      <c r="FY121" s="122"/>
      <c r="FZ121" s="122"/>
      <c r="KI121" s="133"/>
    </row>
    <row r="122" s="122" customFormat="1" spans="1:295">
      <c r="A122" s="149"/>
      <c r="BO122" s="128"/>
      <c r="CN122" s="129"/>
      <c r="CO122" s="129"/>
      <c r="CP122" s="122"/>
      <c r="CQ122" s="122"/>
      <c r="CR122" s="122"/>
      <c r="DB122" s="130"/>
      <c r="EA122" s="132"/>
      <c r="EB122" s="122"/>
      <c r="EC122" s="122"/>
      <c r="ED122" s="122"/>
      <c r="EE122" s="122"/>
      <c r="EF122" s="122"/>
      <c r="EG122" s="122"/>
      <c r="EH122" s="122"/>
      <c r="EI122" s="122"/>
      <c r="EJ122" s="122"/>
      <c r="EK122" s="122"/>
      <c r="EL122" s="122"/>
      <c r="EM122" s="122"/>
      <c r="EN122" s="122"/>
      <c r="EO122" s="122"/>
      <c r="EP122" s="122"/>
      <c r="EQ122" s="122"/>
      <c r="ER122" s="122"/>
      <c r="ES122" s="122"/>
      <c r="ET122" s="122"/>
      <c r="EU122" s="122"/>
      <c r="EV122" s="122"/>
      <c r="EW122" s="122"/>
      <c r="EX122" s="122"/>
      <c r="EY122" s="122"/>
      <c r="EZ122" s="122"/>
      <c r="FA122" s="122"/>
      <c r="FB122" s="122"/>
      <c r="FC122" s="122"/>
      <c r="FD122" s="122"/>
      <c r="FE122" s="122"/>
      <c r="FF122" s="122"/>
      <c r="FG122" s="122"/>
      <c r="FH122" s="122"/>
      <c r="FI122" s="122"/>
      <c r="FJ122" s="122"/>
      <c r="FK122" s="122"/>
      <c r="FL122" s="122"/>
      <c r="FM122" s="122"/>
      <c r="FN122" s="122"/>
      <c r="FO122" s="122"/>
      <c r="FP122" s="122"/>
      <c r="FQ122" s="122"/>
      <c r="FR122" s="122"/>
      <c r="FS122" s="122"/>
      <c r="FT122" s="122"/>
      <c r="FU122" s="122"/>
      <c r="FV122" s="122"/>
      <c r="FW122" s="122"/>
      <c r="FX122" s="122"/>
      <c r="FY122" s="122"/>
      <c r="FZ122" s="122"/>
      <c r="KI122" s="133"/>
    </row>
    <row r="123" s="122" customFormat="1" spans="1:295">
      <c r="A123" s="149"/>
      <c r="BO123" s="128"/>
      <c r="CN123" s="129"/>
      <c r="CO123" s="129"/>
      <c r="CP123" s="122"/>
      <c r="CQ123" s="122"/>
      <c r="CR123" s="122"/>
      <c r="DB123" s="130"/>
      <c r="EA123" s="132"/>
      <c r="EB123" s="122"/>
      <c r="EC123" s="122"/>
      <c r="ED123" s="122"/>
      <c r="EE123" s="122"/>
      <c r="EF123" s="122"/>
      <c r="EG123" s="122"/>
      <c r="EH123" s="122"/>
      <c r="EI123" s="122"/>
      <c r="EJ123" s="122"/>
      <c r="EK123" s="122"/>
      <c r="EL123" s="122"/>
      <c r="EM123" s="122"/>
      <c r="EN123" s="122"/>
      <c r="EO123" s="122"/>
      <c r="EP123" s="122"/>
      <c r="EQ123" s="122"/>
      <c r="ER123" s="122"/>
      <c r="ES123" s="122"/>
      <c r="ET123" s="122"/>
      <c r="EU123" s="122"/>
      <c r="EV123" s="122"/>
      <c r="EW123" s="122"/>
      <c r="EX123" s="122"/>
      <c r="EY123" s="122"/>
      <c r="EZ123" s="122"/>
      <c r="FA123" s="122"/>
      <c r="FB123" s="122"/>
      <c r="FC123" s="122"/>
      <c r="FD123" s="122"/>
      <c r="FE123" s="122"/>
      <c r="FF123" s="122"/>
      <c r="FG123" s="122"/>
      <c r="FH123" s="122"/>
      <c r="FI123" s="122"/>
      <c r="FJ123" s="122"/>
      <c r="FK123" s="122"/>
      <c r="FL123" s="122"/>
      <c r="FM123" s="122"/>
      <c r="FN123" s="122"/>
      <c r="FO123" s="122"/>
      <c r="FP123" s="122"/>
      <c r="FQ123" s="122"/>
      <c r="FR123" s="122"/>
      <c r="FS123" s="122"/>
      <c r="FT123" s="122"/>
      <c r="FU123" s="122"/>
      <c r="FV123" s="122"/>
      <c r="FW123" s="122"/>
      <c r="FX123" s="122"/>
      <c r="FY123" s="122"/>
      <c r="FZ123" s="122"/>
      <c r="KI123" s="133"/>
    </row>
    <row r="124" s="122" customFormat="1" spans="1:295">
      <c r="A124" s="149"/>
      <c r="BO124" s="128"/>
      <c r="CN124" s="129"/>
      <c r="CO124" s="129"/>
      <c r="CP124" s="122"/>
      <c r="CQ124" s="122"/>
      <c r="CR124" s="122"/>
      <c r="DB124" s="130"/>
      <c r="EA124" s="132"/>
      <c r="EB124" s="122"/>
      <c r="EC124" s="122"/>
      <c r="ED124" s="122"/>
      <c r="EE124" s="122"/>
      <c r="EF124" s="122"/>
      <c r="EG124" s="122"/>
      <c r="EH124" s="122"/>
      <c r="EI124" s="122"/>
      <c r="EJ124" s="122"/>
      <c r="EK124" s="122"/>
      <c r="EL124" s="122"/>
      <c r="EM124" s="122"/>
      <c r="EN124" s="122"/>
      <c r="EO124" s="122"/>
      <c r="EP124" s="122"/>
      <c r="EQ124" s="122"/>
      <c r="ER124" s="122"/>
      <c r="ES124" s="122"/>
      <c r="ET124" s="122"/>
      <c r="EU124" s="122"/>
      <c r="EV124" s="122"/>
      <c r="EW124" s="122"/>
      <c r="EX124" s="122"/>
      <c r="EY124" s="122"/>
      <c r="EZ124" s="122"/>
      <c r="FA124" s="122"/>
      <c r="FB124" s="122"/>
      <c r="FC124" s="122"/>
      <c r="FD124" s="122"/>
      <c r="FE124" s="122"/>
      <c r="FF124" s="122"/>
      <c r="FG124" s="122"/>
      <c r="FH124" s="122"/>
      <c r="FI124" s="122"/>
      <c r="FJ124" s="122"/>
      <c r="FK124" s="122"/>
      <c r="FL124" s="122"/>
      <c r="FM124" s="122"/>
      <c r="FN124" s="122"/>
      <c r="FO124" s="122"/>
      <c r="FP124" s="122"/>
      <c r="FQ124" s="122"/>
      <c r="FR124" s="122"/>
      <c r="FS124" s="122"/>
      <c r="FT124" s="122"/>
      <c r="FU124" s="122"/>
      <c r="FV124" s="122"/>
      <c r="FW124" s="122"/>
      <c r="FX124" s="122"/>
      <c r="FY124" s="122"/>
      <c r="FZ124" s="122"/>
      <c r="KI124" s="133"/>
    </row>
    <row r="125" s="122" customFormat="1" spans="1:295">
      <c r="A125" s="149"/>
      <c r="BO125" s="128"/>
      <c r="CN125" s="129"/>
      <c r="CO125" s="129"/>
      <c r="CP125" s="122"/>
      <c r="CQ125" s="122"/>
      <c r="CR125" s="122"/>
      <c r="DB125" s="130"/>
      <c r="EA125" s="132"/>
      <c r="EB125" s="122"/>
      <c r="EC125" s="122"/>
      <c r="ED125" s="122"/>
      <c r="EE125" s="122"/>
      <c r="EF125" s="122"/>
      <c r="EG125" s="122"/>
      <c r="EH125" s="122"/>
      <c r="EI125" s="122"/>
      <c r="EJ125" s="122"/>
      <c r="EK125" s="122"/>
      <c r="EL125" s="122"/>
      <c r="EM125" s="122"/>
      <c r="EN125" s="122"/>
      <c r="EO125" s="122"/>
      <c r="EP125" s="122"/>
      <c r="EQ125" s="122"/>
      <c r="ER125" s="122"/>
      <c r="ES125" s="122"/>
      <c r="ET125" s="122"/>
      <c r="EU125" s="122"/>
      <c r="EV125" s="122"/>
      <c r="EW125" s="122"/>
      <c r="EX125" s="122"/>
      <c r="EY125" s="122"/>
      <c r="EZ125" s="122"/>
      <c r="FA125" s="122"/>
      <c r="FB125" s="122"/>
      <c r="FC125" s="122"/>
      <c r="FD125" s="122"/>
      <c r="FE125" s="122"/>
      <c r="FF125" s="122"/>
      <c r="FG125" s="122"/>
      <c r="FH125" s="122"/>
      <c r="FI125" s="122"/>
      <c r="FJ125" s="122"/>
      <c r="FK125" s="122"/>
      <c r="FL125" s="122"/>
      <c r="FM125" s="122"/>
      <c r="FN125" s="122"/>
      <c r="FO125" s="122"/>
      <c r="FP125" s="122"/>
      <c r="FQ125" s="122"/>
      <c r="FR125" s="122"/>
      <c r="FS125" s="122"/>
      <c r="FT125" s="122"/>
      <c r="FU125" s="122"/>
      <c r="FV125" s="122"/>
      <c r="FW125" s="122"/>
      <c r="FX125" s="122"/>
      <c r="FY125" s="122"/>
      <c r="FZ125" s="122"/>
      <c r="KI125" s="133"/>
    </row>
    <row r="126" s="122" customFormat="1" spans="1:295">
      <c r="A126" s="149"/>
      <c r="BO126" s="128"/>
      <c r="CN126" s="129"/>
      <c r="CO126" s="129"/>
      <c r="CP126" s="122"/>
      <c r="CQ126" s="122"/>
      <c r="CR126" s="122"/>
      <c r="DB126" s="130"/>
      <c r="EA126" s="132"/>
      <c r="EB126" s="122"/>
      <c r="EC126" s="122"/>
      <c r="ED126" s="122"/>
      <c r="EE126" s="122"/>
      <c r="EF126" s="122"/>
      <c r="EG126" s="122"/>
      <c r="EH126" s="122"/>
      <c r="EI126" s="122"/>
      <c r="EJ126" s="122"/>
      <c r="EK126" s="122"/>
      <c r="EL126" s="122"/>
      <c r="EM126" s="122"/>
      <c r="EN126" s="122"/>
      <c r="EO126" s="122"/>
      <c r="EP126" s="122"/>
      <c r="EQ126" s="122"/>
      <c r="ER126" s="122"/>
      <c r="ES126" s="122"/>
      <c r="ET126" s="122"/>
      <c r="EU126" s="122"/>
      <c r="EV126" s="122"/>
      <c r="EW126" s="122"/>
      <c r="EX126" s="122"/>
      <c r="EY126" s="122"/>
      <c r="EZ126" s="122"/>
      <c r="FA126" s="122"/>
      <c r="FB126" s="122"/>
      <c r="FC126" s="122"/>
      <c r="FD126" s="122"/>
      <c r="FE126" s="122"/>
      <c r="FF126" s="122"/>
      <c r="FG126" s="122"/>
      <c r="FH126" s="122"/>
      <c r="FI126" s="122"/>
      <c r="FJ126" s="122"/>
      <c r="FK126" s="122"/>
      <c r="FL126" s="122"/>
      <c r="FM126" s="122"/>
      <c r="FN126" s="122"/>
      <c r="FO126" s="122"/>
      <c r="FP126" s="122"/>
      <c r="FQ126" s="122"/>
      <c r="FR126" s="122"/>
      <c r="FS126" s="122"/>
      <c r="FT126" s="122"/>
      <c r="FU126" s="122"/>
      <c r="FV126" s="122"/>
      <c r="FW126" s="122"/>
      <c r="FX126" s="122"/>
      <c r="FY126" s="122"/>
      <c r="FZ126" s="122"/>
      <c r="KI126" s="133"/>
    </row>
    <row r="127" s="122" customFormat="1" spans="1:295">
      <c r="A127" s="149"/>
      <c r="BO127" s="128"/>
      <c r="CN127" s="129"/>
      <c r="CO127" s="129"/>
      <c r="CP127" s="122"/>
      <c r="CQ127" s="122"/>
      <c r="CR127" s="122"/>
      <c r="DB127" s="130"/>
      <c r="EA127" s="132"/>
      <c r="EB127" s="122"/>
      <c r="EC127" s="122"/>
      <c r="ED127" s="122"/>
      <c r="EE127" s="122"/>
      <c r="EF127" s="122"/>
      <c r="EG127" s="122"/>
      <c r="EH127" s="122"/>
      <c r="EI127" s="122"/>
      <c r="EJ127" s="122"/>
      <c r="EK127" s="122"/>
      <c r="EL127" s="122"/>
      <c r="EM127" s="122"/>
      <c r="EN127" s="122"/>
      <c r="EO127" s="122"/>
      <c r="EP127" s="122"/>
      <c r="EQ127" s="122"/>
      <c r="ER127" s="122"/>
      <c r="ES127" s="122"/>
      <c r="ET127" s="122"/>
      <c r="EU127" s="122"/>
      <c r="EV127" s="122"/>
      <c r="EW127" s="122"/>
      <c r="EX127" s="122"/>
      <c r="EY127" s="122"/>
      <c r="EZ127" s="122"/>
      <c r="FA127" s="122"/>
      <c r="FB127" s="122"/>
      <c r="FC127" s="122"/>
      <c r="FD127" s="122"/>
      <c r="FE127" s="122"/>
      <c r="FF127" s="122"/>
      <c r="FG127" s="122"/>
      <c r="FH127" s="122"/>
      <c r="FI127" s="122"/>
      <c r="FJ127" s="122"/>
      <c r="FK127" s="122"/>
      <c r="FL127" s="122"/>
      <c r="FM127" s="122"/>
      <c r="FN127" s="122"/>
      <c r="FO127" s="122"/>
      <c r="FP127" s="122"/>
      <c r="FQ127" s="122"/>
      <c r="FR127" s="122"/>
      <c r="FS127" s="122"/>
      <c r="FT127" s="122"/>
      <c r="FU127" s="122"/>
      <c r="FV127" s="122"/>
      <c r="FW127" s="122"/>
      <c r="FX127" s="122"/>
      <c r="FY127" s="122"/>
      <c r="FZ127" s="122"/>
      <c r="KI127" s="133"/>
    </row>
    <row r="128" s="122" customFormat="1" spans="1:295">
      <c r="A128" s="149"/>
      <c r="BO128" s="128"/>
      <c r="CN128" s="129"/>
      <c r="CO128" s="129"/>
      <c r="CP128" s="122"/>
      <c r="CQ128" s="122"/>
      <c r="CR128" s="122"/>
      <c r="DB128" s="130"/>
      <c r="EA128" s="132"/>
      <c r="EB128" s="122"/>
      <c r="EC128" s="122"/>
      <c r="ED128" s="122"/>
      <c r="EE128" s="122"/>
      <c r="EF128" s="122"/>
      <c r="EG128" s="122"/>
      <c r="EH128" s="122"/>
      <c r="EI128" s="122"/>
      <c r="EJ128" s="122"/>
      <c r="EK128" s="122"/>
      <c r="EL128" s="122"/>
      <c r="EM128" s="122"/>
      <c r="EN128" s="122"/>
      <c r="EO128" s="122"/>
      <c r="EP128" s="122"/>
      <c r="EQ128" s="122"/>
      <c r="ER128" s="122"/>
      <c r="ES128" s="122"/>
      <c r="ET128" s="122"/>
      <c r="EU128" s="122"/>
      <c r="EV128" s="122"/>
      <c r="EW128" s="122"/>
      <c r="EX128" s="122"/>
      <c r="EY128" s="122"/>
      <c r="EZ128" s="122"/>
      <c r="FA128" s="122"/>
      <c r="FB128" s="122"/>
      <c r="FC128" s="122"/>
      <c r="FD128" s="122"/>
      <c r="FE128" s="122"/>
      <c r="FF128" s="122"/>
      <c r="FG128" s="122"/>
      <c r="FH128" s="122"/>
      <c r="FI128" s="122"/>
      <c r="FJ128" s="122"/>
      <c r="FK128" s="122"/>
      <c r="FL128" s="122"/>
      <c r="FM128" s="122"/>
      <c r="FN128" s="122"/>
      <c r="FO128" s="122"/>
      <c r="FP128" s="122"/>
      <c r="FQ128" s="122"/>
      <c r="FR128" s="122"/>
      <c r="FS128" s="122"/>
      <c r="FT128" s="122"/>
      <c r="FU128" s="122"/>
      <c r="FV128" s="122"/>
      <c r="FW128" s="122"/>
      <c r="FX128" s="122"/>
      <c r="FY128" s="122"/>
      <c r="FZ128" s="122"/>
      <c r="KI128" s="133"/>
    </row>
    <row r="129" s="122" customFormat="1" spans="1:295">
      <c r="A129" s="149"/>
      <c r="BO129" s="128"/>
      <c r="CN129" s="129"/>
      <c r="CO129" s="129"/>
      <c r="CP129" s="122"/>
      <c r="CQ129" s="122"/>
      <c r="CR129" s="122"/>
      <c r="DB129" s="130"/>
      <c r="EA129" s="132"/>
      <c r="EB129" s="122"/>
      <c r="EC129" s="122"/>
      <c r="ED129" s="122"/>
      <c r="EE129" s="122"/>
      <c r="EF129" s="122"/>
      <c r="EG129" s="122"/>
      <c r="EH129" s="122"/>
      <c r="EI129" s="122"/>
      <c r="EJ129" s="122"/>
      <c r="EK129" s="122"/>
      <c r="EL129" s="122"/>
      <c r="EM129" s="122"/>
      <c r="EN129" s="122"/>
      <c r="EO129" s="122"/>
      <c r="EP129" s="122"/>
      <c r="EQ129" s="122"/>
      <c r="ER129" s="122"/>
      <c r="ES129" s="122"/>
      <c r="ET129" s="122"/>
      <c r="EU129" s="122"/>
      <c r="EV129" s="122"/>
      <c r="EW129" s="122"/>
      <c r="EX129" s="122"/>
      <c r="EY129" s="122"/>
      <c r="EZ129" s="122"/>
      <c r="FA129" s="122"/>
      <c r="FB129" s="122"/>
      <c r="FC129" s="122"/>
      <c r="FD129" s="122"/>
      <c r="FE129" s="122"/>
      <c r="FF129" s="122"/>
      <c r="FG129" s="122"/>
      <c r="FH129" s="122"/>
      <c r="FI129" s="122"/>
      <c r="FJ129" s="122"/>
      <c r="FK129" s="122"/>
      <c r="FL129" s="122"/>
      <c r="FM129" s="122"/>
      <c r="FN129" s="122"/>
      <c r="FO129" s="122"/>
      <c r="FP129" s="122"/>
      <c r="FQ129" s="122"/>
      <c r="FR129" s="122"/>
      <c r="FS129" s="122"/>
      <c r="FT129" s="122"/>
      <c r="FU129" s="122"/>
      <c r="FV129" s="122"/>
      <c r="FW129" s="122"/>
      <c r="FX129" s="122"/>
      <c r="FY129" s="122"/>
      <c r="FZ129" s="122"/>
      <c r="KI129" s="133"/>
    </row>
    <row r="130" s="122" customFormat="1" spans="1:295">
      <c r="A130" s="149"/>
      <c r="BO130" s="128"/>
      <c r="CN130" s="129"/>
      <c r="CO130" s="129"/>
      <c r="CP130" s="122"/>
      <c r="CQ130" s="122"/>
      <c r="CR130" s="122"/>
      <c r="DB130" s="130"/>
      <c r="EA130" s="132"/>
      <c r="EB130" s="122"/>
      <c r="EC130" s="122"/>
      <c r="ED130" s="122"/>
      <c r="EE130" s="122"/>
      <c r="EF130" s="122"/>
      <c r="EG130" s="122"/>
      <c r="EH130" s="122"/>
      <c r="EI130" s="122"/>
      <c r="EJ130" s="122"/>
      <c r="EK130" s="122"/>
      <c r="EL130" s="122"/>
      <c r="EM130" s="122"/>
      <c r="EN130" s="122"/>
      <c r="EO130" s="122"/>
      <c r="EP130" s="122"/>
      <c r="EQ130" s="122"/>
      <c r="ER130" s="122"/>
      <c r="ES130" s="122"/>
      <c r="ET130" s="122"/>
      <c r="EU130" s="122"/>
      <c r="EV130" s="122"/>
      <c r="EW130" s="122"/>
      <c r="EX130" s="122"/>
      <c r="EY130" s="122"/>
      <c r="EZ130" s="122"/>
      <c r="FA130" s="122"/>
      <c r="FB130" s="122"/>
      <c r="FC130" s="122"/>
      <c r="FD130" s="122"/>
      <c r="FE130" s="122"/>
      <c r="FF130" s="122"/>
      <c r="FG130" s="122"/>
      <c r="FH130" s="122"/>
      <c r="FI130" s="122"/>
      <c r="FJ130" s="122"/>
      <c r="FK130" s="122"/>
      <c r="FL130" s="122"/>
      <c r="FM130" s="122"/>
      <c r="FN130" s="122"/>
      <c r="FO130" s="122"/>
      <c r="FP130" s="122"/>
      <c r="FQ130" s="122"/>
      <c r="FR130" s="122"/>
      <c r="FS130" s="122"/>
      <c r="FT130" s="122"/>
      <c r="FU130" s="122"/>
      <c r="FV130" s="122"/>
      <c r="FW130" s="122"/>
      <c r="FX130" s="122"/>
      <c r="FY130" s="122"/>
      <c r="FZ130" s="122"/>
      <c r="KI130" s="133"/>
    </row>
    <row r="131" s="122" customFormat="1" spans="1:295">
      <c r="A131" s="149"/>
      <c r="BO131" s="128"/>
      <c r="CN131" s="129"/>
      <c r="CO131" s="129"/>
      <c r="CP131" s="122"/>
      <c r="CQ131" s="122"/>
      <c r="CR131" s="122"/>
      <c r="DB131" s="130"/>
      <c r="EA131" s="132"/>
      <c r="EB131" s="122"/>
      <c r="EC131" s="122"/>
      <c r="ED131" s="122"/>
      <c r="EE131" s="122"/>
      <c r="EF131" s="122"/>
      <c r="EG131" s="122"/>
      <c r="EH131" s="122"/>
      <c r="EI131" s="122"/>
      <c r="EJ131" s="122"/>
      <c r="EK131" s="122"/>
      <c r="EL131" s="122"/>
      <c r="EM131" s="122"/>
      <c r="EN131" s="122"/>
      <c r="EO131" s="122"/>
      <c r="EP131" s="122"/>
      <c r="EQ131" s="122"/>
      <c r="ER131" s="122"/>
      <c r="ES131" s="122"/>
      <c r="ET131" s="122"/>
      <c r="EU131" s="122"/>
      <c r="EV131" s="122"/>
      <c r="EW131" s="122"/>
      <c r="EX131" s="122"/>
      <c r="EY131" s="122"/>
      <c r="EZ131" s="122"/>
      <c r="FA131" s="122"/>
      <c r="FB131" s="122"/>
      <c r="FC131" s="122"/>
      <c r="FD131" s="122"/>
      <c r="FE131" s="122"/>
      <c r="FF131" s="122"/>
      <c r="FG131" s="122"/>
      <c r="FH131" s="122"/>
      <c r="FI131" s="122"/>
      <c r="FJ131" s="122"/>
      <c r="FK131" s="122"/>
      <c r="FL131" s="122"/>
      <c r="FM131" s="122"/>
      <c r="FN131" s="122"/>
      <c r="FO131" s="122"/>
      <c r="FP131" s="122"/>
      <c r="FQ131" s="122"/>
      <c r="FR131" s="122"/>
      <c r="FS131" s="122"/>
      <c r="FT131" s="122"/>
      <c r="FU131" s="122"/>
      <c r="FV131" s="122"/>
      <c r="FW131" s="122"/>
      <c r="FX131" s="122"/>
      <c r="FY131" s="122"/>
      <c r="FZ131" s="122"/>
      <c r="KI131" s="133"/>
    </row>
    <row r="132" s="122" customFormat="1" spans="1:295">
      <c r="A132" s="149"/>
      <c r="BO132" s="128"/>
      <c r="CN132" s="129"/>
      <c r="CO132" s="129"/>
      <c r="CP132" s="122"/>
      <c r="CQ132" s="122"/>
      <c r="CR132" s="122"/>
      <c r="DB132" s="130"/>
      <c r="EA132" s="132"/>
      <c r="EB132" s="122"/>
      <c r="EC132" s="122"/>
      <c r="ED132" s="122"/>
      <c r="EE132" s="122"/>
      <c r="EF132" s="122"/>
      <c r="EG132" s="122"/>
      <c r="EH132" s="122"/>
      <c r="EI132" s="122"/>
      <c r="EJ132" s="122"/>
      <c r="EK132" s="122"/>
      <c r="EL132" s="122"/>
      <c r="EM132" s="122"/>
      <c r="EN132" s="122"/>
      <c r="EO132" s="122"/>
      <c r="EP132" s="122"/>
      <c r="EQ132" s="122"/>
      <c r="ER132" s="122"/>
      <c r="ES132" s="122"/>
      <c r="ET132" s="122"/>
      <c r="EU132" s="122"/>
      <c r="EV132" s="122"/>
      <c r="EW132" s="122"/>
      <c r="EX132" s="122"/>
      <c r="EY132" s="122"/>
      <c r="EZ132" s="122"/>
      <c r="FA132" s="122"/>
      <c r="FB132" s="122"/>
      <c r="FC132" s="122"/>
      <c r="FD132" s="122"/>
      <c r="FE132" s="122"/>
      <c r="FF132" s="122"/>
      <c r="FG132" s="122"/>
      <c r="FH132" s="122"/>
      <c r="FI132" s="122"/>
      <c r="FJ132" s="122"/>
      <c r="FK132" s="122"/>
      <c r="FL132" s="122"/>
      <c r="FM132" s="122"/>
      <c r="FN132" s="122"/>
      <c r="FO132" s="122"/>
      <c r="FP132" s="122"/>
      <c r="FQ132" s="122"/>
      <c r="FR132" s="122"/>
      <c r="FS132" s="122"/>
      <c r="FT132" s="122"/>
      <c r="FU132" s="122"/>
      <c r="FV132" s="122"/>
      <c r="FW132" s="122"/>
      <c r="FX132" s="122"/>
      <c r="FY132" s="122"/>
      <c r="FZ132" s="122"/>
      <c r="KI132" s="133"/>
    </row>
    <row r="133" s="122" customFormat="1" spans="1:295">
      <c r="A133" s="149"/>
      <c r="BO133" s="128"/>
      <c r="CN133" s="129"/>
      <c r="CO133" s="129"/>
      <c r="CP133" s="122"/>
      <c r="CQ133" s="122"/>
      <c r="CR133" s="122"/>
      <c r="DB133" s="130"/>
      <c r="EA133" s="132"/>
      <c r="EB133" s="122"/>
      <c r="EC133" s="122"/>
      <c r="ED133" s="122"/>
      <c r="EE133" s="122"/>
      <c r="EF133" s="122"/>
      <c r="EG133" s="122"/>
      <c r="EH133" s="122"/>
      <c r="EI133" s="122"/>
      <c r="EJ133" s="122"/>
      <c r="EK133" s="122"/>
      <c r="EL133" s="122"/>
      <c r="EM133" s="122"/>
      <c r="EN133" s="122"/>
      <c r="EO133" s="122"/>
      <c r="EP133" s="122"/>
      <c r="EQ133" s="122"/>
      <c r="ER133" s="122"/>
      <c r="ES133" s="122"/>
      <c r="ET133" s="122"/>
      <c r="EU133" s="122"/>
      <c r="EV133" s="122"/>
      <c r="EW133" s="122"/>
      <c r="EX133" s="122"/>
      <c r="EY133" s="122"/>
      <c r="EZ133" s="122"/>
      <c r="FA133" s="122"/>
      <c r="FB133" s="122"/>
      <c r="FC133" s="122"/>
      <c r="FD133" s="122"/>
      <c r="FE133" s="122"/>
      <c r="FF133" s="122"/>
      <c r="FG133" s="122"/>
      <c r="FH133" s="122"/>
      <c r="FI133" s="122"/>
      <c r="FJ133" s="122"/>
      <c r="FK133" s="122"/>
      <c r="FL133" s="122"/>
      <c r="FM133" s="122"/>
      <c r="FN133" s="122"/>
      <c r="FO133" s="122"/>
      <c r="FP133" s="122"/>
      <c r="FQ133" s="122"/>
      <c r="FR133" s="122"/>
      <c r="FS133" s="122"/>
      <c r="FT133" s="122"/>
      <c r="FU133" s="122"/>
      <c r="FV133" s="122"/>
      <c r="FW133" s="122"/>
      <c r="FX133" s="122"/>
      <c r="FY133" s="122"/>
      <c r="FZ133" s="122"/>
      <c r="KI133" s="133"/>
    </row>
    <row r="134" s="122" customFormat="1" spans="1:295">
      <c r="A134" s="149"/>
      <c r="BO134" s="128"/>
      <c r="CN134" s="129"/>
      <c r="CO134" s="129"/>
      <c r="CP134" s="122"/>
      <c r="CQ134" s="122"/>
      <c r="CR134" s="122"/>
      <c r="DB134" s="130"/>
      <c r="EA134" s="132"/>
      <c r="EB134" s="122"/>
      <c r="EC134" s="122"/>
      <c r="ED134" s="122"/>
      <c r="EE134" s="122"/>
      <c r="EF134" s="122"/>
      <c r="EG134" s="122"/>
      <c r="EH134" s="122"/>
      <c r="EI134" s="122"/>
      <c r="EJ134" s="122"/>
      <c r="EK134" s="122"/>
      <c r="EL134" s="122"/>
      <c r="EM134" s="122"/>
      <c r="EN134" s="122"/>
      <c r="EO134" s="122"/>
      <c r="EP134" s="122"/>
      <c r="EQ134" s="122"/>
      <c r="ER134" s="122"/>
      <c r="ES134" s="122"/>
      <c r="ET134" s="122"/>
      <c r="EU134" s="122"/>
      <c r="EV134" s="122"/>
      <c r="EW134" s="122"/>
      <c r="EX134" s="122"/>
      <c r="EY134" s="122"/>
      <c r="EZ134" s="122"/>
      <c r="FA134" s="122"/>
      <c r="FB134" s="122"/>
      <c r="FC134" s="122"/>
      <c r="FD134" s="122"/>
      <c r="FE134" s="122"/>
      <c r="FF134" s="122"/>
      <c r="FG134" s="122"/>
      <c r="FH134" s="122"/>
      <c r="FI134" s="122"/>
      <c r="FJ134" s="122"/>
      <c r="FK134" s="122"/>
      <c r="FL134" s="122"/>
      <c r="FM134" s="122"/>
      <c r="FN134" s="122"/>
      <c r="FO134" s="122"/>
      <c r="FP134" s="122"/>
      <c r="FQ134" s="122"/>
      <c r="FR134" s="122"/>
      <c r="FS134" s="122"/>
      <c r="FT134" s="122"/>
      <c r="FU134" s="122"/>
      <c r="FV134" s="122"/>
      <c r="FW134" s="122"/>
      <c r="FX134" s="122"/>
      <c r="FY134" s="122"/>
      <c r="FZ134" s="122"/>
      <c r="KI134" s="133"/>
    </row>
    <row r="135" s="122" customFormat="1" spans="1:295">
      <c r="A135" s="149"/>
      <c r="BO135" s="128"/>
      <c r="CN135" s="129"/>
      <c r="CO135" s="129"/>
      <c r="CP135" s="122"/>
      <c r="CQ135" s="122"/>
      <c r="CR135" s="122"/>
      <c r="DB135" s="130"/>
      <c r="EA135" s="132"/>
      <c r="EB135" s="122"/>
      <c r="EC135" s="122"/>
      <c r="ED135" s="122"/>
      <c r="EE135" s="122"/>
      <c r="EF135" s="122"/>
      <c r="EG135" s="122"/>
      <c r="EH135" s="122"/>
      <c r="EI135" s="122"/>
      <c r="EJ135" s="122"/>
      <c r="EK135" s="122"/>
      <c r="EL135" s="122"/>
      <c r="EM135" s="122"/>
      <c r="EN135" s="122"/>
      <c r="EO135" s="122"/>
      <c r="EP135" s="122"/>
      <c r="EQ135" s="122"/>
      <c r="ER135" s="122"/>
      <c r="ES135" s="122"/>
      <c r="ET135" s="122"/>
      <c r="EU135" s="122"/>
      <c r="EV135" s="122"/>
      <c r="EW135" s="122"/>
      <c r="EX135" s="122"/>
      <c r="EY135" s="122"/>
      <c r="EZ135" s="122"/>
      <c r="FA135" s="122"/>
      <c r="FB135" s="122"/>
      <c r="FC135" s="122"/>
      <c r="FD135" s="122"/>
      <c r="FE135" s="122"/>
      <c r="FF135" s="122"/>
      <c r="FG135" s="122"/>
      <c r="FH135" s="122"/>
      <c r="FI135" s="122"/>
      <c r="FJ135" s="122"/>
      <c r="FK135" s="122"/>
      <c r="FL135" s="122"/>
      <c r="FM135" s="122"/>
      <c r="FN135" s="122"/>
      <c r="FO135" s="122"/>
      <c r="FP135" s="122"/>
      <c r="FQ135" s="122"/>
      <c r="FR135" s="122"/>
      <c r="FS135" s="122"/>
      <c r="FT135" s="122"/>
      <c r="FU135" s="122"/>
      <c r="FV135" s="122"/>
      <c r="FW135" s="122"/>
      <c r="FX135" s="122"/>
      <c r="FY135" s="122"/>
      <c r="FZ135" s="122"/>
      <c r="KI135" s="133"/>
    </row>
    <row r="136" s="122" customFormat="1" spans="1:295">
      <c r="A136" s="149"/>
      <c r="BO136" s="128"/>
      <c r="CN136" s="129"/>
      <c r="CO136" s="129"/>
      <c r="CP136" s="122"/>
      <c r="CQ136" s="122"/>
      <c r="CR136" s="122"/>
      <c r="DB136" s="130"/>
      <c r="EA136" s="132"/>
      <c r="EB136" s="122"/>
      <c r="EC136" s="122"/>
      <c r="ED136" s="122"/>
      <c r="EE136" s="122"/>
      <c r="EF136" s="122"/>
      <c r="EG136" s="122"/>
      <c r="EH136" s="122"/>
      <c r="EI136" s="122"/>
      <c r="EJ136" s="122"/>
      <c r="EK136" s="122"/>
      <c r="EL136" s="122"/>
      <c r="EM136" s="122"/>
      <c r="EN136" s="122"/>
      <c r="EO136" s="122"/>
      <c r="EP136" s="122"/>
      <c r="EQ136" s="122"/>
      <c r="ER136" s="122"/>
      <c r="ES136" s="122"/>
      <c r="ET136" s="122"/>
      <c r="EU136" s="122"/>
      <c r="EV136" s="122"/>
      <c r="EW136" s="122"/>
      <c r="EX136" s="122"/>
      <c r="EY136" s="122"/>
      <c r="EZ136" s="122"/>
      <c r="FA136" s="122"/>
      <c r="FB136" s="122"/>
      <c r="FC136" s="122"/>
      <c r="FD136" s="122"/>
      <c r="FE136" s="122"/>
      <c r="FF136" s="122"/>
      <c r="FG136" s="122"/>
      <c r="FH136" s="122"/>
      <c r="FI136" s="122"/>
      <c r="FJ136" s="122"/>
      <c r="FK136" s="122"/>
      <c r="FL136" s="122"/>
      <c r="FM136" s="122"/>
      <c r="FN136" s="122"/>
      <c r="FO136" s="122"/>
      <c r="FP136" s="122"/>
      <c r="FQ136" s="122"/>
      <c r="FR136" s="122"/>
      <c r="FS136" s="122"/>
      <c r="FT136" s="122"/>
      <c r="FU136" s="122"/>
      <c r="FV136" s="122"/>
      <c r="FW136" s="122"/>
      <c r="FX136" s="122"/>
      <c r="FY136" s="122"/>
      <c r="FZ136" s="122"/>
      <c r="KI136" s="133"/>
    </row>
    <row r="137" s="122" customFormat="1" spans="1:295">
      <c r="A137" s="149"/>
      <c r="BO137" s="128"/>
      <c r="CN137" s="129"/>
      <c r="CO137" s="129"/>
      <c r="CP137" s="122"/>
      <c r="CQ137" s="122"/>
      <c r="CR137" s="122"/>
      <c r="DB137" s="130"/>
      <c r="EA137" s="132"/>
      <c r="EB137" s="122"/>
      <c r="EC137" s="122"/>
      <c r="ED137" s="122"/>
      <c r="EE137" s="122"/>
      <c r="EF137" s="122"/>
      <c r="EG137" s="122"/>
      <c r="EH137" s="122"/>
      <c r="EI137" s="122"/>
      <c r="EJ137" s="122"/>
      <c r="EK137" s="122"/>
      <c r="EL137" s="122"/>
      <c r="EM137" s="122"/>
      <c r="EN137" s="122"/>
      <c r="EO137" s="122"/>
      <c r="EP137" s="122"/>
      <c r="EQ137" s="122"/>
      <c r="ER137" s="122"/>
      <c r="ES137" s="122"/>
      <c r="ET137" s="122"/>
      <c r="EU137" s="122"/>
      <c r="EV137" s="122"/>
      <c r="EW137" s="122"/>
      <c r="EX137" s="122"/>
      <c r="EY137" s="122"/>
      <c r="EZ137" s="122"/>
      <c r="FA137" s="122"/>
      <c r="FB137" s="122"/>
      <c r="FC137" s="122"/>
      <c r="FD137" s="122"/>
      <c r="FE137" s="122"/>
      <c r="FF137" s="122"/>
      <c r="FG137" s="122"/>
      <c r="FH137" s="122"/>
      <c r="FI137" s="122"/>
      <c r="FJ137" s="122"/>
      <c r="FK137" s="122"/>
      <c r="FL137" s="122"/>
      <c r="FM137" s="122"/>
      <c r="FN137" s="122"/>
      <c r="FO137" s="122"/>
      <c r="FP137" s="122"/>
      <c r="FQ137" s="122"/>
      <c r="FR137" s="122"/>
      <c r="FS137" s="122"/>
      <c r="FT137" s="122"/>
      <c r="FU137" s="122"/>
      <c r="FV137" s="122"/>
      <c r="FW137" s="122"/>
      <c r="FX137" s="122"/>
      <c r="FY137" s="122"/>
      <c r="FZ137" s="122"/>
      <c r="KI137" s="133"/>
    </row>
    <row r="138" s="122" customFormat="1" spans="1:295">
      <c r="A138" s="149"/>
      <c r="BO138" s="128"/>
      <c r="CN138" s="129"/>
      <c r="CO138" s="129"/>
      <c r="CP138" s="122"/>
      <c r="CQ138" s="122"/>
      <c r="CR138" s="122"/>
      <c r="DB138" s="130"/>
      <c r="EA138" s="132"/>
      <c r="EB138" s="122"/>
      <c r="EC138" s="122"/>
      <c r="ED138" s="122"/>
      <c r="EE138" s="122"/>
      <c r="EF138" s="122"/>
      <c r="EG138" s="122"/>
      <c r="EH138" s="122"/>
      <c r="EI138" s="122"/>
      <c r="EJ138" s="122"/>
      <c r="EK138" s="122"/>
      <c r="EL138" s="122"/>
      <c r="EM138" s="122"/>
      <c r="EN138" s="122"/>
      <c r="EO138" s="122"/>
      <c r="EP138" s="122"/>
      <c r="EQ138" s="122"/>
      <c r="ER138" s="122"/>
      <c r="ES138" s="122"/>
      <c r="ET138" s="122"/>
      <c r="EU138" s="122"/>
      <c r="EV138" s="122"/>
      <c r="EW138" s="122"/>
      <c r="EX138" s="122"/>
      <c r="EY138" s="122"/>
      <c r="EZ138" s="122"/>
      <c r="FA138" s="122"/>
      <c r="FB138" s="122"/>
      <c r="FC138" s="122"/>
      <c r="FD138" s="122"/>
      <c r="FE138" s="122"/>
      <c r="FF138" s="122"/>
      <c r="FG138" s="122"/>
      <c r="FH138" s="122"/>
      <c r="FI138" s="122"/>
      <c r="FJ138" s="122"/>
      <c r="FK138" s="122"/>
      <c r="FL138" s="122"/>
      <c r="FM138" s="122"/>
      <c r="FN138" s="122"/>
      <c r="FO138" s="122"/>
      <c r="FP138" s="122"/>
      <c r="FQ138" s="122"/>
      <c r="FR138" s="122"/>
      <c r="FS138" s="122"/>
      <c r="FT138" s="122"/>
      <c r="FU138" s="122"/>
      <c r="FV138" s="122"/>
      <c r="FW138" s="122"/>
      <c r="FX138" s="122"/>
      <c r="FY138" s="122"/>
      <c r="FZ138" s="122"/>
      <c r="KI138" s="133"/>
    </row>
    <row r="139" s="122" customFormat="1" spans="1:295">
      <c r="A139" s="149"/>
      <c r="BO139" s="128"/>
      <c r="CN139" s="129"/>
      <c r="CO139" s="129"/>
      <c r="CP139" s="122"/>
      <c r="CQ139" s="122"/>
      <c r="CR139" s="122"/>
      <c r="DB139" s="130"/>
      <c r="EA139" s="132"/>
      <c r="EB139" s="122"/>
      <c r="EC139" s="122"/>
      <c r="ED139" s="122"/>
      <c r="EE139" s="122"/>
      <c r="EF139" s="122"/>
      <c r="EG139" s="122"/>
      <c r="EH139" s="122"/>
      <c r="EI139" s="122"/>
      <c r="EJ139" s="122"/>
      <c r="EK139" s="122"/>
      <c r="EL139" s="122"/>
      <c r="EM139" s="122"/>
      <c r="EN139" s="122"/>
      <c r="EO139" s="122"/>
      <c r="EP139" s="122"/>
      <c r="EQ139" s="122"/>
      <c r="ER139" s="122"/>
      <c r="ES139" s="122"/>
      <c r="ET139" s="122"/>
      <c r="EU139" s="122"/>
      <c r="EV139" s="122"/>
      <c r="EW139" s="122"/>
      <c r="EX139" s="122"/>
      <c r="EY139" s="122"/>
      <c r="EZ139" s="122"/>
      <c r="FA139" s="122"/>
      <c r="FB139" s="122"/>
      <c r="FC139" s="122"/>
      <c r="FD139" s="122"/>
      <c r="FE139" s="122"/>
      <c r="FF139" s="122"/>
      <c r="FG139" s="122"/>
      <c r="FH139" s="122"/>
      <c r="FI139" s="122"/>
      <c r="FJ139" s="122"/>
      <c r="FK139" s="122"/>
      <c r="FL139" s="122"/>
      <c r="FM139" s="122"/>
      <c r="FN139" s="122"/>
      <c r="FO139" s="122"/>
      <c r="FP139" s="122"/>
      <c r="FQ139" s="122"/>
      <c r="FR139" s="122"/>
      <c r="FS139" s="122"/>
      <c r="FT139" s="122"/>
      <c r="FU139" s="122"/>
      <c r="FV139" s="122"/>
      <c r="FW139" s="122"/>
      <c r="FX139" s="122"/>
      <c r="FY139" s="122"/>
      <c r="FZ139" s="122"/>
      <c r="KI139" s="133"/>
    </row>
    <row r="140" s="122" customFormat="1" spans="1:295">
      <c r="A140" s="149"/>
      <c r="BO140" s="128"/>
      <c r="CN140" s="129"/>
      <c r="CO140" s="129"/>
      <c r="CP140" s="122"/>
      <c r="CQ140" s="122"/>
      <c r="CR140" s="122"/>
      <c r="DB140" s="130"/>
      <c r="EA140" s="132"/>
      <c r="EB140" s="122"/>
      <c r="EC140" s="122"/>
      <c r="ED140" s="122"/>
      <c r="EE140" s="122"/>
      <c r="EF140" s="122"/>
      <c r="EG140" s="122"/>
      <c r="EH140" s="122"/>
      <c r="EI140" s="122"/>
      <c r="EJ140" s="122"/>
      <c r="EK140" s="122"/>
      <c r="EL140" s="122"/>
      <c r="EM140" s="122"/>
      <c r="EN140" s="122"/>
      <c r="EO140" s="122"/>
      <c r="EP140" s="122"/>
      <c r="EQ140" s="122"/>
      <c r="ER140" s="122"/>
      <c r="ES140" s="122"/>
      <c r="ET140" s="122"/>
      <c r="EU140" s="122"/>
      <c r="EV140" s="122"/>
      <c r="EW140" s="122"/>
      <c r="EX140" s="122"/>
      <c r="EY140" s="122"/>
      <c r="EZ140" s="122"/>
      <c r="FA140" s="122"/>
      <c r="FB140" s="122"/>
      <c r="FC140" s="122"/>
      <c r="FD140" s="122"/>
      <c r="FE140" s="122"/>
      <c r="FF140" s="122"/>
      <c r="FG140" s="122"/>
      <c r="FH140" s="122"/>
      <c r="FI140" s="122"/>
      <c r="FJ140" s="122"/>
      <c r="FK140" s="122"/>
      <c r="FL140" s="122"/>
      <c r="FM140" s="122"/>
      <c r="FN140" s="122"/>
      <c r="FO140" s="122"/>
      <c r="FP140" s="122"/>
      <c r="FQ140" s="122"/>
      <c r="FR140" s="122"/>
      <c r="FS140" s="122"/>
      <c r="FT140" s="122"/>
      <c r="FU140" s="122"/>
      <c r="FV140" s="122"/>
      <c r="FW140" s="122"/>
      <c r="FX140" s="122"/>
      <c r="FY140" s="122"/>
      <c r="FZ140" s="122"/>
      <c r="KI140" s="133"/>
    </row>
    <row r="141" s="122" customFormat="1" spans="1:295">
      <c r="A141" s="149"/>
      <c r="BO141" s="128"/>
      <c r="CN141" s="129"/>
      <c r="CO141" s="129"/>
      <c r="CP141" s="122"/>
      <c r="CQ141" s="122"/>
      <c r="CR141" s="122"/>
      <c r="DB141" s="130"/>
      <c r="EA141" s="132"/>
      <c r="EB141" s="122"/>
      <c r="EC141" s="122"/>
      <c r="ED141" s="122"/>
      <c r="EE141" s="122"/>
      <c r="EF141" s="122"/>
      <c r="EG141" s="122"/>
      <c r="EH141" s="122"/>
      <c r="EI141" s="122"/>
      <c r="EJ141" s="122"/>
      <c r="EK141" s="122"/>
      <c r="EL141" s="122"/>
      <c r="EM141" s="122"/>
      <c r="EN141" s="122"/>
      <c r="EO141" s="122"/>
      <c r="EP141" s="122"/>
      <c r="EQ141" s="122"/>
      <c r="ER141" s="122"/>
      <c r="ES141" s="122"/>
      <c r="ET141" s="122"/>
      <c r="EU141" s="122"/>
      <c r="EV141" s="122"/>
      <c r="EW141" s="122"/>
      <c r="EX141" s="122"/>
      <c r="EY141" s="122"/>
      <c r="EZ141" s="122"/>
      <c r="FA141" s="122"/>
      <c r="FB141" s="122"/>
      <c r="FC141" s="122"/>
      <c r="FD141" s="122"/>
      <c r="FE141" s="122"/>
      <c r="FF141" s="122"/>
      <c r="FG141" s="122"/>
      <c r="FH141" s="122"/>
      <c r="FI141" s="122"/>
      <c r="FJ141" s="122"/>
      <c r="FK141" s="122"/>
      <c r="FL141" s="122"/>
      <c r="FM141" s="122"/>
      <c r="FN141" s="122"/>
      <c r="FO141" s="122"/>
      <c r="FP141" s="122"/>
      <c r="FQ141" s="122"/>
      <c r="FR141" s="122"/>
      <c r="FS141" s="122"/>
      <c r="FT141" s="122"/>
      <c r="FU141" s="122"/>
      <c r="FV141" s="122"/>
      <c r="FW141" s="122"/>
      <c r="FX141" s="122"/>
      <c r="FY141" s="122"/>
      <c r="FZ141" s="122"/>
      <c r="KI141" s="133"/>
    </row>
    <row r="142" s="122" customFormat="1" spans="1:295">
      <c r="A142" s="149"/>
      <c r="BO142" s="128"/>
      <c r="CN142" s="129"/>
      <c r="CO142" s="129"/>
      <c r="CP142" s="122"/>
      <c r="CQ142" s="122"/>
      <c r="CR142" s="122"/>
      <c r="DB142" s="130"/>
      <c r="EA142" s="132"/>
      <c r="EB142" s="122"/>
      <c r="EC142" s="122"/>
      <c r="ED142" s="122"/>
      <c r="EE142" s="122"/>
      <c r="EF142" s="122"/>
      <c r="EG142" s="122"/>
      <c r="EH142" s="122"/>
      <c r="EI142" s="122"/>
      <c r="EJ142" s="122"/>
      <c r="EK142" s="122"/>
      <c r="EL142" s="122"/>
      <c r="EM142" s="122"/>
      <c r="EN142" s="122"/>
      <c r="EO142" s="122"/>
      <c r="EP142" s="122"/>
      <c r="EQ142" s="122"/>
      <c r="ER142" s="122"/>
      <c r="ES142" s="122"/>
      <c r="ET142" s="122"/>
      <c r="EU142" s="122"/>
      <c r="EV142" s="122"/>
      <c r="EW142" s="122"/>
      <c r="EX142" s="122"/>
      <c r="EY142" s="122"/>
      <c r="EZ142" s="122"/>
      <c r="FA142" s="122"/>
      <c r="FB142" s="122"/>
      <c r="FC142" s="122"/>
      <c r="FD142" s="122"/>
      <c r="FE142" s="122"/>
      <c r="FF142" s="122"/>
      <c r="FG142" s="122"/>
      <c r="FH142" s="122"/>
      <c r="FI142" s="122"/>
      <c r="FJ142" s="122"/>
      <c r="FK142" s="122"/>
      <c r="FL142" s="122"/>
      <c r="FM142" s="122"/>
      <c r="FN142" s="122"/>
      <c r="FO142" s="122"/>
      <c r="FP142" s="122"/>
      <c r="FQ142" s="122"/>
      <c r="FR142" s="122"/>
      <c r="FS142" s="122"/>
      <c r="FT142" s="122"/>
      <c r="FU142" s="122"/>
      <c r="FV142" s="122"/>
      <c r="FW142" s="122"/>
      <c r="FX142" s="122"/>
      <c r="FY142" s="122"/>
      <c r="FZ142" s="122"/>
      <c r="KI142" s="133"/>
    </row>
    <row r="143" s="122" customFormat="1" spans="1:295">
      <c r="A143" s="149"/>
      <c r="BO143" s="128"/>
      <c r="CN143" s="129"/>
      <c r="CO143" s="129"/>
      <c r="CP143" s="122"/>
      <c r="CQ143" s="122"/>
      <c r="CR143" s="122"/>
      <c r="DB143" s="130"/>
      <c r="EA143" s="132"/>
      <c r="EB143" s="122"/>
      <c r="EC143" s="122"/>
      <c r="ED143" s="122"/>
      <c r="EE143" s="122"/>
      <c r="EF143" s="122"/>
      <c r="EG143" s="122"/>
      <c r="EH143" s="122"/>
      <c r="EI143" s="122"/>
      <c r="EJ143" s="122"/>
      <c r="EK143" s="122"/>
      <c r="EL143" s="122"/>
      <c r="EM143" s="122"/>
      <c r="EN143" s="122"/>
      <c r="EO143" s="122"/>
      <c r="EP143" s="122"/>
      <c r="EQ143" s="122"/>
      <c r="ER143" s="122"/>
      <c r="ES143" s="122"/>
      <c r="ET143" s="122"/>
      <c r="EU143" s="122"/>
      <c r="EV143" s="122"/>
      <c r="EW143" s="122"/>
      <c r="EX143" s="122"/>
      <c r="EY143" s="122"/>
      <c r="EZ143" s="122"/>
      <c r="FA143" s="122"/>
      <c r="FB143" s="122"/>
      <c r="FC143" s="122"/>
      <c r="FD143" s="122"/>
      <c r="FE143" s="122"/>
      <c r="FF143" s="122"/>
      <c r="FG143" s="122"/>
      <c r="FH143" s="122"/>
      <c r="FI143" s="122"/>
      <c r="FJ143" s="122"/>
      <c r="FK143" s="122"/>
      <c r="FL143" s="122"/>
      <c r="FM143" s="122"/>
      <c r="FN143" s="122"/>
      <c r="FO143" s="122"/>
      <c r="FP143" s="122"/>
      <c r="FQ143" s="122"/>
      <c r="FR143" s="122"/>
      <c r="FS143" s="122"/>
      <c r="FT143" s="122"/>
      <c r="FU143" s="122"/>
      <c r="FV143" s="122"/>
      <c r="FW143" s="122"/>
      <c r="FX143" s="122"/>
      <c r="FY143" s="122"/>
      <c r="FZ143" s="122"/>
      <c r="KI143" s="133"/>
    </row>
    <row r="144" s="122" customFormat="1" spans="1:295">
      <c r="A144" s="149"/>
      <c r="BO144" s="128"/>
      <c r="CN144" s="129"/>
      <c r="CO144" s="129"/>
      <c r="CP144" s="122"/>
      <c r="CQ144" s="122"/>
      <c r="CR144" s="122"/>
      <c r="DB144" s="130"/>
      <c r="EA144" s="132"/>
      <c r="EB144" s="122"/>
      <c r="EC144" s="122"/>
      <c r="ED144" s="122"/>
      <c r="EE144" s="122"/>
      <c r="EF144" s="122"/>
      <c r="EG144" s="122"/>
      <c r="EH144" s="122"/>
      <c r="EI144" s="122"/>
      <c r="EJ144" s="122"/>
      <c r="EK144" s="122"/>
      <c r="EL144" s="122"/>
      <c r="EM144" s="122"/>
      <c r="EN144" s="122"/>
      <c r="EO144" s="122"/>
      <c r="EP144" s="122"/>
      <c r="EQ144" s="122"/>
      <c r="ER144" s="122"/>
      <c r="ES144" s="122"/>
      <c r="ET144" s="122"/>
      <c r="EU144" s="122"/>
      <c r="EV144" s="122"/>
      <c r="EW144" s="122"/>
      <c r="EX144" s="122"/>
      <c r="EY144" s="122"/>
      <c r="EZ144" s="122"/>
      <c r="FA144" s="122"/>
      <c r="FB144" s="122"/>
      <c r="FC144" s="122"/>
      <c r="FD144" s="122"/>
      <c r="FE144" s="122"/>
      <c r="FF144" s="122"/>
      <c r="FG144" s="122"/>
      <c r="FH144" s="122"/>
      <c r="FI144" s="122"/>
      <c r="FJ144" s="122"/>
      <c r="FK144" s="122"/>
      <c r="FL144" s="122"/>
      <c r="FM144" s="122"/>
      <c r="FN144" s="122"/>
      <c r="FO144" s="122"/>
      <c r="FP144" s="122"/>
      <c r="FQ144" s="122"/>
      <c r="FR144" s="122"/>
      <c r="FS144" s="122"/>
      <c r="FT144" s="122"/>
      <c r="FU144" s="122"/>
      <c r="FV144" s="122"/>
      <c r="FW144" s="122"/>
      <c r="FX144" s="122"/>
      <c r="FY144" s="122"/>
      <c r="FZ144" s="122"/>
      <c r="KI144" s="133"/>
    </row>
    <row r="145" s="122" customFormat="1" spans="1:295">
      <c r="A145" s="149"/>
      <c r="BO145" s="128"/>
      <c r="CN145" s="129"/>
      <c r="CO145" s="129"/>
      <c r="CP145" s="122"/>
      <c r="CQ145" s="122"/>
      <c r="CR145" s="122"/>
      <c r="DB145" s="130"/>
      <c r="EA145" s="132"/>
      <c r="EB145" s="122"/>
      <c r="EC145" s="122"/>
      <c r="ED145" s="122"/>
      <c r="EE145" s="122"/>
      <c r="EF145" s="122"/>
      <c r="EG145" s="122"/>
      <c r="EH145" s="122"/>
      <c r="EI145" s="122"/>
      <c r="EJ145" s="122"/>
      <c r="EK145" s="122"/>
      <c r="EL145" s="122"/>
      <c r="EM145" s="122"/>
      <c r="EN145" s="122"/>
      <c r="EO145" s="122"/>
      <c r="EP145" s="122"/>
      <c r="EQ145" s="122"/>
      <c r="ER145" s="122"/>
      <c r="ES145" s="122"/>
      <c r="ET145" s="122"/>
      <c r="EU145" s="122"/>
      <c r="EV145" s="122"/>
      <c r="EW145" s="122"/>
      <c r="EX145" s="122"/>
      <c r="EY145" s="122"/>
      <c r="EZ145" s="122"/>
      <c r="FA145" s="122"/>
      <c r="FB145" s="122"/>
      <c r="FC145" s="122"/>
      <c r="FD145" s="122"/>
      <c r="FE145" s="122"/>
      <c r="FF145" s="122"/>
      <c r="FG145" s="122"/>
      <c r="FH145" s="122"/>
      <c r="FI145" s="122"/>
      <c r="FJ145" s="122"/>
      <c r="FK145" s="122"/>
      <c r="FL145" s="122"/>
      <c r="FM145" s="122"/>
      <c r="FN145" s="122"/>
      <c r="FO145" s="122"/>
      <c r="FP145" s="122"/>
      <c r="FQ145" s="122"/>
      <c r="FR145" s="122"/>
      <c r="FS145" s="122"/>
      <c r="FT145" s="122"/>
      <c r="FU145" s="122"/>
      <c r="FV145" s="122"/>
      <c r="FW145" s="122"/>
      <c r="FX145" s="122"/>
      <c r="FY145" s="122"/>
      <c r="FZ145" s="122"/>
      <c r="KI145" s="133"/>
    </row>
    <row r="146" s="122" customFormat="1" spans="1:295">
      <c r="A146" s="149"/>
      <c r="BO146" s="128"/>
      <c r="CN146" s="129"/>
      <c r="CO146" s="129"/>
      <c r="CP146" s="122"/>
      <c r="CQ146" s="122"/>
      <c r="CR146" s="122"/>
      <c r="DB146" s="130"/>
      <c r="EA146" s="132"/>
      <c r="EB146" s="122"/>
      <c r="EC146" s="122"/>
      <c r="ED146" s="122"/>
      <c r="EE146" s="122"/>
      <c r="EF146" s="122"/>
      <c r="EG146" s="122"/>
      <c r="EH146" s="122"/>
      <c r="EI146" s="122"/>
      <c r="EJ146" s="122"/>
      <c r="EK146" s="122"/>
      <c r="EL146" s="122"/>
      <c r="EM146" s="122"/>
      <c r="EN146" s="122"/>
      <c r="EO146" s="122"/>
      <c r="EP146" s="122"/>
      <c r="EQ146" s="122"/>
      <c r="ER146" s="122"/>
      <c r="ES146" s="122"/>
      <c r="ET146" s="122"/>
      <c r="EU146" s="122"/>
      <c r="EV146" s="122"/>
      <c r="EW146" s="122"/>
      <c r="EX146" s="122"/>
      <c r="EY146" s="122"/>
      <c r="EZ146" s="122"/>
      <c r="FA146" s="122"/>
      <c r="FB146" s="122"/>
      <c r="FC146" s="122"/>
      <c r="FD146" s="122"/>
      <c r="FE146" s="122"/>
      <c r="FF146" s="122"/>
      <c r="FG146" s="122"/>
      <c r="FH146" s="122"/>
      <c r="FI146" s="122"/>
      <c r="FJ146" s="122"/>
      <c r="FK146" s="122"/>
      <c r="FL146" s="122"/>
      <c r="FM146" s="122"/>
      <c r="FN146" s="122"/>
      <c r="FO146" s="122"/>
      <c r="FP146" s="122"/>
      <c r="FQ146" s="122"/>
      <c r="FR146" s="122"/>
      <c r="FS146" s="122"/>
      <c r="FT146" s="122"/>
      <c r="FU146" s="122"/>
      <c r="FV146" s="122"/>
      <c r="FW146" s="122"/>
      <c r="FX146" s="122"/>
      <c r="FY146" s="122"/>
      <c r="FZ146" s="122"/>
      <c r="KI146" s="133"/>
    </row>
    <row r="147" s="122" customFormat="1" spans="1:295">
      <c r="A147" s="149"/>
      <c r="BO147" s="128"/>
      <c r="CN147" s="129"/>
      <c r="CO147" s="129"/>
      <c r="CP147" s="122"/>
      <c r="CQ147" s="122"/>
      <c r="CR147" s="122"/>
      <c r="DB147" s="130"/>
      <c r="EA147" s="132"/>
      <c r="EB147" s="122"/>
      <c r="EC147" s="122"/>
      <c r="ED147" s="122"/>
      <c r="EE147" s="122"/>
      <c r="EF147" s="122"/>
      <c r="EG147" s="122"/>
      <c r="EH147" s="122"/>
      <c r="EI147" s="122"/>
      <c r="EJ147" s="122"/>
      <c r="EK147" s="122"/>
      <c r="EL147" s="122"/>
      <c r="EM147" s="122"/>
      <c r="EN147" s="122"/>
      <c r="EO147" s="122"/>
      <c r="EP147" s="122"/>
      <c r="EQ147" s="122"/>
      <c r="ER147" s="122"/>
      <c r="ES147" s="122"/>
      <c r="ET147" s="122"/>
      <c r="EU147" s="122"/>
      <c r="EV147" s="122"/>
      <c r="EW147" s="122"/>
      <c r="EX147" s="122"/>
      <c r="EY147" s="122"/>
      <c r="EZ147" s="122"/>
      <c r="FA147" s="122"/>
      <c r="FB147" s="122"/>
      <c r="FC147" s="122"/>
      <c r="FD147" s="122"/>
      <c r="FE147" s="122"/>
      <c r="FF147" s="122"/>
      <c r="FG147" s="122"/>
      <c r="FH147" s="122"/>
      <c r="FI147" s="122"/>
      <c r="FJ147" s="122"/>
      <c r="FK147" s="122"/>
      <c r="FL147" s="122"/>
      <c r="FM147" s="122"/>
      <c r="FN147" s="122"/>
      <c r="FO147" s="122"/>
      <c r="FP147" s="122"/>
      <c r="FQ147" s="122"/>
      <c r="FR147" s="122"/>
      <c r="FS147" s="122"/>
      <c r="FT147" s="122"/>
      <c r="FU147" s="122"/>
      <c r="FV147" s="122"/>
      <c r="FW147" s="122"/>
      <c r="FX147" s="122"/>
      <c r="FY147" s="122"/>
      <c r="FZ147" s="122"/>
      <c r="KI147" s="133"/>
    </row>
    <row r="148" s="122" customFormat="1" spans="1:295">
      <c r="A148" s="149"/>
      <c r="BO148" s="128"/>
      <c r="CN148" s="129"/>
      <c r="CO148" s="129"/>
      <c r="CP148" s="122"/>
      <c r="CQ148" s="122"/>
      <c r="CR148" s="122"/>
      <c r="DB148" s="130"/>
      <c r="EA148" s="132"/>
      <c r="EB148" s="122"/>
      <c r="EC148" s="122"/>
      <c r="ED148" s="122"/>
      <c r="EE148" s="122"/>
      <c r="EF148" s="122"/>
      <c r="EG148" s="122"/>
      <c r="EH148" s="122"/>
      <c r="EI148" s="122"/>
      <c r="EJ148" s="122"/>
      <c r="EK148" s="122"/>
      <c r="EL148" s="122"/>
      <c r="EM148" s="122"/>
      <c r="EN148" s="122"/>
      <c r="EO148" s="122"/>
      <c r="EP148" s="122"/>
      <c r="EQ148" s="122"/>
      <c r="ER148" s="122"/>
      <c r="ES148" s="122"/>
      <c r="ET148" s="122"/>
      <c r="EU148" s="122"/>
      <c r="EV148" s="122"/>
      <c r="EW148" s="122"/>
      <c r="EX148" s="122"/>
      <c r="EY148" s="122"/>
      <c r="EZ148" s="122"/>
      <c r="FA148" s="122"/>
      <c r="FB148" s="122"/>
      <c r="FC148" s="122"/>
      <c r="FD148" s="122"/>
      <c r="FE148" s="122"/>
      <c r="FF148" s="122"/>
      <c r="FG148" s="122"/>
      <c r="FH148" s="122"/>
      <c r="FI148" s="122"/>
      <c r="FJ148" s="122"/>
      <c r="FK148" s="122"/>
      <c r="FL148" s="122"/>
      <c r="FM148" s="122"/>
      <c r="FN148" s="122"/>
      <c r="FO148" s="122"/>
      <c r="FP148" s="122"/>
      <c r="FQ148" s="122"/>
      <c r="FR148" s="122"/>
      <c r="FS148" s="122"/>
      <c r="FT148" s="122"/>
      <c r="FU148" s="122"/>
      <c r="FV148" s="122"/>
      <c r="FW148" s="122"/>
      <c r="FX148" s="122"/>
      <c r="FY148" s="122"/>
      <c r="FZ148" s="122"/>
      <c r="KI148" s="133"/>
    </row>
    <row r="149" s="122" customFormat="1" spans="1:295">
      <c r="A149" s="149"/>
      <c r="BO149" s="128"/>
      <c r="CN149" s="129"/>
      <c r="CO149" s="129"/>
      <c r="CP149" s="122"/>
      <c r="CQ149" s="122"/>
      <c r="CR149" s="122"/>
      <c r="DB149" s="130"/>
      <c r="EA149" s="132"/>
      <c r="EB149" s="122"/>
      <c r="EC149" s="122"/>
      <c r="ED149" s="122"/>
      <c r="EE149" s="122"/>
      <c r="EF149" s="122"/>
      <c r="EG149" s="122"/>
      <c r="EH149" s="122"/>
      <c r="EI149" s="122"/>
      <c r="EJ149" s="122"/>
      <c r="EK149" s="122"/>
      <c r="EL149" s="122"/>
      <c r="EM149" s="122"/>
      <c r="EN149" s="122"/>
      <c r="EO149" s="122"/>
      <c r="EP149" s="122"/>
      <c r="EQ149" s="122"/>
      <c r="ER149" s="122"/>
      <c r="ES149" s="122"/>
      <c r="ET149" s="122"/>
      <c r="EU149" s="122"/>
      <c r="EV149" s="122"/>
      <c r="EW149" s="122"/>
      <c r="EX149" s="122"/>
      <c r="EY149" s="122"/>
      <c r="EZ149" s="122"/>
      <c r="FA149" s="122"/>
      <c r="FB149" s="122"/>
      <c r="FC149" s="122"/>
      <c r="FD149" s="122"/>
      <c r="FE149" s="122"/>
      <c r="FF149" s="122"/>
      <c r="FG149" s="122"/>
      <c r="FH149" s="122"/>
      <c r="FI149" s="122"/>
      <c r="FJ149" s="122"/>
      <c r="FK149" s="122"/>
      <c r="FL149" s="122"/>
      <c r="FM149" s="122"/>
      <c r="FN149" s="122"/>
      <c r="FO149" s="122"/>
      <c r="FP149" s="122"/>
      <c r="FQ149" s="122"/>
      <c r="FR149" s="122"/>
      <c r="FS149" s="122"/>
      <c r="FT149" s="122"/>
      <c r="FU149" s="122"/>
      <c r="FV149" s="122"/>
      <c r="FW149" s="122"/>
      <c r="FX149" s="122"/>
      <c r="FY149" s="122"/>
      <c r="FZ149" s="122"/>
      <c r="KI149" s="133"/>
    </row>
    <row r="150" s="122" customFormat="1" spans="1:295">
      <c r="A150" s="149"/>
      <c r="BO150" s="128"/>
      <c r="CN150" s="129"/>
      <c r="CO150" s="129"/>
      <c r="CP150" s="122"/>
      <c r="CQ150" s="122"/>
      <c r="CR150" s="122"/>
      <c r="DB150" s="130"/>
      <c r="EA150" s="132"/>
      <c r="EB150" s="122"/>
      <c r="EC150" s="122"/>
      <c r="ED150" s="122"/>
      <c r="EE150" s="122"/>
      <c r="EF150" s="122"/>
      <c r="EG150" s="122"/>
      <c r="EH150" s="122"/>
      <c r="EI150" s="122"/>
      <c r="EJ150" s="122"/>
      <c r="EK150" s="122"/>
      <c r="EL150" s="122"/>
      <c r="EM150" s="122"/>
      <c r="EN150" s="122"/>
      <c r="EO150" s="122"/>
      <c r="EP150" s="122"/>
      <c r="EQ150" s="122"/>
      <c r="ER150" s="122"/>
      <c r="ES150" s="122"/>
      <c r="ET150" s="122"/>
      <c r="EU150" s="122"/>
      <c r="EV150" s="122"/>
      <c r="EW150" s="122"/>
      <c r="EX150" s="122"/>
      <c r="EY150" s="122"/>
      <c r="EZ150" s="122"/>
      <c r="FA150" s="122"/>
      <c r="FB150" s="122"/>
      <c r="FC150" s="122"/>
      <c r="FD150" s="122"/>
      <c r="FE150" s="122"/>
      <c r="FF150" s="122"/>
      <c r="FG150" s="122"/>
      <c r="FH150" s="122"/>
      <c r="FI150" s="122"/>
      <c r="FJ150" s="122"/>
      <c r="FK150" s="122"/>
      <c r="FL150" s="122"/>
      <c r="FM150" s="122"/>
      <c r="FN150" s="122"/>
      <c r="FO150" s="122"/>
      <c r="FP150" s="122"/>
      <c r="FQ150" s="122"/>
      <c r="FR150" s="122"/>
      <c r="FS150" s="122"/>
      <c r="FT150" s="122"/>
      <c r="FU150" s="122"/>
      <c r="FV150" s="122"/>
      <c r="FW150" s="122"/>
      <c r="FX150" s="122"/>
      <c r="FY150" s="122"/>
      <c r="FZ150" s="122"/>
      <c r="KI150" s="133"/>
    </row>
    <row r="151" s="122" customFormat="1" spans="1:295">
      <c r="A151" s="149"/>
      <c r="BO151" s="128"/>
      <c r="CN151" s="129"/>
      <c r="CO151" s="129"/>
      <c r="CP151" s="122"/>
      <c r="CQ151" s="122"/>
      <c r="CR151" s="122"/>
      <c r="DB151" s="130"/>
      <c r="EA151" s="132"/>
      <c r="EB151" s="122"/>
      <c r="EC151" s="122"/>
      <c r="ED151" s="122"/>
      <c r="EE151" s="122"/>
      <c r="EF151" s="122"/>
      <c r="EG151" s="122"/>
      <c r="EH151" s="122"/>
      <c r="EI151" s="122"/>
      <c r="EJ151" s="122"/>
      <c r="EK151" s="122"/>
      <c r="EL151" s="122"/>
      <c r="EM151" s="122"/>
      <c r="EN151" s="122"/>
      <c r="EO151" s="122"/>
      <c r="EP151" s="122"/>
      <c r="EQ151" s="122"/>
      <c r="ER151" s="122"/>
      <c r="ES151" s="122"/>
      <c r="ET151" s="122"/>
      <c r="EU151" s="122"/>
      <c r="EV151" s="122"/>
      <c r="EW151" s="122"/>
      <c r="EX151" s="122"/>
      <c r="EY151" s="122"/>
      <c r="EZ151" s="122"/>
      <c r="FA151" s="122"/>
      <c r="FB151" s="122"/>
      <c r="FC151" s="122"/>
      <c r="FD151" s="122"/>
      <c r="FE151" s="122"/>
      <c r="FF151" s="122"/>
      <c r="FG151" s="122"/>
      <c r="FH151" s="122"/>
      <c r="FI151" s="122"/>
      <c r="FJ151" s="122"/>
      <c r="FK151" s="122"/>
      <c r="FL151" s="122"/>
      <c r="FM151" s="122"/>
      <c r="FN151" s="122"/>
      <c r="FO151" s="122"/>
      <c r="FP151" s="122"/>
      <c r="FQ151" s="122"/>
      <c r="FR151" s="122"/>
      <c r="FS151" s="122"/>
      <c r="FT151" s="122"/>
      <c r="FU151" s="122"/>
      <c r="FV151" s="122"/>
      <c r="FW151" s="122"/>
      <c r="FX151" s="122"/>
      <c r="FY151" s="122"/>
      <c r="FZ151" s="122"/>
      <c r="KI151" s="133"/>
    </row>
    <row r="152" s="122" customFormat="1" spans="1:295">
      <c r="A152" s="149"/>
      <c r="BO152" s="128"/>
      <c r="CN152" s="129"/>
      <c r="CO152" s="129"/>
      <c r="CP152" s="122"/>
      <c r="CQ152" s="122"/>
      <c r="CR152" s="122"/>
      <c r="DB152" s="130"/>
      <c r="EA152" s="132"/>
      <c r="EB152" s="122"/>
      <c r="EC152" s="122"/>
      <c r="ED152" s="122"/>
      <c r="EE152" s="122"/>
      <c r="EF152" s="122"/>
      <c r="EG152" s="122"/>
      <c r="EH152" s="122"/>
      <c r="EI152" s="122"/>
      <c r="EJ152" s="122"/>
      <c r="EK152" s="122"/>
      <c r="EL152" s="122"/>
      <c r="EM152" s="122"/>
      <c r="EN152" s="122"/>
      <c r="EO152" s="122"/>
      <c r="EP152" s="122"/>
      <c r="EQ152" s="122"/>
      <c r="ER152" s="122"/>
      <c r="ES152" s="122"/>
      <c r="ET152" s="122"/>
      <c r="EU152" s="122"/>
      <c r="EV152" s="122"/>
      <c r="EW152" s="122"/>
      <c r="EX152" s="122"/>
      <c r="EY152" s="122"/>
      <c r="EZ152" s="122"/>
      <c r="FA152" s="122"/>
      <c r="FB152" s="122"/>
      <c r="FC152" s="122"/>
      <c r="FD152" s="122"/>
      <c r="FE152" s="122"/>
      <c r="FF152" s="122"/>
      <c r="FG152" s="122"/>
      <c r="FH152" s="122"/>
      <c r="FI152" s="122"/>
      <c r="FJ152" s="122"/>
      <c r="FK152" s="122"/>
      <c r="FL152" s="122"/>
      <c r="FM152" s="122"/>
      <c r="FN152" s="122"/>
      <c r="FO152" s="122"/>
      <c r="FP152" s="122"/>
      <c r="FQ152" s="122"/>
      <c r="FR152" s="122"/>
      <c r="FS152" s="122"/>
      <c r="FT152" s="122"/>
      <c r="FU152" s="122"/>
      <c r="FV152" s="122"/>
      <c r="FW152" s="122"/>
      <c r="FX152" s="122"/>
      <c r="FY152" s="122"/>
      <c r="FZ152" s="122"/>
      <c r="KI152" s="133"/>
    </row>
    <row r="153" s="122" customFormat="1" spans="1:295">
      <c r="A153" s="149"/>
      <c r="BO153" s="128"/>
      <c r="CN153" s="129"/>
      <c r="CO153" s="129"/>
      <c r="CP153" s="122"/>
      <c r="CQ153" s="122"/>
      <c r="CR153" s="122"/>
      <c r="DB153" s="130"/>
      <c r="EA153" s="132"/>
      <c r="EB153" s="122"/>
      <c r="EC153" s="122"/>
      <c r="ED153" s="122"/>
      <c r="EE153" s="122"/>
      <c r="EF153" s="122"/>
      <c r="EG153" s="122"/>
      <c r="EH153" s="122"/>
      <c r="EI153" s="122"/>
      <c r="EJ153" s="122"/>
      <c r="EK153" s="122"/>
      <c r="EL153" s="122"/>
      <c r="EM153" s="122"/>
      <c r="EN153" s="122"/>
      <c r="EO153" s="122"/>
      <c r="EP153" s="122"/>
      <c r="EQ153" s="122"/>
      <c r="ER153" s="122"/>
      <c r="ES153" s="122"/>
      <c r="ET153" s="122"/>
      <c r="EU153" s="122"/>
      <c r="EV153" s="122"/>
      <c r="EW153" s="122"/>
      <c r="EX153" s="122"/>
      <c r="EY153" s="122"/>
      <c r="EZ153" s="122"/>
      <c r="FA153" s="122"/>
      <c r="FB153" s="122"/>
      <c r="FC153" s="122"/>
      <c r="FD153" s="122"/>
      <c r="FE153" s="122"/>
      <c r="FF153" s="122"/>
      <c r="FG153" s="122"/>
      <c r="FH153" s="122"/>
      <c r="FI153" s="122"/>
      <c r="FJ153" s="122"/>
      <c r="FK153" s="122"/>
      <c r="FL153" s="122"/>
      <c r="FM153" s="122"/>
      <c r="FN153" s="122"/>
      <c r="FO153" s="122"/>
      <c r="FP153" s="122"/>
      <c r="FQ153" s="122"/>
      <c r="FR153" s="122"/>
      <c r="FS153" s="122"/>
      <c r="FT153" s="122"/>
      <c r="FU153" s="122"/>
      <c r="FV153" s="122"/>
      <c r="FW153" s="122"/>
      <c r="FX153" s="122"/>
      <c r="FY153" s="122"/>
      <c r="FZ153" s="122"/>
      <c r="KI153" s="133"/>
    </row>
    <row r="154" s="122" customFormat="1" spans="1:295">
      <c r="A154" s="149"/>
      <c r="BO154" s="128"/>
      <c r="CN154" s="129"/>
      <c r="CO154" s="129"/>
      <c r="CP154" s="122"/>
      <c r="CQ154" s="122"/>
      <c r="CR154" s="122"/>
      <c r="DB154" s="130"/>
      <c r="EA154" s="132"/>
      <c r="EB154" s="122"/>
      <c r="EC154" s="122"/>
      <c r="ED154" s="122"/>
      <c r="EE154" s="122"/>
      <c r="EF154" s="122"/>
      <c r="EG154" s="122"/>
      <c r="EH154" s="122"/>
      <c r="EI154" s="122"/>
      <c r="EJ154" s="122"/>
      <c r="EK154" s="122"/>
      <c r="EL154" s="122"/>
      <c r="EM154" s="122"/>
      <c r="EN154" s="122"/>
      <c r="EO154" s="122"/>
      <c r="EP154" s="122"/>
      <c r="EQ154" s="122"/>
      <c r="ER154" s="122"/>
      <c r="ES154" s="122"/>
      <c r="ET154" s="122"/>
      <c r="EU154" s="122"/>
      <c r="EV154" s="122"/>
      <c r="EW154" s="122"/>
      <c r="EX154" s="122"/>
      <c r="EY154" s="122"/>
      <c r="EZ154" s="122"/>
      <c r="FA154" s="122"/>
      <c r="FB154" s="122"/>
      <c r="FC154" s="122"/>
      <c r="FD154" s="122"/>
      <c r="FE154" s="122"/>
      <c r="FF154" s="122"/>
      <c r="FG154" s="122"/>
      <c r="FH154" s="122"/>
      <c r="FI154" s="122"/>
      <c r="FJ154" s="122"/>
      <c r="FK154" s="122"/>
      <c r="FL154" s="122"/>
      <c r="FM154" s="122"/>
      <c r="FN154" s="122"/>
      <c r="FO154" s="122"/>
      <c r="FP154" s="122"/>
      <c r="FQ154" s="122"/>
      <c r="FR154" s="122"/>
      <c r="FS154" s="122"/>
      <c r="FT154" s="122"/>
      <c r="FU154" s="122"/>
      <c r="FV154" s="122"/>
      <c r="FW154" s="122"/>
      <c r="FX154" s="122"/>
      <c r="FY154" s="122"/>
      <c r="FZ154" s="122"/>
      <c r="KI154" s="133"/>
    </row>
    <row r="155" s="122" customFormat="1" spans="1:295">
      <c r="A155" s="149"/>
      <c r="BO155" s="128"/>
      <c r="CN155" s="129"/>
      <c r="CO155" s="129"/>
      <c r="CP155" s="122"/>
      <c r="CQ155" s="122"/>
      <c r="CR155" s="122"/>
      <c r="DB155" s="130"/>
      <c r="EA155" s="132"/>
      <c r="EB155" s="122"/>
      <c r="EC155" s="122"/>
      <c r="ED155" s="122"/>
      <c r="EE155" s="122"/>
      <c r="EF155" s="122"/>
      <c r="EG155" s="122"/>
      <c r="EH155" s="122"/>
      <c r="EI155" s="122"/>
      <c r="EJ155" s="122"/>
      <c r="EK155" s="122"/>
      <c r="EL155" s="122"/>
      <c r="EM155" s="122"/>
      <c r="EN155" s="122"/>
      <c r="EO155" s="122"/>
      <c r="EP155" s="122"/>
      <c r="EQ155" s="122"/>
      <c r="ER155" s="122"/>
      <c r="ES155" s="122"/>
      <c r="ET155" s="122"/>
      <c r="EU155" s="122"/>
      <c r="EV155" s="122"/>
      <c r="EW155" s="122"/>
      <c r="EX155" s="122"/>
      <c r="EY155" s="122"/>
      <c r="EZ155" s="122"/>
      <c r="FA155" s="122"/>
      <c r="FB155" s="122"/>
      <c r="FC155" s="122"/>
      <c r="FD155" s="122"/>
      <c r="FE155" s="122"/>
      <c r="FF155" s="122"/>
      <c r="FG155" s="122"/>
      <c r="FH155" s="122"/>
      <c r="FI155" s="122"/>
      <c r="FJ155" s="122"/>
      <c r="FK155" s="122"/>
      <c r="FL155" s="122"/>
      <c r="FM155" s="122"/>
      <c r="FN155" s="122"/>
      <c r="FO155" s="122"/>
      <c r="FP155" s="122"/>
      <c r="FQ155" s="122"/>
      <c r="FR155" s="122"/>
      <c r="FS155" s="122"/>
      <c r="FT155" s="122"/>
      <c r="FU155" s="122"/>
      <c r="FV155" s="122"/>
      <c r="FW155" s="122"/>
      <c r="FX155" s="122"/>
      <c r="FY155" s="122"/>
      <c r="FZ155" s="122"/>
      <c r="KI155" s="133"/>
    </row>
    <row r="156" s="122" customFormat="1" spans="1:295">
      <c r="A156" s="149"/>
      <c r="BO156" s="128"/>
      <c r="CN156" s="129"/>
      <c r="CO156" s="129"/>
      <c r="CP156" s="122"/>
      <c r="CQ156" s="122"/>
      <c r="CR156" s="122"/>
      <c r="DB156" s="130"/>
      <c r="EA156" s="132"/>
      <c r="EB156" s="122"/>
      <c r="EC156" s="122"/>
      <c r="ED156" s="122"/>
      <c r="EE156" s="122"/>
      <c r="EF156" s="122"/>
      <c r="EG156" s="122"/>
      <c r="EH156" s="122"/>
      <c r="EI156" s="122"/>
      <c r="EJ156" s="122"/>
      <c r="EK156" s="122"/>
      <c r="EL156" s="122"/>
      <c r="EM156" s="122"/>
      <c r="EN156" s="122"/>
      <c r="EO156" s="122"/>
      <c r="EP156" s="122"/>
      <c r="EQ156" s="122"/>
      <c r="ER156" s="122"/>
      <c r="ES156" s="122"/>
      <c r="ET156" s="122"/>
      <c r="EU156" s="122"/>
      <c r="EV156" s="122"/>
      <c r="EW156" s="122"/>
      <c r="EX156" s="122"/>
      <c r="EY156" s="122"/>
      <c r="EZ156" s="122"/>
      <c r="FA156" s="122"/>
      <c r="FB156" s="122"/>
      <c r="FC156" s="122"/>
      <c r="FD156" s="122"/>
      <c r="FE156" s="122"/>
      <c r="FF156" s="122"/>
      <c r="FG156" s="122"/>
      <c r="FH156" s="122"/>
      <c r="FI156" s="122"/>
      <c r="FJ156" s="122"/>
      <c r="FK156" s="122"/>
      <c r="FL156" s="122"/>
      <c r="FM156" s="122"/>
      <c r="FN156" s="122"/>
      <c r="FO156" s="122"/>
      <c r="FP156" s="122"/>
      <c r="FQ156" s="122"/>
      <c r="FR156" s="122"/>
      <c r="FS156" s="122"/>
      <c r="FT156" s="122"/>
      <c r="FU156" s="122"/>
      <c r="FV156" s="122"/>
      <c r="FW156" s="122"/>
      <c r="FX156" s="122"/>
      <c r="FY156" s="122"/>
      <c r="FZ156" s="122"/>
      <c r="KI156" s="133"/>
    </row>
    <row r="157" s="122" customFormat="1" spans="1:295">
      <c r="A157" s="149"/>
      <c r="BO157" s="128"/>
      <c r="CN157" s="129"/>
      <c r="CO157" s="129"/>
      <c r="CP157" s="122"/>
      <c r="CQ157" s="122"/>
      <c r="CR157" s="122"/>
      <c r="DB157" s="130"/>
      <c r="EA157" s="132"/>
      <c r="EB157" s="122"/>
      <c r="EC157" s="122"/>
      <c r="ED157" s="122"/>
      <c r="EE157" s="122"/>
      <c r="EF157" s="122"/>
      <c r="EG157" s="122"/>
      <c r="EH157" s="122"/>
      <c r="EI157" s="122"/>
      <c r="EJ157" s="122"/>
      <c r="EK157" s="122"/>
      <c r="EL157" s="122"/>
      <c r="EM157" s="122"/>
      <c r="EN157" s="122"/>
      <c r="EO157" s="122"/>
      <c r="EP157" s="122"/>
      <c r="EQ157" s="122"/>
      <c r="ER157" s="122"/>
      <c r="ES157" s="122"/>
      <c r="ET157" s="122"/>
      <c r="EU157" s="122"/>
      <c r="EV157" s="122"/>
      <c r="EW157" s="122"/>
      <c r="EX157" s="122"/>
      <c r="EY157" s="122"/>
      <c r="EZ157" s="122"/>
      <c r="FA157" s="122"/>
      <c r="FB157" s="122"/>
      <c r="FC157" s="122"/>
      <c r="FD157" s="122"/>
      <c r="FE157" s="122"/>
      <c r="FF157" s="122"/>
      <c r="FG157" s="122"/>
      <c r="FH157" s="122"/>
      <c r="FI157" s="122"/>
      <c r="FJ157" s="122"/>
      <c r="FK157" s="122"/>
      <c r="FL157" s="122"/>
      <c r="FM157" s="122"/>
      <c r="FN157" s="122"/>
      <c r="FO157" s="122"/>
      <c r="FP157" s="122"/>
      <c r="FQ157" s="122"/>
      <c r="FR157" s="122"/>
      <c r="FS157" s="122"/>
      <c r="FT157" s="122"/>
      <c r="FU157" s="122"/>
      <c r="FV157" s="122"/>
      <c r="FW157" s="122"/>
      <c r="FX157" s="122"/>
      <c r="FY157" s="122"/>
      <c r="FZ157" s="122"/>
      <c r="KI157" s="133"/>
    </row>
    <row r="158" s="122" customFormat="1" spans="1:295">
      <c r="A158" s="149"/>
      <c r="BO158" s="128"/>
      <c r="CN158" s="129"/>
      <c r="CO158" s="129"/>
      <c r="CP158" s="122"/>
      <c r="CQ158" s="122"/>
      <c r="CR158" s="122"/>
      <c r="DB158" s="130"/>
      <c r="EA158" s="132"/>
      <c r="EB158" s="122"/>
      <c r="EC158" s="122"/>
      <c r="ED158" s="122"/>
      <c r="EE158" s="122"/>
      <c r="EF158" s="122"/>
      <c r="EG158" s="122"/>
      <c r="EH158" s="122"/>
      <c r="EI158" s="122"/>
      <c r="EJ158" s="122"/>
      <c r="EK158" s="122"/>
      <c r="EL158" s="122"/>
      <c r="EM158" s="122"/>
      <c r="EN158" s="122"/>
      <c r="EO158" s="122"/>
      <c r="EP158" s="122"/>
      <c r="EQ158" s="122"/>
      <c r="ER158" s="122"/>
      <c r="ES158" s="122"/>
      <c r="ET158" s="122"/>
      <c r="EU158" s="122"/>
      <c r="EV158" s="122"/>
      <c r="EW158" s="122"/>
      <c r="EX158" s="122"/>
      <c r="EY158" s="122"/>
      <c r="EZ158" s="122"/>
      <c r="FA158" s="122"/>
      <c r="FB158" s="122"/>
      <c r="FC158" s="122"/>
      <c r="FD158" s="122"/>
      <c r="FE158" s="122"/>
      <c r="FF158" s="122"/>
      <c r="FG158" s="122"/>
      <c r="FH158" s="122"/>
      <c r="FI158" s="122"/>
      <c r="FJ158" s="122"/>
      <c r="FK158" s="122"/>
      <c r="FL158" s="122"/>
      <c r="FM158" s="122"/>
      <c r="FN158" s="122"/>
      <c r="FO158" s="122"/>
      <c r="FP158" s="122"/>
      <c r="FQ158" s="122"/>
      <c r="FR158" s="122"/>
      <c r="FS158" s="122"/>
      <c r="FT158" s="122"/>
      <c r="FU158" s="122"/>
      <c r="FV158" s="122"/>
      <c r="FW158" s="122"/>
      <c r="FX158" s="122"/>
      <c r="FY158" s="122"/>
      <c r="FZ158" s="122"/>
      <c r="KI158" s="133"/>
    </row>
    <row r="159" s="122" customFormat="1" spans="1:295">
      <c r="A159" s="149"/>
      <c r="BO159" s="128"/>
      <c r="CN159" s="129"/>
      <c r="CO159" s="129"/>
      <c r="CP159" s="122"/>
      <c r="CQ159" s="122"/>
      <c r="CR159" s="122"/>
      <c r="DB159" s="130"/>
      <c r="EA159" s="132"/>
      <c r="EB159" s="122"/>
      <c r="EC159" s="122"/>
      <c r="ED159" s="122"/>
      <c r="EE159" s="122"/>
      <c r="EF159" s="122"/>
      <c r="EG159" s="122"/>
      <c r="EH159" s="122"/>
      <c r="EI159" s="122"/>
      <c r="EJ159" s="122"/>
      <c r="EK159" s="122"/>
      <c r="EL159" s="122"/>
      <c r="EM159" s="122"/>
      <c r="EN159" s="122"/>
      <c r="EO159" s="122"/>
      <c r="EP159" s="122"/>
      <c r="EQ159" s="122"/>
      <c r="ER159" s="122"/>
      <c r="ES159" s="122"/>
      <c r="ET159" s="122"/>
      <c r="EU159" s="122"/>
      <c r="EV159" s="122"/>
      <c r="EW159" s="122"/>
      <c r="EX159" s="122"/>
      <c r="EY159" s="122"/>
      <c r="EZ159" s="122"/>
      <c r="FA159" s="122"/>
      <c r="FB159" s="122"/>
      <c r="FC159" s="122"/>
      <c r="FD159" s="122"/>
      <c r="FE159" s="122"/>
      <c r="FF159" s="122"/>
      <c r="FG159" s="122"/>
      <c r="FH159" s="122"/>
      <c r="FI159" s="122"/>
      <c r="FJ159" s="122"/>
      <c r="FK159" s="122"/>
      <c r="FL159" s="122"/>
      <c r="FM159" s="122"/>
      <c r="FN159" s="122"/>
      <c r="FO159" s="122"/>
      <c r="FP159" s="122"/>
      <c r="FQ159" s="122"/>
      <c r="FR159" s="122"/>
      <c r="FS159" s="122"/>
      <c r="FT159" s="122"/>
      <c r="FU159" s="122"/>
      <c r="FV159" s="122"/>
      <c r="FW159" s="122"/>
      <c r="FX159" s="122"/>
      <c r="FY159" s="122"/>
      <c r="FZ159" s="122"/>
      <c r="KI159" s="133"/>
    </row>
    <row r="160" s="122" customFormat="1" spans="1:295">
      <c r="A160" s="149"/>
      <c r="BO160" s="128"/>
      <c r="CN160" s="129"/>
      <c r="CO160" s="129"/>
      <c r="CP160" s="122"/>
      <c r="CQ160" s="122"/>
      <c r="CR160" s="122"/>
      <c r="DB160" s="130"/>
      <c r="EA160" s="132"/>
      <c r="EB160" s="122"/>
      <c r="EC160" s="122"/>
      <c r="ED160" s="122"/>
      <c r="EE160" s="122"/>
      <c r="EF160" s="122"/>
      <c r="EG160" s="122"/>
      <c r="EH160" s="122"/>
      <c r="EI160" s="122"/>
      <c r="EJ160" s="122"/>
      <c r="EK160" s="122"/>
      <c r="EL160" s="122"/>
      <c r="EM160" s="122"/>
      <c r="EN160" s="122"/>
      <c r="EO160" s="122"/>
      <c r="EP160" s="122"/>
      <c r="EQ160" s="122"/>
      <c r="ER160" s="122"/>
      <c r="ES160" s="122"/>
      <c r="ET160" s="122"/>
      <c r="EU160" s="122"/>
      <c r="EV160" s="122"/>
      <c r="EW160" s="122"/>
      <c r="EX160" s="122"/>
      <c r="EY160" s="122"/>
      <c r="EZ160" s="122"/>
      <c r="FA160" s="122"/>
      <c r="FB160" s="122"/>
      <c r="FC160" s="122"/>
      <c r="FD160" s="122"/>
      <c r="FE160" s="122"/>
      <c r="FF160" s="122"/>
      <c r="FG160" s="122"/>
      <c r="FH160" s="122"/>
      <c r="FI160" s="122"/>
      <c r="FJ160" s="122"/>
      <c r="FK160" s="122"/>
      <c r="FL160" s="122"/>
      <c r="FM160" s="122"/>
      <c r="FN160" s="122"/>
      <c r="FO160" s="122"/>
      <c r="FP160" s="122"/>
      <c r="FQ160" s="122"/>
      <c r="FR160" s="122"/>
      <c r="FS160" s="122"/>
      <c r="FT160" s="122"/>
      <c r="FU160" s="122"/>
      <c r="FV160" s="122"/>
      <c r="FW160" s="122"/>
      <c r="FX160" s="122"/>
      <c r="FY160" s="122"/>
      <c r="FZ160" s="122"/>
      <c r="KI160" s="133"/>
    </row>
    <row r="161" s="122" customFormat="1" spans="1:295">
      <c r="A161" s="149"/>
      <c r="BO161" s="128"/>
      <c r="CN161" s="129"/>
      <c r="CO161" s="129"/>
      <c r="CP161" s="122"/>
      <c r="CQ161" s="122"/>
      <c r="CR161" s="122"/>
      <c r="DB161" s="130"/>
      <c r="EA161" s="132"/>
      <c r="EB161" s="122"/>
      <c r="EC161" s="122"/>
      <c r="ED161" s="122"/>
      <c r="EE161" s="122"/>
      <c r="EF161" s="122"/>
      <c r="EG161" s="122"/>
      <c r="EH161" s="122"/>
      <c r="EI161" s="122"/>
      <c r="EJ161" s="122"/>
      <c r="EK161" s="122"/>
      <c r="EL161" s="122"/>
      <c r="EM161" s="122"/>
      <c r="EN161" s="122"/>
      <c r="EO161" s="122"/>
      <c r="EP161" s="122"/>
      <c r="EQ161" s="122"/>
      <c r="ER161" s="122"/>
      <c r="ES161" s="122"/>
      <c r="ET161" s="122"/>
      <c r="EU161" s="122"/>
      <c r="EV161" s="122"/>
      <c r="EW161" s="122"/>
      <c r="EX161" s="122"/>
      <c r="EY161" s="122"/>
      <c r="EZ161" s="122"/>
      <c r="FA161" s="122"/>
      <c r="FB161" s="122"/>
      <c r="FC161" s="122"/>
      <c r="FD161" s="122"/>
      <c r="FE161" s="122"/>
      <c r="FF161" s="122"/>
      <c r="FG161" s="122"/>
      <c r="FH161" s="122"/>
      <c r="FI161" s="122"/>
      <c r="FJ161" s="122"/>
      <c r="FK161" s="122"/>
      <c r="FL161" s="122"/>
      <c r="FM161" s="122"/>
      <c r="FN161" s="122"/>
      <c r="FO161" s="122"/>
      <c r="FP161" s="122"/>
      <c r="FQ161" s="122"/>
      <c r="FR161" s="122"/>
      <c r="FS161" s="122"/>
      <c r="FT161" s="122"/>
      <c r="FU161" s="122"/>
      <c r="FV161" s="122"/>
      <c r="FW161" s="122"/>
      <c r="FX161" s="122"/>
      <c r="FY161" s="122"/>
      <c r="FZ161" s="122"/>
      <c r="KI161" s="133"/>
    </row>
    <row r="162" s="122" customFormat="1" spans="1:295">
      <c r="A162" s="149"/>
      <c r="BO162" s="128"/>
      <c r="CN162" s="129"/>
      <c r="CO162" s="129"/>
      <c r="CP162" s="122"/>
      <c r="CQ162" s="122"/>
      <c r="CR162" s="122"/>
      <c r="DB162" s="130"/>
      <c r="EA162" s="132"/>
      <c r="EB162" s="122"/>
      <c r="EC162" s="122"/>
      <c r="ED162" s="122"/>
      <c r="EE162" s="122"/>
      <c r="EF162" s="122"/>
      <c r="EG162" s="122"/>
      <c r="EH162" s="122"/>
      <c r="EI162" s="122"/>
      <c r="EJ162" s="122"/>
      <c r="EK162" s="122"/>
      <c r="EL162" s="122"/>
      <c r="EM162" s="122"/>
      <c r="EN162" s="122"/>
      <c r="EO162" s="122"/>
      <c r="EP162" s="122"/>
      <c r="EQ162" s="122"/>
      <c r="ER162" s="122"/>
      <c r="ES162" s="122"/>
      <c r="ET162" s="122"/>
      <c r="EU162" s="122"/>
      <c r="EV162" s="122"/>
      <c r="EW162" s="122"/>
      <c r="EX162" s="122"/>
      <c r="EY162" s="122"/>
      <c r="EZ162" s="122"/>
      <c r="FA162" s="122"/>
      <c r="FB162" s="122"/>
      <c r="FC162" s="122"/>
      <c r="FD162" s="122"/>
      <c r="FE162" s="122"/>
      <c r="FF162" s="122"/>
      <c r="FG162" s="122"/>
      <c r="FH162" s="122"/>
      <c r="FI162" s="122"/>
      <c r="FJ162" s="122"/>
      <c r="FK162" s="122"/>
      <c r="FL162" s="122"/>
      <c r="FM162" s="122"/>
      <c r="FN162" s="122"/>
      <c r="FO162" s="122"/>
      <c r="FP162" s="122"/>
      <c r="FQ162" s="122"/>
      <c r="FR162" s="122"/>
      <c r="FS162" s="122"/>
      <c r="FT162" s="122"/>
      <c r="FU162" s="122"/>
      <c r="FV162" s="122"/>
      <c r="FW162" s="122"/>
      <c r="FX162" s="122"/>
      <c r="FY162" s="122"/>
      <c r="FZ162" s="122"/>
      <c r="KI162" s="133"/>
    </row>
    <row r="163" s="122" customFormat="1" spans="1:295">
      <c r="A163" s="149"/>
      <c r="BO163" s="128"/>
      <c r="CN163" s="129"/>
      <c r="CO163" s="129"/>
      <c r="CP163" s="122"/>
      <c r="CQ163" s="122"/>
      <c r="CR163" s="122"/>
      <c r="DB163" s="130"/>
      <c r="EA163" s="132"/>
      <c r="EB163" s="122"/>
      <c r="EC163" s="122"/>
      <c r="ED163" s="122"/>
      <c r="EE163" s="122"/>
      <c r="EF163" s="122"/>
      <c r="EG163" s="122"/>
      <c r="EH163" s="122"/>
      <c r="EI163" s="122"/>
      <c r="EJ163" s="122"/>
      <c r="EK163" s="122"/>
      <c r="EL163" s="122"/>
      <c r="EM163" s="122"/>
      <c r="EN163" s="122"/>
      <c r="EO163" s="122"/>
      <c r="EP163" s="122"/>
      <c r="EQ163" s="122"/>
      <c r="ER163" s="122"/>
      <c r="ES163" s="122"/>
      <c r="ET163" s="122"/>
      <c r="EU163" s="122"/>
      <c r="EV163" s="122"/>
      <c r="EW163" s="122"/>
      <c r="EX163" s="122"/>
      <c r="EY163" s="122"/>
      <c r="EZ163" s="122"/>
      <c r="FA163" s="122"/>
      <c r="FB163" s="122"/>
      <c r="FC163" s="122"/>
      <c r="FD163" s="122"/>
      <c r="FE163" s="122"/>
      <c r="FF163" s="122"/>
      <c r="FG163" s="122"/>
      <c r="FH163" s="122"/>
      <c r="FI163" s="122"/>
      <c r="FJ163" s="122"/>
      <c r="FK163" s="122"/>
      <c r="FL163" s="122"/>
      <c r="FM163" s="122"/>
      <c r="FN163" s="122"/>
      <c r="FO163" s="122"/>
      <c r="FP163" s="122"/>
      <c r="FQ163" s="122"/>
      <c r="FR163" s="122"/>
      <c r="FS163" s="122"/>
      <c r="FT163" s="122"/>
      <c r="FU163" s="122"/>
      <c r="FV163" s="122"/>
      <c r="FW163" s="122"/>
      <c r="FX163" s="122"/>
      <c r="FY163" s="122"/>
      <c r="FZ163" s="122"/>
      <c r="KI163" s="133"/>
    </row>
    <row r="164" s="122" customFormat="1" spans="1:295">
      <c r="A164" s="149"/>
      <c r="BO164" s="128"/>
      <c r="CN164" s="129"/>
      <c r="CO164" s="129"/>
      <c r="CP164" s="122"/>
      <c r="CQ164" s="122"/>
      <c r="CR164" s="122"/>
      <c r="DB164" s="130"/>
      <c r="EA164" s="132"/>
      <c r="EB164" s="122"/>
      <c r="EC164" s="122"/>
      <c r="ED164" s="122"/>
      <c r="EE164" s="122"/>
      <c r="EF164" s="122"/>
      <c r="EG164" s="122"/>
      <c r="EH164" s="122"/>
      <c r="EI164" s="122"/>
      <c r="EJ164" s="122"/>
      <c r="EK164" s="122"/>
      <c r="EL164" s="122"/>
      <c r="EM164" s="122"/>
      <c r="EN164" s="122"/>
      <c r="EO164" s="122"/>
      <c r="EP164" s="122"/>
      <c r="EQ164" s="122"/>
      <c r="ER164" s="122"/>
      <c r="ES164" s="122"/>
      <c r="ET164" s="122"/>
      <c r="EU164" s="122"/>
      <c r="EV164" s="122"/>
      <c r="EW164" s="122"/>
      <c r="EX164" s="122"/>
      <c r="EY164" s="122"/>
      <c r="EZ164" s="122"/>
      <c r="FA164" s="122"/>
      <c r="FB164" s="122"/>
      <c r="FC164" s="122"/>
      <c r="FD164" s="122"/>
      <c r="FE164" s="122"/>
      <c r="FF164" s="122"/>
      <c r="FG164" s="122"/>
      <c r="FH164" s="122"/>
      <c r="FI164" s="122"/>
      <c r="FJ164" s="122"/>
      <c r="FK164" s="122"/>
      <c r="FL164" s="122"/>
      <c r="FM164" s="122"/>
      <c r="FN164" s="122"/>
      <c r="FO164" s="122"/>
      <c r="FP164" s="122"/>
      <c r="FQ164" s="122"/>
      <c r="FR164" s="122"/>
      <c r="FS164" s="122"/>
      <c r="FT164" s="122"/>
      <c r="FU164" s="122"/>
      <c r="FV164" s="122"/>
      <c r="FW164" s="122"/>
      <c r="FX164" s="122"/>
      <c r="FY164" s="122"/>
      <c r="FZ164" s="122"/>
      <c r="KI164" s="133"/>
    </row>
    <row r="165" s="122" customFormat="1" spans="1:295">
      <c r="A165" s="149"/>
      <c r="BO165" s="128"/>
      <c r="CN165" s="129"/>
      <c r="CO165" s="129"/>
      <c r="CP165" s="122"/>
      <c r="CQ165" s="122"/>
      <c r="CR165" s="122"/>
      <c r="DB165" s="130"/>
      <c r="EA165" s="13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2"/>
      <c r="EU165" s="122"/>
      <c r="EV165" s="122"/>
      <c r="EW165" s="122"/>
      <c r="EX165" s="122"/>
      <c r="EY165" s="122"/>
      <c r="EZ165" s="122"/>
      <c r="FA165" s="122"/>
      <c r="FB165" s="122"/>
      <c r="FC165" s="122"/>
      <c r="FD165" s="122"/>
      <c r="FE165" s="122"/>
      <c r="FF165" s="122"/>
      <c r="FG165" s="122"/>
      <c r="FH165" s="122"/>
      <c r="FI165" s="122"/>
      <c r="FJ165" s="122"/>
      <c r="FK165" s="122"/>
      <c r="FL165" s="122"/>
      <c r="FM165" s="122"/>
      <c r="FN165" s="122"/>
      <c r="FO165" s="122"/>
      <c r="FP165" s="122"/>
      <c r="FQ165" s="122"/>
      <c r="FR165" s="122"/>
      <c r="FS165" s="122"/>
      <c r="FT165" s="122"/>
      <c r="FU165" s="122"/>
      <c r="FV165" s="122"/>
      <c r="FW165" s="122"/>
      <c r="FX165" s="122"/>
      <c r="FY165" s="122"/>
      <c r="FZ165" s="122"/>
      <c r="KI165" s="133"/>
    </row>
    <row r="166" s="122" customFormat="1" spans="1:295">
      <c r="A166" s="149"/>
      <c r="BO166" s="128"/>
      <c r="CN166" s="129"/>
      <c r="CO166" s="129"/>
      <c r="CP166" s="122"/>
      <c r="CQ166" s="122"/>
      <c r="CR166" s="122"/>
      <c r="DB166" s="130"/>
      <c r="EA166" s="132"/>
      <c r="EB166" s="122"/>
      <c r="EC166" s="122"/>
      <c r="ED166" s="122"/>
      <c r="EE166" s="122"/>
      <c r="EF166" s="122"/>
      <c r="EG166" s="122"/>
      <c r="EH166" s="122"/>
      <c r="EI166" s="122"/>
      <c r="EJ166" s="122"/>
      <c r="EK166" s="122"/>
      <c r="EL166" s="122"/>
      <c r="EM166" s="122"/>
      <c r="EN166" s="122"/>
      <c r="EO166" s="122"/>
      <c r="EP166" s="122"/>
      <c r="EQ166" s="122"/>
      <c r="ER166" s="122"/>
      <c r="ES166" s="122"/>
      <c r="ET166" s="122"/>
      <c r="EU166" s="122"/>
      <c r="EV166" s="122"/>
      <c r="EW166" s="122"/>
      <c r="EX166" s="122"/>
      <c r="EY166" s="122"/>
      <c r="EZ166" s="122"/>
      <c r="FA166" s="122"/>
      <c r="FB166" s="122"/>
      <c r="FC166" s="122"/>
      <c r="FD166" s="122"/>
      <c r="FE166" s="122"/>
      <c r="FF166" s="122"/>
      <c r="FG166" s="122"/>
      <c r="FH166" s="122"/>
      <c r="FI166" s="122"/>
      <c r="FJ166" s="122"/>
      <c r="FK166" s="122"/>
      <c r="FL166" s="122"/>
      <c r="FM166" s="122"/>
      <c r="FN166" s="122"/>
      <c r="FO166" s="122"/>
      <c r="FP166" s="122"/>
      <c r="FQ166" s="122"/>
      <c r="FR166" s="122"/>
      <c r="FS166" s="122"/>
      <c r="FT166" s="122"/>
      <c r="FU166" s="122"/>
      <c r="FV166" s="122"/>
      <c r="FW166" s="122"/>
      <c r="FX166" s="122"/>
      <c r="FY166" s="122"/>
      <c r="FZ166" s="122"/>
      <c r="KI166" s="133"/>
    </row>
    <row r="167" s="122" customFormat="1" spans="1:295">
      <c r="A167" s="149"/>
      <c r="BO167" s="128"/>
      <c r="CN167" s="129"/>
      <c r="CO167" s="129"/>
      <c r="CP167" s="122"/>
      <c r="CQ167" s="122"/>
      <c r="CR167" s="122"/>
      <c r="DB167" s="130"/>
      <c r="EA167" s="132"/>
      <c r="EB167" s="122"/>
      <c r="EC167" s="122"/>
      <c r="ED167" s="122"/>
      <c r="EE167" s="122"/>
      <c r="EF167" s="122"/>
      <c r="EG167" s="122"/>
      <c r="EH167" s="122"/>
      <c r="EI167" s="122"/>
      <c r="EJ167" s="122"/>
      <c r="EK167" s="122"/>
      <c r="EL167" s="122"/>
      <c r="EM167" s="122"/>
      <c r="EN167" s="122"/>
      <c r="EO167" s="122"/>
      <c r="EP167" s="122"/>
      <c r="EQ167" s="122"/>
      <c r="ER167" s="122"/>
      <c r="ES167" s="122"/>
      <c r="ET167" s="122"/>
      <c r="EU167" s="122"/>
      <c r="EV167" s="122"/>
      <c r="EW167" s="122"/>
      <c r="EX167" s="122"/>
      <c r="EY167" s="122"/>
      <c r="EZ167" s="122"/>
      <c r="FA167" s="122"/>
      <c r="FB167" s="122"/>
      <c r="FC167" s="122"/>
      <c r="FD167" s="122"/>
      <c r="FE167" s="122"/>
      <c r="FF167" s="122"/>
      <c r="FG167" s="122"/>
      <c r="FH167" s="122"/>
      <c r="FI167" s="122"/>
      <c r="FJ167" s="122"/>
      <c r="FK167" s="122"/>
      <c r="FL167" s="122"/>
      <c r="FM167" s="122"/>
      <c r="FN167" s="122"/>
      <c r="FO167" s="122"/>
      <c r="FP167" s="122"/>
      <c r="FQ167" s="122"/>
      <c r="FR167" s="122"/>
      <c r="FS167" s="122"/>
      <c r="FT167" s="122"/>
      <c r="FU167" s="122"/>
      <c r="FV167" s="122"/>
      <c r="FW167" s="122"/>
      <c r="FX167" s="122"/>
      <c r="FY167" s="122"/>
      <c r="FZ167" s="122"/>
      <c r="KI167" s="133"/>
    </row>
    <row r="168" s="122" customFormat="1" spans="1:295">
      <c r="A168" s="149"/>
      <c r="BO168" s="128"/>
      <c r="CN168" s="129"/>
      <c r="CO168" s="129"/>
      <c r="CP168" s="122"/>
      <c r="CQ168" s="122"/>
      <c r="CR168" s="122"/>
      <c r="DB168" s="130"/>
      <c r="EA168" s="132"/>
      <c r="EB168" s="122"/>
      <c r="EC168" s="122"/>
      <c r="ED168" s="122"/>
      <c r="EE168" s="122"/>
      <c r="EF168" s="122"/>
      <c r="EG168" s="122"/>
      <c r="EH168" s="122"/>
      <c r="EI168" s="122"/>
      <c r="EJ168" s="122"/>
      <c r="EK168" s="122"/>
      <c r="EL168" s="122"/>
      <c r="EM168" s="122"/>
      <c r="EN168" s="122"/>
      <c r="EO168" s="122"/>
      <c r="EP168" s="122"/>
      <c r="EQ168" s="122"/>
      <c r="ER168" s="122"/>
      <c r="ES168" s="122"/>
      <c r="ET168" s="122"/>
      <c r="EU168" s="122"/>
      <c r="EV168" s="122"/>
      <c r="EW168" s="122"/>
      <c r="EX168" s="122"/>
      <c r="EY168" s="122"/>
      <c r="EZ168" s="122"/>
      <c r="FA168" s="122"/>
      <c r="FB168" s="122"/>
      <c r="FC168" s="122"/>
      <c r="FD168" s="122"/>
      <c r="FE168" s="122"/>
      <c r="FF168" s="122"/>
      <c r="FG168" s="122"/>
      <c r="FH168" s="122"/>
      <c r="FI168" s="122"/>
      <c r="FJ168" s="122"/>
      <c r="FK168" s="122"/>
      <c r="FL168" s="122"/>
      <c r="FM168" s="122"/>
      <c r="FN168" s="122"/>
      <c r="FO168" s="122"/>
      <c r="FP168" s="122"/>
      <c r="FQ168" s="122"/>
      <c r="FR168" s="122"/>
      <c r="FS168" s="122"/>
      <c r="FT168" s="122"/>
      <c r="FU168" s="122"/>
      <c r="FV168" s="122"/>
      <c r="FW168" s="122"/>
      <c r="FX168" s="122"/>
      <c r="FY168" s="122"/>
      <c r="FZ168" s="122"/>
      <c r="KI168" s="133"/>
    </row>
    <row r="169" s="122" customFormat="1" spans="1:295">
      <c r="A169" s="149"/>
      <c r="BO169" s="128"/>
      <c r="CN169" s="129"/>
      <c r="CO169" s="129"/>
      <c r="CP169" s="122"/>
      <c r="CQ169" s="122"/>
      <c r="CR169" s="122"/>
      <c r="DB169" s="130"/>
      <c r="EA169" s="132"/>
      <c r="EB169" s="122"/>
      <c r="EC169" s="122"/>
      <c r="ED169" s="122"/>
      <c r="EE169" s="122"/>
      <c r="EF169" s="122"/>
      <c r="EG169" s="122"/>
      <c r="EH169" s="122"/>
      <c r="EI169" s="122"/>
      <c r="EJ169" s="122"/>
      <c r="EK169" s="122"/>
      <c r="EL169" s="122"/>
      <c r="EM169" s="122"/>
      <c r="EN169" s="122"/>
      <c r="EO169" s="122"/>
      <c r="EP169" s="122"/>
      <c r="EQ169" s="122"/>
      <c r="ER169" s="122"/>
      <c r="ES169" s="122"/>
      <c r="ET169" s="122"/>
      <c r="EU169" s="122"/>
      <c r="EV169" s="122"/>
      <c r="EW169" s="122"/>
      <c r="EX169" s="122"/>
      <c r="EY169" s="122"/>
      <c r="EZ169" s="122"/>
      <c r="FA169" s="122"/>
      <c r="FB169" s="122"/>
      <c r="FC169" s="122"/>
      <c r="FD169" s="122"/>
      <c r="FE169" s="122"/>
      <c r="FF169" s="122"/>
      <c r="FG169" s="122"/>
      <c r="FH169" s="122"/>
      <c r="FI169" s="122"/>
      <c r="FJ169" s="122"/>
      <c r="FK169" s="122"/>
      <c r="FL169" s="122"/>
      <c r="FM169" s="122"/>
      <c r="FN169" s="122"/>
      <c r="FO169" s="122"/>
      <c r="FP169" s="122"/>
      <c r="FQ169" s="122"/>
      <c r="FR169" s="122"/>
      <c r="FS169" s="122"/>
      <c r="FT169" s="122"/>
      <c r="FU169" s="122"/>
      <c r="FV169" s="122"/>
      <c r="FW169" s="122"/>
      <c r="FX169" s="122"/>
      <c r="FY169" s="122"/>
      <c r="FZ169" s="122"/>
      <c r="KI169" s="133"/>
    </row>
    <row r="170" s="122" customFormat="1" spans="1:295">
      <c r="A170" s="149"/>
      <c r="BO170" s="128"/>
      <c r="CN170" s="129"/>
      <c r="CO170" s="129"/>
      <c r="CP170" s="122"/>
      <c r="CQ170" s="122"/>
      <c r="CR170" s="122"/>
      <c r="DB170" s="130"/>
      <c r="EA170" s="132"/>
      <c r="EB170" s="122"/>
      <c r="EC170" s="122"/>
      <c r="ED170" s="122"/>
      <c r="EE170" s="122"/>
      <c r="EF170" s="122"/>
      <c r="EG170" s="122"/>
      <c r="EH170" s="122"/>
      <c r="EI170" s="122"/>
      <c r="EJ170" s="122"/>
      <c r="EK170" s="122"/>
      <c r="EL170" s="122"/>
      <c r="EM170" s="122"/>
      <c r="EN170" s="122"/>
      <c r="EO170" s="122"/>
      <c r="EP170" s="122"/>
      <c r="EQ170" s="122"/>
      <c r="ER170" s="122"/>
      <c r="ES170" s="122"/>
      <c r="ET170" s="122"/>
      <c r="EU170" s="122"/>
      <c r="EV170" s="122"/>
      <c r="EW170" s="122"/>
      <c r="EX170" s="122"/>
      <c r="EY170" s="122"/>
      <c r="EZ170" s="122"/>
      <c r="FA170" s="122"/>
      <c r="FB170" s="122"/>
      <c r="FC170" s="122"/>
      <c r="FD170" s="122"/>
      <c r="FE170" s="122"/>
      <c r="FF170" s="122"/>
      <c r="FG170" s="122"/>
      <c r="FH170" s="122"/>
      <c r="FI170" s="122"/>
      <c r="FJ170" s="122"/>
      <c r="FK170" s="122"/>
      <c r="FL170" s="122"/>
      <c r="FM170" s="122"/>
      <c r="FN170" s="122"/>
      <c r="FO170" s="122"/>
      <c r="FP170" s="122"/>
      <c r="FQ170" s="122"/>
      <c r="FR170" s="122"/>
      <c r="FS170" s="122"/>
      <c r="FT170" s="122"/>
      <c r="FU170" s="122"/>
      <c r="FV170" s="122"/>
      <c r="FW170" s="122"/>
      <c r="FX170" s="122"/>
      <c r="FY170" s="122"/>
      <c r="FZ170" s="122"/>
      <c r="KI170" s="133"/>
    </row>
    <row r="171" s="122" customFormat="1" spans="1:295">
      <c r="A171" s="149"/>
      <c r="BO171" s="128"/>
      <c r="CN171" s="129"/>
      <c r="CO171" s="129"/>
      <c r="CP171" s="122"/>
      <c r="CQ171" s="122"/>
      <c r="CR171" s="122"/>
      <c r="DB171" s="130"/>
      <c r="EA171" s="132"/>
      <c r="EB171" s="122"/>
      <c r="EC171" s="122"/>
      <c r="ED171" s="122"/>
      <c r="EE171" s="122"/>
      <c r="EF171" s="122"/>
      <c r="EG171" s="122"/>
      <c r="EH171" s="122"/>
      <c r="EI171" s="122"/>
      <c r="EJ171" s="122"/>
      <c r="EK171" s="122"/>
      <c r="EL171" s="122"/>
      <c r="EM171" s="122"/>
      <c r="EN171" s="122"/>
      <c r="EO171" s="122"/>
      <c r="EP171" s="122"/>
      <c r="EQ171" s="122"/>
      <c r="ER171" s="122"/>
      <c r="ES171" s="122"/>
      <c r="ET171" s="122"/>
      <c r="EU171" s="122"/>
      <c r="EV171" s="122"/>
      <c r="EW171" s="122"/>
      <c r="EX171" s="122"/>
      <c r="EY171" s="122"/>
      <c r="EZ171" s="122"/>
      <c r="FA171" s="122"/>
      <c r="FB171" s="122"/>
      <c r="FC171" s="122"/>
      <c r="FD171" s="122"/>
      <c r="FE171" s="122"/>
      <c r="FF171" s="122"/>
      <c r="FG171" s="122"/>
      <c r="FH171" s="122"/>
      <c r="FI171" s="122"/>
      <c r="FJ171" s="122"/>
      <c r="FK171" s="122"/>
      <c r="FL171" s="122"/>
      <c r="FM171" s="122"/>
      <c r="FN171" s="122"/>
      <c r="FO171" s="122"/>
      <c r="FP171" s="122"/>
      <c r="FQ171" s="122"/>
      <c r="FR171" s="122"/>
      <c r="FS171" s="122"/>
      <c r="FT171" s="122"/>
      <c r="FU171" s="122"/>
      <c r="FV171" s="122"/>
      <c r="FW171" s="122"/>
      <c r="FX171" s="122"/>
      <c r="FY171" s="122"/>
      <c r="FZ171" s="122"/>
      <c r="KI171" s="133"/>
    </row>
    <row r="172" s="122" customFormat="1" spans="1:295">
      <c r="A172" s="149"/>
      <c r="BO172" s="128"/>
      <c r="CN172" s="129"/>
      <c r="CO172" s="129"/>
      <c r="CP172" s="122"/>
      <c r="CQ172" s="122"/>
      <c r="CR172" s="122"/>
      <c r="DB172" s="130"/>
      <c r="EA172" s="132"/>
      <c r="EB172" s="122"/>
      <c r="EC172" s="122"/>
      <c r="ED172" s="122"/>
      <c r="EE172" s="122"/>
      <c r="EF172" s="122"/>
      <c r="EG172" s="122"/>
      <c r="EH172" s="122"/>
      <c r="EI172" s="122"/>
      <c r="EJ172" s="122"/>
      <c r="EK172" s="122"/>
      <c r="EL172" s="122"/>
      <c r="EM172" s="122"/>
      <c r="EN172" s="122"/>
      <c r="EO172" s="122"/>
      <c r="EP172" s="122"/>
      <c r="EQ172" s="122"/>
      <c r="ER172" s="122"/>
      <c r="ES172" s="122"/>
      <c r="ET172" s="122"/>
      <c r="EU172" s="122"/>
      <c r="EV172" s="122"/>
      <c r="EW172" s="122"/>
      <c r="EX172" s="122"/>
      <c r="EY172" s="122"/>
      <c r="EZ172" s="122"/>
      <c r="FA172" s="122"/>
      <c r="FB172" s="122"/>
      <c r="FC172" s="122"/>
      <c r="FD172" s="122"/>
      <c r="FE172" s="122"/>
      <c r="FF172" s="122"/>
      <c r="FG172" s="122"/>
      <c r="FH172" s="122"/>
      <c r="FI172" s="122"/>
      <c r="FJ172" s="122"/>
      <c r="FK172" s="122"/>
      <c r="FL172" s="122"/>
      <c r="FM172" s="122"/>
      <c r="FN172" s="122"/>
      <c r="FO172" s="122"/>
      <c r="FP172" s="122"/>
      <c r="FQ172" s="122"/>
      <c r="FR172" s="122"/>
      <c r="FS172" s="122"/>
      <c r="FT172" s="122"/>
      <c r="FU172" s="122"/>
      <c r="FV172" s="122"/>
      <c r="FW172" s="122"/>
      <c r="FX172" s="122"/>
      <c r="FY172" s="122"/>
      <c r="FZ172" s="122"/>
      <c r="KI172" s="133"/>
    </row>
    <row r="173" s="122" customFormat="1" spans="1:295">
      <c r="A173" s="149"/>
      <c r="BO173" s="128"/>
      <c r="CN173" s="129"/>
      <c r="CO173" s="129"/>
      <c r="CP173" s="122"/>
      <c r="CQ173" s="122"/>
      <c r="CR173" s="122"/>
      <c r="DB173" s="130"/>
      <c r="EA173" s="132"/>
      <c r="EB173" s="122"/>
      <c r="EC173" s="122"/>
      <c r="ED173" s="122"/>
      <c r="EE173" s="122"/>
      <c r="EF173" s="122"/>
      <c r="EG173" s="122"/>
      <c r="EH173" s="122"/>
      <c r="EI173" s="122"/>
      <c r="EJ173" s="122"/>
      <c r="EK173" s="122"/>
      <c r="EL173" s="122"/>
      <c r="EM173" s="122"/>
      <c r="EN173" s="122"/>
      <c r="EO173" s="122"/>
      <c r="EP173" s="122"/>
      <c r="EQ173" s="122"/>
      <c r="ER173" s="122"/>
      <c r="ES173" s="122"/>
      <c r="ET173" s="122"/>
      <c r="EU173" s="122"/>
      <c r="EV173" s="122"/>
      <c r="EW173" s="122"/>
      <c r="EX173" s="122"/>
      <c r="EY173" s="122"/>
      <c r="EZ173" s="122"/>
      <c r="FA173" s="122"/>
      <c r="FB173" s="122"/>
      <c r="FC173" s="122"/>
      <c r="FD173" s="122"/>
      <c r="FE173" s="122"/>
      <c r="FF173" s="122"/>
      <c r="FG173" s="122"/>
      <c r="FH173" s="122"/>
      <c r="FI173" s="122"/>
      <c r="FJ173" s="122"/>
      <c r="FK173" s="122"/>
      <c r="FL173" s="122"/>
      <c r="FM173" s="122"/>
      <c r="FN173" s="122"/>
      <c r="FO173" s="122"/>
      <c r="FP173" s="122"/>
      <c r="FQ173" s="122"/>
      <c r="FR173" s="122"/>
      <c r="FS173" s="122"/>
      <c r="FT173" s="122"/>
      <c r="FU173" s="122"/>
      <c r="FV173" s="122"/>
      <c r="FW173" s="122"/>
      <c r="FX173" s="122"/>
      <c r="FY173" s="122"/>
      <c r="FZ173" s="122"/>
      <c r="KI173" s="133"/>
    </row>
    <row r="174" s="122" customFormat="1" spans="1:295">
      <c r="A174" s="149"/>
      <c r="BO174" s="128"/>
      <c r="CN174" s="129"/>
      <c r="CO174" s="129"/>
      <c r="CP174" s="122"/>
      <c r="CQ174" s="122"/>
      <c r="CR174" s="122"/>
      <c r="DB174" s="130"/>
      <c r="EA174" s="132"/>
      <c r="EB174" s="122"/>
      <c r="EC174" s="122"/>
      <c r="ED174" s="122"/>
      <c r="EE174" s="122"/>
      <c r="EF174" s="122"/>
      <c r="EG174" s="122"/>
      <c r="EH174" s="122"/>
      <c r="EI174" s="122"/>
      <c r="EJ174" s="122"/>
      <c r="EK174" s="122"/>
      <c r="EL174" s="122"/>
      <c r="EM174" s="122"/>
      <c r="EN174" s="122"/>
      <c r="EO174" s="122"/>
      <c r="EP174" s="122"/>
      <c r="EQ174" s="122"/>
      <c r="ER174" s="122"/>
      <c r="ES174" s="122"/>
      <c r="ET174" s="122"/>
      <c r="EU174" s="122"/>
      <c r="EV174" s="122"/>
      <c r="EW174" s="122"/>
      <c r="EX174" s="122"/>
      <c r="EY174" s="122"/>
      <c r="EZ174" s="122"/>
      <c r="FA174" s="122"/>
      <c r="FB174" s="122"/>
      <c r="FC174" s="122"/>
      <c r="FD174" s="122"/>
      <c r="FE174" s="122"/>
      <c r="FF174" s="122"/>
      <c r="FG174" s="122"/>
      <c r="FH174" s="122"/>
      <c r="FI174" s="122"/>
      <c r="FJ174" s="122"/>
      <c r="FK174" s="122"/>
      <c r="FL174" s="122"/>
      <c r="FM174" s="122"/>
      <c r="FN174" s="122"/>
      <c r="FO174" s="122"/>
      <c r="FP174" s="122"/>
      <c r="FQ174" s="122"/>
      <c r="FR174" s="122"/>
      <c r="FS174" s="122"/>
      <c r="FT174" s="122"/>
      <c r="FU174" s="122"/>
      <c r="FV174" s="122"/>
      <c r="FW174" s="122"/>
      <c r="FX174" s="122"/>
      <c r="FY174" s="122"/>
      <c r="FZ174" s="122"/>
      <c r="KI174" s="133"/>
    </row>
    <row r="175" s="122" customFormat="1" spans="1:295">
      <c r="A175" s="149"/>
      <c r="BO175" s="128"/>
      <c r="CN175" s="129"/>
      <c r="CO175" s="129"/>
      <c r="CP175" s="122"/>
      <c r="CQ175" s="122"/>
      <c r="CR175" s="122"/>
      <c r="DB175" s="130"/>
      <c r="EA175" s="132"/>
      <c r="EB175" s="122"/>
      <c r="EC175" s="122"/>
      <c r="ED175" s="122"/>
      <c r="EE175" s="122"/>
      <c r="EF175" s="122"/>
      <c r="EG175" s="122"/>
      <c r="EH175" s="122"/>
      <c r="EI175" s="122"/>
      <c r="EJ175" s="122"/>
      <c r="EK175" s="122"/>
      <c r="EL175" s="122"/>
      <c r="EM175" s="122"/>
      <c r="EN175" s="122"/>
      <c r="EO175" s="122"/>
      <c r="EP175" s="122"/>
      <c r="EQ175" s="122"/>
      <c r="ER175" s="122"/>
      <c r="ES175" s="122"/>
      <c r="ET175" s="122"/>
      <c r="EU175" s="122"/>
      <c r="EV175" s="122"/>
      <c r="EW175" s="122"/>
      <c r="EX175" s="122"/>
      <c r="EY175" s="122"/>
      <c r="EZ175" s="122"/>
      <c r="FA175" s="122"/>
      <c r="FB175" s="122"/>
      <c r="FC175" s="122"/>
      <c r="FD175" s="122"/>
      <c r="FE175" s="122"/>
      <c r="FF175" s="122"/>
      <c r="FG175" s="122"/>
      <c r="FH175" s="122"/>
      <c r="FI175" s="122"/>
      <c r="FJ175" s="122"/>
      <c r="FK175" s="122"/>
      <c r="FL175" s="122"/>
      <c r="FM175" s="122"/>
      <c r="FN175" s="122"/>
      <c r="FO175" s="122"/>
      <c r="FP175" s="122"/>
      <c r="FQ175" s="122"/>
      <c r="FR175" s="122"/>
      <c r="FS175" s="122"/>
      <c r="FT175" s="122"/>
      <c r="FU175" s="122"/>
      <c r="FV175" s="122"/>
      <c r="FW175" s="122"/>
      <c r="FX175" s="122"/>
      <c r="FY175" s="122"/>
      <c r="FZ175" s="122"/>
      <c r="KI175" s="133"/>
    </row>
    <row r="176" s="122" customFormat="1" spans="1:295">
      <c r="A176" s="149"/>
      <c r="BO176" s="128"/>
      <c r="CN176" s="129"/>
      <c r="CO176" s="129"/>
      <c r="CP176" s="122"/>
      <c r="CQ176" s="122"/>
      <c r="CR176" s="122"/>
      <c r="DB176" s="130"/>
      <c r="EA176" s="132"/>
      <c r="EB176" s="122"/>
      <c r="EC176" s="122"/>
      <c r="ED176" s="122"/>
      <c r="EE176" s="122"/>
      <c r="EF176" s="122"/>
      <c r="EG176" s="122"/>
      <c r="EH176" s="122"/>
      <c r="EI176" s="122"/>
      <c r="EJ176" s="122"/>
      <c r="EK176" s="122"/>
      <c r="EL176" s="122"/>
      <c r="EM176" s="122"/>
      <c r="EN176" s="122"/>
      <c r="EO176" s="122"/>
      <c r="EP176" s="122"/>
      <c r="EQ176" s="122"/>
      <c r="ER176" s="122"/>
      <c r="ES176" s="122"/>
      <c r="ET176" s="122"/>
      <c r="EU176" s="122"/>
      <c r="EV176" s="122"/>
      <c r="EW176" s="122"/>
      <c r="EX176" s="122"/>
      <c r="EY176" s="122"/>
      <c r="EZ176" s="122"/>
      <c r="FA176" s="122"/>
      <c r="FB176" s="122"/>
      <c r="FC176" s="122"/>
      <c r="FD176" s="122"/>
      <c r="FE176" s="122"/>
      <c r="FF176" s="122"/>
      <c r="FG176" s="122"/>
      <c r="FH176" s="122"/>
      <c r="FI176" s="122"/>
      <c r="FJ176" s="122"/>
      <c r="FK176" s="122"/>
      <c r="FL176" s="122"/>
      <c r="FM176" s="122"/>
      <c r="FN176" s="122"/>
      <c r="FO176" s="122"/>
      <c r="FP176" s="122"/>
      <c r="FQ176" s="122"/>
      <c r="FR176" s="122"/>
      <c r="FS176" s="122"/>
      <c r="FT176" s="122"/>
      <c r="FU176" s="122"/>
      <c r="FV176" s="122"/>
      <c r="FW176" s="122"/>
      <c r="FX176" s="122"/>
      <c r="FY176" s="122"/>
      <c r="FZ176" s="122"/>
      <c r="KI176" s="133"/>
    </row>
    <row r="177" s="122" customFormat="1" spans="1:295">
      <c r="A177" s="149"/>
      <c r="BO177" s="128"/>
      <c r="CN177" s="129"/>
      <c r="CO177" s="129"/>
      <c r="CP177" s="122"/>
      <c r="CQ177" s="122"/>
      <c r="CR177" s="122"/>
      <c r="DB177" s="130"/>
      <c r="EA177" s="132"/>
      <c r="EB177" s="122"/>
      <c r="EC177" s="122"/>
      <c r="ED177" s="122"/>
      <c r="EE177" s="122"/>
      <c r="EF177" s="122"/>
      <c r="EG177" s="122"/>
      <c r="EH177" s="122"/>
      <c r="EI177" s="122"/>
      <c r="EJ177" s="122"/>
      <c r="EK177" s="122"/>
      <c r="EL177" s="122"/>
      <c r="EM177" s="122"/>
      <c r="EN177" s="122"/>
      <c r="EO177" s="122"/>
      <c r="EP177" s="122"/>
      <c r="EQ177" s="122"/>
      <c r="ER177" s="122"/>
      <c r="ES177" s="122"/>
      <c r="ET177" s="122"/>
      <c r="EU177" s="122"/>
      <c r="EV177" s="122"/>
      <c r="EW177" s="122"/>
      <c r="EX177" s="122"/>
      <c r="EY177" s="122"/>
      <c r="EZ177" s="122"/>
      <c r="FA177" s="122"/>
      <c r="FB177" s="122"/>
      <c r="FC177" s="122"/>
      <c r="FD177" s="122"/>
      <c r="FE177" s="122"/>
      <c r="FF177" s="122"/>
      <c r="FG177" s="122"/>
      <c r="FH177" s="122"/>
      <c r="FI177" s="122"/>
      <c r="FJ177" s="122"/>
      <c r="FK177" s="122"/>
      <c r="FL177" s="122"/>
      <c r="FM177" s="122"/>
      <c r="FN177" s="122"/>
      <c r="FO177" s="122"/>
      <c r="FP177" s="122"/>
      <c r="FQ177" s="122"/>
      <c r="FR177" s="122"/>
      <c r="FS177" s="122"/>
      <c r="FT177" s="122"/>
      <c r="FU177" s="122"/>
      <c r="FV177" s="122"/>
      <c r="FW177" s="122"/>
      <c r="FX177" s="122"/>
      <c r="FY177" s="122"/>
      <c r="FZ177" s="122"/>
      <c r="KI177" s="133"/>
    </row>
    <row r="178" s="122" customFormat="1" spans="1:295">
      <c r="A178" s="149"/>
      <c r="BO178" s="128"/>
      <c r="CN178" s="129"/>
      <c r="CO178" s="129"/>
      <c r="CP178" s="122"/>
      <c r="CQ178" s="122"/>
      <c r="CR178" s="122"/>
      <c r="DB178" s="130"/>
      <c r="EA178" s="132"/>
      <c r="EB178" s="122"/>
      <c r="EC178" s="122"/>
      <c r="ED178" s="122"/>
      <c r="EE178" s="122"/>
      <c r="EF178" s="122"/>
      <c r="EG178" s="122"/>
      <c r="EH178" s="122"/>
      <c r="EI178" s="122"/>
      <c r="EJ178" s="122"/>
      <c r="EK178" s="122"/>
      <c r="EL178" s="122"/>
      <c r="EM178" s="122"/>
      <c r="EN178" s="122"/>
      <c r="EO178" s="122"/>
      <c r="EP178" s="122"/>
      <c r="EQ178" s="122"/>
      <c r="ER178" s="122"/>
      <c r="ES178" s="122"/>
      <c r="ET178" s="122"/>
      <c r="EU178" s="122"/>
      <c r="EV178" s="122"/>
      <c r="EW178" s="122"/>
      <c r="EX178" s="122"/>
      <c r="EY178" s="122"/>
      <c r="EZ178" s="122"/>
      <c r="FA178" s="122"/>
      <c r="FB178" s="122"/>
      <c r="FC178" s="122"/>
      <c r="FD178" s="122"/>
      <c r="FE178" s="122"/>
      <c r="FF178" s="122"/>
      <c r="FG178" s="122"/>
      <c r="FH178" s="122"/>
      <c r="FI178" s="122"/>
      <c r="FJ178" s="122"/>
      <c r="FK178" s="122"/>
      <c r="FL178" s="122"/>
      <c r="FM178" s="122"/>
      <c r="FN178" s="122"/>
      <c r="FO178" s="122"/>
      <c r="FP178" s="122"/>
      <c r="FQ178" s="122"/>
      <c r="FR178" s="122"/>
      <c r="FS178" s="122"/>
      <c r="FT178" s="122"/>
      <c r="FU178" s="122"/>
      <c r="FV178" s="122"/>
      <c r="FW178" s="122"/>
      <c r="FX178" s="122"/>
      <c r="FY178" s="122"/>
      <c r="FZ178" s="122"/>
      <c r="KI178" s="133"/>
    </row>
    <row r="179" s="122" customFormat="1" spans="1:295">
      <c r="A179" s="149"/>
      <c r="BO179" s="128"/>
      <c r="CN179" s="129"/>
      <c r="CO179" s="129"/>
      <c r="CP179" s="122"/>
      <c r="CQ179" s="122"/>
      <c r="CR179" s="122"/>
      <c r="DB179" s="130"/>
      <c r="EA179" s="132"/>
      <c r="EB179" s="122"/>
      <c r="EC179" s="122"/>
      <c r="ED179" s="122"/>
      <c r="EE179" s="122"/>
      <c r="EF179" s="122"/>
      <c r="EG179" s="122"/>
      <c r="EH179" s="122"/>
      <c r="EI179" s="122"/>
      <c r="EJ179" s="122"/>
      <c r="EK179" s="122"/>
      <c r="EL179" s="122"/>
      <c r="EM179" s="122"/>
      <c r="EN179" s="122"/>
      <c r="EO179" s="122"/>
      <c r="EP179" s="122"/>
      <c r="EQ179" s="122"/>
      <c r="ER179" s="122"/>
      <c r="ES179" s="122"/>
      <c r="ET179" s="122"/>
      <c r="EU179" s="122"/>
      <c r="EV179" s="122"/>
      <c r="EW179" s="122"/>
      <c r="EX179" s="122"/>
      <c r="EY179" s="122"/>
      <c r="EZ179" s="122"/>
      <c r="FA179" s="122"/>
      <c r="FB179" s="122"/>
      <c r="FC179" s="122"/>
      <c r="FD179" s="122"/>
      <c r="FE179" s="122"/>
      <c r="FF179" s="122"/>
      <c r="FG179" s="122"/>
      <c r="FH179" s="122"/>
      <c r="FI179" s="122"/>
      <c r="FJ179" s="122"/>
      <c r="FK179" s="122"/>
      <c r="FL179" s="122"/>
      <c r="FM179" s="122"/>
      <c r="FN179" s="122"/>
      <c r="FO179" s="122"/>
      <c r="FP179" s="122"/>
      <c r="FQ179" s="122"/>
      <c r="FR179" s="122"/>
      <c r="FS179" s="122"/>
      <c r="FT179" s="122"/>
      <c r="FU179" s="122"/>
      <c r="FV179" s="122"/>
      <c r="FW179" s="122"/>
      <c r="FX179" s="122"/>
      <c r="FY179" s="122"/>
      <c r="FZ179" s="122"/>
      <c r="KI179" s="133"/>
    </row>
    <row r="180" s="122" customFormat="1" spans="1:295">
      <c r="A180" s="149"/>
      <c r="BO180" s="128"/>
      <c r="CN180" s="129"/>
      <c r="CO180" s="129"/>
      <c r="CP180" s="122"/>
      <c r="CQ180" s="122"/>
      <c r="CR180" s="122"/>
      <c r="DB180" s="130"/>
      <c r="EA180" s="132"/>
      <c r="EB180" s="122"/>
      <c r="EC180" s="122"/>
      <c r="ED180" s="122"/>
      <c r="EE180" s="122"/>
      <c r="EF180" s="122"/>
      <c r="EG180" s="122"/>
      <c r="EH180" s="122"/>
      <c r="EI180" s="122"/>
      <c r="EJ180" s="122"/>
      <c r="EK180" s="122"/>
      <c r="EL180" s="122"/>
      <c r="EM180" s="122"/>
      <c r="EN180" s="122"/>
      <c r="EO180" s="122"/>
      <c r="EP180" s="122"/>
      <c r="EQ180" s="122"/>
      <c r="ER180" s="122"/>
      <c r="ES180" s="122"/>
      <c r="ET180" s="122"/>
      <c r="EU180" s="122"/>
      <c r="EV180" s="122"/>
      <c r="EW180" s="122"/>
      <c r="EX180" s="122"/>
      <c r="EY180" s="122"/>
      <c r="EZ180" s="122"/>
      <c r="FA180" s="122"/>
      <c r="FB180" s="122"/>
      <c r="FC180" s="122"/>
      <c r="FD180" s="122"/>
      <c r="FE180" s="122"/>
      <c r="FF180" s="122"/>
      <c r="FG180" s="122"/>
      <c r="FH180" s="122"/>
      <c r="FI180" s="122"/>
      <c r="FJ180" s="122"/>
      <c r="FK180" s="122"/>
      <c r="FL180" s="122"/>
      <c r="FM180" s="122"/>
      <c r="FN180" s="122"/>
      <c r="FO180" s="122"/>
      <c r="FP180" s="122"/>
      <c r="FQ180" s="122"/>
      <c r="FR180" s="122"/>
      <c r="FS180" s="122"/>
      <c r="FT180" s="122"/>
      <c r="FU180" s="122"/>
      <c r="FV180" s="122"/>
      <c r="FW180" s="122"/>
      <c r="FX180" s="122"/>
      <c r="FY180" s="122"/>
      <c r="FZ180" s="122"/>
      <c r="KI180" s="133"/>
    </row>
    <row r="181" s="122" customFormat="1" spans="1:295">
      <c r="A181" s="149"/>
      <c r="BO181" s="128"/>
      <c r="CN181" s="129"/>
      <c r="CO181" s="129"/>
      <c r="CP181" s="122"/>
      <c r="CQ181" s="122"/>
      <c r="CR181" s="122"/>
      <c r="DB181" s="130"/>
      <c r="EA181" s="132"/>
      <c r="EB181" s="122"/>
      <c r="EC181" s="122"/>
      <c r="ED181" s="122"/>
      <c r="EE181" s="122"/>
      <c r="EF181" s="122"/>
      <c r="EG181" s="122"/>
      <c r="EH181" s="122"/>
      <c r="EI181" s="122"/>
      <c r="EJ181" s="122"/>
      <c r="EK181" s="122"/>
      <c r="EL181" s="122"/>
      <c r="EM181" s="122"/>
      <c r="EN181" s="122"/>
      <c r="EO181" s="122"/>
      <c r="EP181" s="122"/>
      <c r="EQ181" s="122"/>
      <c r="ER181" s="122"/>
      <c r="ES181" s="122"/>
      <c r="ET181" s="122"/>
      <c r="EU181" s="122"/>
      <c r="EV181" s="122"/>
      <c r="EW181" s="122"/>
      <c r="EX181" s="122"/>
      <c r="EY181" s="122"/>
      <c r="EZ181" s="122"/>
      <c r="FA181" s="122"/>
      <c r="FB181" s="122"/>
      <c r="FC181" s="122"/>
      <c r="FD181" s="122"/>
      <c r="FE181" s="122"/>
      <c r="FF181" s="122"/>
      <c r="FG181" s="122"/>
      <c r="FH181" s="122"/>
      <c r="FI181" s="122"/>
      <c r="FJ181" s="122"/>
      <c r="FK181" s="122"/>
      <c r="FL181" s="122"/>
      <c r="FM181" s="122"/>
      <c r="FN181" s="122"/>
      <c r="FO181" s="122"/>
      <c r="FP181" s="122"/>
      <c r="FQ181" s="122"/>
      <c r="FR181" s="122"/>
      <c r="FS181" s="122"/>
      <c r="FT181" s="122"/>
      <c r="FU181" s="122"/>
      <c r="FV181" s="122"/>
      <c r="FW181" s="122"/>
      <c r="FX181" s="122"/>
      <c r="FY181" s="122"/>
      <c r="FZ181" s="122"/>
      <c r="KI181" s="133"/>
    </row>
    <row r="182" s="122" customFormat="1" spans="1:295">
      <c r="A182" s="149"/>
      <c r="BO182" s="128"/>
      <c r="CN182" s="129"/>
      <c r="CO182" s="129"/>
      <c r="CP182" s="122"/>
      <c r="CQ182" s="122"/>
      <c r="CR182" s="122"/>
      <c r="DB182" s="130"/>
      <c r="EA182" s="132"/>
      <c r="EB182" s="122"/>
      <c r="EC182" s="122"/>
      <c r="ED182" s="122"/>
      <c r="EE182" s="122"/>
      <c r="EF182" s="122"/>
      <c r="EG182" s="122"/>
      <c r="EH182" s="122"/>
      <c r="EI182" s="122"/>
      <c r="EJ182" s="122"/>
      <c r="EK182" s="122"/>
      <c r="EL182" s="122"/>
      <c r="EM182" s="122"/>
      <c r="EN182" s="122"/>
      <c r="EO182" s="122"/>
      <c r="EP182" s="122"/>
      <c r="EQ182" s="122"/>
      <c r="ER182" s="122"/>
      <c r="ES182" s="122"/>
      <c r="ET182" s="122"/>
      <c r="EU182" s="122"/>
      <c r="EV182" s="122"/>
      <c r="EW182" s="122"/>
      <c r="EX182" s="122"/>
      <c r="EY182" s="122"/>
      <c r="EZ182" s="122"/>
      <c r="FA182" s="122"/>
      <c r="FB182" s="122"/>
      <c r="FC182" s="122"/>
      <c r="FD182" s="122"/>
      <c r="FE182" s="122"/>
      <c r="FF182" s="122"/>
      <c r="FG182" s="122"/>
      <c r="FH182" s="122"/>
      <c r="FI182" s="122"/>
      <c r="FJ182" s="122"/>
      <c r="FK182" s="122"/>
      <c r="FL182" s="122"/>
      <c r="FM182" s="122"/>
      <c r="FN182" s="122"/>
      <c r="FO182" s="122"/>
      <c r="FP182" s="122"/>
      <c r="FQ182" s="122"/>
      <c r="FR182" s="122"/>
      <c r="FS182" s="122"/>
      <c r="FT182" s="122"/>
      <c r="FU182" s="122"/>
      <c r="FV182" s="122"/>
      <c r="FW182" s="122"/>
      <c r="FX182" s="122"/>
      <c r="FY182" s="122"/>
      <c r="FZ182" s="122"/>
      <c r="KI182" s="133"/>
    </row>
    <row r="183" s="122" customFormat="1" spans="1:295">
      <c r="A183" s="149"/>
      <c r="BO183" s="128"/>
      <c r="CN183" s="129"/>
      <c r="CO183" s="129"/>
      <c r="CP183" s="122"/>
      <c r="CQ183" s="122"/>
      <c r="CR183" s="122"/>
      <c r="DB183" s="130"/>
      <c r="EA183" s="132"/>
      <c r="EB183" s="122"/>
      <c r="EC183" s="122"/>
      <c r="ED183" s="122"/>
      <c r="EE183" s="122"/>
      <c r="EF183" s="122"/>
      <c r="EG183" s="122"/>
      <c r="EH183" s="122"/>
      <c r="EI183" s="122"/>
      <c r="EJ183" s="122"/>
      <c r="EK183" s="122"/>
      <c r="EL183" s="122"/>
      <c r="EM183" s="122"/>
      <c r="EN183" s="122"/>
      <c r="EO183" s="122"/>
      <c r="EP183" s="122"/>
      <c r="EQ183" s="122"/>
      <c r="ER183" s="122"/>
      <c r="ES183" s="122"/>
      <c r="ET183" s="122"/>
      <c r="EU183" s="122"/>
      <c r="EV183" s="122"/>
      <c r="EW183" s="122"/>
      <c r="EX183" s="122"/>
      <c r="EY183" s="122"/>
      <c r="EZ183" s="122"/>
      <c r="FA183" s="122"/>
      <c r="FB183" s="122"/>
      <c r="FC183" s="122"/>
      <c r="FD183" s="122"/>
      <c r="FE183" s="122"/>
      <c r="FF183" s="122"/>
      <c r="FG183" s="122"/>
      <c r="FH183" s="122"/>
      <c r="FI183" s="122"/>
      <c r="FJ183" s="122"/>
      <c r="FK183" s="122"/>
      <c r="FL183" s="122"/>
      <c r="FM183" s="122"/>
      <c r="FN183" s="122"/>
      <c r="FO183" s="122"/>
      <c r="FP183" s="122"/>
      <c r="FQ183" s="122"/>
      <c r="FR183" s="122"/>
      <c r="FS183" s="122"/>
      <c r="FT183" s="122"/>
      <c r="FU183" s="122"/>
      <c r="FV183" s="122"/>
      <c r="FW183" s="122"/>
      <c r="FX183" s="122"/>
      <c r="FY183" s="122"/>
      <c r="FZ183" s="122"/>
      <c r="KI183" s="133"/>
    </row>
    <row r="184" s="122" customFormat="1" spans="1:295">
      <c r="A184" s="149"/>
      <c r="BO184" s="128"/>
      <c r="CN184" s="129"/>
      <c r="CO184" s="129"/>
      <c r="CP184" s="122"/>
      <c r="CQ184" s="122"/>
      <c r="CR184" s="122"/>
      <c r="DB184" s="130"/>
      <c r="EA184" s="132"/>
      <c r="EB184" s="122"/>
      <c r="EC184" s="122"/>
      <c r="ED184" s="122"/>
      <c r="EE184" s="122"/>
      <c r="EF184" s="122"/>
      <c r="EG184" s="122"/>
      <c r="EH184" s="122"/>
      <c r="EI184" s="122"/>
      <c r="EJ184" s="122"/>
      <c r="EK184" s="122"/>
      <c r="EL184" s="122"/>
      <c r="EM184" s="122"/>
      <c r="EN184" s="122"/>
      <c r="EO184" s="122"/>
      <c r="EP184" s="122"/>
      <c r="EQ184" s="122"/>
      <c r="ER184" s="122"/>
      <c r="ES184" s="122"/>
      <c r="ET184" s="122"/>
      <c r="EU184" s="122"/>
      <c r="EV184" s="122"/>
      <c r="EW184" s="122"/>
      <c r="EX184" s="122"/>
      <c r="EY184" s="122"/>
      <c r="EZ184" s="122"/>
      <c r="FA184" s="122"/>
      <c r="FB184" s="122"/>
      <c r="FC184" s="122"/>
      <c r="FD184" s="122"/>
      <c r="FE184" s="122"/>
      <c r="FF184" s="122"/>
      <c r="FG184" s="122"/>
      <c r="FH184" s="122"/>
      <c r="FI184" s="122"/>
      <c r="FJ184" s="122"/>
      <c r="FK184" s="122"/>
      <c r="FL184" s="122"/>
      <c r="FM184" s="122"/>
      <c r="FN184" s="122"/>
      <c r="FO184" s="122"/>
      <c r="FP184" s="122"/>
      <c r="FQ184" s="122"/>
      <c r="FR184" s="122"/>
      <c r="FS184" s="122"/>
      <c r="FT184" s="122"/>
      <c r="FU184" s="122"/>
      <c r="FV184" s="122"/>
      <c r="FW184" s="122"/>
      <c r="FX184" s="122"/>
      <c r="FY184" s="122"/>
      <c r="FZ184" s="122"/>
      <c r="KI184" s="133"/>
    </row>
    <row r="185" s="122" customFormat="1" spans="1:295">
      <c r="A185" s="149"/>
      <c r="BO185" s="128"/>
      <c r="CN185" s="129"/>
      <c r="CO185" s="129"/>
      <c r="CP185" s="122"/>
      <c r="CQ185" s="122"/>
      <c r="CR185" s="122"/>
      <c r="DB185" s="130"/>
      <c r="EA185" s="132"/>
      <c r="EB185" s="122"/>
      <c r="EC185" s="122"/>
      <c r="ED185" s="122"/>
      <c r="EE185" s="122"/>
      <c r="EF185" s="122"/>
      <c r="EG185" s="122"/>
      <c r="EH185" s="122"/>
      <c r="EI185" s="122"/>
      <c r="EJ185" s="122"/>
      <c r="EK185" s="122"/>
      <c r="EL185" s="122"/>
      <c r="EM185" s="122"/>
      <c r="EN185" s="122"/>
      <c r="EO185" s="122"/>
      <c r="EP185" s="122"/>
      <c r="EQ185" s="122"/>
      <c r="ER185" s="122"/>
      <c r="ES185" s="122"/>
      <c r="ET185" s="122"/>
      <c r="EU185" s="122"/>
      <c r="EV185" s="122"/>
      <c r="EW185" s="122"/>
      <c r="EX185" s="122"/>
      <c r="EY185" s="122"/>
      <c r="EZ185" s="122"/>
      <c r="FA185" s="122"/>
      <c r="FB185" s="122"/>
      <c r="FC185" s="122"/>
      <c r="FD185" s="122"/>
      <c r="FE185" s="122"/>
      <c r="FF185" s="122"/>
      <c r="FG185" s="122"/>
      <c r="FH185" s="122"/>
      <c r="FI185" s="122"/>
      <c r="FJ185" s="122"/>
      <c r="FK185" s="122"/>
      <c r="FL185" s="122"/>
      <c r="FM185" s="122"/>
      <c r="FN185" s="122"/>
      <c r="FO185" s="122"/>
      <c r="FP185" s="122"/>
      <c r="FQ185" s="122"/>
      <c r="FR185" s="122"/>
      <c r="FS185" s="122"/>
      <c r="FT185" s="122"/>
      <c r="FU185" s="122"/>
      <c r="FV185" s="122"/>
      <c r="FW185" s="122"/>
      <c r="FX185" s="122"/>
      <c r="FY185" s="122"/>
      <c r="FZ185" s="122"/>
      <c r="KI185" s="133"/>
    </row>
    <row r="186" s="122" customFormat="1" spans="1:295">
      <c r="A186" s="149"/>
      <c r="BO186" s="128"/>
      <c r="CN186" s="129"/>
      <c r="CO186" s="129"/>
      <c r="CP186" s="122"/>
      <c r="CQ186" s="122"/>
      <c r="CR186" s="122"/>
      <c r="DB186" s="130"/>
      <c r="EA186" s="132"/>
      <c r="EB186" s="122"/>
      <c r="EC186" s="122"/>
      <c r="ED186" s="122"/>
      <c r="EE186" s="122"/>
      <c r="EF186" s="122"/>
      <c r="EG186" s="122"/>
      <c r="EH186" s="122"/>
      <c r="EI186" s="122"/>
      <c r="EJ186" s="122"/>
      <c r="EK186" s="122"/>
      <c r="EL186" s="122"/>
      <c r="EM186" s="122"/>
      <c r="EN186" s="122"/>
      <c r="EO186" s="122"/>
      <c r="EP186" s="122"/>
      <c r="EQ186" s="122"/>
      <c r="ER186" s="122"/>
      <c r="ES186" s="122"/>
      <c r="ET186" s="122"/>
      <c r="EU186" s="122"/>
      <c r="EV186" s="122"/>
      <c r="EW186" s="122"/>
      <c r="EX186" s="122"/>
      <c r="EY186" s="122"/>
      <c r="EZ186" s="122"/>
      <c r="FA186" s="122"/>
      <c r="FB186" s="122"/>
      <c r="FC186" s="122"/>
      <c r="FD186" s="122"/>
      <c r="FE186" s="122"/>
      <c r="FF186" s="122"/>
      <c r="FG186" s="122"/>
      <c r="FH186" s="122"/>
      <c r="FI186" s="122"/>
      <c r="FJ186" s="122"/>
      <c r="FK186" s="122"/>
      <c r="FL186" s="122"/>
      <c r="FM186" s="122"/>
      <c r="FN186" s="122"/>
      <c r="FO186" s="122"/>
      <c r="FP186" s="122"/>
      <c r="FQ186" s="122"/>
      <c r="FR186" s="122"/>
      <c r="FS186" s="122"/>
      <c r="FT186" s="122"/>
      <c r="FU186" s="122"/>
      <c r="FV186" s="122"/>
      <c r="FW186" s="122"/>
      <c r="FX186" s="122"/>
      <c r="FY186" s="122"/>
      <c r="FZ186" s="122"/>
      <c r="KI186" s="133"/>
    </row>
    <row r="187" s="122" customFormat="1" spans="1:295">
      <c r="A187" s="149"/>
      <c r="BO187" s="128"/>
      <c r="CN187" s="129"/>
      <c r="CO187" s="129"/>
      <c r="CP187" s="122"/>
      <c r="CQ187" s="122"/>
      <c r="CR187" s="122"/>
      <c r="DB187" s="130"/>
      <c r="EA187" s="132"/>
      <c r="EB187" s="122"/>
      <c r="EC187" s="122"/>
      <c r="ED187" s="122"/>
      <c r="EE187" s="122"/>
      <c r="EF187" s="122"/>
      <c r="EG187" s="122"/>
      <c r="EH187" s="122"/>
      <c r="EI187" s="122"/>
      <c r="EJ187" s="122"/>
      <c r="EK187" s="122"/>
      <c r="EL187" s="122"/>
      <c r="EM187" s="122"/>
      <c r="EN187" s="122"/>
      <c r="EO187" s="122"/>
      <c r="EP187" s="122"/>
      <c r="EQ187" s="122"/>
      <c r="ER187" s="122"/>
      <c r="ES187" s="122"/>
      <c r="ET187" s="122"/>
      <c r="EU187" s="122"/>
      <c r="EV187" s="122"/>
      <c r="EW187" s="122"/>
      <c r="EX187" s="122"/>
      <c r="EY187" s="122"/>
      <c r="EZ187" s="122"/>
      <c r="FA187" s="122"/>
      <c r="FB187" s="122"/>
      <c r="FC187" s="122"/>
      <c r="FD187" s="122"/>
      <c r="FE187" s="122"/>
      <c r="FF187" s="122"/>
      <c r="FG187" s="122"/>
      <c r="FH187" s="122"/>
      <c r="FI187" s="122"/>
      <c r="FJ187" s="122"/>
      <c r="FK187" s="122"/>
      <c r="FL187" s="122"/>
      <c r="FM187" s="122"/>
      <c r="FN187" s="122"/>
      <c r="FO187" s="122"/>
      <c r="FP187" s="122"/>
      <c r="FQ187" s="122"/>
      <c r="FR187" s="122"/>
      <c r="FS187" s="122"/>
      <c r="FT187" s="122"/>
      <c r="FU187" s="122"/>
      <c r="FV187" s="122"/>
      <c r="FW187" s="122"/>
      <c r="FX187" s="122"/>
      <c r="FY187" s="122"/>
      <c r="FZ187" s="122"/>
      <c r="KI187" s="133"/>
    </row>
    <row r="188" s="122" customFormat="1" spans="1:295">
      <c r="A188" s="149"/>
      <c r="BO188" s="128"/>
      <c r="CN188" s="129"/>
      <c r="CO188" s="129"/>
      <c r="CP188" s="122"/>
      <c r="CQ188" s="122"/>
      <c r="CR188" s="122"/>
      <c r="DB188" s="130"/>
      <c r="EA188" s="132"/>
      <c r="EB188" s="122"/>
      <c r="EC188" s="122"/>
      <c r="ED188" s="122"/>
      <c r="EE188" s="122"/>
      <c r="EF188" s="122"/>
      <c r="EG188" s="122"/>
      <c r="EH188" s="122"/>
      <c r="EI188" s="122"/>
      <c r="EJ188" s="122"/>
      <c r="EK188" s="122"/>
      <c r="EL188" s="122"/>
      <c r="EM188" s="122"/>
      <c r="EN188" s="122"/>
      <c r="EO188" s="122"/>
      <c r="EP188" s="122"/>
      <c r="EQ188" s="122"/>
      <c r="ER188" s="122"/>
      <c r="ES188" s="122"/>
      <c r="ET188" s="122"/>
      <c r="EU188" s="122"/>
      <c r="EV188" s="122"/>
      <c r="EW188" s="122"/>
      <c r="EX188" s="122"/>
      <c r="EY188" s="122"/>
      <c r="EZ188" s="122"/>
      <c r="FA188" s="122"/>
      <c r="FB188" s="122"/>
      <c r="FC188" s="122"/>
      <c r="FD188" s="122"/>
      <c r="FE188" s="122"/>
      <c r="FF188" s="122"/>
      <c r="FG188" s="122"/>
      <c r="FH188" s="122"/>
      <c r="FI188" s="122"/>
      <c r="FJ188" s="122"/>
      <c r="FK188" s="122"/>
      <c r="FL188" s="122"/>
      <c r="FM188" s="122"/>
      <c r="FN188" s="122"/>
      <c r="FO188" s="122"/>
      <c r="FP188" s="122"/>
      <c r="FQ188" s="122"/>
      <c r="FR188" s="122"/>
      <c r="FS188" s="122"/>
      <c r="FT188" s="122"/>
      <c r="FU188" s="122"/>
      <c r="FV188" s="122"/>
      <c r="FW188" s="122"/>
      <c r="FX188" s="122"/>
      <c r="FY188" s="122"/>
      <c r="FZ188" s="122"/>
      <c r="KI188" s="133"/>
    </row>
    <row r="189" s="122" customFormat="1" spans="1:295">
      <c r="A189" s="149"/>
      <c r="BO189" s="128"/>
      <c r="CN189" s="129"/>
      <c r="CO189" s="129"/>
      <c r="CP189" s="122"/>
      <c r="CQ189" s="122"/>
      <c r="CR189" s="122"/>
      <c r="DB189" s="130"/>
      <c r="EA189" s="132"/>
      <c r="EB189" s="122"/>
      <c r="EC189" s="122"/>
      <c r="ED189" s="122"/>
      <c r="EE189" s="122"/>
      <c r="EF189" s="122"/>
      <c r="EG189" s="122"/>
      <c r="EH189" s="122"/>
      <c r="EI189" s="122"/>
      <c r="EJ189" s="122"/>
      <c r="EK189" s="122"/>
      <c r="EL189" s="122"/>
      <c r="EM189" s="122"/>
      <c r="EN189" s="122"/>
      <c r="EO189" s="122"/>
      <c r="EP189" s="122"/>
      <c r="EQ189" s="122"/>
      <c r="ER189" s="122"/>
      <c r="ES189" s="122"/>
      <c r="ET189" s="122"/>
      <c r="EU189" s="122"/>
      <c r="EV189" s="122"/>
      <c r="EW189" s="122"/>
      <c r="EX189" s="122"/>
      <c r="EY189" s="122"/>
      <c r="EZ189" s="122"/>
      <c r="FA189" s="122"/>
      <c r="FB189" s="122"/>
      <c r="FC189" s="122"/>
      <c r="FD189" s="122"/>
      <c r="FE189" s="122"/>
      <c r="FF189" s="122"/>
      <c r="FG189" s="122"/>
      <c r="FH189" s="122"/>
      <c r="FI189" s="122"/>
      <c r="FJ189" s="122"/>
      <c r="FK189" s="122"/>
      <c r="FL189" s="122"/>
      <c r="FM189" s="122"/>
      <c r="FN189" s="122"/>
      <c r="FO189" s="122"/>
      <c r="FP189" s="122"/>
      <c r="FQ189" s="122"/>
      <c r="FR189" s="122"/>
      <c r="FS189" s="122"/>
      <c r="FT189" s="122"/>
      <c r="FU189" s="122"/>
      <c r="FV189" s="122"/>
      <c r="FW189" s="122"/>
      <c r="FX189" s="122"/>
      <c r="FY189" s="122"/>
      <c r="FZ189" s="122"/>
      <c r="KI189" s="133"/>
    </row>
    <row r="190" s="122" customFormat="1" spans="1:295">
      <c r="A190" s="149"/>
      <c r="BO190" s="128"/>
      <c r="CN190" s="129"/>
      <c r="CO190" s="129"/>
      <c r="CP190" s="122"/>
      <c r="CQ190" s="122"/>
      <c r="CR190" s="122"/>
      <c r="DB190" s="130"/>
      <c r="EA190" s="132"/>
      <c r="EB190" s="122"/>
      <c r="EC190" s="122"/>
      <c r="ED190" s="122"/>
      <c r="EE190" s="122"/>
      <c r="EF190" s="122"/>
      <c r="EG190" s="122"/>
      <c r="EH190" s="122"/>
      <c r="EI190" s="122"/>
      <c r="EJ190" s="122"/>
      <c r="EK190" s="122"/>
      <c r="EL190" s="122"/>
      <c r="EM190" s="122"/>
      <c r="EN190" s="122"/>
      <c r="EO190" s="122"/>
      <c r="EP190" s="122"/>
      <c r="EQ190" s="122"/>
      <c r="ER190" s="122"/>
      <c r="ES190" s="122"/>
      <c r="ET190" s="122"/>
      <c r="EU190" s="122"/>
      <c r="EV190" s="122"/>
      <c r="EW190" s="122"/>
      <c r="EX190" s="122"/>
      <c r="EY190" s="122"/>
      <c r="EZ190" s="122"/>
      <c r="FA190" s="122"/>
      <c r="FB190" s="122"/>
      <c r="FC190" s="122"/>
      <c r="FD190" s="122"/>
      <c r="FE190" s="122"/>
      <c r="FF190" s="122"/>
      <c r="FG190" s="122"/>
      <c r="FH190" s="122"/>
      <c r="FI190" s="122"/>
      <c r="FJ190" s="122"/>
      <c r="FK190" s="122"/>
      <c r="FL190" s="122"/>
      <c r="FM190" s="122"/>
      <c r="FN190" s="122"/>
      <c r="FO190" s="122"/>
      <c r="FP190" s="122"/>
      <c r="FQ190" s="122"/>
      <c r="FR190" s="122"/>
      <c r="FS190" s="122"/>
      <c r="FT190" s="122"/>
      <c r="FU190" s="122"/>
      <c r="FV190" s="122"/>
      <c r="FW190" s="122"/>
      <c r="FX190" s="122"/>
      <c r="FY190" s="122"/>
      <c r="FZ190" s="122"/>
      <c r="KI190" s="133"/>
    </row>
    <row r="191" s="122" customFormat="1" spans="1:295">
      <c r="A191" s="149"/>
      <c r="BO191" s="128"/>
      <c r="CN191" s="129"/>
      <c r="CO191" s="129"/>
      <c r="CP191" s="122"/>
      <c r="CQ191" s="122"/>
      <c r="CR191" s="122"/>
      <c r="DB191" s="130"/>
      <c r="EA191" s="132"/>
      <c r="EB191" s="122"/>
      <c r="EC191" s="122"/>
      <c r="ED191" s="122"/>
      <c r="EE191" s="122"/>
      <c r="EF191" s="122"/>
      <c r="EG191" s="122"/>
      <c r="EH191" s="122"/>
      <c r="EI191" s="122"/>
      <c r="EJ191" s="122"/>
      <c r="EK191" s="122"/>
      <c r="EL191" s="122"/>
      <c r="EM191" s="122"/>
      <c r="EN191" s="122"/>
      <c r="EO191" s="122"/>
      <c r="EP191" s="122"/>
      <c r="EQ191" s="122"/>
      <c r="ER191" s="122"/>
      <c r="ES191" s="122"/>
      <c r="ET191" s="122"/>
      <c r="EU191" s="122"/>
      <c r="EV191" s="122"/>
      <c r="EW191" s="122"/>
      <c r="EX191" s="122"/>
      <c r="EY191" s="122"/>
      <c r="EZ191" s="122"/>
      <c r="FA191" s="122"/>
      <c r="FB191" s="122"/>
      <c r="FC191" s="122"/>
      <c r="FD191" s="122"/>
      <c r="FE191" s="122"/>
      <c r="FF191" s="122"/>
      <c r="FG191" s="122"/>
      <c r="FH191" s="122"/>
      <c r="FI191" s="122"/>
      <c r="FJ191" s="122"/>
      <c r="FK191" s="122"/>
      <c r="FL191" s="122"/>
      <c r="FM191" s="122"/>
      <c r="FN191" s="122"/>
      <c r="FO191" s="122"/>
      <c r="FP191" s="122"/>
      <c r="FQ191" s="122"/>
      <c r="FR191" s="122"/>
      <c r="FS191" s="122"/>
      <c r="FT191" s="122"/>
      <c r="FU191" s="122"/>
      <c r="FV191" s="122"/>
      <c r="FW191" s="122"/>
      <c r="FX191" s="122"/>
      <c r="FY191" s="122"/>
      <c r="FZ191" s="122"/>
      <c r="KI191" s="133"/>
    </row>
    <row r="192" s="122" customFormat="1" spans="1:295">
      <c r="A192" s="149"/>
      <c r="BO192" s="128"/>
      <c r="CN192" s="129"/>
      <c r="CO192" s="129"/>
      <c r="CP192" s="122"/>
      <c r="CQ192" s="122"/>
      <c r="CR192" s="122"/>
      <c r="DB192" s="130"/>
      <c r="EA192" s="132"/>
      <c r="EB192" s="122"/>
      <c r="EC192" s="122"/>
      <c r="ED192" s="122"/>
      <c r="EE192" s="122"/>
      <c r="EF192" s="122"/>
      <c r="EG192" s="122"/>
      <c r="EH192" s="122"/>
      <c r="EI192" s="122"/>
      <c r="EJ192" s="122"/>
      <c r="EK192" s="122"/>
      <c r="EL192" s="122"/>
      <c r="EM192" s="122"/>
      <c r="EN192" s="122"/>
      <c r="EO192" s="122"/>
      <c r="EP192" s="122"/>
      <c r="EQ192" s="122"/>
      <c r="ER192" s="122"/>
      <c r="ES192" s="122"/>
      <c r="ET192" s="122"/>
      <c r="EU192" s="122"/>
      <c r="EV192" s="122"/>
      <c r="EW192" s="122"/>
      <c r="EX192" s="122"/>
      <c r="EY192" s="122"/>
      <c r="EZ192" s="122"/>
      <c r="FA192" s="122"/>
      <c r="FB192" s="122"/>
      <c r="FC192" s="122"/>
      <c r="FD192" s="122"/>
      <c r="FE192" s="122"/>
      <c r="FF192" s="122"/>
      <c r="FG192" s="122"/>
      <c r="FH192" s="122"/>
      <c r="FI192" s="122"/>
      <c r="FJ192" s="122"/>
      <c r="FK192" s="122"/>
      <c r="FL192" s="122"/>
      <c r="FM192" s="122"/>
      <c r="FN192" s="122"/>
      <c r="FO192" s="122"/>
      <c r="FP192" s="122"/>
      <c r="FQ192" s="122"/>
      <c r="FR192" s="122"/>
      <c r="FS192" s="122"/>
      <c r="FT192" s="122"/>
      <c r="FU192" s="122"/>
      <c r="FV192" s="122"/>
      <c r="FW192" s="122"/>
      <c r="FX192" s="122"/>
      <c r="FY192" s="122"/>
      <c r="FZ192" s="122"/>
      <c r="KI192" s="133"/>
    </row>
    <row r="193" s="122" customFormat="1" spans="1:295">
      <c r="A193" s="149"/>
      <c r="BO193" s="128"/>
      <c r="CN193" s="129"/>
      <c r="CO193" s="129"/>
      <c r="CP193" s="122"/>
      <c r="CQ193" s="122"/>
      <c r="CR193" s="122"/>
      <c r="DB193" s="130"/>
      <c r="EA193" s="132"/>
      <c r="EB193" s="122"/>
      <c r="EC193" s="122"/>
      <c r="ED193" s="122"/>
      <c r="EE193" s="122"/>
      <c r="EF193" s="122"/>
      <c r="EG193" s="122"/>
      <c r="EH193" s="122"/>
      <c r="EI193" s="122"/>
      <c r="EJ193" s="122"/>
      <c r="EK193" s="122"/>
      <c r="EL193" s="122"/>
      <c r="EM193" s="122"/>
      <c r="EN193" s="122"/>
      <c r="EO193" s="122"/>
      <c r="EP193" s="122"/>
      <c r="EQ193" s="122"/>
      <c r="ER193" s="122"/>
      <c r="ES193" s="122"/>
      <c r="ET193" s="122"/>
      <c r="EU193" s="122"/>
      <c r="EV193" s="122"/>
      <c r="EW193" s="122"/>
      <c r="EX193" s="122"/>
      <c r="EY193" s="122"/>
      <c r="EZ193" s="122"/>
      <c r="FA193" s="122"/>
      <c r="FB193" s="122"/>
      <c r="FC193" s="122"/>
      <c r="FD193" s="122"/>
      <c r="FE193" s="122"/>
      <c r="FF193" s="122"/>
      <c r="FG193" s="122"/>
      <c r="FH193" s="122"/>
      <c r="FI193" s="122"/>
      <c r="FJ193" s="122"/>
      <c r="FK193" s="122"/>
      <c r="FL193" s="122"/>
      <c r="FM193" s="122"/>
      <c r="FN193" s="122"/>
      <c r="FO193" s="122"/>
      <c r="FP193" s="122"/>
      <c r="FQ193" s="122"/>
      <c r="FR193" s="122"/>
      <c r="FS193" s="122"/>
      <c r="FT193" s="122"/>
      <c r="FU193" s="122"/>
      <c r="FV193" s="122"/>
      <c r="FW193" s="122"/>
      <c r="FX193" s="122"/>
      <c r="FY193" s="122"/>
      <c r="FZ193" s="122"/>
      <c r="KI193" s="133"/>
    </row>
    <row r="194" s="122" customFormat="1" spans="1:295">
      <c r="A194" s="149"/>
      <c r="BO194" s="128"/>
      <c r="CN194" s="129"/>
      <c r="CO194" s="129"/>
      <c r="CP194" s="122"/>
      <c r="CQ194" s="122"/>
      <c r="CR194" s="122"/>
      <c r="DB194" s="130"/>
      <c r="EA194" s="132"/>
      <c r="EB194" s="122"/>
      <c r="EC194" s="122"/>
      <c r="ED194" s="122"/>
      <c r="EE194" s="122"/>
      <c r="EF194" s="122"/>
      <c r="EG194" s="122"/>
      <c r="EH194" s="122"/>
      <c r="EI194" s="122"/>
      <c r="EJ194" s="122"/>
      <c r="EK194" s="122"/>
      <c r="EL194" s="122"/>
      <c r="EM194" s="122"/>
      <c r="EN194" s="122"/>
      <c r="EO194" s="122"/>
      <c r="EP194" s="122"/>
      <c r="EQ194" s="122"/>
      <c r="ER194" s="122"/>
      <c r="ES194" s="122"/>
      <c r="ET194" s="122"/>
      <c r="EU194" s="122"/>
      <c r="EV194" s="122"/>
      <c r="EW194" s="122"/>
      <c r="EX194" s="122"/>
      <c r="EY194" s="122"/>
      <c r="EZ194" s="122"/>
      <c r="FA194" s="122"/>
      <c r="FB194" s="122"/>
      <c r="FC194" s="122"/>
      <c r="FD194" s="122"/>
      <c r="FE194" s="122"/>
      <c r="FF194" s="122"/>
      <c r="FG194" s="122"/>
      <c r="FH194" s="122"/>
      <c r="FI194" s="122"/>
      <c r="FJ194" s="122"/>
      <c r="FK194" s="122"/>
      <c r="FL194" s="122"/>
      <c r="FM194" s="122"/>
      <c r="FN194" s="122"/>
      <c r="FO194" s="122"/>
      <c r="FP194" s="122"/>
      <c r="FQ194" s="122"/>
      <c r="FR194" s="122"/>
      <c r="FS194" s="122"/>
      <c r="FT194" s="122"/>
      <c r="FU194" s="122"/>
      <c r="FV194" s="122"/>
      <c r="FW194" s="122"/>
      <c r="FX194" s="122"/>
      <c r="FY194" s="122"/>
      <c r="FZ194" s="122"/>
      <c r="KI194" s="133"/>
    </row>
    <row r="195" s="122" customFormat="1" spans="1:295">
      <c r="A195" s="149"/>
      <c r="BO195" s="128"/>
      <c r="CN195" s="129"/>
      <c r="CO195" s="129"/>
      <c r="CP195" s="122"/>
      <c r="CQ195" s="122"/>
      <c r="CR195" s="122"/>
      <c r="DB195" s="130"/>
      <c r="EA195" s="132"/>
      <c r="EB195" s="122"/>
      <c r="EC195" s="122"/>
      <c r="ED195" s="122"/>
      <c r="EE195" s="122"/>
      <c r="EF195" s="122"/>
      <c r="EG195" s="122"/>
      <c r="EH195" s="122"/>
      <c r="EI195" s="122"/>
      <c r="EJ195" s="122"/>
      <c r="EK195" s="122"/>
      <c r="EL195" s="122"/>
      <c r="EM195" s="122"/>
      <c r="EN195" s="122"/>
      <c r="EO195" s="122"/>
      <c r="EP195" s="122"/>
      <c r="EQ195" s="122"/>
      <c r="ER195" s="122"/>
      <c r="ES195" s="122"/>
      <c r="ET195" s="122"/>
      <c r="EU195" s="122"/>
      <c r="EV195" s="122"/>
      <c r="EW195" s="122"/>
      <c r="EX195" s="122"/>
      <c r="EY195" s="122"/>
      <c r="EZ195" s="122"/>
      <c r="FA195" s="122"/>
      <c r="FB195" s="122"/>
      <c r="FC195" s="122"/>
      <c r="FD195" s="122"/>
      <c r="FE195" s="122"/>
      <c r="FF195" s="122"/>
      <c r="FG195" s="122"/>
      <c r="FH195" s="122"/>
      <c r="FI195" s="122"/>
      <c r="FJ195" s="122"/>
      <c r="FK195" s="122"/>
      <c r="FL195" s="122"/>
      <c r="FM195" s="122"/>
      <c r="FN195" s="122"/>
      <c r="FO195" s="122"/>
      <c r="FP195" s="122"/>
      <c r="FQ195" s="122"/>
      <c r="FR195" s="122"/>
      <c r="FS195" s="122"/>
      <c r="FT195" s="122"/>
      <c r="FU195" s="122"/>
      <c r="FV195" s="122"/>
      <c r="FW195" s="122"/>
      <c r="FX195" s="122"/>
      <c r="FY195" s="122"/>
      <c r="FZ195" s="122"/>
      <c r="KI195" s="133"/>
    </row>
    <row r="196" s="122" customFormat="1" spans="1:295">
      <c r="A196" s="149"/>
      <c r="BO196" s="128"/>
      <c r="CN196" s="129"/>
      <c r="CO196" s="129"/>
      <c r="CP196" s="122"/>
      <c r="CQ196" s="122"/>
      <c r="CR196" s="122"/>
      <c r="DB196" s="130"/>
      <c r="EA196" s="132"/>
      <c r="EB196" s="122"/>
      <c r="EC196" s="122"/>
      <c r="ED196" s="122"/>
      <c r="EE196" s="122"/>
      <c r="EF196" s="122"/>
      <c r="EG196" s="122"/>
      <c r="EH196" s="122"/>
      <c r="EI196" s="122"/>
      <c r="EJ196" s="122"/>
      <c r="EK196" s="122"/>
      <c r="EL196" s="122"/>
      <c r="EM196" s="122"/>
      <c r="EN196" s="122"/>
      <c r="EO196" s="122"/>
      <c r="EP196" s="122"/>
      <c r="EQ196" s="122"/>
      <c r="ER196" s="122"/>
      <c r="ES196" s="122"/>
      <c r="ET196" s="122"/>
      <c r="EU196" s="122"/>
      <c r="EV196" s="122"/>
      <c r="EW196" s="122"/>
      <c r="EX196" s="122"/>
      <c r="EY196" s="122"/>
      <c r="EZ196" s="122"/>
      <c r="FA196" s="122"/>
      <c r="FB196" s="122"/>
      <c r="FC196" s="122"/>
      <c r="FD196" s="122"/>
      <c r="FE196" s="122"/>
      <c r="FF196" s="122"/>
      <c r="FG196" s="122"/>
      <c r="FH196" s="122"/>
      <c r="FI196" s="122"/>
      <c r="FJ196" s="122"/>
      <c r="FK196" s="122"/>
      <c r="FL196" s="122"/>
      <c r="FM196" s="122"/>
      <c r="FN196" s="122"/>
      <c r="FO196" s="122"/>
      <c r="FP196" s="122"/>
      <c r="FQ196" s="122"/>
      <c r="FR196" s="122"/>
      <c r="FS196" s="122"/>
      <c r="FT196" s="122"/>
      <c r="FU196" s="122"/>
      <c r="FV196" s="122"/>
      <c r="FW196" s="122"/>
      <c r="FX196" s="122"/>
      <c r="FY196" s="122"/>
      <c r="FZ196" s="122"/>
      <c r="KI196" s="133"/>
    </row>
    <row r="197" s="122" customFormat="1" spans="1:295">
      <c r="A197" s="149"/>
      <c r="BO197" s="128"/>
      <c r="CN197" s="129"/>
      <c r="CO197" s="129"/>
      <c r="CP197" s="122"/>
      <c r="CQ197" s="122"/>
      <c r="CR197" s="122"/>
      <c r="DB197" s="130"/>
      <c r="EA197" s="132"/>
      <c r="EB197" s="122"/>
      <c r="EC197" s="122"/>
      <c r="ED197" s="122"/>
      <c r="EE197" s="122"/>
      <c r="EF197" s="122"/>
      <c r="EG197" s="122"/>
      <c r="EH197" s="122"/>
      <c r="EI197" s="122"/>
      <c r="EJ197" s="122"/>
      <c r="EK197" s="122"/>
      <c r="EL197" s="122"/>
      <c r="EM197" s="122"/>
      <c r="EN197" s="122"/>
      <c r="EO197" s="122"/>
      <c r="EP197" s="122"/>
      <c r="EQ197" s="122"/>
      <c r="ER197" s="122"/>
      <c r="ES197" s="122"/>
      <c r="ET197" s="122"/>
      <c r="EU197" s="122"/>
      <c r="EV197" s="122"/>
      <c r="EW197" s="122"/>
      <c r="EX197" s="122"/>
      <c r="EY197" s="122"/>
      <c r="EZ197" s="122"/>
      <c r="FA197" s="122"/>
      <c r="FB197" s="122"/>
      <c r="FC197" s="122"/>
      <c r="FD197" s="122"/>
      <c r="FE197" s="122"/>
      <c r="FF197" s="122"/>
      <c r="FG197" s="122"/>
      <c r="FH197" s="122"/>
      <c r="FI197" s="122"/>
      <c r="FJ197" s="122"/>
      <c r="FK197" s="122"/>
      <c r="FL197" s="122"/>
      <c r="FM197" s="122"/>
      <c r="FN197" s="122"/>
      <c r="FO197" s="122"/>
      <c r="FP197" s="122"/>
      <c r="FQ197" s="122"/>
      <c r="FR197" s="122"/>
      <c r="FS197" s="122"/>
      <c r="FT197" s="122"/>
      <c r="FU197" s="122"/>
      <c r="FV197" s="122"/>
      <c r="FW197" s="122"/>
      <c r="FX197" s="122"/>
      <c r="FY197" s="122"/>
      <c r="FZ197" s="122"/>
      <c r="KI197" s="133"/>
    </row>
    <row r="198" s="122" customFormat="1" spans="1:295">
      <c r="A198" s="149"/>
      <c r="BO198" s="128"/>
      <c r="CN198" s="129"/>
      <c r="CO198" s="129"/>
      <c r="CP198" s="122"/>
      <c r="CQ198" s="122"/>
      <c r="CR198" s="122"/>
      <c r="DB198" s="130"/>
      <c r="EA198" s="132"/>
      <c r="EB198" s="122"/>
      <c r="EC198" s="122"/>
      <c r="ED198" s="122"/>
      <c r="EE198" s="122"/>
      <c r="EF198" s="122"/>
      <c r="EG198" s="122"/>
      <c r="EH198" s="122"/>
      <c r="EI198" s="122"/>
      <c r="EJ198" s="122"/>
      <c r="EK198" s="122"/>
      <c r="EL198" s="122"/>
      <c r="EM198" s="122"/>
      <c r="EN198" s="122"/>
      <c r="EO198" s="122"/>
      <c r="EP198" s="122"/>
      <c r="EQ198" s="122"/>
      <c r="ER198" s="122"/>
      <c r="ES198" s="122"/>
      <c r="ET198" s="122"/>
      <c r="EU198" s="122"/>
      <c r="EV198" s="122"/>
      <c r="EW198" s="122"/>
      <c r="EX198" s="122"/>
      <c r="EY198" s="122"/>
      <c r="EZ198" s="122"/>
      <c r="FA198" s="122"/>
      <c r="FB198" s="122"/>
      <c r="FC198" s="122"/>
      <c r="FD198" s="122"/>
      <c r="FE198" s="122"/>
      <c r="FF198" s="122"/>
      <c r="FG198" s="122"/>
      <c r="FH198" s="122"/>
      <c r="FI198" s="122"/>
      <c r="FJ198" s="122"/>
      <c r="FK198" s="122"/>
      <c r="FL198" s="122"/>
      <c r="FM198" s="122"/>
      <c r="FN198" s="122"/>
      <c r="FO198" s="122"/>
      <c r="FP198" s="122"/>
      <c r="FQ198" s="122"/>
      <c r="FR198" s="122"/>
      <c r="FS198" s="122"/>
      <c r="FT198" s="122"/>
      <c r="FU198" s="122"/>
      <c r="FV198" s="122"/>
      <c r="FW198" s="122"/>
      <c r="FX198" s="122"/>
      <c r="FY198" s="122"/>
      <c r="FZ198" s="122"/>
      <c r="KI198" s="133"/>
    </row>
    <row r="199" s="122" customFormat="1" spans="1:295">
      <c r="A199" s="149"/>
      <c r="BO199" s="128"/>
      <c r="CN199" s="129"/>
      <c r="CO199" s="129"/>
      <c r="CP199" s="122"/>
      <c r="CQ199" s="122"/>
      <c r="CR199" s="122"/>
      <c r="DB199" s="130"/>
      <c r="EA199" s="132"/>
      <c r="EB199" s="122"/>
      <c r="EC199" s="122"/>
      <c r="ED199" s="122"/>
      <c r="EE199" s="122"/>
      <c r="EF199" s="122"/>
      <c r="EG199" s="122"/>
      <c r="EH199" s="122"/>
      <c r="EI199" s="122"/>
      <c r="EJ199" s="122"/>
      <c r="EK199" s="122"/>
      <c r="EL199" s="122"/>
      <c r="EM199" s="122"/>
      <c r="EN199" s="122"/>
      <c r="EO199" s="122"/>
      <c r="EP199" s="122"/>
      <c r="EQ199" s="122"/>
      <c r="ER199" s="122"/>
      <c r="ES199" s="122"/>
      <c r="ET199" s="122"/>
      <c r="EU199" s="122"/>
      <c r="EV199" s="122"/>
      <c r="EW199" s="122"/>
      <c r="EX199" s="122"/>
      <c r="EY199" s="122"/>
      <c r="EZ199" s="122"/>
      <c r="FA199" s="122"/>
      <c r="FB199" s="122"/>
      <c r="FC199" s="122"/>
      <c r="FD199" s="122"/>
      <c r="FE199" s="122"/>
      <c r="FF199" s="122"/>
      <c r="FG199" s="122"/>
      <c r="FH199" s="122"/>
      <c r="FI199" s="122"/>
      <c r="FJ199" s="122"/>
      <c r="FK199" s="122"/>
      <c r="FL199" s="122"/>
      <c r="FM199" s="122"/>
      <c r="FN199" s="122"/>
      <c r="FO199" s="122"/>
      <c r="FP199" s="122"/>
      <c r="FQ199" s="122"/>
      <c r="FR199" s="122"/>
      <c r="FS199" s="122"/>
      <c r="FT199" s="122"/>
      <c r="FU199" s="122"/>
      <c r="FV199" s="122"/>
      <c r="FW199" s="122"/>
      <c r="FX199" s="122"/>
      <c r="FY199" s="122"/>
      <c r="FZ199" s="122"/>
      <c r="KI199" s="133"/>
    </row>
    <row r="200" s="122" customFormat="1" spans="1:295">
      <c r="A200" s="149"/>
      <c r="BO200" s="128"/>
      <c r="CN200" s="129"/>
      <c r="CO200" s="129"/>
      <c r="CP200" s="122"/>
      <c r="CQ200" s="122"/>
      <c r="CR200" s="122"/>
      <c r="DB200" s="130"/>
      <c r="EA200" s="132"/>
      <c r="EB200" s="122"/>
      <c r="EC200" s="122"/>
      <c r="ED200" s="122"/>
      <c r="EE200" s="122"/>
      <c r="EF200" s="122"/>
      <c r="EG200" s="122"/>
      <c r="EH200" s="122"/>
      <c r="EI200" s="122"/>
      <c r="EJ200" s="122"/>
      <c r="EK200" s="122"/>
      <c r="EL200" s="122"/>
      <c r="EM200" s="122"/>
      <c r="EN200" s="122"/>
      <c r="EO200" s="122"/>
      <c r="EP200" s="122"/>
      <c r="EQ200" s="122"/>
      <c r="ER200" s="122"/>
      <c r="ES200" s="122"/>
      <c r="ET200" s="122"/>
      <c r="EU200" s="122"/>
      <c r="EV200" s="122"/>
      <c r="EW200" s="122"/>
      <c r="EX200" s="122"/>
      <c r="EY200" s="122"/>
      <c r="EZ200" s="122"/>
      <c r="FA200" s="122"/>
      <c r="FB200" s="122"/>
      <c r="FC200" s="122"/>
      <c r="FD200" s="122"/>
      <c r="FE200" s="122"/>
      <c r="FF200" s="122"/>
      <c r="FG200" s="122"/>
      <c r="FH200" s="122"/>
      <c r="FI200" s="122"/>
      <c r="FJ200" s="122"/>
      <c r="FK200" s="122"/>
      <c r="FL200" s="122"/>
      <c r="FM200" s="122"/>
      <c r="FN200" s="122"/>
      <c r="FO200" s="122"/>
      <c r="FP200" s="122"/>
      <c r="FQ200" s="122"/>
      <c r="FR200" s="122"/>
      <c r="FS200" s="122"/>
      <c r="FT200" s="122"/>
      <c r="FU200" s="122"/>
      <c r="FV200" s="122"/>
      <c r="FW200" s="122"/>
      <c r="FX200" s="122"/>
      <c r="FY200" s="122"/>
      <c r="FZ200" s="122"/>
      <c r="KI200" s="133"/>
    </row>
    <row r="201" s="122" customFormat="1" spans="1:295">
      <c r="A201" s="149"/>
      <c r="BO201" s="128"/>
      <c r="CN201" s="129"/>
      <c r="CO201" s="129"/>
      <c r="CP201" s="122"/>
      <c r="CQ201" s="122"/>
      <c r="CR201" s="122"/>
      <c r="DB201" s="130"/>
      <c r="EA201" s="132"/>
      <c r="EB201" s="122"/>
      <c r="EC201" s="122"/>
      <c r="ED201" s="122"/>
      <c r="EE201" s="122"/>
      <c r="EF201" s="122"/>
      <c r="EG201" s="122"/>
      <c r="EH201" s="122"/>
      <c r="EI201" s="122"/>
      <c r="EJ201" s="122"/>
      <c r="EK201" s="122"/>
      <c r="EL201" s="122"/>
      <c r="EM201" s="122"/>
      <c r="EN201" s="122"/>
      <c r="EO201" s="122"/>
      <c r="EP201" s="122"/>
      <c r="EQ201" s="122"/>
      <c r="ER201" s="122"/>
      <c r="ES201" s="122"/>
      <c r="ET201" s="122"/>
      <c r="EU201" s="122"/>
      <c r="EV201" s="122"/>
      <c r="EW201" s="122"/>
      <c r="EX201" s="122"/>
      <c r="EY201" s="122"/>
      <c r="EZ201" s="122"/>
      <c r="FA201" s="122"/>
      <c r="FB201" s="122"/>
      <c r="FC201" s="122"/>
      <c r="FD201" s="122"/>
      <c r="FE201" s="122"/>
      <c r="FF201" s="122"/>
      <c r="FG201" s="122"/>
      <c r="FH201" s="122"/>
      <c r="FI201" s="122"/>
      <c r="FJ201" s="122"/>
      <c r="FK201" s="122"/>
      <c r="FL201" s="122"/>
      <c r="FM201" s="122"/>
      <c r="FN201" s="122"/>
      <c r="FO201" s="122"/>
      <c r="FP201" s="122"/>
      <c r="FQ201" s="122"/>
      <c r="FR201" s="122"/>
      <c r="FS201" s="122"/>
      <c r="FT201" s="122"/>
      <c r="FU201" s="122"/>
      <c r="FV201" s="122"/>
      <c r="FW201" s="122"/>
      <c r="FX201" s="122"/>
      <c r="FY201" s="122"/>
      <c r="FZ201" s="122"/>
      <c r="KI201" s="133"/>
    </row>
    <row r="202" s="122" customFormat="1" spans="1:295">
      <c r="A202" s="149"/>
      <c r="BO202" s="128"/>
      <c r="CN202" s="129"/>
      <c r="CO202" s="129"/>
      <c r="CP202" s="122"/>
      <c r="CQ202" s="122"/>
      <c r="CR202" s="122"/>
      <c r="DB202" s="130"/>
      <c r="EA202" s="132"/>
      <c r="EB202" s="122"/>
      <c r="EC202" s="122"/>
      <c r="ED202" s="122"/>
      <c r="EE202" s="122"/>
      <c r="EF202" s="122"/>
      <c r="EG202" s="122"/>
      <c r="EH202" s="122"/>
      <c r="EI202" s="122"/>
      <c r="EJ202" s="122"/>
      <c r="EK202" s="122"/>
      <c r="EL202" s="122"/>
      <c r="EM202" s="122"/>
      <c r="EN202" s="122"/>
      <c r="EO202" s="122"/>
      <c r="EP202" s="122"/>
      <c r="EQ202" s="122"/>
      <c r="ER202" s="122"/>
      <c r="ES202" s="122"/>
      <c r="ET202" s="122"/>
      <c r="EU202" s="122"/>
      <c r="EV202" s="122"/>
      <c r="EW202" s="122"/>
      <c r="EX202" s="122"/>
      <c r="EY202" s="122"/>
      <c r="EZ202" s="122"/>
      <c r="FA202" s="122"/>
      <c r="FB202" s="122"/>
      <c r="FC202" s="122"/>
      <c r="FD202" s="122"/>
      <c r="FE202" s="122"/>
      <c r="FF202" s="122"/>
      <c r="FG202" s="122"/>
      <c r="FH202" s="122"/>
      <c r="FI202" s="122"/>
      <c r="FJ202" s="122"/>
      <c r="FK202" s="122"/>
      <c r="FL202" s="122"/>
      <c r="FM202" s="122"/>
      <c r="FN202" s="122"/>
      <c r="FO202" s="122"/>
      <c r="FP202" s="122"/>
      <c r="FQ202" s="122"/>
      <c r="FR202" s="122"/>
      <c r="FS202" s="122"/>
      <c r="FT202" s="122"/>
      <c r="FU202" s="122"/>
      <c r="FV202" s="122"/>
      <c r="FW202" s="122"/>
      <c r="FX202" s="122"/>
      <c r="FY202" s="122"/>
      <c r="FZ202" s="122"/>
      <c r="KI202" s="133"/>
    </row>
    <row r="203" s="122" customFormat="1" spans="1:295">
      <c r="A203" s="149"/>
      <c r="BO203" s="128"/>
      <c r="CN203" s="129"/>
      <c r="CO203" s="129"/>
      <c r="CP203" s="122"/>
      <c r="CQ203" s="122"/>
      <c r="CR203" s="122"/>
      <c r="DB203" s="130"/>
      <c r="EA203" s="132"/>
      <c r="EB203" s="122"/>
      <c r="EC203" s="122"/>
      <c r="ED203" s="122"/>
      <c r="EE203" s="122"/>
      <c r="EF203" s="122"/>
      <c r="EG203" s="122"/>
      <c r="EH203" s="122"/>
      <c r="EI203" s="122"/>
      <c r="EJ203" s="122"/>
      <c r="EK203" s="122"/>
      <c r="EL203" s="122"/>
      <c r="EM203" s="122"/>
      <c r="EN203" s="122"/>
      <c r="EO203" s="122"/>
      <c r="EP203" s="122"/>
      <c r="EQ203" s="122"/>
      <c r="ER203" s="122"/>
      <c r="ES203" s="122"/>
      <c r="ET203" s="122"/>
      <c r="EU203" s="122"/>
      <c r="EV203" s="122"/>
      <c r="EW203" s="122"/>
      <c r="EX203" s="122"/>
      <c r="EY203" s="122"/>
      <c r="EZ203" s="122"/>
      <c r="FA203" s="122"/>
      <c r="FB203" s="122"/>
      <c r="FC203" s="122"/>
      <c r="FD203" s="122"/>
      <c r="FE203" s="122"/>
      <c r="FF203" s="122"/>
      <c r="FG203" s="122"/>
      <c r="FH203" s="122"/>
      <c r="FI203" s="122"/>
      <c r="FJ203" s="122"/>
      <c r="FK203" s="122"/>
      <c r="FL203" s="122"/>
      <c r="FM203" s="122"/>
      <c r="FN203" s="122"/>
      <c r="FO203" s="122"/>
      <c r="FP203" s="122"/>
      <c r="FQ203" s="122"/>
      <c r="FR203" s="122"/>
      <c r="FS203" s="122"/>
      <c r="FT203" s="122"/>
      <c r="FU203" s="122"/>
      <c r="FV203" s="122"/>
      <c r="FW203" s="122"/>
      <c r="FX203" s="122"/>
      <c r="FY203" s="122"/>
      <c r="FZ203" s="122"/>
      <c r="KI203" s="133"/>
    </row>
    <row r="204" s="122" customFormat="1" spans="1:295">
      <c r="A204" s="149"/>
      <c r="BO204" s="128"/>
      <c r="CN204" s="129"/>
      <c r="CO204" s="129"/>
      <c r="CP204" s="122"/>
      <c r="CQ204" s="122"/>
      <c r="CR204" s="122"/>
      <c r="DB204" s="130"/>
      <c r="EA204" s="132"/>
      <c r="EB204" s="122"/>
      <c r="EC204" s="122"/>
      <c r="ED204" s="122"/>
      <c r="EE204" s="122"/>
      <c r="EF204" s="122"/>
      <c r="EG204" s="122"/>
      <c r="EH204" s="122"/>
      <c r="EI204" s="122"/>
      <c r="EJ204" s="122"/>
      <c r="EK204" s="122"/>
      <c r="EL204" s="122"/>
      <c r="EM204" s="122"/>
      <c r="EN204" s="122"/>
      <c r="EO204" s="122"/>
      <c r="EP204" s="122"/>
      <c r="EQ204" s="122"/>
      <c r="ER204" s="122"/>
      <c r="ES204" s="122"/>
      <c r="ET204" s="122"/>
      <c r="EU204" s="122"/>
      <c r="EV204" s="122"/>
      <c r="EW204" s="122"/>
      <c r="EX204" s="122"/>
      <c r="EY204" s="122"/>
      <c r="EZ204" s="122"/>
      <c r="FA204" s="122"/>
      <c r="FB204" s="122"/>
      <c r="FC204" s="122"/>
      <c r="FD204" s="122"/>
      <c r="FE204" s="122"/>
      <c r="FF204" s="122"/>
      <c r="FG204" s="122"/>
      <c r="FH204" s="122"/>
      <c r="FI204" s="122"/>
      <c r="FJ204" s="122"/>
      <c r="FK204" s="122"/>
      <c r="FL204" s="122"/>
      <c r="FM204" s="122"/>
      <c r="FN204" s="122"/>
      <c r="FO204" s="122"/>
      <c r="FP204" s="122"/>
      <c r="FQ204" s="122"/>
      <c r="FR204" s="122"/>
      <c r="FS204" s="122"/>
      <c r="FT204" s="122"/>
      <c r="FU204" s="122"/>
      <c r="FV204" s="122"/>
      <c r="FW204" s="122"/>
      <c r="FX204" s="122"/>
      <c r="FY204" s="122"/>
      <c r="FZ204" s="122"/>
      <c r="KI204" s="133"/>
    </row>
    <row r="205" s="122" customFormat="1" spans="1:295">
      <c r="A205" s="149"/>
      <c r="BO205" s="128"/>
      <c r="CN205" s="129"/>
      <c r="CO205" s="129"/>
      <c r="CP205" s="122"/>
      <c r="CQ205" s="122"/>
      <c r="CR205" s="122"/>
      <c r="DB205" s="130"/>
      <c r="EA205" s="132"/>
      <c r="EB205" s="122"/>
      <c r="EC205" s="122"/>
      <c r="ED205" s="122"/>
      <c r="EE205" s="122"/>
      <c r="EF205" s="122"/>
      <c r="EG205" s="122"/>
      <c r="EH205" s="122"/>
      <c r="EI205" s="122"/>
      <c r="EJ205" s="122"/>
      <c r="EK205" s="122"/>
      <c r="EL205" s="122"/>
      <c r="EM205" s="122"/>
      <c r="EN205" s="122"/>
      <c r="EO205" s="122"/>
      <c r="EP205" s="122"/>
      <c r="EQ205" s="122"/>
      <c r="ER205" s="122"/>
      <c r="ES205" s="122"/>
      <c r="ET205" s="122"/>
      <c r="EU205" s="122"/>
      <c r="EV205" s="122"/>
      <c r="EW205" s="122"/>
      <c r="EX205" s="122"/>
      <c r="EY205" s="122"/>
      <c r="EZ205" s="122"/>
      <c r="FA205" s="122"/>
      <c r="FB205" s="122"/>
      <c r="FC205" s="122"/>
      <c r="FD205" s="122"/>
      <c r="FE205" s="122"/>
      <c r="FF205" s="122"/>
      <c r="FG205" s="122"/>
      <c r="FH205" s="122"/>
      <c r="FI205" s="122"/>
      <c r="FJ205" s="122"/>
      <c r="FK205" s="122"/>
      <c r="FL205" s="122"/>
      <c r="FM205" s="122"/>
      <c r="FN205" s="122"/>
      <c r="FO205" s="122"/>
      <c r="FP205" s="122"/>
      <c r="FQ205" s="122"/>
      <c r="FR205" s="122"/>
      <c r="FS205" s="122"/>
      <c r="FT205" s="122"/>
      <c r="FU205" s="122"/>
      <c r="FV205" s="122"/>
      <c r="FW205" s="122"/>
      <c r="FX205" s="122"/>
      <c r="FY205" s="122"/>
      <c r="FZ205" s="122"/>
      <c r="KI205" s="133"/>
    </row>
    <row r="206" s="122" customFormat="1" spans="1:295">
      <c r="A206" s="149"/>
      <c r="BO206" s="128"/>
      <c r="CN206" s="129"/>
      <c r="CO206" s="129"/>
      <c r="CP206" s="122"/>
      <c r="CQ206" s="122"/>
      <c r="CR206" s="122"/>
      <c r="DB206" s="130"/>
      <c r="EA206" s="132"/>
      <c r="EB206" s="122"/>
      <c r="EC206" s="122"/>
      <c r="ED206" s="122"/>
      <c r="EE206" s="122"/>
      <c r="EF206" s="122"/>
      <c r="EG206" s="122"/>
      <c r="EH206" s="122"/>
      <c r="EI206" s="122"/>
      <c r="EJ206" s="122"/>
      <c r="EK206" s="122"/>
      <c r="EL206" s="122"/>
      <c r="EM206" s="122"/>
      <c r="EN206" s="122"/>
      <c r="EO206" s="122"/>
      <c r="EP206" s="122"/>
      <c r="EQ206" s="122"/>
      <c r="ER206" s="122"/>
      <c r="ES206" s="122"/>
      <c r="ET206" s="122"/>
      <c r="EU206" s="122"/>
      <c r="EV206" s="122"/>
      <c r="EW206" s="122"/>
      <c r="EX206" s="122"/>
      <c r="EY206" s="122"/>
      <c r="EZ206" s="122"/>
      <c r="FA206" s="122"/>
      <c r="FB206" s="122"/>
      <c r="FC206" s="122"/>
      <c r="FD206" s="122"/>
      <c r="FE206" s="122"/>
      <c r="FF206" s="122"/>
      <c r="FG206" s="122"/>
      <c r="FH206" s="122"/>
      <c r="FI206" s="122"/>
      <c r="FJ206" s="122"/>
      <c r="FK206" s="122"/>
      <c r="FL206" s="122"/>
      <c r="FM206" s="122"/>
      <c r="FN206" s="122"/>
      <c r="FO206" s="122"/>
      <c r="FP206" s="122"/>
      <c r="FQ206" s="122"/>
      <c r="FR206" s="122"/>
      <c r="FS206" s="122"/>
      <c r="FT206" s="122"/>
      <c r="FU206" s="122"/>
      <c r="FV206" s="122"/>
      <c r="FW206" s="122"/>
      <c r="FX206" s="122"/>
      <c r="FY206" s="122"/>
      <c r="FZ206" s="122"/>
      <c r="KI206" s="133"/>
    </row>
    <row r="207" s="122" customFormat="1" spans="1:295">
      <c r="A207" s="149"/>
      <c r="BO207" s="128"/>
      <c r="CN207" s="129"/>
      <c r="CO207" s="129"/>
      <c r="CP207" s="122"/>
      <c r="CQ207" s="122"/>
      <c r="CR207" s="122"/>
      <c r="DB207" s="130"/>
      <c r="EA207" s="132"/>
      <c r="EB207" s="122"/>
      <c r="EC207" s="122"/>
      <c r="ED207" s="122"/>
      <c r="EE207" s="122"/>
      <c r="EF207" s="122"/>
      <c r="EG207" s="122"/>
      <c r="EH207" s="122"/>
      <c r="EI207" s="122"/>
      <c r="EJ207" s="122"/>
      <c r="EK207" s="122"/>
      <c r="EL207" s="122"/>
      <c r="EM207" s="122"/>
      <c r="EN207" s="122"/>
      <c r="EO207" s="122"/>
      <c r="EP207" s="122"/>
      <c r="EQ207" s="122"/>
      <c r="ER207" s="122"/>
      <c r="ES207" s="122"/>
      <c r="ET207" s="122"/>
      <c r="EU207" s="122"/>
      <c r="EV207" s="122"/>
      <c r="EW207" s="122"/>
      <c r="EX207" s="122"/>
      <c r="EY207" s="122"/>
      <c r="EZ207" s="122"/>
      <c r="FA207" s="122"/>
      <c r="FB207" s="122"/>
      <c r="FC207" s="122"/>
      <c r="FD207" s="122"/>
      <c r="FE207" s="122"/>
      <c r="FF207" s="122"/>
      <c r="FG207" s="122"/>
      <c r="FH207" s="122"/>
      <c r="FI207" s="122"/>
      <c r="FJ207" s="122"/>
      <c r="FK207" s="122"/>
      <c r="FL207" s="122"/>
      <c r="FM207" s="122"/>
      <c r="FN207" s="122"/>
      <c r="FO207" s="122"/>
      <c r="FP207" s="122"/>
      <c r="FQ207" s="122"/>
      <c r="FR207" s="122"/>
      <c r="FS207" s="122"/>
      <c r="FT207" s="122"/>
      <c r="FU207" s="122"/>
      <c r="FV207" s="122"/>
      <c r="FW207" s="122"/>
      <c r="FX207" s="122"/>
      <c r="FY207" s="122"/>
      <c r="FZ207" s="122"/>
      <c r="KI207" s="133"/>
    </row>
    <row r="208" s="122" customFormat="1" spans="1:295">
      <c r="A208" s="149"/>
      <c r="BO208" s="128"/>
      <c r="CN208" s="129"/>
      <c r="CO208" s="129"/>
      <c r="CP208" s="122"/>
      <c r="CQ208" s="122"/>
      <c r="CR208" s="122"/>
      <c r="DB208" s="130"/>
      <c r="EA208" s="132"/>
      <c r="EB208" s="122"/>
      <c r="EC208" s="122"/>
      <c r="ED208" s="122"/>
      <c r="EE208" s="122"/>
      <c r="EF208" s="122"/>
      <c r="EG208" s="122"/>
      <c r="EH208" s="122"/>
      <c r="EI208" s="122"/>
      <c r="EJ208" s="122"/>
      <c r="EK208" s="122"/>
      <c r="EL208" s="122"/>
      <c r="EM208" s="122"/>
      <c r="EN208" s="122"/>
      <c r="EO208" s="122"/>
      <c r="EP208" s="122"/>
      <c r="EQ208" s="122"/>
      <c r="ER208" s="122"/>
      <c r="ES208" s="122"/>
      <c r="ET208" s="122"/>
      <c r="EU208" s="122"/>
      <c r="EV208" s="122"/>
      <c r="EW208" s="122"/>
      <c r="EX208" s="122"/>
      <c r="EY208" s="122"/>
      <c r="EZ208" s="122"/>
      <c r="FA208" s="122"/>
      <c r="FB208" s="122"/>
      <c r="FC208" s="122"/>
      <c r="FD208" s="122"/>
      <c r="FE208" s="122"/>
      <c r="FF208" s="122"/>
      <c r="FG208" s="122"/>
      <c r="FH208" s="122"/>
      <c r="FI208" s="122"/>
      <c r="FJ208" s="122"/>
      <c r="FK208" s="122"/>
      <c r="FL208" s="122"/>
      <c r="FM208" s="122"/>
      <c r="FN208" s="122"/>
      <c r="FO208" s="122"/>
      <c r="FP208" s="122"/>
      <c r="FQ208" s="122"/>
      <c r="FR208" s="122"/>
      <c r="FS208" s="122"/>
      <c r="FT208" s="122"/>
      <c r="FU208" s="122"/>
      <c r="FV208" s="122"/>
      <c r="FW208" s="122"/>
      <c r="FX208" s="122"/>
      <c r="FY208" s="122"/>
      <c r="FZ208" s="122"/>
      <c r="KI208" s="133"/>
    </row>
    <row r="209" s="122" customFormat="1" spans="1:295">
      <c r="A209" s="149"/>
      <c r="BO209" s="128"/>
      <c r="CN209" s="129"/>
      <c r="CO209" s="129"/>
      <c r="CP209" s="122"/>
      <c r="CQ209" s="122"/>
      <c r="CR209" s="122"/>
      <c r="DB209" s="130"/>
      <c r="EA209" s="132"/>
      <c r="EB209" s="122"/>
      <c r="EC209" s="122"/>
      <c r="ED209" s="122"/>
      <c r="EE209" s="122"/>
      <c r="EF209" s="122"/>
      <c r="EG209" s="122"/>
      <c r="EH209" s="122"/>
      <c r="EI209" s="122"/>
      <c r="EJ209" s="122"/>
      <c r="EK209" s="122"/>
      <c r="EL209" s="122"/>
      <c r="EM209" s="122"/>
      <c r="EN209" s="122"/>
      <c r="EO209" s="122"/>
      <c r="EP209" s="122"/>
      <c r="EQ209" s="122"/>
      <c r="ER209" s="122"/>
      <c r="ES209" s="122"/>
      <c r="ET209" s="122"/>
      <c r="EU209" s="122"/>
      <c r="EV209" s="122"/>
      <c r="EW209" s="122"/>
      <c r="EX209" s="122"/>
      <c r="EY209" s="122"/>
      <c r="EZ209" s="122"/>
      <c r="FA209" s="122"/>
      <c r="FB209" s="122"/>
      <c r="FC209" s="122"/>
      <c r="FD209" s="122"/>
      <c r="FE209" s="122"/>
      <c r="FF209" s="122"/>
      <c r="FG209" s="122"/>
      <c r="FH209" s="122"/>
      <c r="FI209" s="122"/>
      <c r="FJ209" s="122"/>
      <c r="FK209" s="122"/>
      <c r="FL209" s="122"/>
      <c r="FM209" s="122"/>
      <c r="FN209" s="122"/>
      <c r="FO209" s="122"/>
      <c r="FP209" s="122"/>
      <c r="FQ209" s="122"/>
      <c r="FR209" s="122"/>
      <c r="FS209" s="122"/>
      <c r="FT209" s="122"/>
      <c r="FU209" s="122"/>
      <c r="FV209" s="122"/>
      <c r="FW209" s="122"/>
      <c r="FX209" s="122"/>
      <c r="FY209" s="122"/>
      <c r="FZ209" s="122"/>
      <c r="KI209" s="133"/>
    </row>
    <row r="210" s="122" customFormat="1" spans="1:295">
      <c r="A210" s="149"/>
      <c r="BO210" s="128"/>
      <c r="CN210" s="129"/>
      <c r="CO210" s="129"/>
      <c r="CP210" s="122"/>
      <c r="CQ210" s="122"/>
      <c r="CR210" s="122"/>
      <c r="DB210" s="130"/>
      <c r="EA210" s="132"/>
      <c r="EB210" s="122"/>
      <c r="EC210" s="122"/>
      <c r="ED210" s="122"/>
      <c r="EE210" s="122"/>
      <c r="EF210" s="122"/>
      <c r="EG210" s="122"/>
      <c r="EH210" s="122"/>
      <c r="EI210" s="122"/>
      <c r="EJ210" s="122"/>
      <c r="EK210" s="122"/>
      <c r="EL210" s="122"/>
      <c r="EM210" s="122"/>
      <c r="EN210" s="122"/>
      <c r="EO210" s="122"/>
      <c r="EP210" s="122"/>
      <c r="EQ210" s="122"/>
      <c r="ER210" s="122"/>
      <c r="ES210" s="122"/>
      <c r="ET210" s="122"/>
      <c r="EU210" s="122"/>
      <c r="EV210" s="122"/>
      <c r="EW210" s="122"/>
      <c r="EX210" s="122"/>
      <c r="EY210" s="122"/>
      <c r="EZ210" s="122"/>
      <c r="FA210" s="122"/>
      <c r="FB210" s="122"/>
      <c r="FC210" s="122"/>
      <c r="FD210" s="122"/>
      <c r="FE210" s="122"/>
      <c r="FF210" s="122"/>
      <c r="FG210" s="122"/>
      <c r="FH210" s="122"/>
      <c r="FI210" s="122"/>
      <c r="FJ210" s="122"/>
      <c r="FK210" s="122"/>
      <c r="FL210" s="122"/>
      <c r="FM210" s="122"/>
      <c r="FN210" s="122"/>
      <c r="FO210" s="122"/>
      <c r="FP210" s="122"/>
      <c r="FQ210" s="122"/>
      <c r="FR210" s="122"/>
      <c r="FS210" s="122"/>
      <c r="FT210" s="122"/>
      <c r="FU210" s="122"/>
      <c r="FV210" s="122"/>
      <c r="FW210" s="122"/>
      <c r="FX210" s="122"/>
      <c r="FY210" s="122"/>
      <c r="FZ210" s="122"/>
      <c r="KI210" s="133"/>
    </row>
    <row r="211" s="122" customFormat="1" spans="1:295">
      <c r="A211" s="149"/>
      <c r="BO211" s="128"/>
      <c r="CN211" s="129"/>
      <c r="CO211" s="129"/>
      <c r="CP211" s="122"/>
      <c r="CQ211" s="122"/>
      <c r="CR211" s="122"/>
      <c r="DB211" s="130"/>
      <c r="EA211" s="132"/>
      <c r="EB211" s="122"/>
      <c r="EC211" s="122"/>
      <c r="ED211" s="122"/>
      <c r="EE211" s="122"/>
      <c r="EF211" s="122"/>
      <c r="EG211" s="122"/>
      <c r="EH211" s="122"/>
      <c r="EI211" s="122"/>
      <c r="EJ211" s="122"/>
      <c r="EK211" s="122"/>
      <c r="EL211" s="122"/>
      <c r="EM211" s="122"/>
      <c r="EN211" s="122"/>
      <c r="EO211" s="122"/>
      <c r="EP211" s="122"/>
      <c r="EQ211" s="122"/>
      <c r="ER211" s="122"/>
      <c r="ES211" s="122"/>
      <c r="ET211" s="122"/>
      <c r="EU211" s="122"/>
      <c r="EV211" s="122"/>
      <c r="EW211" s="122"/>
      <c r="EX211" s="122"/>
      <c r="EY211" s="122"/>
      <c r="EZ211" s="122"/>
      <c r="FA211" s="122"/>
      <c r="FB211" s="122"/>
      <c r="FC211" s="122"/>
      <c r="FD211" s="122"/>
      <c r="FE211" s="122"/>
      <c r="FF211" s="122"/>
      <c r="FG211" s="122"/>
      <c r="FH211" s="122"/>
      <c r="FI211" s="122"/>
      <c r="FJ211" s="122"/>
      <c r="FK211" s="122"/>
      <c r="FL211" s="122"/>
      <c r="FM211" s="122"/>
      <c r="FN211" s="122"/>
      <c r="FO211" s="122"/>
      <c r="FP211" s="122"/>
      <c r="FQ211" s="122"/>
      <c r="FR211" s="122"/>
      <c r="FS211" s="122"/>
      <c r="FT211" s="122"/>
      <c r="FU211" s="122"/>
      <c r="FV211" s="122"/>
      <c r="FW211" s="122"/>
      <c r="FX211" s="122"/>
      <c r="FY211" s="122"/>
      <c r="FZ211" s="122"/>
      <c r="KI211" s="133"/>
    </row>
    <row r="212" s="122" customFormat="1" spans="1:295">
      <c r="A212" s="149"/>
      <c r="BO212" s="128"/>
      <c r="CN212" s="129"/>
      <c r="CO212" s="129"/>
      <c r="CP212" s="122"/>
      <c r="CQ212" s="122"/>
      <c r="CR212" s="122"/>
      <c r="DB212" s="130"/>
      <c r="EA212" s="132"/>
      <c r="EB212" s="122"/>
      <c r="EC212" s="122"/>
      <c r="ED212" s="122"/>
      <c r="EE212" s="122"/>
      <c r="EF212" s="122"/>
      <c r="EG212" s="122"/>
      <c r="EH212" s="122"/>
      <c r="EI212" s="122"/>
      <c r="EJ212" s="122"/>
      <c r="EK212" s="122"/>
      <c r="EL212" s="122"/>
      <c r="EM212" s="122"/>
      <c r="EN212" s="122"/>
      <c r="EO212" s="122"/>
      <c r="EP212" s="122"/>
      <c r="EQ212" s="122"/>
      <c r="ER212" s="122"/>
      <c r="ES212" s="122"/>
      <c r="ET212" s="122"/>
      <c r="EU212" s="122"/>
      <c r="EV212" s="122"/>
      <c r="EW212" s="122"/>
      <c r="EX212" s="122"/>
      <c r="EY212" s="122"/>
      <c r="EZ212" s="122"/>
      <c r="FA212" s="122"/>
      <c r="FB212" s="122"/>
      <c r="FC212" s="122"/>
      <c r="FD212" s="122"/>
      <c r="FE212" s="122"/>
      <c r="FF212" s="122"/>
      <c r="FG212" s="122"/>
      <c r="FH212" s="122"/>
      <c r="FI212" s="122"/>
      <c r="FJ212" s="122"/>
      <c r="FK212" s="122"/>
      <c r="FL212" s="122"/>
      <c r="FM212" s="122"/>
      <c r="FN212" s="122"/>
      <c r="FO212" s="122"/>
      <c r="FP212" s="122"/>
      <c r="FQ212" s="122"/>
      <c r="FR212" s="122"/>
      <c r="FS212" s="122"/>
      <c r="FT212" s="122"/>
      <c r="FU212" s="122"/>
      <c r="FV212" s="122"/>
      <c r="FW212" s="122"/>
      <c r="FX212" s="122"/>
      <c r="FY212" s="122"/>
      <c r="FZ212" s="122"/>
      <c r="KI212" s="133"/>
    </row>
    <row r="213" s="122" customFormat="1" spans="1:295">
      <c r="A213" s="149"/>
      <c r="BO213" s="128"/>
      <c r="CN213" s="129"/>
      <c r="CO213" s="129"/>
      <c r="CP213" s="122"/>
      <c r="CQ213" s="122"/>
      <c r="CR213" s="122"/>
      <c r="DB213" s="130"/>
      <c r="EA213" s="132"/>
      <c r="EB213" s="122"/>
      <c r="EC213" s="122"/>
      <c r="ED213" s="122"/>
      <c r="EE213" s="122"/>
      <c r="EF213" s="122"/>
      <c r="EG213" s="122"/>
      <c r="EH213" s="122"/>
      <c r="EI213" s="122"/>
      <c r="EJ213" s="122"/>
      <c r="EK213" s="122"/>
      <c r="EL213" s="122"/>
      <c r="EM213" s="122"/>
      <c r="EN213" s="122"/>
      <c r="EO213" s="122"/>
      <c r="EP213" s="122"/>
      <c r="EQ213" s="122"/>
      <c r="ER213" s="122"/>
      <c r="ES213" s="122"/>
      <c r="ET213" s="122"/>
      <c r="EU213" s="122"/>
      <c r="EV213" s="122"/>
      <c r="EW213" s="122"/>
      <c r="EX213" s="122"/>
      <c r="EY213" s="122"/>
      <c r="EZ213" s="122"/>
      <c r="FA213" s="122"/>
      <c r="FB213" s="122"/>
      <c r="FC213" s="122"/>
      <c r="FD213" s="122"/>
      <c r="FE213" s="122"/>
      <c r="FF213" s="122"/>
      <c r="FG213" s="122"/>
      <c r="FH213" s="122"/>
      <c r="FI213" s="122"/>
      <c r="FJ213" s="122"/>
      <c r="FK213" s="122"/>
      <c r="FL213" s="122"/>
      <c r="FM213" s="122"/>
      <c r="FN213" s="122"/>
      <c r="FO213" s="122"/>
      <c r="FP213" s="122"/>
      <c r="FQ213" s="122"/>
      <c r="FR213" s="122"/>
      <c r="FS213" s="122"/>
      <c r="FT213" s="122"/>
      <c r="FU213" s="122"/>
      <c r="FV213" s="122"/>
      <c r="FW213" s="122"/>
      <c r="FX213" s="122"/>
      <c r="FY213" s="122"/>
      <c r="FZ213" s="122"/>
      <c r="KI213" s="133"/>
    </row>
    <row r="214" s="122" customFormat="1" spans="1:295">
      <c r="A214" s="149"/>
      <c r="BO214" s="128"/>
      <c r="CN214" s="129"/>
      <c r="CO214" s="129"/>
      <c r="CP214" s="122"/>
      <c r="CQ214" s="122"/>
      <c r="CR214" s="122"/>
      <c r="DB214" s="130"/>
      <c r="EA214" s="132"/>
      <c r="EB214" s="122"/>
      <c r="EC214" s="122"/>
      <c r="ED214" s="122"/>
      <c r="EE214" s="122"/>
      <c r="EF214" s="122"/>
      <c r="EG214" s="122"/>
      <c r="EH214" s="122"/>
      <c r="EI214" s="122"/>
      <c r="EJ214" s="122"/>
      <c r="EK214" s="122"/>
      <c r="EL214" s="122"/>
      <c r="EM214" s="122"/>
      <c r="EN214" s="122"/>
      <c r="EO214" s="122"/>
      <c r="EP214" s="122"/>
      <c r="EQ214" s="122"/>
      <c r="ER214" s="122"/>
      <c r="ES214" s="122"/>
      <c r="ET214" s="122"/>
      <c r="EU214" s="122"/>
      <c r="EV214" s="122"/>
      <c r="EW214" s="122"/>
      <c r="EX214" s="122"/>
      <c r="EY214" s="122"/>
      <c r="EZ214" s="122"/>
      <c r="FA214" s="122"/>
      <c r="FB214" s="122"/>
      <c r="FC214" s="122"/>
      <c r="FD214" s="122"/>
      <c r="FE214" s="122"/>
      <c r="FF214" s="122"/>
      <c r="FG214" s="122"/>
      <c r="FH214" s="122"/>
      <c r="FI214" s="122"/>
      <c r="FJ214" s="122"/>
      <c r="FK214" s="122"/>
      <c r="FL214" s="122"/>
      <c r="FM214" s="122"/>
      <c r="FN214" s="122"/>
      <c r="FO214" s="122"/>
      <c r="FP214" s="122"/>
      <c r="FQ214" s="122"/>
      <c r="FR214" s="122"/>
      <c r="FS214" s="122"/>
      <c r="FT214" s="122"/>
      <c r="FU214" s="122"/>
      <c r="FV214" s="122"/>
      <c r="FW214" s="122"/>
      <c r="FX214" s="122"/>
      <c r="FY214" s="122"/>
      <c r="FZ214" s="122"/>
      <c r="KI214" s="133"/>
    </row>
    <row r="215" s="122" customFormat="1" spans="1:295">
      <c r="A215" s="149"/>
      <c r="BO215" s="128"/>
      <c r="CN215" s="129"/>
      <c r="CO215" s="129"/>
      <c r="CP215" s="122"/>
      <c r="CQ215" s="122"/>
      <c r="CR215" s="122"/>
      <c r="DB215" s="130"/>
      <c r="EA215" s="132"/>
      <c r="EB215" s="122"/>
      <c r="EC215" s="122"/>
      <c r="ED215" s="122"/>
      <c r="EE215" s="122"/>
      <c r="EF215" s="122"/>
      <c r="EG215" s="122"/>
      <c r="EH215" s="122"/>
      <c r="EI215" s="122"/>
      <c r="EJ215" s="122"/>
      <c r="EK215" s="122"/>
      <c r="EL215" s="122"/>
      <c r="EM215" s="122"/>
      <c r="EN215" s="122"/>
      <c r="EO215" s="122"/>
      <c r="EP215" s="122"/>
      <c r="EQ215" s="122"/>
      <c r="ER215" s="122"/>
      <c r="ES215" s="122"/>
      <c r="ET215" s="122"/>
      <c r="EU215" s="122"/>
      <c r="EV215" s="122"/>
      <c r="EW215" s="122"/>
      <c r="EX215" s="122"/>
      <c r="EY215" s="122"/>
      <c r="EZ215" s="122"/>
      <c r="FA215" s="122"/>
      <c r="FB215" s="122"/>
      <c r="FC215" s="122"/>
      <c r="FD215" s="122"/>
      <c r="FE215" s="122"/>
      <c r="FF215" s="122"/>
      <c r="FG215" s="122"/>
      <c r="FH215" s="122"/>
      <c r="FI215" s="122"/>
      <c r="FJ215" s="122"/>
      <c r="FK215" s="122"/>
      <c r="FL215" s="122"/>
      <c r="FM215" s="122"/>
      <c r="FN215" s="122"/>
      <c r="FO215" s="122"/>
      <c r="FP215" s="122"/>
      <c r="FQ215" s="122"/>
      <c r="FR215" s="122"/>
      <c r="FS215" s="122"/>
      <c r="FT215" s="122"/>
      <c r="FU215" s="122"/>
      <c r="FV215" s="122"/>
      <c r="FW215" s="122"/>
      <c r="FX215" s="122"/>
      <c r="FY215" s="122"/>
      <c r="FZ215" s="122"/>
      <c r="KI215" s="133"/>
    </row>
    <row r="216" s="122" customFormat="1" spans="1:295">
      <c r="A216" s="149"/>
      <c r="BO216" s="128"/>
      <c r="CN216" s="129"/>
      <c r="CO216" s="129"/>
      <c r="CP216" s="122"/>
      <c r="CQ216" s="122"/>
      <c r="CR216" s="122"/>
      <c r="DB216" s="130"/>
      <c r="EA216" s="132"/>
      <c r="EB216" s="122"/>
      <c r="EC216" s="122"/>
      <c r="ED216" s="122"/>
      <c r="EE216" s="122"/>
      <c r="EF216" s="122"/>
      <c r="EG216" s="122"/>
      <c r="EH216" s="122"/>
      <c r="EI216" s="122"/>
      <c r="EJ216" s="122"/>
      <c r="EK216" s="122"/>
      <c r="EL216" s="122"/>
      <c r="EM216" s="122"/>
      <c r="EN216" s="122"/>
      <c r="EO216" s="122"/>
      <c r="EP216" s="122"/>
      <c r="EQ216" s="122"/>
      <c r="ER216" s="122"/>
      <c r="ES216" s="122"/>
      <c r="ET216" s="122"/>
      <c r="EU216" s="122"/>
      <c r="EV216" s="122"/>
      <c r="EW216" s="122"/>
      <c r="EX216" s="122"/>
      <c r="EY216" s="122"/>
      <c r="EZ216" s="122"/>
      <c r="FA216" s="122"/>
      <c r="FB216" s="122"/>
      <c r="FC216" s="122"/>
      <c r="FD216" s="122"/>
      <c r="FE216" s="122"/>
      <c r="FF216" s="122"/>
      <c r="FG216" s="122"/>
      <c r="FH216" s="122"/>
      <c r="FI216" s="122"/>
      <c r="FJ216" s="122"/>
      <c r="FK216" s="122"/>
      <c r="FL216" s="122"/>
      <c r="FM216" s="122"/>
      <c r="FN216" s="122"/>
      <c r="FO216" s="122"/>
      <c r="FP216" s="122"/>
      <c r="FQ216" s="122"/>
      <c r="FR216" s="122"/>
      <c r="FS216" s="122"/>
      <c r="FT216" s="122"/>
      <c r="FU216" s="122"/>
      <c r="FV216" s="122"/>
      <c r="FW216" s="122"/>
      <c r="FX216" s="122"/>
      <c r="FY216" s="122"/>
      <c r="FZ216" s="122"/>
      <c r="KI216" s="133"/>
    </row>
    <row r="217" s="122" customFormat="1" spans="1:295">
      <c r="A217" s="149"/>
      <c r="BO217" s="128"/>
      <c r="CN217" s="129"/>
      <c r="CO217" s="129"/>
      <c r="CP217" s="122"/>
      <c r="CQ217" s="122"/>
      <c r="CR217" s="122"/>
      <c r="DB217" s="130"/>
      <c r="EA217" s="132"/>
      <c r="EB217" s="122"/>
      <c r="EC217" s="122"/>
      <c r="ED217" s="122"/>
      <c r="EE217" s="122"/>
      <c r="EF217" s="122"/>
      <c r="EG217" s="122"/>
      <c r="EH217" s="122"/>
      <c r="EI217" s="122"/>
      <c r="EJ217" s="122"/>
      <c r="EK217" s="122"/>
      <c r="EL217" s="122"/>
      <c r="EM217" s="122"/>
      <c r="EN217" s="122"/>
      <c r="EO217" s="122"/>
      <c r="EP217" s="122"/>
      <c r="EQ217" s="122"/>
      <c r="ER217" s="122"/>
      <c r="ES217" s="122"/>
      <c r="ET217" s="122"/>
      <c r="EU217" s="122"/>
      <c r="EV217" s="122"/>
      <c r="EW217" s="122"/>
      <c r="EX217" s="122"/>
      <c r="EY217" s="122"/>
      <c r="EZ217" s="122"/>
      <c r="FA217" s="122"/>
      <c r="FB217" s="122"/>
      <c r="FC217" s="122"/>
      <c r="FD217" s="122"/>
      <c r="FE217" s="122"/>
      <c r="FF217" s="122"/>
      <c r="FG217" s="122"/>
      <c r="FH217" s="122"/>
      <c r="FI217" s="122"/>
      <c r="FJ217" s="122"/>
      <c r="FK217" s="122"/>
      <c r="FL217" s="122"/>
      <c r="FM217" s="122"/>
      <c r="FN217" s="122"/>
      <c r="FO217" s="122"/>
      <c r="FP217" s="122"/>
      <c r="FQ217" s="122"/>
      <c r="FR217" s="122"/>
      <c r="FS217" s="122"/>
      <c r="FT217" s="122"/>
      <c r="FU217" s="122"/>
      <c r="FV217" s="122"/>
      <c r="FW217" s="122"/>
      <c r="FX217" s="122"/>
      <c r="FY217" s="122"/>
      <c r="FZ217" s="122"/>
      <c r="KI217" s="133"/>
    </row>
    <row r="218" s="122" customFormat="1" spans="1:295">
      <c r="A218" s="149"/>
      <c r="BO218" s="128"/>
      <c r="CN218" s="129"/>
      <c r="CO218" s="129"/>
      <c r="CP218" s="122"/>
      <c r="CQ218" s="122"/>
      <c r="CR218" s="122"/>
      <c r="DB218" s="130"/>
      <c r="EA218" s="132"/>
      <c r="EB218" s="122"/>
      <c r="EC218" s="122"/>
      <c r="ED218" s="122"/>
      <c r="EE218" s="122"/>
      <c r="EF218" s="122"/>
      <c r="EG218" s="122"/>
      <c r="EH218" s="122"/>
      <c r="EI218" s="122"/>
      <c r="EJ218" s="122"/>
      <c r="EK218" s="122"/>
      <c r="EL218" s="122"/>
      <c r="EM218" s="122"/>
      <c r="EN218" s="122"/>
      <c r="EO218" s="122"/>
      <c r="EP218" s="122"/>
      <c r="EQ218" s="122"/>
      <c r="ER218" s="122"/>
      <c r="ES218" s="122"/>
      <c r="ET218" s="122"/>
      <c r="EU218" s="122"/>
      <c r="EV218" s="122"/>
      <c r="EW218" s="122"/>
      <c r="EX218" s="122"/>
      <c r="EY218" s="122"/>
      <c r="EZ218" s="122"/>
      <c r="FA218" s="122"/>
      <c r="FB218" s="122"/>
      <c r="FC218" s="122"/>
      <c r="FD218" s="122"/>
      <c r="FE218" s="122"/>
      <c r="FF218" s="122"/>
      <c r="FG218" s="122"/>
      <c r="FH218" s="122"/>
      <c r="FI218" s="122"/>
      <c r="FJ218" s="122"/>
      <c r="FK218" s="122"/>
      <c r="FL218" s="122"/>
      <c r="FM218" s="122"/>
      <c r="FN218" s="122"/>
      <c r="FO218" s="122"/>
      <c r="FP218" s="122"/>
      <c r="FQ218" s="122"/>
      <c r="FR218" s="122"/>
      <c r="FS218" s="122"/>
      <c r="FT218" s="122"/>
      <c r="FU218" s="122"/>
      <c r="FV218" s="122"/>
      <c r="FW218" s="122"/>
      <c r="FX218" s="122"/>
      <c r="FY218" s="122"/>
      <c r="FZ218" s="122"/>
      <c r="KI218" s="133"/>
    </row>
    <row r="219" s="122" customFormat="1" spans="1:295">
      <c r="A219" s="149"/>
      <c r="BO219" s="128"/>
      <c r="CN219" s="129"/>
      <c r="CO219" s="129"/>
      <c r="CP219" s="122"/>
      <c r="CQ219" s="122"/>
      <c r="CR219" s="122"/>
      <c r="DB219" s="130"/>
      <c r="EA219" s="132"/>
      <c r="EB219" s="122"/>
      <c r="EC219" s="122"/>
      <c r="ED219" s="122"/>
      <c r="EE219" s="122"/>
      <c r="EF219" s="122"/>
      <c r="EG219" s="122"/>
      <c r="EH219" s="122"/>
      <c r="EI219" s="122"/>
      <c r="EJ219" s="122"/>
      <c r="EK219" s="122"/>
      <c r="EL219" s="122"/>
      <c r="EM219" s="122"/>
      <c r="EN219" s="122"/>
      <c r="EO219" s="122"/>
      <c r="EP219" s="122"/>
      <c r="EQ219" s="122"/>
      <c r="ER219" s="122"/>
      <c r="ES219" s="122"/>
      <c r="ET219" s="122"/>
      <c r="EU219" s="122"/>
      <c r="EV219" s="122"/>
      <c r="EW219" s="122"/>
      <c r="EX219" s="122"/>
      <c r="EY219" s="122"/>
      <c r="EZ219" s="122"/>
      <c r="FA219" s="122"/>
      <c r="FB219" s="122"/>
      <c r="FC219" s="122"/>
      <c r="FD219" s="122"/>
      <c r="FE219" s="122"/>
      <c r="FF219" s="122"/>
      <c r="FG219" s="122"/>
      <c r="FH219" s="122"/>
      <c r="FI219" s="122"/>
      <c r="FJ219" s="122"/>
      <c r="FK219" s="122"/>
      <c r="FL219" s="122"/>
      <c r="FM219" s="122"/>
      <c r="FN219" s="122"/>
      <c r="FO219" s="122"/>
      <c r="FP219" s="122"/>
      <c r="FQ219" s="122"/>
      <c r="FR219" s="122"/>
      <c r="FS219" s="122"/>
      <c r="FT219" s="122"/>
      <c r="FU219" s="122"/>
      <c r="FV219" s="122"/>
      <c r="FW219" s="122"/>
      <c r="FX219" s="122"/>
      <c r="FY219" s="122"/>
      <c r="FZ219" s="122"/>
      <c r="KI219" s="133"/>
    </row>
    <row r="220" s="122" customFormat="1" spans="1:295">
      <c r="A220" s="149"/>
      <c r="BO220" s="128"/>
      <c r="CN220" s="129"/>
      <c r="CO220" s="129"/>
      <c r="CP220" s="122"/>
      <c r="CQ220" s="122"/>
      <c r="CR220" s="122"/>
      <c r="DB220" s="130"/>
      <c r="EA220" s="132"/>
      <c r="EB220" s="122"/>
      <c r="EC220" s="122"/>
      <c r="ED220" s="122"/>
      <c r="EE220" s="122"/>
      <c r="EF220" s="122"/>
      <c r="EG220" s="122"/>
      <c r="EH220" s="122"/>
      <c r="EI220" s="122"/>
      <c r="EJ220" s="122"/>
      <c r="EK220" s="122"/>
      <c r="EL220" s="122"/>
      <c r="EM220" s="122"/>
      <c r="EN220" s="122"/>
      <c r="EO220" s="122"/>
      <c r="EP220" s="122"/>
      <c r="EQ220" s="122"/>
      <c r="ER220" s="122"/>
      <c r="ES220" s="122"/>
      <c r="ET220" s="122"/>
      <c r="EU220" s="122"/>
      <c r="EV220" s="122"/>
      <c r="EW220" s="122"/>
      <c r="EX220" s="122"/>
      <c r="EY220" s="122"/>
      <c r="EZ220" s="122"/>
      <c r="FA220" s="122"/>
      <c r="FB220" s="122"/>
      <c r="FC220" s="122"/>
      <c r="FD220" s="122"/>
      <c r="FE220" s="122"/>
      <c r="FF220" s="122"/>
      <c r="FG220" s="122"/>
      <c r="FH220" s="122"/>
      <c r="FI220" s="122"/>
      <c r="FJ220" s="122"/>
      <c r="FK220" s="122"/>
      <c r="FL220" s="122"/>
      <c r="FM220" s="122"/>
      <c r="FN220" s="122"/>
      <c r="FO220" s="122"/>
      <c r="FP220" s="122"/>
      <c r="FQ220" s="122"/>
      <c r="FR220" s="122"/>
      <c r="FS220" s="122"/>
      <c r="FT220" s="122"/>
      <c r="FU220" s="122"/>
      <c r="FV220" s="122"/>
      <c r="FW220" s="122"/>
      <c r="FX220" s="122"/>
      <c r="FY220" s="122"/>
      <c r="FZ220" s="122"/>
      <c r="KI220" s="133"/>
    </row>
    <row r="221" s="122" customFormat="1" spans="1:295">
      <c r="A221" s="149"/>
      <c r="BO221" s="128"/>
      <c r="CN221" s="129"/>
      <c r="CO221" s="129"/>
      <c r="CP221" s="122"/>
      <c r="CQ221" s="122"/>
      <c r="CR221" s="122"/>
      <c r="DB221" s="130"/>
      <c r="EA221" s="132"/>
      <c r="EB221" s="122"/>
      <c r="EC221" s="122"/>
      <c r="ED221" s="122"/>
      <c r="EE221" s="122"/>
      <c r="EF221" s="122"/>
      <c r="EG221" s="122"/>
      <c r="EH221" s="122"/>
      <c r="EI221" s="122"/>
      <c r="EJ221" s="122"/>
      <c r="EK221" s="122"/>
      <c r="EL221" s="122"/>
      <c r="EM221" s="122"/>
      <c r="EN221" s="122"/>
      <c r="EO221" s="122"/>
      <c r="EP221" s="122"/>
      <c r="EQ221" s="122"/>
      <c r="ER221" s="122"/>
      <c r="ES221" s="122"/>
      <c r="ET221" s="122"/>
      <c r="EU221" s="122"/>
      <c r="EV221" s="122"/>
      <c r="EW221" s="122"/>
      <c r="EX221" s="122"/>
      <c r="EY221" s="122"/>
      <c r="EZ221" s="122"/>
      <c r="FA221" s="122"/>
      <c r="FB221" s="122"/>
      <c r="FC221" s="122"/>
      <c r="FD221" s="122"/>
      <c r="FE221" s="122"/>
      <c r="FF221" s="122"/>
      <c r="FG221" s="122"/>
      <c r="FH221" s="122"/>
      <c r="FI221" s="122"/>
      <c r="FJ221" s="122"/>
      <c r="FK221" s="122"/>
      <c r="FL221" s="122"/>
      <c r="FM221" s="122"/>
      <c r="FN221" s="122"/>
      <c r="FO221" s="122"/>
      <c r="FP221" s="122"/>
      <c r="FQ221" s="122"/>
      <c r="FR221" s="122"/>
      <c r="FS221" s="122"/>
      <c r="FT221" s="122"/>
      <c r="FU221" s="122"/>
      <c r="FV221" s="122"/>
      <c r="FW221" s="122"/>
      <c r="FX221" s="122"/>
      <c r="FY221" s="122"/>
      <c r="FZ221" s="122"/>
      <c r="KI221" s="133"/>
    </row>
    <row r="222" s="122" customFormat="1" spans="1:295">
      <c r="A222" s="149"/>
      <c r="BO222" s="128"/>
      <c r="CN222" s="129"/>
      <c r="CO222" s="129"/>
      <c r="CP222" s="122"/>
      <c r="CQ222" s="122"/>
      <c r="CR222" s="122"/>
      <c r="DB222" s="130"/>
      <c r="EA222" s="132"/>
      <c r="EB222" s="122"/>
      <c r="EC222" s="122"/>
      <c r="ED222" s="122"/>
      <c r="EE222" s="122"/>
      <c r="EF222" s="122"/>
      <c r="EG222" s="122"/>
      <c r="EH222" s="122"/>
      <c r="EI222" s="122"/>
      <c r="EJ222" s="122"/>
      <c r="EK222" s="122"/>
      <c r="EL222" s="122"/>
      <c r="EM222" s="122"/>
      <c r="EN222" s="122"/>
      <c r="EO222" s="122"/>
      <c r="EP222" s="122"/>
      <c r="EQ222" s="122"/>
      <c r="ER222" s="122"/>
      <c r="ES222" s="122"/>
      <c r="ET222" s="122"/>
      <c r="EU222" s="122"/>
      <c r="EV222" s="122"/>
      <c r="EW222" s="122"/>
      <c r="EX222" s="122"/>
      <c r="EY222" s="122"/>
      <c r="EZ222" s="122"/>
      <c r="FA222" s="122"/>
      <c r="FB222" s="122"/>
      <c r="FC222" s="122"/>
      <c r="FD222" s="122"/>
      <c r="FE222" s="122"/>
      <c r="FF222" s="122"/>
      <c r="FG222" s="122"/>
      <c r="FH222" s="122"/>
      <c r="FI222" s="122"/>
      <c r="FJ222" s="122"/>
      <c r="FK222" s="122"/>
      <c r="FL222" s="122"/>
      <c r="FM222" s="122"/>
      <c r="FN222" s="122"/>
      <c r="FO222" s="122"/>
      <c r="FP222" s="122"/>
      <c r="FQ222" s="122"/>
      <c r="FR222" s="122"/>
      <c r="FS222" s="122"/>
      <c r="FT222" s="122"/>
      <c r="FU222" s="122"/>
      <c r="FV222" s="122"/>
      <c r="FW222" s="122"/>
      <c r="FX222" s="122"/>
      <c r="FY222" s="122"/>
      <c r="FZ222" s="122"/>
      <c r="KI222" s="133"/>
    </row>
    <row r="223" s="122" customFormat="1" spans="1:295">
      <c r="A223" s="149"/>
      <c r="BO223" s="128"/>
      <c r="CN223" s="129"/>
      <c r="CO223" s="129"/>
      <c r="CP223" s="122"/>
      <c r="CQ223" s="122"/>
      <c r="CR223" s="122"/>
      <c r="DB223" s="130"/>
      <c r="EA223" s="132"/>
      <c r="EB223" s="122"/>
      <c r="EC223" s="122"/>
      <c r="ED223" s="122"/>
      <c r="EE223" s="122"/>
      <c r="EF223" s="122"/>
      <c r="EG223" s="122"/>
      <c r="EH223" s="122"/>
      <c r="EI223" s="122"/>
      <c r="EJ223" s="122"/>
      <c r="EK223" s="122"/>
      <c r="EL223" s="122"/>
      <c r="EM223" s="122"/>
      <c r="EN223" s="122"/>
      <c r="EO223" s="122"/>
      <c r="EP223" s="122"/>
      <c r="EQ223" s="122"/>
      <c r="ER223" s="122"/>
      <c r="ES223" s="122"/>
      <c r="ET223" s="122"/>
      <c r="EU223" s="122"/>
      <c r="EV223" s="122"/>
      <c r="EW223" s="122"/>
      <c r="EX223" s="122"/>
      <c r="EY223" s="122"/>
      <c r="EZ223" s="122"/>
      <c r="FA223" s="122"/>
      <c r="FB223" s="122"/>
      <c r="FC223" s="122"/>
      <c r="FD223" s="122"/>
      <c r="FE223" s="122"/>
      <c r="FF223" s="122"/>
      <c r="FG223" s="122"/>
      <c r="FH223" s="122"/>
      <c r="FI223" s="122"/>
      <c r="FJ223" s="122"/>
      <c r="FK223" s="122"/>
      <c r="FL223" s="122"/>
      <c r="FM223" s="122"/>
      <c r="FN223" s="122"/>
      <c r="FO223" s="122"/>
      <c r="FP223" s="122"/>
      <c r="FQ223" s="122"/>
      <c r="FR223" s="122"/>
      <c r="FS223" s="122"/>
      <c r="FT223" s="122"/>
      <c r="FU223" s="122"/>
      <c r="FV223" s="122"/>
      <c r="FW223" s="122"/>
      <c r="FX223" s="122"/>
      <c r="FY223" s="122"/>
      <c r="FZ223" s="122"/>
      <c r="KI223" s="133"/>
    </row>
    <row r="224" s="122" customFormat="1" spans="1:295">
      <c r="A224" s="149"/>
      <c r="BO224" s="128"/>
      <c r="CN224" s="129"/>
      <c r="CO224" s="129"/>
      <c r="CP224" s="122"/>
      <c r="CQ224" s="122"/>
      <c r="CR224" s="122"/>
      <c r="DB224" s="130"/>
      <c r="EA224" s="132"/>
      <c r="EB224" s="122"/>
      <c r="EC224" s="122"/>
      <c r="ED224" s="122"/>
      <c r="EE224" s="122"/>
      <c r="EF224" s="122"/>
      <c r="EG224" s="122"/>
      <c r="EH224" s="122"/>
      <c r="EI224" s="122"/>
      <c r="EJ224" s="122"/>
      <c r="EK224" s="122"/>
      <c r="EL224" s="122"/>
      <c r="EM224" s="122"/>
      <c r="EN224" s="122"/>
      <c r="EO224" s="122"/>
      <c r="EP224" s="122"/>
      <c r="EQ224" s="122"/>
      <c r="ER224" s="122"/>
      <c r="ES224" s="122"/>
      <c r="ET224" s="122"/>
      <c r="EU224" s="122"/>
      <c r="EV224" s="122"/>
      <c r="EW224" s="122"/>
      <c r="EX224" s="122"/>
      <c r="EY224" s="122"/>
      <c r="EZ224" s="122"/>
      <c r="FA224" s="122"/>
      <c r="FB224" s="122"/>
      <c r="FC224" s="122"/>
      <c r="FD224" s="122"/>
      <c r="FE224" s="122"/>
      <c r="FF224" s="122"/>
      <c r="FG224" s="122"/>
      <c r="FH224" s="122"/>
      <c r="FI224" s="122"/>
      <c r="FJ224" s="122"/>
      <c r="FK224" s="122"/>
      <c r="FL224" s="122"/>
      <c r="FM224" s="122"/>
      <c r="FN224" s="122"/>
      <c r="FO224" s="122"/>
      <c r="FP224" s="122"/>
      <c r="FQ224" s="122"/>
      <c r="FR224" s="122"/>
      <c r="FS224" s="122"/>
      <c r="FT224" s="122"/>
      <c r="FU224" s="122"/>
      <c r="FV224" s="122"/>
      <c r="FW224" s="122"/>
      <c r="FX224" s="122"/>
      <c r="FY224" s="122"/>
      <c r="FZ224" s="122"/>
      <c r="KI224" s="133"/>
    </row>
    <row r="225" s="122" customFormat="1" spans="1:295">
      <c r="A225" s="149"/>
      <c r="BO225" s="128"/>
      <c r="CN225" s="129"/>
      <c r="CO225" s="129"/>
      <c r="CP225" s="122"/>
      <c r="CQ225" s="122"/>
      <c r="CR225" s="122"/>
      <c r="DB225" s="130"/>
      <c r="EA225" s="132"/>
      <c r="EB225" s="122"/>
      <c r="EC225" s="122"/>
      <c r="ED225" s="122"/>
      <c r="EE225" s="122"/>
      <c r="EF225" s="122"/>
      <c r="EG225" s="122"/>
      <c r="EH225" s="122"/>
      <c r="EI225" s="122"/>
      <c r="EJ225" s="122"/>
      <c r="EK225" s="122"/>
      <c r="EL225" s="122"/>
      <c r="EM225" s="122"/>
      <c r="EN225" s="122"/>
      <c r="EO225" s="122"/>
      <c r="EP225" s="122"/>
      <c r="EQ225" s="122"/>
      <c r="ER225" s="122"/>
      <c r="ES225" s="122"/>
      <c r="ET225" s="122"/>
      <c r="EU225" s="122"/>
      <c r="EV225" s="122"/>
      <c r="EW225" s="122"/>
      <c r="EX225" s="122"/>
      <c r="EY225" s="122"/>
      <c r="EZ225" s="122"/>
      <c r="FA225" s="122"/>
      <c r="FB225" s="122"/>
      <c r="FC225" s="122"/>
      <c r="FD225" s="122"/>
      <c r="FE225" s="122"/>
      <c r="FF225" s="122"/>
      <c r="FG225" s="122"/>
      <c r="FH225" s="122"/>
      <c r="FI225" s="122"/>
      <c r="FJ225" s="122"/>
      <c r="FK225" s="122"/>
      <c r="FL225" s="122"/>
      <c r="FM225" s="122"/>
      <c r="FN225" s="122"/>
      <c r="FO225" s="122"/>
      <c r="FP225" s="122"/>
      <c r="FQ225" s="122"/>
      <c r="FR225" s="122"/>
      <c r="FS225" s="122"/>
      <c r="FT225" s="122"/>
      <c r="FU225" s="122"/>
      <c r="FV225" s="122"/>
      <c r="FW225" s="122"/>
      <c r="FX225" s="122"/>
      <c r="FY225" s="122"/>
      <c r="FZ225" s="122"/>
      <c r="KI225" s="133"/>
    </row>
    <row r="226" s="122" customFormat="1" spans="1:295">
      <c r="A226" s="149"/>
      <c r="BO226" s="128"/>
      <c r="CN226" s="129"/>
      <c r="CO226" s="129"/>
      <c r="CP226" s="122"/>
      <c r="CQ226" s="122"/>
      <c r="CR226" s="122"/>
      <c r="DB226" s="130"/>
      <c r="EA226" s="132"/>
      <c r="EB226" s="122"/>
      <c r="EC226" s="122"/>
      <c r="ED226" s="122"/>
      <c r="EE226" s="122"/>
      <c r="EF226" s="122"/>
      <c r="EG226" s="122"/>
      <c r="EH226" s="122"/>
      <c r="EI226" s="122"/>
      <c r="EJ226" s="122"/>
      <c r="EK226" s="122"/>
      <c r="EL226" s="122"/>
      <c r="EM226" s="122"/>
      <c r="EN226" s="122"/>
      <c r="EO226" s="122"/>
      <c r="EP226" s="122"/>
      <c r="EQ226" s="122"/>
      <c r="ER226" s="122"/>
      <c r="ES226" s="122"/>
      <c r="ET226" s="122"/>
      <c r="EU226" s="122"/>
      <c r="EV226" s="122"/>
      <c r="EW226" s="122"/>
      <c r="EX226" s="122"/>
      <c r="EY226" s="122"/>
      <c r="EZ226" s="122"/>
      <c r="FA226" s="122"/>
      <c r="FB226" s="122"/>
      <c r="FC226" s="122"/>
      <c r="FD226" s="122"/>
      <c r="FE226" s="122"/>
      <c r="FF226" s="122"/>
      <c r="FG226" s="122"/>
      <c r="FH226" s="122"/>
      <c r="FI226" s="122"/>
      <c r="FJ226" s="122"/>
      <c r="FK226" s="122"/>
      <c r="FL226" s="122"/>
      <c r="FM226" s="122"/>
      <c r="FN226" s="122"/>
      <c r="FO226" s="122"/>
      <c r="FP226" s="122"/>
      <c r="FQ226" s="122"/>
      <c r="FR226" s="122"/>
      <c r="FS226" s="122"/>
      <c r="FT226" s="122"/>
      <c r="FU226" s="122"/>
      <c r="FV226" s="122"/>
      <c r="FW226" s="122"/>
      <c r="FX226" s="122"/>
      <c r="FY226" s="122"/>
      <c r="FZ226" s="122"/>
      <c r="KI226" s="133"/>
    </row>
    <row r="227" s="122" customFormat="1" spans="1:295">
      <c r="A227" s="149"/>
      <c r="BO227" s="128"/>
      <c r="CN227" s="129"/>
      <c r="CO227" s="129"/>
      <c r="CP227" s="122"/>
      <c r="CQ227" s="122"/>
      <c r="CR227" s="122"/>
      <c r="DB227" s="130"/>
      <c r="EA227" s="132"/>
      <c r="EB227" s="122"/>
      <c r="EC227" s="122"/>
      <c r="ED227" s="122"/>
      <c r="EE227" s="122"/>
      <c r="EF227" s="122"/>
      <c r="EG227" s="122"/>
      <c r="EH227" s="122"/>
      <c r="EI227" s="122"/>
      <c r="EJ227" s="122"/>
      <c r="EK227" s="122"/>
      <c r="EL227" s="122"/>
      <c r="EM227" s="122"/>
      <c r="EN227" s="122"/>
      <c r="EO227" s="122"/>
      <c r="EP227" s="122"/>
      <c r="EQ227" s="122"/>
      <c r="ER227" s="122"/>
      <c r="ES227" s="122"/>
      <c r="ET227" s="122"/>
      <c r="EU227" s="122"/>
      <c r="EV227" s="122"/>
      <c r="EW227" s="122"/>
      <c r="EX227" s="122"/>
      <c r="EY227" s="122"/>
      <c r="EZ227" s="122"/>
      <c r="FA227" s="122"/>
      <c r="FB227" s="122"/>
      <c r="FC227" s="122"/>
      <c r="FD227" s="122"/>
      <c r="FE227" s="122"/>
      <c r="FF227" s="122"/>
      <c r="FG227" s="122"/>
      <c r="FH227" s="122"/>
      <c r="FI227" s="122"/>
      <c r="FJ227" s="122"/>
      <c r="FK227" s="122"/>
      <c r="FL227" s="122"/>
      <c r="FM227" s="122"/>
      <c r="FN227" s="122"/>
      <c r="FO227" s="122"/>
      <c r="FP227" s="122"/>
      <c r="FQ227" s="122"/>
      <c r="FR227" s="122"/>
      <c r="FS227" s="122"/>
      <c r="FT227" s="122"/>
      <c r="FU227" s="122"/>
      <c r="FV227" s="122"/>
      <c r="FW227" s="122"/>
      <c r="FX227" s="122"/>
      <c r="FY227" s="122"/>
      <c r="FZ227" s="122"/>
      <c r="KI227" s="133"/>
    </row>
    <row r="228" s="122" customFormat="1" spans="1:295">
      <c r="A228" s="149"/>
      <c r="BO228" s="128"/>
      <c r="CN228" s="129"/>
      <c r="CO228" s="129"/>
      <c r="CP228" s="122"/>
      <c r="CQ228" s="122"/>
      <c r="CR228" s="122"/>
      <c r="DB228" s="130"/>
      <c r="EA228" s="132"/>
      <c r="EB228" s="122"/>
      <c r="EC228" s="122"/>
      <c r="ED228" s="122"/>
      <c r="EE228" s="122"/>
      <c r="EF228" s="122"/>
      <c r="EG228" s="122"/>
      <c r="EH228" s="122"/>
      <c r="EI228" s="122"/>
      <c r="EJ228" s="122"/>
      <c r="EK228" s="122"/>
      <c r="EL228" s="122"/>
      <c r="EM228" s="122"/>
      <c r="EN228" s="122"/>
      <c r="EO228" s="122"/>
      <c r="EP228" s="122"/>
      <c r="EQ228" s="122"/>
      <c r="ER228" s="122"/>
      <c r="ES228" s="122"/>
      <c r="ET228" s="122"/>
      <c r="EU228" s="122"/>
      <c r="EV228" s="122"/>
      <c r="EW228" s="122"/>
      <c r="EX228" s="122"/>
      <c r="EY228" s="122"/>
      <c r="EZ228" s="122"/>
      <c r="FA228" s="122"/>
      <c r="FB228" s="122"/>
      <c r="FC228" s="122"/>
      <c r="FD228" s="122"/>
      <c r="FE228" s="122"/>
      <c r="FF228" s="122"/>
      <c r="FG228" s="122"/>
      <c r="FH228" s="122"/>
      <c r="FI228" s="122"/>
      <c r="FJ228" s="122"/>
      <c r="FK228" s="122"/>
      <c r="FL228" s="122"/>
      <c r="FM228" s="122"/>
      <c r="FN228" s="122"/>
      <c r="FO228" s="122"/>
      <c r="FP228" s="122"/>
      <c r="FQ228" s="122"/>
      <c r="FR228" s="122"/>
      <c r="FS228" s="122"/>
      <c r="FT228" s="122"/>
      <c r="FU228" s="122"/>
      <c r="FV228" s="122"/>
      <c r="FW228" s="122"/>
      <c r="FX228" s="122"/>
      <c r="FY228" s="122"/>
      <c r="FZ228" s="122"/>
      <c r="KI228" s="133"/>
    </row>
    <row r="229" s="122" customFormat="1" spans="1:295">
      <c r="A229" s="149"/>
      <c r="BO229" s="128"/>
      <c r="CN229" s="129"/>
      <c r="CO229" s="129"/>
      <c r="CP229" s="122"/>
      <c r="CQ229" s="122"/>
      <c r="CR229" s="122"/>
      <c r="DB229" s="130"/>
      <c r="EA229" s="132"/>
      <c r="EB229" s="122"/>
      <c r="EC229" s="122"/>
      <c r="ED229" s="122"/>
      <c r="EE229" s="122"/>
      <c r="EF229" s="122"/>
      <c r="EG229" s="122"/>
      <c r="EH229" s="122"/>
      <c r="EI229" s="122"/>
      <c r="EJ229" s="122"/>
      <c r="EK229" s="122"/>
      <c r="EL229" s="122"/>
      <c r="EM229" s="122"/>
      <c r="EN229" s="122"/>
      <c r="EO229" s="122"/>
      <c r="EP229" s="122"/>
      <c r="EQ229" s="122"/>
      <c r="ER229" s="122"/>
      <c r="ES229" s="122"/>
      <c r="ET229" s="122"/>
      <c r="EU229" s="122"/>
      <c r="EV229" s="122"/>
      <c r="EW229" s="122"/>
      <c r="EX229" s="122"/>
      <c r="EY229" s="122"/>
      <c r="EZ229" s="122"/>
      <c r="FA229" s="122"/>
      <c r="FB229" s="122"/>
      <c r="FC229" s="122"/>
      <c r="FD229" s="122"/>
      <c r="FE229" s="122"/>
      <c r="FF229" s="122"/>
      <c r="FG229" s="122"/>
      <c r="FH229" s="122"/>
      <c r="FI229" s="122"/>
      <c r="FJ229" s="122"/>
      <c r="FK229" s="122"/>
      <c r="FL229" s="122"/>
      <c r="FM229" s="122"/>
      <c r="FN229" s="122"/>
      <c r="FO229" s="122"/>
      <c r="FP229" s="122"/>
      <c r="FQ229" s="122"/>
      <c r="FR229" s="122"/>
      <c r="FS229" s="122"/>
      <c r="FT229" s="122"/>
      <c r="FU229" s="122"/>
      <c r="FV229" s="122"/>
      <c r="FW229" s="122"/>
      <c r="FX229" s="122"/>
      <c r="FY229" s="122"/>
      <c r="FZ229" s="122"/>
      <c r="KI229" s="133"/>
    </row>
    <row r="230" s="122" customFormat="1" spans="1:295">
      <c r="A230" s="149"/>
      <c r="BO230" s="128"/>
      <c r="CN230" s="129"/>
      <c r="CO230" s="129"/>
      <c r="CP230" s="122"/>
      <c r="CQ230" s="122"/>
      <c r="CR230" s="122"/>
      <c r="DB230" s="130"/>
      <c r="EA230" s="132"/>
      <c r="EB230" s="122"/>
      <c r="EC230" s="122"/>
      <c r="ED230" s="122"/>
      <c r="EE230" s="122"/>
      <c r="EF230" s="122"/>
      <c r="EG230" s="122"/>
      <c r="EH230" s="122"/>
      <c r="EI230" s="122"/>
      <c r="EJ230" s="122"/>
      <c r="EK230" s="122"/>
      <c r="EL230" s="122"/>
      <c r="EM230" s="122"/>
      <c r="EN230" s="122"/>
      <c r="EO230" s="122"/>
      <c r="EP230" s="122"/>
      <c r="EQ230" s="122"/>
      <c r="ER230" s="122"/>
      <c r="ES230" s="122"/>
      <c r="ET230" s="122"/>
      <c r="EU230" s="122"/>
      <c r="EV230" s="122"/>
      <c r="EW230" s="122"/>
      <c r="EX230" s="122"/>
      <c r="EY230" s="122"/>
      <c r="EZ230" s="122"/>
      <c r="FA230" s="122"/>
      <c r="FB230" s="122"/>
      <c r="FC230" s="122"/>
      <c r="FD230" s="122"/>
      <c r="FE230" s="122"/>
      <c r="FF230" s="122"/>
      <c r="FG230" s="122"/>
      <c r="FH230" s="122"/>
      <c r="FI230" s="122"/>
      <c r="FJ230" s="122"/>
      <c r="FK230" s="122"/>
      <c r="FL230" s="122"/>
      <c r="FM230" s="122"/>
      <c r="FN230" s="122"/>
      <c r="FO230" s="122"/>
      <c r="FP230" s="122"/>
      <c r="FQ230" s="122"/>
      <c r="FR230" s="122"/>
      <c r="FS230" s="122"/>
      <c r="FT230" s="122"/>
      <c r="FU230" s="122"/>
      <c r="FV230" s="122"/>
      <c r="FW230" s="122"/>
      <c r="FX230" s="122"/>
      <c r="FY230" s="122"/>
      <c r="FZ230" s="122"/>
      <c r="KI230" s="133"/>
    </row>
    <row r="231" s="122" customFormat="1" spans="1:295">
      <c r="A231" s="149"/>
      <c r="BO231" s="128"/>
      <c r="CN231" s="129"/>
      <c r="CO231" s="129"/>
      <c r="CP231" s="122"/>
      <c r="CQ231" s="122"/>
      <c r="CR231" s="122"/>
      <c r="DB231" s="130"/>
      <c r="EA231" s="132"/>
      <c r="EB231" s="122"/>
      <c r="EC231" s="122"/>
      <c r="ED231" s="122"/>
      <c r="EE231" s="122"/>
      <c r="EF231" s="122"/>
      <c r="EG231" s="122"/>
      <c r="EH231" s="122"/>
      <c r="EI231" s="122"/>
      <c r="EJ231" s="122"/>
      <c r="EK231" s="122"/>
      <c r="EL231" s="122"/>
      <c r="EM231" s="122"/>
      <c r="EN231" s="122"/>
      <c r="EO231" s="122"/>
      <c r="EP231" s="122"/>
      <c r="EQ231" s="122"/>
      <c r="ER231" s="122"/>
      <c r="ES231" s="122"/>
      <c r="ET231" s="122"/>
      <c r="EU231" s="122"/>
      <c r="EV231" s="122"/>
      <c r="EW231" s="122"/>
      <c r="EX231" s="122"/>
      <c r="EY231" s="122"/>
      <c r="EZ231" s="122"/>
      <c r="FA231" s="122"/>
      <c r="FB231" s="122"/>
      <c r="FC231" s="122"/>
      <c r="FD231" s="122"/>
      <c r="FE231" s="122"/>
      <c r="FF231" s="122"/>
      <c r="FG231" s="122"/>
      <c r="FH231" s="122"/>
      <c r="FI231" s="122"/>
      <c r="FJ231" s="122"/>
      <c r="FK231" s="122"/>
      <c r="FL231" s="122"/>
      <c r="FM231" s="122"/>
      <c r="FN231" s="122"/>
      <c r="FO231" s="122"/>
      <c r="FP231" s="122"/>
      <c r="FQ231" s="122"/>
      <c r="FR231" s="122"/>
      <c r="FS231" s="122"/>
      <c r="FT231" s="122"/>
      <c r="FU231" s="122"/>
      <c r="FV231" s="122"/>
      <c r="FW231" s="122"/>
      <c r="FX231" s="122"/>
      <c r="FY231" s="122"/>
      <c r="FZ231" s="122"/>
      <c r="KI231" s="133"/>
    </row>
    <row r="232" s="122" customFormat="1" spans="1:295">
      <c r="A232" s="149"/>
      <c r="BO232" s="128"/>
      <c r="CN232" s="129"/>
      <c r="CO232" s="129"/>
      <c r="CP232" s="122"/>
      <c r="CQ232" s="122"/>
      <c r="CR232" s="122"/>
      <c r="DB232" s="130"/>
      <c r="EA232" s="132"/>
      <c r="EB232" s="122"/>
      <c r="EC232" s="122"/>
      <c r="ED232" s="122"/>
      <c r="EE232" s="122"/>
      <c r="EF232" s="122"/>
      <c r="EG232" s="122"/>
      <c r="EH232" s="122"/>
      <c r="EI232" s="122"/>
      <c r="EJ232" s="122"/>
      <c r="EK232" s="122"/>
      <c r="EL232" s="122"/>
      <c r="EM232" s="122"/>
      <c r="EN232" s="122"/>
      <c r="EO232" s="122"/>
      <c r="EP232" s="122"/>
      <c r="EQ232" s="122"/>
      <c r="ER232" s="122"/>
      <c r="ES232" s="122"/>
      <c r="ET232" s="122"/>
      <c r="EU232" s="122"/>
      <c r="EV232" s="122"/>
      <c r="EW232" s="122"/>
      <c r="EX232" s="122"/>
      <c r="EY232" s="122"/>
      <c r="EZ232" s="122"/>
      <c r="FA232" s="122"/>
      <c r="FB232" s="122"/>
      <c r="FC232" s="122"/>
      <c r="FD232" s="122"/>
      <c r="FE232" s="122"/>
      <c r="FF232" s="122"/>
      <c r="FG232" s="122"/>
      <c r="FH232" s="122"/>
      <c r="FI232" s="122"/>
      <c r="FJ232" s="122"/>
      <c r="FK232" s="122"/>
      <c r="FL232" s="122"/>
      <c r="FM232" s="122"/>
      <c r="FN232" s="122"/>
      <c r="FO232" s="122"/>
      <c r="FP232" s="122"/>
      <c r="FQ232" s="122"/>
      <c r="FR232" s="122"/>
      <c r="FS232" s="122"/>
      <c r="FT232" s="122"/>
      <c r="FU232" s="122"/>
      <c r="FV232" s="122"/>
      <c r="FW232" s="122"/>
      <c r="FX232" s="122"/>
      <c r="FY232" s="122"/>
      <c r="FZ232" s="122"/>
      <c r="KI232" s="133"/>
    </row>
    <row r="233" s="122" customFormat="1" spans="1:295">
      <c r="A233" s="149"/>
      <c r="BO233" s="128"/>
      <c r="CN233" s="129"/>
      <c r="CO233" s="129"/>
      <c r="CP233" s="122"/>
      <c r="CQ233" s="122"/>
      <c r="CR233" s="122"/>
      <c r="DB233" s="130"/>
      <c r="EA233" s="132"/>
      <c r="EB233" s="122"/>
      <c r="EC233" s="122"/>
      <c r="ED233" s="122"/>
      <c r="EE233" s="122"/>
      <c r="EF233" s="122"/>
      <c r="EG233" s="122"/>
      <c r="EH233" s="122"/>
      <c r="EI233" s="122"/>
      <c r="EJ233" s="122"/>
      <c r="EK233" s="122"/>
      <c r="EL233" s="122"/>
      <c r="EM233" s="122"/>
      <c r="EN233" s="122"/>
      <c r="EO233" s="122"/>
      <c r="EP233" s="122"/>
      <c r="EQ233" s="122"/>
      <c r="ER233" s="122"/>
      <c r="ES233" s="122"/>
      <c r="ET233" s="122"/>
      <c r="EU233" s="122"/>
      <c r="EV233" s="122"/>
      <c r="EW233" s="122"/>
      <c r="EX233" s="122"/>
      <c r="EY233" s="122"/>
      <c r="EZ233" s="122"/>
      <c r="FA233" s="122"/>
      <c r="FB233" s="122"/>
      <c r="FC233" s="122"/>
      <c r="FD233" s="122"/>
      <c r="FE233" s="122"/>
      <c r="FF233" s="122"/>
      <c r="FG233" s="122"/>
      <c r="FH233" s="122"/>
      <c r="FI233" s="122"/>
      <c r="FJ233" s="122"/>
      <c r="FK233" s="122"/>
      <c r="FL233" s="122"/>
      <c r="FM233" s="122"/>
      <c r="FN233" s="122"/>
      <c r="FO233" s="122"/>
      <c r="FP233" s="122"/>
      <c r="FQ233" s="122"/>
      <c r="FR233" s="122"/>
      <c r="FS233" s="122"/>
      <c r="FT233" s="122"/>
      <c r="FU233" s="122"/>
      <c r="FV233" s="122"/>
      <c r="FW233" s="122"/>
      <c r="FX233" s="122"/>
      <c r="FY233" s="122"/>
      <c r="FZ233" s="122"/>
      <c r="KI233" s="133"/>
    </row>
    <row r="234" s="122" customFormat="1" spans="1:295">
      <c r="A234" s="149"/>
      <c r="BO234" s="128"/>
      <c r="CN234" s="129"/>
      <c r="CO234" s="129"/>
      <c r="CP234" s="122"/>
      <c r="CQ234" s="122"/>
      <c r="CR234" s="122"/>
      <c r="DB234" s="130"/>
      <c r="EA234" s="132"/>
      <c r="EB234" s="122"/>
      <c r="EC234" s="122"/>
      <c r="ED234" s="122"/>
      <c r="EE234" s="122"/>
      <c r="EF234" s="122"/>
      <c r="EG234" s="122"/>
      <c r="EH234" s="122"/>
      <c r="EI234" s="122"/>
      <c r="EJ234" s="122"/>
      <c r="EK234" s="122"/>
      <c r="EL234" s="122"/>
      <c r="EM234" s="122"/>
      <c r="EN234" s="122"/>
      <c r="EO234" s="122"/>
      <c r="EP234" s="122"/>
      <c r="EQ234" s="122"/>
      <c r="ER234" s="122"/>
      <c r="ES234" s="122"/>
      <c r="ET234" s="122"/>
      <c r="EU234" s="122"/>
      <c r="EV234" s="122"/>
      <c r="EW234" s="122"/>
      <c r="EX234" s="122"/>
      <c r="EY234" s="122"/>
      <c r="EZ234" s="122"/>
      <c r="FA234" s="122"/>
      <c r="FB234" s="122"/>
      <c r="FC234" s="122"/>
      <c r="FD234" s="122"/>
      <c r="FE234" s="122"/>
      <c r="FF234" s="122"/>
      <c r="FG234" s="122"/>
      <c r="FH234" s="122"/>
      <c r="FI234" s="122"/>
      <c r="FJ234" s="122"/>
      <c r="FK234" s="122"/>
      <c r="FL234" s="122"/>
      <c r="FM234" s="122"/>
      <c r="FN234" s="122"/>
      <c r="FO234" s="122"/>
      <c r="FP234" s="122"/>
      <c r="FQ234" s="122"/>
      <c r="FR234" s="122"/>
      <c r="FS234" s="122"/>
      <c r="FT234" s="122"/>
      <c r="FU234" s="122"/>
      <c r="FV234" s="122"/>
      <c r="FW234" s="122"/>
      <c r="FX234" s="122"/>
      <c r="FY234" s="122"/>
      <c r="FZ234" s="122"/>
      <c r="KI234" s="133"/>
    </row>
    <row r="235" s="122" customFormat="1" spans="1:295">
      <c r="A235" s="149"/>
      <c r="BO235" s="128"/>
      <c r="CN235" s="129"/>
      <c r="CO235" s="129"/>
      <c r="CP235" s="122"/>
      <c r="CQ235" s="122"/>
      <c r="CR235" s="122"/>
      <c r="DB235" s="130"/>
      <c r="EA235" s="132"/>
      <c r="EB235" s="122"/>
      <c r="EC235" s="122"/>
      <c r="ED235" s="122"/>
      <c r="EE235" s="122"/>
      <c r="EF235" s="122"/>
      <c r="EG235" s="122"/>
      <c r="EH235" s="122"/>
      <c r="EI235" s="122"/>
      <c r="EJ235" s="122"/>
      <c r="EK235" s="122"/>
      <c r="EL235" s="122"/>
      <c r="EM235" s="122"/>
      <c r="EN235" s="122"/>
      <c r="EO235" s="122"/>
      <c r="EP235" s="122"/>
      <c r="EQ235" s="122"/>
      <c r="ER235" s="122"/>
      <c r="ES235" s="122"/>
      <c r="ET235" s="122"/>
      <c r="EU235" s="122"/>
      <c r="EV235" s="122"/>
      <c r="EW235" s="122"/>
      <c r="EX235" s="122"/>
      <c r="EY235" s="122"/>
      <c r="EZ235" s="122"/>
      <c r="FA235" s="122"/>
      <c r="FB235" s="122"/>
      <c r="FC235" s="122"/>
      <c r="FD235" s="122"/>
      <c r="FE235" s="122"/>
      <c r="FF235" s="122"/>
      <c r="FG235" s="122"/>
      <c r="FH235" s="122"/>
      <c r="FI235" s="122"/>
      <c r="FJ235" s="122"/>
      <c r="FK235" s="122"/>
      <c r="FL235" s="122"/>
      <c r="FM235" s="122"/>
      <c r="FN235" s="122"/>
      <c r="FO235" s="122"/>
      <c r="FP235" s="122"/>
      <c r="FQ235" s="122"/>
      <c r="FR235" s="122"/>
      <c r="FS235" s="122"/>
      <c r="FT235" s="122"/>
      <c r="FU235" s="122"/>
      <c r="FV235" s="122"/>
      <c r="FW235" s="122"/>
      <c r="FX235" s="122"/>
      <c r="FY235" s="122"/>
      <c r="FZ235" s="122"/>
      <c r="KI235" s="133"/>
    </row>
    <row r="236" s="122" customFormat="1" spans="1:295">
      <c r="A236" s="149"/>
      <c r="BO236" s="128"/>
      <c r="CN236" s="129"/>
      <c r="CO236" s="129"/>
      <c r="CP236" s="122"/>
      <c r="CQ236" s="122"/>
      <c r="CR236" s="122"/>
      <c r="DB236" s="130"/>
      <c r="EA236" s="132"/>
      <c r="EB236" s="122"/>
      <c r="EC236" s="122"/>
      <c r="ED236" s="122"/>
      <c r="EE236" s="122"/>
      <c r="EF236" s="122"/>
      <c r="EG236" s="122"/>
      <c r="EH236" s="122"/>
      <c r="EI236" s="122"/>
      <c r="EJ236" s="122"/>
      <c r="EK236" s="122"/>
      <c r="EL236" s="122"/>
      <c r="EM236" s="122"/>
      <c r="EN236" s="122"/>
      <c r="EO236" s="122"/>
      <c r="EP236" s="122"/>
      <c r="EQ236" s="122"/>
      <c r="ER236" s="122"/>
      <c r="ES236" s="122"/>
      <c r="ET236" s="122"/>
      <c r="EU236" s="122"/>
      <c r="EV236" s="122"/>
      <c r="EW236" s="122"/>
      <c r="EX236" s="122"/>
      <c r="EY236" s="122"/>
      <c r="EZ236" s="122"/>
      <c r="FA236" s="122"/>
      <c r="FB236" s="122"/>
      <c r="FC236" s="122"/>
      <c r="FD236" s="122"/>
      <c r="FE236" s="122"/>
      <c r="FF236" s="122"/>
      <c r="FG236" s="122"/>
      <c r="FH236" s="122"/>
      <c r="FI236" s="122"/>
      <c r="FJ236" s="122"/>
      <c r="FK236" s="122"/>
      <c r="FL236" s="122"/>
      <c r="FM236" s="122"/>
      <c r="FN236" s="122"/>
      <c r="FO236" s="122"/>
      <c r="FP236" s="122"/>
      <c r="FQ236" s="122"/>
      <c r="FR236" s="122"/>
      <c r="FS236" s="122"/>
      <c r="FT236" s="122"/>
      <c r="FU236" s="122"/>
      <c r="FV236" s="122"/>
      <c r="FW236" s="122"/>
      <c r="FX236" s="122"/>
      <c r="FY236" s="122"/>
      <c r="FZ236" s="122"/>
      <c r="KI236" s="133"/>
    </row>
    <row r="237" s="122" customFormat="1" spans="1:295">
      <c r="A237" s="149"/>
      <c r="BO237" s="128"/>
      <c r="CN237" s="129"/>
      <c r="CO237" s="129"/>
      <c r="CP237" s="122"/>
      <c r="CQ237" s="122"/>
      <c r="CR237" s="122"/>
      <c r="DB237" s="130"/>
      <c r="EA237" s="132"/>
      <c r="EB237" s="122"/>
      <c r="EC237" s="122"/>
      <c r="ED237" s="122"/>
      <c r="EE237" s="122"/>
      <c r="EF237" s="122"/>
      <c r="EG237" s="122"/>
      <c r="EH237" s="122"/>
      <c r="EI237" s="122"/>
      <c r="EJ237" s="122"/>
      <c r="EK237" s="122"/>
      <c r="EL237" s="122"/>
      <c r="EM237" s="122"/>
      <c r="EN237" s="122"/>
      <c r="EO237" s="122"/>
      <c r="EP237" s="122"/>
      <c r="EQ237" s="122"/>
      <c r="ER237" s="122"/>
      <c r="ES237" s="122"/>
      <c r="ET237" s="122"/>
      <c r="EU237" s="122"/>
      <c r="EV237" s="122"/>
      <c r="EW237" s="122"/>
      <c r="EX237" s="122"/>
      <c r="EY237" s="122"/>
      <c r="EZ237" s="122"/>
      <c r="FA237" s="122"/>
      <c r="FB237" s="122"/>
      <c r="FC237" s="122"/>
      <c r="FD237" s="122"/>
      <c r="FE237" s="122"/>
      <c r="FF237" s="122"/>
      <c r="FG237" s="122"/>
      <c r="FH237" s="122"/>
      <c r="FI237" s="122"/>
      <c r="FJ237" s="122"/>
      <c r="FK237" s="122"/>
      <c r="FL237" s="122"/>
      <c r="FM237" s="122"/>
      <c r="FN237" s="122"/>
      <c r="FO237" s="122"/>
      <c r="FP237" s="122"/>
      <c r="FQ237" s="122"/>
      <c r="FR237" s="122"/>
      <c r="FS237" s="122"/>
      <c r="FT237" s="122"/>
      <c r="FU237" s="122"/>
      <c r="FV237" s="122"/>
      <c r="FW237" s="122"/>
      <c r="FX237" s="122"/>
      <c r="FY237" s="122"/>
      <c r="FZ237" s="122"/>
      <c r="KI237" s="133"/>
    </row>
    <row r="238" s="122" customFormat="1" spans="1:295">
      <c r="A238" s="149"/>
      <c r="BO238" s="128"/>
      <c r="CN238" s="129"/>
      <c r="CO238" s="129"/>
      <c r="CP238" s="122"/>
      <c r="CQ238" s="122"/>
      <c r="CR238" s="122"/>
      <c r="DB238" s="130"/>
      <c r="EA238" s="132"/>
      <c r="EB238" s="122"/>
      <c r="EC238" s="122"/>
      <c r="ED238" s="122"/>
      <c r="EE238" s="122"/>
      <c r="EF238" s="122"/>
      <c r="EG238" s="122"/>
      <c r="EH238" s="122"/>
      <c r="EI238" s="122"/>
      <c r="EJ238" s="122"/>
      <c r="EK238" s="122"/>
      <c r="EL238" s="122"/>
      <c r="EM238" s="122"/>
      <c r="EN238" s="122"/>
      <c r="EO238" s="122"/>
      <c r="EP238" s="122"/>
      <c r="EQ238" s="122"/>
      <c r="ER238" s="122"/>
      <c r="ES238" s="122"/>
      <c r="ET238" s="122"/>
      <c r="EU238" s="122"/>
      <c r="EV238" s="122"/>
      <c r="EW238" s="122"/>
      <c r="EX238" s="122"/>
      <c r="EY238" s="122"/>
      <c r="EZ238" s="122"/>
      <c r="FA238" s="122"/>
      <c r="FB238" s="122"/>
      <c r="FC238" s="122"/>
      <c r="FD238" s="122"/>
      <c r="FE238" s="122"/>
      <c r="FF238" s="122"/>
      <c r="FG238" s="122"/>
      <c r="FH238" s="122"/>
      <c r="FI238" s="122"/>
      <c r="FJ238" s="122"/>
      <c r="FK238" s="122"/>
      <c r="FL238" s="122"/>
      <c r="FM238" s="122"/>
      <c r="FN238" s="122"/>
      <c r="FO238" s="122"/>
      <c r="FP238" s="122"/>
      <c r="FQ238" s="122"/>
      <c r="FR238" s="122"/>
      <c r="FS238" s="122"/>
      <c r="FT238" s="122"/>
      <c r="FU238" s="122"/>
      <c r="FV238" s="122"/>
      <c r="FW238" s="122"/>
      <c r="FX238" s="122"/>
      <c r="FY238" s="122"/>
      <c r="FZ238" s="122"/>
      <c r="KI238" s="133"/>
    </row>
    <row r="239" s="122" customFormat="1" spans="1:295">
      <c r="A239" s="149"/>
      <c r="BO239" s="128"/>
      <c r="CN239" s="129"/>
      <c r="CO239" s="129"/>
      <c r="CP239" s="122"/>
      <c r="CQ239" s="122"/>
      <c r="CR239" s="122"/>
      <c r="DB239" s="130"/>
      <c r="EA239" s="132"/>
      <c r="EB239" s="122"/>
      <c r="EC239" s="122"/>
      <c r="ED239" s="122"/>
      <c r="EE239" s="122"/>
      <c r="EF239" s="122"/>
      <c r="EG239" s="122"/>
      <c r="EH239" s="122"/>
      <c r="EI239" s="122"/>
      <c r="EJ239" s="122"/>
      <c r="EK239" s="122"/>
      <c r="EL239" s="122"/>
      <c r="EM239" s="122"/>
      <c r="EN239" s="122"/>
      <c r="EO239" s="122"/>
      <c r="EP239" s="122"/>
      <c r="EQ239" s="122"/>
      <c r="ER239" s="122"/>
      <c r="ES239" s="122"/>
      <c r="ET239" s="122"/>
      <c r="EU239" s="122"/>
      <c r="EV239" s="122"/>
      <c r="EW239" s="122"/>
      <c r="EX239" s="122"/>
      <c r="EY239" s="122"/>
      <c r="EZ239" s="122"/>
      <c r="FA239" s="122"/>
      <c r="FB239" s="122"/>
      <c r="FC239" s="122"/>
      <c r="FD239" s="122"/>
      <c r="FE239" s="122"/>
      <c r="FF239" s="122"/>
      <c r="FG239" s="122"/>
      <c r="FH239" s="122"/>
      <c r="FI239" s="122"/>
      <c r="FJ239" s="122"/>
      <c r="FK239" s="122"/>
      <c r="FL239" s="122"/>
      <c r="FM239" s="122"/>
      <c r="FN239" s="122"/>
      <c r="FO239" s="122"/>
      <c r="FP239" s="122"/>
      <c r="FQ239" s="122"/>
      <c r="FR239" s="122"/>
      <c r="FS239" s="122"/>
      <c r="FT239" s="122"/>
      <c r="FU239" s="122"/>
      <c r="FV239" s="122"/>
      <c r="FW239" s="122"/>
      <c r="FX239" s="122"/>
      <c r="FY239" s="122"/>
      <c r="FZ239" s="122"/>
      <c r="KI239" s="133"/>
    </row>
    <row r="240" s="122" customFormat="1" spans="1:295">
      <c r="A240" s="149"/>
      <c r="BO240" s="128"/>
      <c r="CN240" s="129"/>
      <c r="CO240" s="129"/>
      <c r="CP240" s="122"/>
      <c r="CQ240" s="122"/>
      <c r="CR240" s="122"/>
      <c r="DB240" s="130"/>
      <c r="EA240" s="132"/>
      <c r="EB240" s="122"/>
      <c r="EC240" s="122"/>
      <c r="ED240" s="122"/>
      <c r="EE240" s="122"/>
      <c r="EF240" s="122"/>
      <c r="EG240" s="122"/>
      <c r="EH240" s="122"/>
      <c r="EI240" s="122"/>
      <c r="EJ240" s="122"/>
      <c r="EK240" s="122"/>
      <c r="EL240" s="122"/>
      <c r="EM240" s="122"/>
      <c r="EN240" s="122"/>
      <c r="EO240" s="122"/>
      <c r="EP240" s="122"/>
      <c r="EQ240" s="122"/>
      <c r="ER240" s="122"/>
      <c r="ES240" s="122"/>
      <c r="ET240" s="122"/>
      <c r="EU240" s="122"/>
      <c r="EV240" s="122"/>
      <c r="EW240" s="122"/>
      <c r="EX240" s="122"/>
      <c r="EY240" s="122"/>
      <c r="EZ240" s="122"/>
      <c r="FA240" s="122"/>
      <c r="FB240" s="122"/>
      <c r="FC240" s="122"/>
      <c r="FD240" s="122"/>
      <c r="FE240" s="122"/>
      <c r="FF240" s="122"/>
      <c r="FG240" s="122"/>
      <c r="FH240" s="122"/>
      <c r="FI240" s="122"/>
      <c r="FJ240" s="122"/>
      <c r="FK240" s="122"/>
      <c r="FL240" s="122"/>
      <c r="FM240" s="122"/>
      <c r="FN240" s="122"/>
      <c r="FO240" s="122"/>
      <c r="FP240" s="122"/>
      <c r="FQ240" s="122"/>
      <c r="FR240" s="122"/>
      <c r="FS240" s="122"/>
      <c r="FT240" s="122"/>
      <c r="FU240" s="122"/>
      <c r="FV240" s="122"/>
      <c r="FW240" s="122"/>
      <c r="FX240" s="122"/>
      <c r="FY240" s="122"/>
      <c r="FZ240" s="122"/>
      <c r="KI240" s="133"/>
    </row>
    <row r="241" s="122" customFormat="1" spans="1:295">
      <c r="A241" s="149"/>
      <c r="BO241" s="128"/>
      <c r="CN241" s="129"/>
      <c r="CO241" s="129"/>
      <c r="CP241" s="122"/>
      <c r="CQ241" s="122"/>
      <c r="CR241" s="122"/>
      <c r="DB241" s="130"/>
      <c r="EA241" s="132"/>
      <c r="EB241" s="122"/>
      <c r="EC241" s="122"/>
      <c r="ED241" s="122"/>
      <c r="EE241" s="122"/>
      <c r="EF241" s="122"/>
      <c r="EG241" s="122"/>
      <c r="EH241" s="122"/>
      <c r="EI241" s="122"/>
      <c r="EJ241" s="122"/>
      <c r="EK241" s="122"/>
      <c r="EL241" s="122"/>
      <c r="EM241" s="122"/>
      <c r="EN241" s="122"/>
      <c r="EO241" s="122"/>
      <c r="EP241" s="122"/>
      <c r="EQ241" s="122"/>
      <c r="ER241" s="122"/>
      <c r="ES241" s="122"/>
      <c r="ET241" s="122"/>
      <c r="EU241" s="122"/>
      <c r="EV241" s="122"/>
      <c r="EW241" s="122"/>
      <c r="EX241" s="122"/>
      <c r="EY241" s="122"/>
      <c r="EZ241" s="122"/>
      <c r="FA241" s="122"/>
      <c r="FB241" s="122"/>
      <c r="FC241" s="122"/>
      <c r="FD241" s="122"/>
      <c r="FE241" s="122"/>
      <c r="FF241" s="122"/>
      <c r="FG241" s="122"/>
      <c r="FH241" s="122"/>
      <c r="FI241" s="122"/>
      <c r="FJ241" s="122"/>
      <c r="FK241" s="122"/>
      <c r="FL241" s="122"/>
      <c r="FM241" s="122"/>
      <c r="FN241" s="122"/>
      <c r="FO241" s="122"/>
      <c r="FP241" s="122"/>
      <c r="FQ241" s="122"/>
      <c r="FR241" s="122"/>
      <c r="FS241" s="122"/>
      <c r="FT241" s="122"/>
      <c r="FU241" s="122"/>
      <c r="FV241" s="122"/>
      <c r="FW241" s="122"/>
      <c r="FX241" s="122"/>
      <c r="FY241" s="122"/>
      <c r="FZ241" s="122"/>
      <c r="KI241" s="133"/>
    </row>
    <row r="242" s="122" customFormat="1" spans="1:295">
      <c r="A242" s="149"/>
      <c r="BO242" s="128"/>
      <c r="CN242" s="129"/>
      <c r="CO242" s="129"/>
      <c r="CP242" s="122"/>
      <c r="CQ242" s="122"/>
      <c r="CR242" s="122"/>
      <c r="DB242" s="130"/>
      <c r="EA242" s="132"/>
      <c r="EB242" s="122"/>
      <c r="EC242" s="122"/>
      <c r="ED242" s="122"/>
      <c r="EE242" s="122"/>
      <c r="EF242" s="122"/>
      <c r="EG242" s="122"/>
      <c r="EH242" s="122"/>
      <c r="EI242" s="122"/>
      <c r="EJ242" s="122"/>
      <c r="EK242" s="122"/>
      <c r="EL242" s="122"/>
      <c r="EM242" s="122"/>
      <c r="EN242" s="122"/>
      <c r="EO242" s="122"/>
      <c r="EP242" s="122"/>
      <c r="EQ242" s="122"/>
      <c r="ER242" s="122"/>
      <c r="ES242" s="122"/>
      <c r="ET242" s="122"/>
      <c r="EU242" s="122"/>
      <c r="EV242" s="122"/>
      <c r="EW242" s="122"/>
      <c r="EX242" s="122"/>
      <c r="EY242" s="122"/>
      <c r="EZ242" s="122"/>
      <c r="FA242" s="122"/>
      <c r="FB242" s="122"/>
      <c r="FC242" s="122"/>
      <c r="FD242" s="122"/>
      <c r="FE242" s="122"/>
      <c r="FF242" s="122"/>
      <c r="FG242" s="122"/>
      <c r="FH242" s="122"/>
      <c r="FI242" s="122"/>
      <c r="FJ242" s="122"/>
      <c r="FK242" s="122"/>
      <c r="FL242" s="122"/>
      <c r="FM242" s="122"/>
      <c r="FN242" s="122"/>
      <c r="FO242" s="122"/>
      <c r="FP242" s="122"/>
      <c r="FQ242" s="122"/>
      <c r="FR242" s="122"/>
      <c r="FS242" s="122"/>
      <c r="FT242" s="122"/>
      <c r="FU242" s="122"/>
      <c r="FV242" s="122"/>
      <c r="FW242" s="122"/>
      <c r="FX242" s="122"/>
      <c r="FY242" s="122"/>
      <c r="FZ242" s="122"/>
      <c r="KI242" s="133"/>
    </row>
    <row r="243" s="122" customFormat="1" spans="1:295">
      <c r="A243" s="149"/>
      <c r="BO243" s="128"/>
      <c r="CN243" s="129"/>
      <c r="CO243" s="129"/>
      <c r="CP243" s="122"/>
      <c r="CQ243" s="122"/>
      <c r="CR243" s="122"/>
      <c r="DB243" s="130"/>
      <c r="EA243" s="132"/>
      <c r="EB243" s="122"/>
      <c r="EC243" s="122"/>
      <c r="ED243" s="122"/>
      <c r="EE243" s="122"/>
      <c r="EF243" s="122"/>
      <c r="EG243" s="122"/>
      <c r="EH243" s="122"/>
      <c r="EI243" s="122"/>
      <c r="EJ243" s="122"/>
      <c r="EK243" s="122"/>
      <c r="EL243" s="122"/>
      <c r="EM243" s="122"/>
      <c r="EN243" s="122"/>
      <c r="EO243" s="122"/>
      <c r="EP243" s="122"/>
      <c r="EQ243" s="122"/>
      <c r="ER243" s="122"/>
      <c r="ES243" s="122"/>
      <c r="ET243" s="122"/>
      <c r="EU243" s="122"/>
      <c r="EV243" s="122"/>
      <c r="EW243" s="122"/>
      <c r="EX243" s="122"/>
      <c r="EY243" s="122"/>
      <c r="EZ243" s="122"/>
      <c r="FA243" s="122"/>
      <c r="FB243" s="122"/>
      <c r="FC243" s="122"/>
      <c r="FD243" s="122"/>
      <c r="FE243" s="122"/>
      <c r="FF243" s="122"/>
      <c r="FG243" s="122"/>
      <c r="FH243" s="122"/>
      <c r="FI243" s="122"/>
      <c r="FJ243" s="122"/>
      <c r="FK243" s="122"/>
      <c r="FL243" s="122"/>
      <c r="FM243" s="122"/>
      <c r="FN243" s="122"/>
      <c r="FO243" s="122"/>
      <c r="FP243" s="122"/>
      <c r="FQ243" s="122"/>
      <c r="FR243" s="122"/>
      <c r="FS243" s="122"/>
      <c r="FT243" s="122"/>
      <c r="FU243" s="122"/>
      <c r="FV243" s="122"/>
      <c r="FW243" s="122"/>
      <c r="FX243" s="122"/>
      <c r="FY243" s="122"/>
      <c r="FZ243" s="122"/>
      <c r="KI243" s="133"/>
    </row>
    <row r="244" s="122" customFormat="1" spans="1:295">
      <c r="A244" s="149"/>
      <c r="BO244" s="128"/>
      <c r="CN244" s="129"/>
      <c r="CO244" s="129"/>
      <c r="CP244" s="122"/>
      <c r="CQ244" s="122"/>
      <c r="CR244" s="122"/>
      <c r="DB244" s="130"/>
      <c r="EA244" s="132"/>
      <c r="EB244" s="122"/>
      <c r="EC244" s="122"/>
      <c r="ED244" s="122"/>
      <c r="EE244" s="122"/>
      <c r="EF244" s="122"/>
      <c r="EG244" s="122"/>
      <c r="EH244" s="122"/>
      <c r="EI244" s="122"/>
      <c r="EJ244" s="122"/>
      <c r="EK244" s="122"/>
      <c r="EL244" s="122"/>
      <c r="EM244" s="122"/>
      <c r="EN244" s="122"/>
      <c r="EO244" s="122"/>
      <c r="EP244" s="122"/>
      <c r="EQ244" s="122"/>
      <c r="ER244" s="122"/>
      <c r="ES244" s="122"/>
      <c r="ET244" s="122"/>
      <c r="EU244" s="122"/>
      <c r="EV244" s="122"/>
      <c r="EW244" s="122"/>
      <c r="EX244" s="122"/>
      <c r="EY244" s="122"/>
      <c r="EZ244" s="122"/>
      <c r="FA244" s="122"/>
      <c r="FB244" s="122"/>
      <c r="FC244" s="122"/>
      <c r="FD244" s="122"/>
      <c r="FE244" s="122"/>
      <c r="FF244" s="122"/>
      <c r="FG244" s="122"/>
      <c r="FH244" s="122"/>
      <c r="FI244" s="122"/>
      <c r="FJ244" s="122"/>
      <c r="FK244" s="122"/>
      <c r="FL244" s="122"/>
      <c r="FM244" s="122"/>
      <c r="FN244" s="122"/>
      <c r="FO244" s="122"/>
      <c r="FP244" s="122"/>
      <c r="FQ244" s="122"/>
      <c r="FR244" s="122"/>
      <c r="FS244" s="122"/>
      <c r="FT244" s="122"/>
      <c r="FU244" s="122"/>
      <c r="FV244" s="122"/>
      <c r="FW244" s="122"/>
      <c r="FX244" s="122"/>
      <c r="FY244" s="122"/>
      <c r="FZ244" s="122"/>
      <c r="KI244" s="133"/>
    </row>
    <row r="245" s="122" customFormat="1" spans="1:295">
      <c r="A245" s="149"/>
      <c r="BO245" s="128"/>
      <c r="CN245" s="129"/>
      <c r="CO245" s="129"/>
      <c r="CP245" s="122"/>
      <c r="CQ245" s="122"/>
      <c r="CR245" s="122"/>
      <c r="DB245" s="130"/>
      <c r="EA245" s="132"/>
      <c r="EB245" s="122"/>
      <c r="EC245" s="122"/>
      <c r="ED245" s="122"/>
      <c r="EE245" s="122"/>
      <c r="EF245" s="122"/>
      <c r="EG245" s="122"/>
      <c r="EH245" s="122"/>
      <c r="EI245" s="122"/>
      <c r="EJ245" s="122"/>
      <c r="EK245" s="122"/>
      <c r="EL245" s="122"/>
      <c r="EM245" s="122"/>
      <c r="EN245" s="122"/>
      <c r="EO245" s="122"/>
      <c r="EP245" s="122"/>
      <c r="EQ245" s="122"/>
      <c r="ER245" s="122"/>
      <c r="ES245" s="122"/>
      <c r="ET245" s="122"/>
      <c r="EU245" s="122"/>
      <c r="EV245" s="122"/>
      <c r="EW245" s="122"/>
      <c r="EX245" s="122"/>
      <c r="EY245" s="122"/>
      <c r="EZ245" s="122"/>
      <c r="FA245" s="122"/>
      <c r="FB245" s="122"/>
      <c r="FC245" s="122"/>
      <c r="FD245" s="122"/>
      <c r="FE245" s="122"/>
      <c r="FF245" s="122"/>
      <c r="FG245" s="122"/>
      <c r="FH245" s="122"/>
      <c r="FI245" s="122"/>
      <c r="FJ245" s="122"/>
      <c r="FK245" s="122"/>
      <c r="FL245" s="122"/>
      <c r="FM245" s="122"/>
      <c r="FN245" s="122"/>
      <c r="FO245" s="122"/>
      <c r="FP245" s="122"/>
      <c r="FQ245" s="122"/>
      <c r="FR245" s="122"/>
      <c r="FS245" s="122"/>
      <c r="FT245" s="122"/>
      <c r="FU245" s="122"/>
      <c r="FV245" s="122"/>
      <c r="FW245" s="122"/>
      <c r="FX245" s="122"/>
      <c r="FY245" s="122"/>
      <c r="FZ245" s="122"/>
      <c r="KI245" s="133"/>
    </row>
    <row r="246" s="122" customFormat="1" spans="1:295">
      <c r="A246" s="149"/>
      <c r="BO246" s="128"/>
      <c r="CN246" s="129"/>
      <c r="CO246" s="129"/>
      <c r="CP246" s="122"/>
      <c r="CQ246" s="122"/>
      <c r="CR246" s="122"/>
      <c r="DB246" s="130"/>
      <c r="EA246" s="132"/>
      <c r="EB246" s="122"/>
      <c r="EC246" s="122"/>
      <c r="ED246" s="122"/>
      <c r="EE246" s="122"/>
      <c r="EF246" s="122"/>
      <c r="EG246" s="122"/>
      <c r="EH246" s="122"/>
      <c r="EI246" s="122"/>
      <c r="EJ246" s="122"/>
      <c r="EK246" s="122"/>
      <c r="EL246" s="122"/>
      <c r="EM246" s="122"/>
      <c r="EN246" s="122"/>
      <c r="EO246" s="122"/>
      <c r="EP246" s="122"/>
      <c r="EQ246" s="122"/>
      <c r="ER246" s="122"/>
      <c r="ES246" s="122"/>
      <c r="ET246" s="122"/>
      <c r="EU246" s="122"/>
      <c r="EV246" s="122"/>
      <c r="EW246" s="122"/>
      <c r="EX246" s="122"/>
      <c r="EY246" s="122"/>
      <c r="EZ246" s="122"/>
      <c r="FA246" s="122"/>
      <c r="FB246" s="122"/>
      <c r="FC246" s="122"/>
      <c r="FD246" s="122"/>
      <c r="FE246" s="122"/>
      <c r="FF246" s="122"/>
      <c r="FG246" s="122"/>
      <c r="FH246" s="122"/>
      <c r="FI246" s="122"/>
      <c r="FJ246" s="122"/>
      <c r="FK246" s="122"/>
      <c r="FL246" s="122"/>
      <c r="FM246" s="122"/>
      <c r="FN246" s="122"/>
      <c r="FO246" s="122"/>
      <c r="FP246" s="122"/>
      <c r="FQ246" s="122"/>
      <c r="FR246" s="122"/>
      <c r="FS246" s="122"/>
      <c r="FT246" s="122"/>
      <c r="FU246" s="122"/>
      <c r="FV246" s="122"/>
      <c r="FW246" s="122"/>
      <c r="FX246" s="122"/>
      <c r="FY246" s="122"/>
      <c r="FZ246" s="122"/>
      <c r="KI246" s="133"/>
    </row>
    <row r="247" s="122" customFormat="1" spans="1:295">
      <c r="A247" s="149"/>
      <c r="BO247" s="128"/>
      <c r="CN247" s="129"/>
      <c r="CO247" s="129"/>
      <c r="CP247" s="122"/>
      <c r="CQ247" s="122"/>
      <c r="CR247" s="122"/>
      <c r="DB247" s="130"/>
      <c r="EA247" s="132"/>
      <c r="EB247" s="122"/>
      <c r="EC247" s="122"/>
      <c r="ED247" s="122"/>
      <c r="EE247" s="122"/>
      <c r="EF247" s="122"/>
      <c r="EG247" s="122"/>
      <c r="EH247" s="122"/>
      <c r="EI247" s="122"/>
      <c r="EJ247" s="122"/>
      <c r="EK247" s="122"/>
      <c r="EL247" s="122"/>
      <c r="EM247" s="122"/>
      <c r="EN247" s="122"/>
      <c r="EO247" s="122"/>
      <c r="EP247" s="122"/>
      <c r="EQ247" s="122"/>
      <c r="ER247" s="122"/>
      <c r="ES247" s="122"/>
      <c r="ET247" s="122"/>
      <c r="EU247" s="122"/>
      <c r="EV247" s="122"/>
      <c r="EW247" s="122"/>
      <c r="EX247" s="122"/>
      <c r="EY247" s="122"/>
      <c r="EZ247" s="122"/>
      <c r="FA247" s="122"/>
      <c r="FB247" s="122"/>
      <c r="FC247" s="122"/>
      <c r="FD247" s="122"/>
      <c r="FE247" s="122"/>
      <c r="FF247" s="122"/>
      <c r="FG247" s="122"/>
      <c r="FH247" s="122"/>
      <c r="FI247" s="122"/>
      <c r="FJ247" s="122"/>
      <c r="FK247" s="122"/>
      <c r="FL247" s="122"/>
      <c r="FM247" s="122"/>
      <c r="FN247" s="122"/>
      <c r="FO247" s="122"/>
      <c r="FP247" s="122"/>
      <c r="FQ247" s="122"/>
      <c r="FR247" s="122"/>
      <c r="FS247" s="122"/>
      <c r="FT247" s="122"/>
      <c r="FU247" s="122"/>
      <c r="FV247" s="122"/>
      <c r="FW247" s="122"/>
      <c r="FX247" s="122"/>
      <c r="FY247" s="122"/>
      <c r="FZ247" s="122"/>
      <c r="KI247" s="133"/>
    </row>
    <row r="248" s="122" customFormat="1" spans="1:295">
      <c r="A248" s="149"/>
      <c r="BO248" s="128"/>
      <c r="CN248" s="129"/>
      <c r="CO248" s="129"/>
      <c r="CP248" s="122"/>
      <c r="CQ248" s="122"/>
      <c r="CR248" s="122"/>
      <c r="DB248" s="130"/>
      <c r="EA248" s="132"/>
      <c r="EB248" s="122"/>
      <c r="EC248" s="122"/>
      <c r="ED248" s="122"/>
      <c r="EE248" s="122"/>
      <c r="EF248" s="122"/>
      <c r="EG248" s="122"/>
      <c r="EH248" s="122"/>
      <c r="EI248" s="122"/>
      <c r="EJ248" s="122"/>
      <c r="EK248" s="122"/>
      <c r="EL248" s="122"/>
      <c r="EM248" s="122"/>
      <c r="EN248" s="122"/>
      <c r="EO248" s="122"/>
      <c r="EP248" s="122"/>
      <c r="EQ248" s="122"/>
      <c r="ER248" s="122"/>
      <c r="ES248" s="122"/>
      <c r="ET248" s="122"/>
      <c r="EU248" s="122"/>
      <c r="EV248" s="122"/>
      <c r="EW248" s="122"/>
      <c r="EX248" s="122"/>
      <c r="EY248" s="122"/>
      <c r="EZ248" s="122"/>
      <c r="FA248" s="122"/>
      <c r="FB248" s="122"/>
      <c r="FC248" s="122"/>
      <c r="FD248" s="122"/>
      <c r="FE248" s="122"/>
      <c r="FF248" s="122"/>
      <c r="FG248" s="122"/>
      <c r="FH248" s="122"/>
      <c r="FI248" s="122"/>
      <c r="FJ248" s="122"/>
      <c r="FK248" s="122"/>
      <c r="FL248" s="122"/>
      <c r="FM248" s="122"/>
      <c r="FN248" s="122"/>
      <c r="FO248" s="122"/>
      <c r="FP248" s="122"/>
      <c r="FQ248" s="122"/>
      <c r="FR248" s="122"/>
      <c r="FS248" s="122"/>
      <c r="FT248" s="122"/>
      <c r="FU248" s="122"/>
      <c r="FV248" s="122"/>
      <c r="FW248" s="122"/>
      <c r="FX248" s="122"/>
      <c r="FY248" s="122"/>
      <c r="FZ248" s="122"/>
      <c r="KI248" s="133"/>
    </row>
    <row r="249" s="122" customFormat="1" spans="1:295">
      <c r="A249" s="149"/>
      <c r="BO249" s="128"/>
      <c r="CN249" s="129"/>
      <c r="CO249" s="129"/>
      <c r="CP249" s="122"/>
      <c r="CQ249" s="122"/>
      <c r="CR249" s="122"/>
      <c r="DB249" s="130"/>
      <c r="EA249" s="132"/>
      <c r="EB249" s="122"/>
      <c r="EC249" s="122"/>
      <c r="ED249" s="122"/>
      <c r="EE249" s="122"/>
      <c r="EF249" s="122"/>
      <c r="EG249" s="122"/>
      <c r="EH249" s="122"/>
      <c r="EI249" s="122"/>
      <c r="EJ249" s="122"/>
      <c r="EK249" s="122"/>
      <c r="EL249" s="122"/>
      <c r="EM249" s="122"/>
      <c r="EN249" s="122"/>
      <c r="EO249" s="122"/>
      <c r="EP249" s="122"/>
      <c r="EQ249" s="122"/>
      <c r="ER249" s="122"/>
      <c r="ES249" s="122"/>
      <c r="ET249" s="122"/>
      <c r="EU249" s="122"/>
      <c r="EV249" s="122"/>
      <c r="EW249" s="122"/>
      <c r="EX249" s="122"/>
      <c r="EY249" s="122"/>
      <c r="EZ249" s="122"/>
      <c r="FA249" s="122"/>
      <c r="FB249" s="122"/>
      <c r="FC249" s="122"/>
      <c r="FD249" s="122"/>
      <c r="FE249" s="122"/>
      <c r="FF249" s="122"/>
      <c r="FG249" s="122"/>
      <c r="FH249" s="122"/>
      <c r="FI249" s="122"/>
      <c r="FJ249" s="122"/>
      <c r="FK249" s="122"/>
      <c r="FL249" s="122"/>
      <c r="FM249" s="122"/>
      <c r="FN249" s="122"/>
      <c r="FO249" s="122"/>
      <c r="FP249" s="122"/>
      <c r="FQ249" s="122"/>
      <c r="FR249" s="122"/>
      <c r="FS249" s="122"/>
      <c r="FT249" s="122"/>
      <c r="FU249" s="122"/>
      <c r="FV249" s="122"/>
      <c r="FW249" s="122"/>
      <c r="FX249" s="122"/>
      <c r="FY249" s="122"/>
      <c r="FZ249" s="122"/>
      <c r="KI249" s="133"/>
    </row>
    <row r="250" s="122" customFormat="1" spans="1:295">
      <c r="A250" s="149"/>
      <c r="BO250" s="128"/>
      <c r="CN250" s="129"/>
      <c r="CO250" s="129"/>
      <c r="CP250" s="122"/>
      <c r="CQ250" s="122"/>
      <c r="CR250" s="122"/>
      <c r="DB250" s="130"/>
      <c r="EA250" s="132"/>
      <c r="EB250" s="122"/>
      <c r="EC250" s="122"/>
      <c r="ED250" s="122"/>
      <c r="EE250" s="122"/>
      <c r="EF250" s="122"/>
      <c r="EG250" s="122"/>
      <c r="EH250" s="122"/>
      <c r="EI250" s="122"/>
      <c r="EJ250" s="122"/>
      <c r="EK250" s="122"/>
      <c r="EL250" s="122"/>
      <c r="EM250" s="122"/>
      <c r="EN250" s="122"/>
      <c r="EO250" s="122"/>
      <c r="EP250" s="122"/>
      <c r="EQ250" s="122"/>
      <c r="ER250" s="122"/>
      <c r="ES250" s="122"/>
      <c r="ET250" s="122"/>
      <c r="EU250" s="122"/>
      <c r="EV250" s="122"/>
      <c r="EW250" s="122"/>
      <c r="EX250" s="122"/>
      <c r="EY250" s="122"/>
      <c r="EZ250" s="122"/>
      <c r="FA250" s="122"/>
      <c r="FB250" s="122"/>
      <c r="FC250" s="122"/>
      <c r="FD250" s="122"/>
      <c r="FE250" s="122"/>
      <c r="FF250" s="122"/>
      <c r="FG250" s="122"/>
      <c r="FH250" s="122"/>
      <c r="FI250" s="122"/>
      <c r="FJ250" s="122"/>
      <c r="FK250" s="122"/>
      <c r="FL250" s="122"/>
      <c r="FM250" s="122"/>
      <c r="FN250" s="122"/>
      <c r="FO250" s="122"/>
      <c r="FP250" s="122"/>
      <c r="FQ250" s="122"/>
      <c r="FR250" s="122"/>
      <c r="FS250" s="122"/>
      <c r="FT250" s="122"/>
      <c r="FU250" s="122"/>
      <c r="FV250" s="122"/>
      <c r="FW250" s="122"/>
      <c r="FX250" s="122"/>
      <c r="FY250" s="122"/>
      <c r="FZ250" s="122"/>
      <c r="KI250" s="133"/>
    </row>
    <row r="251" s="122" customFormat="1" spans="1:295">
      <c r="A251" s="149"/>
      <c r="BO251" s="128"/>
      <c r="CN251" s="129"/>
      <c r="CO251" s="129"/>
      <c r="CP251" s="122"/>
      <c r="CQ251" s="122"/>
      <c r="CR251" s="122"/>
      <c r="DB251" s="130"/>
      <c r="EA251" s="132"/>
      <c r="EB251" s="122"/>
      <c r="EC251" s="122"/>
      <c r="ED251" s="122"/>
      <c r="EE251" s="122"/>
      <c r="EF251" s="122"/>
      <c r="EG251" s="122"/>
      <c r="EH251" s="122"/>
      <c r="EI251" s="122"/>
      <c r="EJ251" s="122"/>
      <c r="EK251" s="122"/>
      <c r="EL251" s="122"/>
      <c r="EM251" s="122"/>
      <c r="EN251" s="122"/>
      <c r="EO251" s="122"/>
      <c r="EP251" s="122"/>
      <c r="EQ251" s="122"/>
      <c r="ER251" s="122"/>
      <c r="ES251" s="122"/>
      <c r="ET251" s="122"/>
      <c r="EU251" s="122"/>
      <c r="EV251" s="122"/>
      <c r="EW251" s="122"/>
      <c r="EX251" s="122"/>
      <c r="EY251" s="122"/>
      <c r="EZ251" s="122"/>
      <c r="FA251" s="122"/>
      <c r="FB251" s="122"/>
      <c r="FC251" s="122"/>
      <c r="FD251" s="122"/>
      <c r="FE251" s="122"/>
      <c r="FF251" s="122"/>
      <c r="FG251" s="122"/>
      <c r="FH251" s="122"/>
      <c r="FI251" s="122"/>
      <c r="FJ251" s="122"/>
      <c r="FK251" s="122"/>
      <c r="FL251" s="122"/>
      <c r="FM251" s="122"/>
      <c r="FN251" s="122"/>
      <c r="FO251" s="122"/>
      <c r="FP251" s="122"/>
      <c r="FQ251" s="122"/>
      <c r="FR251" s="122"/>
      <c r="FS251" s="122"/>
      <c r="FT251" s="122"/>
      <c r="FU251" s="122"/>
      <c r="FV251" s="122"/>
      <c r="FW251" s="122"/>
      <c r="FX251" s="122"/>
      <c r="FY251" s="122"/>
      <c r="FZ251" s="122"/>
      <c r="KI251" s="133"/>
    </row>
    <row r="252" s="122" customFormat="1" spans="1:295">
      <c r="A252" s="149"/>
      <c r="BO252" s="128"/>
      <c r="CN252" s="129"/>
      <c r="CO252" s="129"/>
      <c r="CP252" s="122"/>
      <c r="CQ252" s="122"/>
      <c r="CR252" s="122"/>
      <c r="DB252" s="130"/>
      <c r="EA252" s="132"/>
      <c r="EB252" s="122"/>
      <c r="EC252" s="122"/>
      <c r="ED252" s="122"/>
      <c r="EE252" s="122"/>
      <c r="EF252" s="122"/>
      <c r="EG252" s="122"/>
      <c r="EH252" s="122"/>
      <c r="EI252" s="122"/>
      <c r="EJ252" s="122"/>
      <c r="EK252" s="122"/>
      <c r="EL252" s="122"/>
      <c r="EM252" s="122"/>
      <c r="EN252" s="122"/>
      <c r="EO252" s="122"/>
      <c r="EP252" s="122"/>
      <c r="EQ252" s="122"/>
      <c r="ER252" s="122"/>
      <c r="ES252" s="122"/>
      <c r="ET252" s="122"/>
      <c r="EU252" s="122"/>
      <c r="EV252" s="122"/>
      <c r="EW252" s="122"/>
      <c r="EX252" s="122"/>
      <c r="EY252" s="122"/>
      <c r="EZ252" s="122"/>
      <c r="FA252" s="122"/>
      <c r="FB252" s="122"/>
      <c r="FC252" s="122"/>
      <c r="FD252" s="122"/>
      <c r="FE252" s="122"/>
      <c r="FF252" s="122"/>
      <c r="FG252" s="122"/>
      <c r="FH252" s="122"/>
      <c r="FI252" s="122"/>
      <c r="FJ252" s="122"/>
      <c r="FK252" s="122"/>
      <c r="FL252" s="122"/>
      <c r="FM252" s="122"/>
      <c r="FN252" s="122"/>
      <c r="FO252" s="122"/>
      <c r="FP252" s="122"/>
      <c r="FQ252" s="122"/>
      <c r="FR252" s="122"/>
      <c r="FS252" s="122"/>
      <c r="FT252" s="122"/>
      <c r="FU252" s="122"/>
      <c r="FV252" s="122"/>
      <c r="FW252" s="122"/>
      <c r="FX252" s="122"/>
      <c r="FY252" s="122"/>
      <c r="FZ252" s="122"/>
      <c r="KI252" s="133"/>
    </row>
    <row r="253" s="122" customFormat="1" spans="1:295">
      <c r="A253" s="149"/>
      <c r="BO253" s="128"/>
      <c r="CN253" s="129"/>
      <c r="CO253" s="129"/>
      <c r="CP253" s="122"/>
      <c r="CQ253" s="122"/>
      <c r="CR253" s="122"/>
      <c r="DB253" s="130"/>
      <c r="EA253" s="132"/>
      <c r="EB253" s="122"/>
      <c r="EC253" s="122"/>
      <c r="ED253" s="122"/>
      <c r="EE253" s="122"/>
      <c r="EF253" s="122"/>
      <c r="EG253" s="122"/>
      <c r="EH253" s="122"/>
      <c r="EI253" s="122"/>
      <c r="EJ253" s="122"/>
      <c r="EK253" s="122"/>
      <c r="EL253" s="122"/>
      <c r="EM253" s="122"/>
      <c r="EN253" s="122"/>
      <c r="EO253" s="122"/>
      <c r="EP253" s="122"/>
      <c r="EQ253" s="122"/>
      <c r="ER253" s="122"/>
      <c r="ES253" s="122"/>
      <c r="ET253" s="122"/>
      <c r="EU253" s="122"/>
      <c r="EV253" s="122"/>
      <c r="EW253" s="122"/>
      <c r="EX253" s="122"/>
      <c r="EY253" s="122"/>
      <c r="EZ253" s="122"/>
      <c r="FA253" s="122"/>
      <c r="FB253" s="122"/>
      <c r="FC253" s="122"/>
      <c r="FD253" s="122"/>
      <c r="FE253" s="122"/>
      <c r="FF253" s="122"/>
      <c r="FG253" s="122"/>
      <c r="FH253" s="122"/>
      <c r="FI253" s="122"/>
      <c r="FJ253" s="122"/>
      <c r="FK253" s="122"/>
      <c r="FL253" s="122"/>
      <c r="FM253" s="122"/>
      <c r="FN253" s="122"/>
      <c r="FO253" s="122"/>
      <c r="FP253" s="122"/>
      <c r="FQ253" s="122"/>
      <c r="FR253" s="122"/>
      <c r="FS253" s="122"/>
      <c r="FT253" s="122"/>
      <c r="FU253" s="122"/>
      <c r="FV253" s="122"/>
      <c r="FW253" s="122"/>
      <c r="FX253" s="122"/>
      <c r="FY253" s="122"/>
      <c r="FZ253" s="122"/>
      <c r="KI253" s="133"/>
    </row>
    <row r="254" s="122" customFormat="1" spans="1:295">
      <c r="A254" s="149"/>
      <c r="BO254" s="128"/>
      <c r="CN254" s="129"/>
      <c r="CO254" s="129"/>
      <c r="CP254" s="122"/>
      <c r="CQ254" s="122"/>
      <c r="CR254" s="122"/>
      <c r="DB254" s="130"/>
      <c r="EA254" s="132"/>
      <c r="EB254" s="122"/>
      <c r="EC254" s="122"/>
      <c r="ED254" s="122"/>
      <c r="EE254" s="122"/>
      <c r="EF254" s="122"/>
      <c r="EG254" s="122"/>
      <c r="EH254" s="122"/>
      <c r="EI254" s="122"/>
      <c r="EJ254" s="122"/>
      <c r="EK254" s="122"/>
      <c r="EL254" s="122"/>
      <c r="EM254" s="122"/>
      <c r="EN254" s="122"/>
      <c r="EO254" s="122"/>
      <c r="EP254" s="122"/>
      <c r="EQ254" s="122"/>
      <c r="ER254" s="122"/>
      <c r="ES254" s="122"/>
      <c r="ET254" s="122"/>
      <c r="EU254" s="122"/>
      <c r="EV254" s="122"/>
      <c r="EW254" s="122"/>
      <c r="EX254" s="122"/>
      <c r="EY254" s="122"/>
      <c r="EZ254" s="122"/>
      <c r="FA254" s="122"/>
      <c r="FB254" s="122"/>
      <c r="FC254" s="122"/>
      <c r="FD254" s="122"/>
      <c r="FE254" s="122"/>
      <c r="FF254" s="122"/>
      <c r="FG254" s="122"/>
      <c r="FH254" s="122"/>
      <c r="FI254" s="122"/>
      <c r="FJ254" s="122"/>
      <c r="FK254" s="122"/>
      <c r="FL254" s="122"/>
      <c r="FM254" s="122"/>
      <c r="FN254" s="122"/>
      <c r="FO254" s="122"/>
      <c r="FP254" s="122"/>
      <c r="FQ254" s="122"/>
      <c r="FR254" s="122"/>
      <c r="FS254" s="122"/>
      <c r="FT254" s="122"/>
      <c r="FU254" s="122"/>
      <c r="FV254" s="122"/>
      <c r="FW254" s="122"/>
      <c r="FX254" s="122"/>
      <c r="FY254" s="122"/>
      <c r="FZ254" s="122"/>
      <c r="KI254" s="133"/>
    </row>
    <row r="255" s="122" customFormat="1" spans="1:295">
      <c r="A255" s="149"/>
      <c r="BO255" s="128"/>
      <c r="CN255" s="129"/>
      <c r="CO255" s="129"/>
      <c r="CP255" s="122"/>
      <c r="CQ255" s="122"/>
      <c r="CR255" s="122"/>
      <c r="DB255" s="130"/>
      <c r="EA255" s="132"/>
      <c r="EB255" s="122"/>
      <c r="EC255" s="122"/>
      <c r="ED255" s="122"/>
      <c r="EE255" s="122"/>
      <c r="EF255" s="122"/>
      <c r="EG255" s="122"/>
      <c r="EH255" s="122"/>
      <c r="EI255" s="122"/>
      <c r="EJ255" s="122"/>
      <c r="EK255" s="122"/>
      <c r="EL255" s="122"/>
      <c r="EM255" s="122"/>
      <c r="EN255" s="122"/>
      <c r="EO255" s="122"/>
      <c r="EP255" s="122"/>
      <c r="EQ255" s="122"/>
      <c r="ER255" s="122"/>
      <c r="ES255" s="122"/>
      <c r="ET255" s="122"/>
      <c r="EU255" s="122"/>
      <c r="EV255" s="122"/>
      <c r="EW255" s="122"/>
      <c r="EX255" s="122"/>
      <c r="EY255" s="122"/>
      <c r="EZ255" s="122"/>
      <c r="FA255" s="122"/>
      <c r="FB255" s="122"/>
      <c r="FC255" s="122"/>
      <c r="FD255" s="122"/>
      <c r="FE255" s="122"/>
      <c r="FF255" s="122"/>
      <c r="FG255" s="122"/>
      <c r="FH255" s="122"/>
      <c r="FI255" s="122"/>
      <c r="FJ255" s="122"/>
      <c r="FK255" s="122"/>
      <c r="FL255" s="122"/>
      <c r="FM255" s="122"/>
      <c r="FN255" s="122"/>
      <c r="FO255" s="122"/>
      <c r="FP255" s="122"/>
      <c r="FQ255" s="122"/>
      <c r="FR255" s="122"/>
      <c r="FS255" s="122"/>
      <c r="FT255" s="122"/>
      <c r="FU255" s="122"/>
      <c r="FV255" s="122"/>
      <c r="FW255" s="122"/>
      <c r="FX255" s="122"/>
      <c r="FY255" s="122"/>
      <c r="FZ255" s="122"/>
      <c r="KI255" s="133"/>
    </row>
    <row r="256" s="122" customFormat="1" spans="1:295">
      <c r="A256" s="149"/>
      <c r="BO256" s="128"/>
      <c r="CN256" s="129"/>
      <c r="CO256" s="129"/>
      <c r="CP256" s="122"/>
      <c r="CQ256" s="122"/>
      <c r="CR256" s="122"/>
      <c r="DB256" s="130"/>
      <c r="EA256" s="132"/>
      <c r="EB256" s="122"/>
      <c r="EC256" s="122"/>
      <c r="ED256" s="122"/>
      <c r="EE256" s="122"/>
      <c r="EF256" s="122"/>
      <c r="EG256" s="122"/>
      <c r="EH256" s="122"/>
      <c r="EI256" s="122"/>
      <c r="EJ256" s="122"/>
      <c r="EK256" s="122"/>
      <c r="EL256" s="122"/>
      <c r="EM256" s="122"/>
      <c r="EN256" s="122"/>
      <c r="EO256" s="122"/>
      <c r="EP256" s="122"/>
      <c r="EQ256" s="122"/>
      <c r="ER256" s="122"/>
      <c r="ES256" s="122"/>
      <c r="ET256" s="122"/>
      <c r="EU256" s="122"/>
      <c r="EV256" s="122"/>
      <c r="EW256" s="122"/>
      <c r="EX256" s="122"/>
      <c r="EY256" s="122"/>
      <c r="EZ256" s="122"/>
      <c r="FA256" s="122"/>
      <c r="FB256" s="122"/>
      <c r="FC256" s="122"/>
      <c r="FD256" s="122"/>
      <c r="FE256" s="122"/>
      <c r="FF256" s="122"/>
      <c r="FG256" s="122"/>
      <c r="FH256" s="122"/>
      <c r="FI256" s="122"/>
      <c r="FJ256" s="122"/>
      <c r="FK256" s="122"/>
      <c r="FL256" s="122"/>
      <c r="FM256" s="122"/>
      <c r="FN256" s="122"/>
      <c r="FO256" s="122"/>
      <c r="FP256" s="122"/>
      <c r="FQ256" s="122"/>
      <c r="FR256" s="122"/>
      <c r="FS256" s="122"/>
      <c r="FT256" s="122"/>
      <c r="FU256" s="122"/>
      <c r="FV256" s="122"/>
      <c r="FW256" s="122"/>
      <c r="FX256" s="122"/>
      <c r="FY256" s="122"/>
      <c r="FZ256" s="122"/>
      <c r="KI256" s="133"/>
    </row>
    <row r="257" s="122" customFormat="1" spans="1:295">
      <c r="A257" s="149"/>
      <c r="BO257" s="128"/>
      <c r="CN257" s="129"/>
      <c r="CO257" s="129"/>
      <c r="CP257" s="122"/>
      <c r="CQ257" s="122"/>
      <c r="CR257" s="122"/>
      <c r="DB257" s="130"/>
      <c r="EA257" s="132"/>
      <c r="EB257" s="122"/>
      <c r="EC257" s="122"/>
      <c r="ED257" s="122"/>
      <c r="EE257" s="122"/>
      <c r="EF257" s="122"/>
      <c r="EG257" s="122"/>
      <c r="EH257" s="122"/>
      <c r="EI257" s="122"/>
      <c r="EJ257" s="122"/>
      <c r="EK257" s="122"/>
      <c r="EL257" s="122"/>
      <c r="EM257" s="122"/>
      <c r="EN257" s="122"/>
      <c r="EO257" s="122"/>
      <c r="EP257" s="122"/>
      <c r="EQ257" s="122"/>
      <c r="ER257" s="122"/>
      <c r="ES257" s="122"/>
      <c r="ET257" s="122"/>
      <c r="EU257" s="122"/>
      <c r="EV257" s="122"/>
      <c r="EW257" s="122"/>
      <c r="EX257" s="122"/>
      <c r="EY257" s="122"/>
      <c r="EZ257" s="122"/>
      <c r="FA257" s="122"/>
      <c r="FB257" s="122"/>
      <c r="FC257" s="122"/>
      <c r="FD257" s="122"/>
      <c r="FE257" s="122"/>
      <c r="FF257" s="122"/>
      <c r="FG257" s="122"/>
      <c r="FH257" s="122"/>
      <c r="FI257" s="122"/>
      <c r="FJ257" s="122"/>
      <c r="FK257" s="122"/>
      <c r="FL257" s="122"/>
      <c r="FM257" s="122"/>
      <c r="FN257" s="122"/>
      <c r="FO257" s="122"/>
      <c r="FP257" s="122"/>
      <c r="FQ257" s="122"/>
      <c r="FR257" s="122"/>
      <c r="FS257" s="122"/>
      <c r="FT257" s="122"/>
      <c r="FU257" s="122"/>
      <c r="FV257" s="122"/>
      <c r="FW257" s="122"/>
      <c r="FX257" s="122"/>
      <c r="FY257" s="122"/>
      <c r="FZ257" s="122"/>
      <c r="KI257" s="133"/>
    </row>
    <row r="258" s="122" customFormat="1" spans="1:295">
      <c r="A258" s="149"/>
      <c r="BO258" s="128"/>
      <c r="CN258" s="129"/>
      <c r="CO258" s="129"/>
      <c r="CP258" s="122"/>
      <c r="CQ258" s="122"/>
      <c r="CR258" s="122"/>
      <c r="DB258" s="130"/>
      <c r="EA258" s="132"/>
      <c r="EB258" s="122"/>
      <c r="EC258" s="122"/>
      <c r="ED258" s="122"/>
      <c r="EE258" s="122"/>
      <c r="EF258" s="122"/>
      <c r="EG258" s="122"/>
      <c r="EH258" s="122"/>
      <c r="EI258" s="122"/>
      <c r="EJ258" s="122"/>
      <c r="EK258" s="122"/>
      <c r="EL258" s="122"/>
      <c r="EM258" s="122"/>
      <c r="EN258" s="122"/>
      <c r="EO258" s="122"/>
      <c r="EP258" s="122"/>
      <c r="EQ258" s="122"/>
      <c r="ER258" s="122"/>
      <c r="ES258" s="122"/>
      <c r="ET258" s="122"/>
      <c r="EU258" s="122"/>
      <c r="EV258" s="122"/>
      <c r="EW258" s="122"/>
      <c r="EX258" s="122"/>
      <c r="EY258" s="122"/>
      <c r="EZ258" s="122"/>
      <c r="FA258" s="122"/>
      <c r="FB258" s="122"/>
      <c r="FC258" s="122"/>
      <c r="FD258" s="122"/>
      <c r="FE258" s="122"/>
      <c r="FF258" s="122"/>
      <c r="FG258" s="122"/>
      <c r="FH258" s="122"/>
      <c r="FI258" s="122"/>
      <c r="FJ258" s="122"/>
      <c r="FK258" s="122"/>
      <c r="FL258" s="122"/>
      <c r="FM258" s="122"/>
      <c r="FN258" s="122"/>
      <c r="FO258" s="122"/>
      <c r="FP258" s="122"/>
      <c r="FQ258" s="122"/>
      <c r="FR258" s="122"/>
      <c r="FS258" s="122"/>
      <c r="FT258" s="122"/>
      <c r="FU258" s="122"/>
      <c r="FV258" s="122"/>
      <c r="FW258" s="122"/>
      <c r="FX258" s="122"/>
      <c r="FY258" s="122"/>
      <c r="FZ258" s="122"/>
      <c r="KI258" s="133"/>
    </row>
    <row r="259" s="122" customFormat="1" spans="1:295">
      <c r="A259" s="149"/>
      <c r="BO259" s="128"/>
      <c r="CN259" s="129"/>
      <c r="CO259" s="129"/>
      <c r="CP259" s="122"/>
      <c r="CQ259" s="122"/>
      <c r="CR259" s="122"/>
      <c r="DB259" s="130"/>
      <c r="EA259" s="132"/>
      <c r="EB259" s="122"/>
      <c r="EC259" s="122"/>
      <c r="ED259" s="122"/>
      <c r="EE259" s="122"/>
      <c r="EF259" s="122"/>
      <c r="EG259" s="122"/>
      <c r="EH259" s="122"/>
      <c r="EI259" s="122"/>
      <c r="EJ259" s="122"/>
      <c r="EK259" s="122"/>
      <c r="EL259" s="122"/>
      <c r="EM259" s="122"/>
      <c r="EN259" s="122"/>
      <c r="EO259" s="122"/>
      <c r="EP259" s="122"/>
      <c r="EQ259" s="122"/>
      <c r="ER259" s="122"/>
      <c r="ES259" s="122"/>
      <c r="ET259" s="122"/>
      <c r="EU259" s="122"/>
      <c r="EV259" s="122"/>
      <c r="EW259" s="122"/>
      <c r="EX259" s="122"/>
      <c r="EY259" s="122"/>
      <c r="EZ259" s="122"/>
      <c r="FA259" s="122"/>
      <c r="FB259" s="122"/>
      <c r="FC259" s="122"/>
      <c r="FD259" s="122"/>
      <c r="FE259" s="122"/>
      <c r="FF259" s="122"/>
      <c r="FG259" s="122"/>
      <c r="FH259" s="122"/>
      <c r="FI259" s="122"/>
      <c r="FJ259" s="122"/>
      <c r="FK259" s="122"/>
      <c r="FL259" s="122"/>
      <c r="FM259" s="122"/>
      <c r="FN259" s="122"/>
      <c r="FO259" s="122"/>
      <c r="FP259" s="122"/>
      <c r="FQ259" s="122"/>
      <c r="FR259" s="122"/>
      <c r="FS259" s="122"/>
      <c r="FT259" s="122"/>
      <c r="FU259" s="122"/>
      <c r="FV259" s="122"/>
      <c r="FW259" s="122"/>
      <c r="FX259" s="122"/>
      <c r="FY259" s="122"/>
      <c r="FZ259" s="122"/>
      <c r="KI259" s="133"/>
    </row>
    <row r="260" s="122" customFormat="1" spans="1:295">
      <c r="A260" s="149"/>
      <c r="BO260" s="128"/>
      <c r="CN260" s="129"/>
      <c r="CO260" s="129"/>
      <c r="CP260" s="122"/>
      <c r="CQ260" s="122"/>
      <c r="CR260" s="122"/>
      <c r="DB260" s="130"/>
      <c r="EA260" s="132"/>
      <c r="EB260" s="122"/>
      <c r="EC260" s="122"/>
      <c r="ED260" s="122"/>
      <c r="EE260" s="122"/>
      <c r="EF260" s="122"/>
      <c r="EG260" s="122"/>
      <c r="EH260" s="122"/>
      <c r="EI260" s="122"/>
      <c r="EJ260" s="122"/>
      <c r="EK260" s="122"/>
      <c r="EL260" s="122"/>
      <c r="EM260" s="122"/>
      <c r="EN260" s="122"/>
      <c r="EO260" s="122"/>
      <c r="EP260" s="122"/>
      <c r="EQ260" s="122"/>
      <c r="ER260" s="122"/>
      <c r="ES260" s="122"/>
      <c r="ET260" s="122"/>
      <c r="EU260" s="122"/>
      <c r="EV260" s="122"/>
      <c r="EW260" s="122"/>
      <c r="EX260" s="122"/>
      <c r="EY260" s="122"/>
      <c r="EZ260" s="122"/>
      <c r="FA260" s="122"/>
      <c r="FB260" s="122"/>
      <c r="FC260" s="122"/>
      <c r="FD260" s="122"/>
      <c r="FE260" s="122"/>
      <c r="FF260" s="122"/>
      <c r="FG260" s="122"/>
      <c r="FH260" s="122"/>
      <c r="FI260" s="122"/>
      <c r="FJ260" s="122"/>
      <c r="FK260" s="122"/>
      <c r="FL260" s="122"/>
      <c r="FM260" s="122"/>
      <c r="FN260" s="122"/>
      <c r="FO260" s="122"/>
      <c r="FP260" s="122"/>
      <c r="FQ260" s="122"/>
      <c r="FR260" s="122"/>
      <c r="FS260" s="122"/>
      <c r="FT260" s="122"/>
      <c r="FU260" s="122"/>
      <c r="FV260" s="122"/>
      <c r="FW260" s="122"/>
      <c r="FX260" s="122"/>
      <c r="FY260" s="122"/>
      <c r="FZ260" s="122"/>
      <c r="KI260" s="133"/>
    </row>
    <row r="261" s="122" customFormat="1" spans="1:295">
      <c r="A261" s="149"/>
      <c r="BO261" s="128"/>
      <c r="CN261" s="129"/>
      <c r="CO261" s="129"/>
      <c r="CP261" s="122"/>
      <c r="CQ261" s="122"/>
      <c r="CR261" s="122"/>
      <c r="DB261" s="130"/>
      <c r="EA261" s="132"/>
      <c r="EB261" s="122"/>
      <c r="EC261" s="122"/>
      <c r="ED261" s="122"/>
      <c r="EE261" s="122"/>
      <c r="EF261" s="122"/>
      <c r="EG261" s="122"/>
      <c r="EH261" s="122"/>
      <c r="EI261" s="122"/>
      <c r="EJ261" s="122"/>
      <c r="EK261" s="122"/>
      <c r="EL261" s="122"/>
      <c r="EM261" s="122"/>
      <c r="EN261" s="122"/>
      <c r="EO261" s="122"/>
      <c r="EP261" s="122"/>
      <c r="EQ261" s="122"/>
      <c r="ER261" s="122"/>
      <c r="ES261" s="122"/>
      <c r="ET261" s="122"/>
      <c r="EU261" s="122"/>
      <c r="EV261" s="122"/>
      <c r="EW261" s="122"/>
      <c r="EX261" s="122"/>
      <c r="EY261" s="122"/>
      <c r="EZ261" s="122"/>
      <c r="FA261" s="122"/>
      <c r="FB261" s="122"/>
      <c r="FC261" s="122"/>
      <c r="FD261" s="122"/>
      <c r="FE261" s="122"/>
      <c r="FF261" s="122"/>
      <c r="FG261" s="122"/>
      <c r="FH261" s="122"/>
      <c r="FI261" s="122"/>
      <c r="FJ261" s="122"/>
      <c r="FK261" s="122"/>
      <c r="FL261" s="122"/>
      <c r="FM261" s="122"/>
      <c r="FN261" s="122"/>
      <c r="FO261" s="122"/>
      <c r="FP261" s="122"/>
      <c r="FQ261" s="122"/>
      <c r="FR261" s="122"/>
      <c r="FS261" s="122"/>
      <c r="FT261" s="122"/>
      <c r="FU261" s="122"/>
      <c r="FV261" s="122"/>
      <c r="FW261" s="122"/>
      <c r="FX261" s="122"/>
      <c r="FY261" s="122"/>
      <c r="FZ261" s="122"/>
      <c r="KI261" s="133"/>
    </row>
    <row r="262" s="122" customFormat="1" spans="1:295">
      <c r="A262" s="149"/>
      <c r="BO262" s="128"/>
      <c r="CN262" s="129"/>
      <c r="CO262" s="129"/>
      <c r="CP262" s="122"/>
      <c r="CQ262" s="122"/>
      <c r="CR262" s="122"/>
      <c r="DB262" s="130"/>
      <c r="EA262" s="132"/>
      <c r="EB262" s="122"/>
      <c r="EC262" s="122"/>
      <c r="ED262" s="122"/>
      <c r="EE262" s="122"/>
      <c r="EF262" s="122"/>
      <c r="EG262" s="122"/>
      <c r="EH262" s="122"/>
      <c r="EI262" s="122"/>
      <c r="EJ262" s="122"/>
      <c r="EK262" s="122"/>
      <c r="EL262" s="122"/>
      <c r="EM262" s="122"/>
      <c r="EN262" s="122"/>
      <c r="EO262" s="122"/>
      <c r="EP262" s="122"/>
      <c r="EQ262" s="122"/>
      <c r="ER262" s="122"/>
      <c r="ES262" s="122"/>
      <c r="ET262" s="122"/>
      <c r="EU262" s="122"/>
      <c r="EV262" s="122"/>
      <c r="EW262" s="122"/>
      <c r="EX262" s="122"/>
      <c r="EY262" s="122"/>
      <c r="EZ262" s="122"/>
      <c r="FA262" s="122"/>
      <c r="FB262" s="122"/>
      <c r="FC262" s="122"/>
      <c r="FD262" s="122"/>
      <c r="FE262" s="122"/>
      <c r="FF262" s="122"/>
      <c r="FG262" s="122"/>
      <c r="FH262" s="122"/>
      <c r="FI262" s="122"/>
      <c r="FJ262" s="122"/>
      <c r="FK262" s="122"/>
      <c r="FL262" s="122"/>
      <c r="FM262" s="122"/>
      <c r="FN262" s="122"/>
      <c r="FO262" s="122"/>
      <c r="FP262" s="122"/>
      <c r="FQ262" s="122"/>
      <c r="FR262" s="122"/>
      <c r="FS262" s="122"/>
      <c r="FT262" s="122"/>
      <c r="FU262" s="122"/>
      <c r="FV262" s="122"/>
      <c r="FW262" s="122"/>
      <c r="FX262" s="122"/>
      <c r="FY262" s="122"/>
      <c r="FZ262" s="122"/>
      <c r="KI262" s="133"/>
    </row>
    <row r="263" s="122" customFormat="1" spans="1:295">
      <c r="A263" s="149"/>
      <c r="BO263" s="128"/>
      <c r="CN263" s="129"/>
      <c r="CO263" s="129"/>
      <c r="CP263" s="122"/>
      <c r="CQ263" s="122"/>
      <c r="CR263" s="122"/>
      <c r="DB263" s="130"/>
      <c r="EA263" s="132"/>
      <c r="EB263" s="122"/>
      <c r="EC263" s="122"/>
      <c r="ED263" s="122"/>
      <c r="EE263" s="122"/>
      <c r="EF263" s="122"/>
      <c r="EG263" s="122"/>
      <c r="EH263" s="122"/>
      <c r="EI263" s="122"/>
      <c r="EJ263" s="122"/>
      <c r="EK263" s="122"/>
      <c r="EL263" s="122"/>
      <c r="EM263" s="122"/>
      <c r="EN263" s="122"/>
      <c r="EO263" s="122"/>
      <c r="EP263" s="122"/>
      <c r="EQ263" s="122"/>
      <c r="ER263" s="122"/>
      <c r="ES263" s="122"/>
      <c r="ET263" s="122"/>
      <c r="EU263" s="122"/>
      <c r="EV263" s="122"/>
      <c r="EW263" s="122"/>
      <c r="EX263" s="122"/>
      <c r="EY263" s="122"/>
      <c r="EZ263" s="122"/>
      <c r="FA263" s="122"/>
      <c r="FB263" s="122"/>
      <c r="FC263" s="122"/>
      <c r="FD263" s="122"/>
      <c r="FE263" s="122"/>
      <c r="FF263" s="122"/>
      <c r="FG263" s="122"/>
      <c r="FH263" s="122"/>
      <c r="FI263" s="122"/>
      <c r="FJ263" s="122"/>
      <c r="FK263" s="122"/>
      <c r="FL263" s="122"/>
      <c r="FM263" s="122"/>
      <c r="FN263" s="122"/>
      <c r="FO263" s="122"/>
      <c r="FP263" s="122"/>
      <c r="FQ263" s="122"/>
      <c r="FR263" s="122"/>
      <c r="FS263" s="122"/>
      <c r="FT263" s="122"/>
      <c r="FU263" s="122"/>
      <c r="FV263" s="122"/>
      <c r="FW263" s="122"/>
      <c r="FX263" s="122"/>
      <c r="FY263" s="122"/>
      <c r="FZ263" s="122"/>
      <c r="KI263" s="133"/>
    </row>
    <row r="264" s="122" customFormat="1" spans="1:295">
      <c r="A264" s="149"/>
      <c r="BO264" s="128"/>
      <c r="CN264" s="129"/>
      <c r="CO264" s="129"/>
      <c r="CP264" s="122"/>
      <c r="CQ264" s="122"/>
      <c r="CR264" s="122"/>
      <c r="DB264" s="130"/>
      <c r="EA264" s="132"/>
      <c r="EB264" s="122"/>
      <c r="EC264" s="122"/>
      <c r="ED264" s="122"/>
      <c r="EE264" s="122"/>
      <c r="EF264" s="122"/>
      <c r="EG264" s="122"/>
      <c r="EH264" s="122"/>
      <c r="EI264" s="122"/>
      <c r="EJ264" s="122"/>
      <c r="EK264" s="122"/>
      <c r="EL264" s="122"/>
      <c r="EM264" s="122"/>
      <c r="EN264" s="122"/>
      <c r="EO264" s="122"/>
      <c r="EP264" s="122"/>
      <c r="EQ264" s="122"/>
      <c r="ER264" s="122"/>
      <c r="ES264" s="122"/>
      <c r="ET264" s="122"/>
      <c r="EU264" s="122"/>
      <c r="EV264" s="122"/>
      <c r="EW264" s="122"/>
      <c r="EX264" s="122"/>
      <c r="EY264" s="122"/>
      <c r="EZ264" s="122"/>
      <c r="FA264" s="122"/>
      <c r="FB264" s="122"/>
      <c r="FC264" s="122"/>
      <c r="FD264" s="122"/>
      <c r="FE264" s="122"/>
      <c r="FF264" s="122"/>
      <c r="FG264" s="122"/>
      <c r="FH264" s="122"/>
      <c r="FI264" s="122"/>
      <c r="FJ264" s="122"/>
      <c r="FK264" s="122"/>
      <c r="FL264" s="122"/>
      <c r="FM264" s="122"/>
      <c r="FN264" s="122"/>
      <c r="FO264" s="122"/>
      <c r="FP264" s="122"/>
      <c r="FQ264" s="122"/>
      <c r="FR264" s="122"/>
      <c r="FS264" s="122"/>
      <c r="FT264" s="122"/>
      <c r="FU264" s="122"/>
      <c r="FV264" s="122"/>
      <c r="FW264" s="122"/>
      <c r="FX264" s="122"/>
      <c r="FY264" s="122"/>
      <c r="FZ264" s="122"/>
      <c r="KI264" s="133"/>
    </row>
    <row r="265" s="122" customFormat="1" spans="1:295">
      <c r="A265" s="149"/>
      <c r="BO265" s="128"/>
      <c r="CN265" s="129"/>
      <c r="CO265" s="129"/>
      <c r="CP265" s="122"/>
      <c r="CQ265" s="122"/>
      <c r="CR265" s="122"/>
      <c r="DB265" s="130"/>
      <c r="EA265" s="132"/>
      <c r="EB265" s="122"/>
      <c r="EC265" s="122"/>
      <c r="ED265" s="122"/>
      <c r="EE265" s="122"/>
      <c r="EF265" s="122"/>
      <c r="EG265" s="122"/>
      <c r="EH265" s="122"/>
      <c r="EI265" s="122"/>
      <c r="EJ265" s="122"/>
      <c r="EK265" s="122"/>
      <c r="EL265" s="122"/>
      <c r="EM265" s="122"/>
      <c r="EN265" s="122"/>
      <c r="EO265" s="122"/>
      <c r="EP265" s="122"/>
      <c r="EQ265" s="122"/>
      <c r="ER265" s="122"/>
      <c r="ES265" s="122"/>
      <c r="ET265" s="122"/>
      <c r="EU265" s="122"/>
      <c r="EV265" s="122"/>
      <c r="EW265" s="122"/>
      <c r="EX265" s="122"/>
      <c r="EY265" s="122"/>
      <c r="EZ265" s="122"/>
      <c r="FA265" s="122"/>
      <c r="FB265" s="122"/>
      <c r="FC265" s="122"/>
      <c r="FD265" s="122"/>
      <c r="FE265" s="122"/>
      <c r="FF265" s="122"/>
      <c r="FG265" s="122"/>
      <c r="FH265" s="122"/>
      <c r="FI265" s="122"/>
      <c r="FJ265" s="122"/>
      <c r="FK265" s="122"/>
      <c r="FL265" s="122"/>
      <c r="FM265" s="122"/>
      <c r="FN265" s="122"/>
      <c r="FO265" s="122"/>
      <c r="FP265" s="122"/>
      <c r="FQ265" s="122"/>
      <c r="FR265" s="122"/>
      <c r="FS265" s="122"/>
      <c r="FT265" s="122"/>
      <c r="FU265" s="122"/>
      <c r="FV265" s="122"/>
      <c r="FW265" s="122"/>
      <c r="FX265" s="122"/>
      <c r="FY265" s="122"/>
      <c r="FZ265" s="122"/>
      <c r="KI265" s="133"/>
    </row>
    <row r="266" s="122" customFormat="1" spans="1:295">
      <c r="A266" s="149"/>
      <c r="BO266" s="128"/>
      <c r="CN266" s="129"/>
      <c r="CO266" s="129"/>
      <c r="CP266" s="122"/>
      <c r="CQ266" s="122"/>
      <c r="CR266" s="122"/>
      <c r="DB266" s="130"/>
      <c r="EA266" s="132"/>
      <c r="EB266" s="122"/>
      <c r="EC266" s="122"/>
      <c r="ED266" s="122"/>
      <c r="EE266" s="122"/>
      <c r="EF266" s="122"/>
      <c r="EG266" s="122"/>
      <c r="EH266" s="122"/>
      <c r="EI266" s="122"/>
      <c r="EJ266" s="122"/>
      <c r="EK266" s="122"/>
      <c r="EL266" s="122"/>
      <c r="EM266" s="122"/>
      <c r="EN266" s="122"/>
      <c r="EO266" s="122"/>
      <c r="EP266" s="122"/>
      <c r="EQ266" s="122"/>
      <c r="ER266" s="122"/>
      <c r="ES266" s="122"/>
      <c r="ET266" s="122"/>
      <c r="EU266" s="122"/>
      <c r="EV266" s="122"/>
      <c r="EW266" s="122"/>
      <c r="EX266" s="122"/>
      <c r="EY266" s="122"/>
      <c r="EZ266" s="122"/>
      <c r="FA266" s="122"/>
      <c r="FB266" s="122"/>
      <c r="FC266" s="122"/>
      <c r="FD266" s="122"/>
      <c r="FE266" s="122"/>
      <c r="FF266" s="122"/>
      <c r="FG266" s="122"/>
      <c r="FH266" s="122"/>
      <c r="FI266" s="122"/>
      <c r="FJ266" s="122"/>
      <c r="FK266" s="122"/>
      <c r="FL266" s="122"/>
      <c r="FM266" s="122"/>
      <c r="FN266" s="122"/>
      <c r="FO266" s="122"/>
      <c r="FP266" s="122"/>
      <c r="FQ266" s="122"/>
      <c r="FR266" s="122"/>
      <c r="FS266" s="122"/>
      <c r="FT266" s="122"/>
      <c r="FU266" s="122"/>
      <c r="FV266" s="122"/>
      <c r="FW266" s="122"/>
      <c r="FX266" s="122"/>
      <c r="FY266" s="122"/>
      <c r="FZ266" s="122"/>
      <c r="KI266" s="133"/>
    </row>
    <row r="267" s="122" customFormat="1" spans="1:295">
      <c r="A267" s="149"/>
      <c r="BO267" s="128"/>
      <c r="CN267" s="129"/>
      <c r="CO267" s="129"/>
      <c r="CP267" s="122"/>
      <c r="CQ267" s="122"/>
      <c r="CR267" s="122"/>
      <c r="DB267" s="130"/>
      <c r="EA267" s="132"/>
      <c r="EB267" s="122"/>
      <c r="EC267" s="122"/>
      <c r="ED267" s="122"/>
      <c r="EE267" s="122"/>
      <c r="EF267" s="122"/>
      <c r="EG267" s="122"/>
      <c r="EH267" s="122"/>
      <c r="EI267" s="122"/>
      <c r="EJ267" s="122"/>
      <c r="EK267" s="122"/>
      <c r="EL267" s="122"/>
      <c r="EM267" s="122"/>
      <c r="EN267" s="122"/>
      <c r="EO267" s="122"/>
      <c r="EP267" s="122"/>
      <c r="EQ267" s="122"/>
      <c r="ER267" s="122"/>
      <c r="ES267" s="122"/>
      <c r="ET267" s="122"/>
      <c r="EU267" s="122"/>
      <c r="EV267" s="122"/>
      <c r="EW267" s="122"/>
      <c r="EX267" s="122"/>
      <c r="EY267" s="122"/>
      <c r="EZ267" s="122"/>
      <c r="FA267" s="122"/>
      <c r="FB267" s="122"/>
      <c r="FC267" s="122"/>
      <c r="FD267" s="122"/>
      <c r="FE267" s="122"/>
      <c r="FF267" s="122"/>
      <c r="FG267" s="122"/>
      <c r="FH267" s="122"/>
      <c r="FI267" s="122"/>
      <c r="FJ267" s="122"/>
      <c r="FK267" s="122"/>
      <c r="FL267" s="122"/>
      <c r="FM267" s="122"/>
      <c r="FN267" s="122"/>
      <c r="FO267" s="122"/>
      <c r="FP267" s="122"/>
      <c r="FQ267" s="122"/>
      <c r="FR267" s="122"/>
      <c r="FS267" s="122"/>
      <c r="FT267" s="122"/>
      <c r="FU267" s="122"/>
      <c r="FV267" s="122"/>
      <c r="FW267" s="122"/>
      <c r="FX267" s="122"/>
      <c r="FY267" s="122"/>
      <c r="FZ267" s="122"/>
      <c r="KI267" s="133"/>
    </row>
    <row r="268" s="122" customFormat="1" spans="1:295">
      <c r="A268" s="149"/>
      <c r="BO268" s="128"/>
      <c r="CN268" s="129"/>
      <c r="CO268" s="129"/>
      <c r="CP268" s="122"/>
      <c r="CQ268" s="122"/>
      <c r="CR268" s="122"/>
      <c r="DB268" s="130"/>
      <c r="EA268" s="132"/>
      <c r="EB268" s="122"/>
      <c r="EC268" s="122"/>
      <c r="ED268" s="122"/>
      <c r="EE268" s="122"/>
      <c r="EF268" s="122"/>
      <c r="EG268" s="122"/>
      <c r="EH268" s="122"/>
      <c r="EI268" s="122"/>
      <c r="EJ268" s="122"/>
      <c r="EK268" s="122"/>
      <c r="EL268" s="122"/>
      <c r="EM268" s="122"/>
      <c r="EN268" s="122"/>
      <c r="EO268" s="122"/>
      <c r="EP268" s="122"/>
      <c r="EQ268" s="122"/>
      <c r="ER268" s="122"/>
      <c r="ES268" s="122"/>
      <c r="ET268" s="122"/>
      <c r="EU268" s="122"/>
      <c r="EV268" s="122"/>
      <c r="EW268" s="122"/>
      <c r="EX268" s="122"/>
      <c r="EY268" s="122"/>
      <c r="EZ268" s="122"/>
      <c r="FA268" s="122"/>
      <c r="FB268" s="122"/>
      <c r="FC268" s="122"/>
      <c r="FD268" s="122"/>
      <c r="FE268" s="122"/>
      <c r="FF268" s="122"/>
      <c r="FG268" s="122"/>
      <c r="FH268" s="122"/>
      <c r="FI268" s="122"/>
      <c r="FJ268" s="122"/>
      <c r="FK268" s="122"/>
      <c r="FL268" s="122"/>
      <c r="FM268" s="122"/>
      <c r="FN268" s="122"/>
      <c r="FO268" s="122"/>
      <c r="FP268" s="122"/>
      <c r="FQ268" s="122"/>
      <c r="FR268" s="122"/>
      <c r="FS268" s="122"/>
      <c r="FT268" s="122"/>
      <c r="FU268" s="122"/>
      <c r="FV268" s="122"/>
      <c r="FW268" s="122"/>
      <c r="FX268" s="122"/>
      <c r="FY268" s="122"/>
      <c r="FZ268" s="122"/>
      <c r="KI268" s="133"/>
    </row>
    <row r="269" s="122" customFormat="1" spans="1:295">
      <c r="A269" s="149"/>
      <c r="BO269" s="128"/>
      <c r="CN269" s="129"/>
      <c r="CO269" s="129"/>
      <c r="CP269" s="122"/>
      <c r="CQ269" s="122"/>
      <c r="CR269" s="122"/>
      <c r="DB269" s="130"/>
      <c r="EA269" s="132"/>
      <c r="EB269" s="122"/>
      <c r="EC269" s="122"/>
      <c r="ED269" s="122"/>
      <c r="EE269" s="122"/>
      <c r="EF269" s="122"/>
      <c r="EG269" s="122"/>
      <c r="EH269" s="122"/>
      <c r="EI269" s="122"/>
      <c r="EJ269" s="122"/>
      <c r="EK269" s="122"/>
      <c r="EL269" s="122"/>
      <c r="EM269" s="122"/>
      <c r="EN269" s="122"/>
      <c r="EO269" s="122"/>
      <c r="EP269" s="122"/>
      <c r="EQ269" s="122"/>
      <c r="ER269" s="122"/>
      <c r="ES269" s="122"/>
      <c r="ET269" s="122"/>
      <c r="EU269" s="122"/>
      <c r="EV269" s="122"/>
      <c r="EW269" s="122"/>
      <c r="EX269" s="122"/>
      <c r="EY269" s="122"/>
      <c r="EZ269" s="122"/>
      <c r="FA269" s="122"/>
      <c r="FB269" s="122"/>
      <c r="FC269" s="122"/>
      <c r="FD269" s="122"/>
      <c r="FE269" s="122"/>
      <c r="FF269" s="122"/>
      <c r="FG269" s="122"/>
      <c r="FH269" s="122"/>
      <c r="FI269" s="122"/>
      <c r="FJ269" s="122"/>
      <c r="FK269" s="122"/>
      <c r="FL269" s="122"/>
      <c r="FM269" s="122"/>
      <c r="FN269" s="122"/>
      <c r="FO269" s="122"/>
      <c r="FP269" s="122"/>
      <c r="FQ269" s="122"/>
      <c r="FR269" s="122"/>
      <c r="FS269" s="122"/>
      <c r="FT269" s="122"/>
      <c r="FU269" s="122"/>
      <c r="FV269" s="122"/>
      <c r="FW269" s="122"/>
      <c r="FX269" s="122"/>
      <c r="FY269" s="122"/>
      <c r="FZ269" s="122"/>
      <c r="KI269" s="133"/>
    </row>
    <row r="270" s="122" customFormat="1" spans="1:295">
      <c r="A270" s="149"/>
      <c r="BO270" s="128"/>
      <c r="CN270" s="129"/>
      <c r="CO270" s="129"/>
      <c r="CP270" s="122"/>
      <c r="CQ270" s="122"/>
      <c r="CR270" s="122"/>
      <c r="DB270" s="130"/>
      <c r="EA270" s="132"/>
      <c r="EB270" s="122"/>
      <c r="EC270" s="122"/>
      <c r="ED270" s="122"/>
      <c r="EE270" s="122"/>
      <c r="EF270" s="122"/>
      <c r="EG270" s="122"/>
      <c r="EH270" s="122"/>
      <c r="EI270" s="122"/>
      <c r="EJ270" s="122"/>
      <c r="EK270" s="122"/>
      <c r="EL270" s="122"/>
      <c r="EM270" s="122"/>
      <c r="EN270" s="122"/>
      <c r="EO270" s="122"/>
      <c r="EP270" s="122"/>
      <c r="EQ270" s="122"/>
      <c r="ER270" s="122"/>
      <c r="ES270" s="122"/>
      <c r="ET270" s="122"/>
      <c r="EU270" s="122"/>
      <c r="EV270" s="122"/>
      <c r="EW270" s="122"/>
      <c r="EX270" s="122"/>
      <c r="EY270" s="122"/>
      <c r="EZ270" s="122"/>
      <c r="FA270" s="122"/>
      <c r="FB270" s="122"/>
      <c r="FC270" s="122"/>
      <c r="FD270" s="122"/>
      <c r="FE270" s="122"/>
      <c r="FF270" s="122"/>
      <c r="FG270" s="122"/>
      <c r="FH270" s="122"/>
      <c r="FI270" s="122"/>
      <c r="FJ270" s="122"/>
      <c r="FK270" s="122"/>
      <c r="FL270" s="122"/>
      <c r="FM270" s="122"/>
      <c r="FN270" s="122"/>
      <c r="FO270" s="122"/>
      <c r="FP270" s="122"/>
      <c r="FQ270" s="122"/>
      <c r="FR270" s="122"/>
      <c r="FS270" s="122"/>
      <c r="FT270" s="122"/>
      <c r="FU270" s="122"/>
      <c r="FV270" s="122"/>
      <c r="FW270" s="122"/>
      <c r="FX270" s="122"/>
      <c r="FY270" s="122"/>
      <c r="FZ270" s="122"/>
      <c r="KI270" s="133"/>
    </row>
    <row r="271" s="122" customFormat="1" spans="1:295">
      <c r="A271" s="149"/>
      <c r="BO271" s="128"/>
      <c r="CN271" s="129"/>
      <c r="CO271" s="129"/>
      <c r="CP271" s="122"/>
      <c r="CQ271" s="122"/>
      <c r="CR271" s="122"/>
      <c r="DB271" s="130"/>
      <c r="EA271" s="132"/>
      <c r="EB271" s="122"/>
      <c r="EC271" s="122"/>
      <c r="ED271" s="122"/>
      <c r="EE271" s="122"/>
      <c r="EF271" s="122"/>
      <c r="EG271" s="122"/>
      <c r="EH271" s="122"/>
      <c r="EI271" s="122"/>
      <c r="EJ271" s="122"/>
      <c r="EK271" s="122"/>
      <c r="EL271" s="122"/>
      <c r="EM271" s="122"/>
      <c r="EN271" s="122"/>
      <c r="EO271" s="122"/>
      <c r="EP271" s="122"/>
      <c r="EQ271" s="122"/>
      <c r="ER271" s="122"/>
      <c r="ES271" s="122"/>
      <c r="ET271" s="122"/>
      <c r="EU271" s="122"/>
      <c r="EV271" s="122"/>
      <c r="EW271" s="122"/>
      <c r="EX271" s="122"/>
      <c r="EY271" s="122"/>
      <c r="EZ271" s="122"/>
      <c r="FA271" s="122"/>
      <c r="FB271" s="122"/>
      <c r="FC271" s="122"/>
      <c r="FD271" s="122"/>
      <c r="FE271" s="122"/>
      <c r="FF271" s="122"/>
      <c r="FG271" s="122"/>
      <c r="FH271" s="122"/>
      <c r="FI271" s="122"/>
      <c r="FJ271" s="122"/>
      <c r="FK271" s="122"/>
      <c r="FL271" s="122"/>
      <c r="FM271" s="122"/>
      <c r="FN271" s="122"/>
      <c r="FO271" s="122"/>
      <c r="FP271" s="122"/>
      <c r="FQ271" s="122"/>
      <c r="FR271" s="122"/>
      <c r="FS271" s="122"/>
      <c r="FT271" s="122"/>
      <c r="FU271" s="122"/>
      <c r="FV271" s="122"/>
      <c r="FW271" s="122"/>
      <c r="FX271" s="122"/>
      <c r="FY271" s="122"/>
      <c r="FZ271" s="122"/>
      <c r="KI271" s="133"/>
    </row>
    <row r="272" s="122" customFormat="1" spans="1:295">
      <c r="A272" s="149"/>
      <c r="BO272" s="128"/>
      <c r="CN272" s="129"/>
      <c r="CO272" s="129"/>
      <c r="CP272" s="122"/>
      <c r="CQ272" s="122"/>
      <c r="CR272" s="122"/>
      <c r="DB272" s="130"/>
      <c r="EA272" s="132"/>
      <c r="EB272" s="122"/>
      <c r="EC272" s="122"/>
      <c r="ED272" s="122"/>
      <c r="EE272" s="122"/>
      <c r="EF272" s="122"/>
      <c r="EG272" s="122"/>
      <c r="EH272" s="122"/>
      <c r="EI272" s="122"/>
      <c r="EJ272" s="122"/>
      <c r="EK272" s="122"/>
      <c r="EL272" s="122"/>
      <c r="EM272" s="122"/>
      <c r="EN272" s="122"/>
      <c r="EO272" s="122"/>
      <c r="EP272" s="122"/>
      <c r="EQ272" s="122"/>
      <c r="ER272" s="122"/>
      <c r="ES272" s="122"/>
      <c r="ET272" s="122"/>
      <c r="EU272" s="122"/>
      <c r="EV272" s="122"/>
      <c r="EW272" s="122"/>
      <c r="EX272" s="122"/>
      <c r="EY272" s="122"/>
      <c r="EZ272" s="122"/>
      <c r="FA272" s="122"/>
      <c r="FB272" s="122"/>
      <c r="FC272" s="122"/>
      <c r="FD272" s="122"/>
      <c r="FE272" s="122"/>
      <c r="FF272" s="122"/>
      <c r="FG272" s="122"/>
      <c r="FH272" s="122"/>
      <c r="FI272" s="122"/>
      <c r="FJ272" s="122"/>
      <c r="FK272" s="122"/>
      <c r="FL272" s="122"/>
      <c r="FM272" s="122"/>
      <c r="FN272" s="122"/>
      <c r="FO272" s="122"/>
      <c r="FP272" s="122"/>
      <c r="FQ272" s="122"/>
      <c r="FR272" s="122"/>
      <c r="FS272" s="122"/>
      <c r="FT272" s="122"/>
      <c r="FU272" s="122"/>
      <c r="FV272" s="122"/>
      <c r="FW272" s="122"/>
      <c r="FX272" s="122"/>
      <c r="FY272" s="122"/>
      <c r="FZ272" s="122"/>
      <c r="KI272" s="133"/>
    </row>
    <row r="273" s="122" customFormat="1" spans="1:295">
      <c r="A273" s="149"/>
      <c r="BO273" s="128"/>
      <c r="CN273" s="129"/>
      <c r="CO273" s="129"/>
      <c r="CP273" s="122"/>
      <c r="CQ273" s="122"/>
      <c r="CR273" s="122"/>
      <c r="DB273" s="130"/>
      <c r="EA273" s="132"/>
      <c r="EB273" s="122"/>
      <c r="EC273" s="122"/>
      <c r="ED273" s="122"/>
      <c r="EE273" s="122"/>
      <c r="EF273" s="122"/>
      <c r="EG273" s="122"/>
      <c r="EH273" s="122"/>
      <c r="EI273" s="122"/>
      <c r="EJ273" s="122"/>
      <c r="EK273" s="122"/>
      <c r="EL273" s="122"/>
      <c r="EM273" s="122"/>
      <c r="EN273" s="122"/>
      <c r="EO273" s="122"/>
      <c r="EP273" s="122"/>
      <c r="EQ273" s="122"/>
      <c r="ER273" s="122"/>
      <c r="ES273" s="122"/>
      <c r="ET273" s="122"/>
      <c r="EU273" s="122"/>
      <c r="EV273" s="122"/>
      <c r="EW273" s="122"/>
      <c r="EX273" s="122"/>
      <c r="EY273" s="122"/>
      <c r="EZ273" s="122"/>
      <c r="FA273" s="122"/>
      <c r="FB273" s="122"/>
      <c r="FC273" s="122"/>
      <c r="FD273" s="122"/>
      <c r="FE273" s="122"/>
      <c r="FF273" s="122"/>
      <c r="FG273" s="122"/>
      <c r="FH273" s="122"/>
      <c r="FI273" s="122"/>
      <c r="FJ273" s="122"/>
      <c r="FK273" s="122"/>
      <c r="FL273" s="122"/>
      <c r="FM273" s="122"/>
      <c r="FN273" s="122"/>
      <c r="FO273" s="122"/>
      <c r="FP273" s="122"/>
      <c r="FQ273" s="122"/>
      <c r="FR273" s="122"/>
      <c r="FS273" s="122"/>
      <c r="FT273" s="122"/>
      <c r="FU273" s="122"/>
      <c r="FV273" s="122"/>
      <c r="FW273" s="122"/>
      <c r="FX273" s="122"/>
      <c r="FY273" s="122"/>
      <c r="FZ273" s="122"/>
      <c r="KI273" s="133"/>
    </row>
    <row r="274" s="122" customFormat="1" spans="1:295">
      <c r="A274" s="149"/>
      <c r="BO274" s="128"/>
      <c r="CN274" s="129"/>
      <c r="CO274" s="129"/>
      <c r="CP274" s="122"/>
      <c r="CQ274" s="122"/>
      <c r="CR274" s="122"/>
      <c r="DB274" s="130"/>
      <c r="EA274" s="132"/>
      <c r="EB274" s="122"/>
      <c r="EC274" s="122"/>
      <c r="ED274" s="122"/>
      <c r="EE274" s="122"/>
      <c r="EF274" s="122"/>
      <c r="EG274" s="122"/>
      <c r="EH274" s="122"/>
      <c r="EI274" s="122"/>
      <c r="EJ274" s="122"/>
      <c r="EK274" s="122"/>
      <c r="EL274" s="122"/>
      <c r="EM274" s="122"/>
      <c r="EN274" s="122"/>
      <c r="EO274" s="122"/>
      <c r="EP274" s="122"/>
      <c r="EQ274" s="122"/>
      <c r="ER274" s="122"/>
      <c r="ES274" s="122"/>
      <c r="ET274" s="122"/>
      <c r="EU274" s="122"/>
      <c r="EV274" s="122"/>
      <c r="EW274" s="122"/>
      <c r="EX274" s="122"/>
      <c r="EY274" s="122"/>
      <c r="EZ274" s="122"/>
      <c r="FA274" s="122"/>
      <c r="FB274" s="122"/>
      <c r="FC274" s="122"/>
      <c r="FD274" s="122"/>
      <c r="FE274" s="122"/>
      <c r="FF274" s="122"/>
      <c r="FG274" s="122"/>
      <c r="FH274" s="122"/>
      <c r="FI274" s="122"/>
      <c r="FJ274" s="122"/>
      <c r="FK274" s="122"/>
      <c r="FL274" s="122"/>
      <c r="FM274" s="122"/>
      <c r="FN274" s="122"/>
      <c r="FO274" s="122"/>
      <c r="FP274" s="122"/>
      <c r="FQ274" s="122"/>
      <c r="FR274" s="122"/>
      <c r="FS274" s="122"/>
      <c r="FT274" s="122"/>
      <c r="FU274" s="122"/>
      <c r="FV274" s="122"/>
      <c r="FW274" s="122"/>
      <c r="FX274" s="122"/>
      <c r="FY274" s="122"/>
      <c r="FZ274" s="122"/>
      <c r="KI274" s="133"/>
    </row>
    <row r="275" s="122" customFormat="1" spans="1:295">
      <c r="A275" s="149"/>
      <c r="BO275" s="128"/>
      <c r="CN275" s="129"/>
      <c r="CO275" s="129"/>
      <c r="CP275" s="122"/>
      <c r="CQ275" s="122"/>
      <c r="CR275" s="122"/>
      <c r="DB275" s="130"/>
      <c r="EA275" s="132"/>
      <c r="EB275" s="122"/>
      <c r="EC275" s="122"/>
      <c r="ED275" s="122"/>
      <c r="EE275" s="122"/>
      <c r="EF275" s="122"/>
      <c r="EG275" s="122"/>
      <c r="EH275" s="122"/>
      <c r="EI275" s="122"/>
      <c r="EJ275" s="122"/>
      <c r="EK275" s="122"/>
      <c r="EL275" s="122"/>
      <c r="EM275" s="122"/>
      <c r="EN275" s="122"/>
      <c r="EO275" s="122"/>
      <c r="EP275" s="122"/>
      <c r="EQ275" s="122"/>
      <c r="ER275" s="122"/>
      <c r="ES275" s="122"/>
      <c r="ET275" s="122"/>
      <c r="EU275" s="122"/>
      <c r="EV275" s="122"/>
      <c r="EW275" s="122"/>
      <c r="EX275" s="122"/>
      <c r="EY275" s="122"/>
      <c r="EZ275" s="122"/>
      <c r="FA275" s="122"/>
      <c r="FB275" s="122"/>
      <c r="FC275" s="122"/>
      <c r="FD275" s="122"/>
      <c r="FE275" s="122"/>
      <c r="FF275" s="122"/>
      <c r="FG275" s="122"/>
      <c r="FH275" s="122"/>
      <c r="FI275" s="122"/>
      <c r="FJ275" s="122"/>
      <c r="FK275" s="122"/>
      <c r="FL275" s="122"/>
      <c r="FM275" s="122"/>
      <c r="FN275" s="122"/>
      <c r="FO275" s="122"/>
      <c r="FP275" s="122"/>
      <c r="FQ275" s="122"/>
      <c r="FR275" s="122"/>
      <c r="FS275" s="122"/>
      <c r="FT275" s="122"/>
      <c r="FU275" s="122"/>
      <c r="FV275" s="122"/>
      <c r="FW275" s="122"/>
      <c r="FX275" s="122"/>
      <c r="FY275" s="122"/>
      <c r="FZ275" s="122"/>
      <c r="KI275" s="133"/>
    </row>
    <row r="276" s="122" customFormat="1" spans="1:295">
      <c r="A276" s="149"/>
      <c r="BO276" s="128"/>
      <c r="CN276" s="129"/>
      <c r="CO276" s="129"/>
      <c r="CP276" s="122"/>
      <c r="CQ276" s="122"/>
      <c r="CR276" s="122"/>
      <c r="DB276" s="130"/>
      <c r="EA276" s="132"/>
      <c r="EB276" s="122"/>
      <c r="EC276" s="122"/>
      <c r="ED276" s="122"/>
      <c r="EE276" s="122"/>
      <c r="EF276" s="122"/>
      <c r="EG276" s="122"/>
      <c r="EH276" s="122"/>
      <c r="EI276" s="122"/>
      <c r="EJ276" s="122"/>
      <c r="EK276" s="122"/>
      <c r="EL276" s="122"/>
      <c r="EM276" s="122"/>
      <c r="EN276" s="122"/>
      <c r="EO276" s="122"/>
      <c r="EP276" s="122"/>
      <c r="EQ276" s="122"/>
      <c r="ER276" s="122"/>
      <c r="ES276" s="122"/>
      <c r="ET276" s="122"/>
      <c r="EU276" s="122"/>
      <c r="EV276" s="122"/>
      <c r="EW276" s="122"/>
      <c r="EX276" s="122"/>
      <c r="EY276" s="122"/>
      <c r="EZ276" s="122"/>
      <c r="FA276" s="122"/>
      <c r="FB276" s="122"/>
      <c r="FC276" s="122"/>
      <c r="FD276" s="122"/>
      <c r="FE276" s="122"/>
      <c r="FF276" s="122"/>
      <c r="FG276" s="122"/>
      <c r="FH276" s="122"/>
      <c r="FI276" s="122"/>
      <c r="FJ276" s="122"/>
      <c r="FK276" s="122"/>
      <c r="FL276" s="122"/>
      <c r="FM276" s="122"/>
      <c r="FN276" s="122"/>
      <c r="FO276" s="122"/>
      <c r="FP276" s="122"/>
      <c r="FQ276" s="122"/>
      <c r="FR276" s="122"/>
      <c r="FS276" s="122"/>
      <c r="FT276" s="122"/>
      <c r="FU276" s="122"/>
      <c r="FV276" s="122"/>
      <c r="FW276" s="122"/>
      <c r="FX276" s="122"/>
      <c r="FY276" s="122"/>
      <c r="FZ276" s="122"/>
      <c r="KI276" s="133"/>
    </row>
    <row r="277" s="122" customFormat="1" spans="1:295">
      <c r="A277" s="149"/>
      <c r="BO277" s="128"/>
      <c r="CN277" s="129"/>
      <c r="CO277" s="129"/>
      <c r="CP277" s="122"/>
      <c r="CQ277" s="122"/>
      <c r="CR277" s="122"/>
      <c r="DB277" s="130"/>
      <c r="EA277" s="132"/>
      <c r="EB277" s="122"/>
      <c r="EC277" s="122"/>
      <c r="ED277" s="122"/>
      <c r="EE277" s="122"/>
      <c r="EF277" s="122"/>
      <c r="EG277" s="122"/>
      <c r="EH277" s="122"/>
      <c r="EI277" s="122"/>
      <c r="EJ277" s="122"/>
      <c r="EK277" s="122"/>
      <c r="EL277" s="122"/>
      <c r="EM277" s="122"/>
      <c r="EN277" s="122"/>
      <c r="EO277" s="122"/>
      <c r="EP277" s="122"/>
      <c r="EQ277" s="122"/>
      <c r="ER277" s="122"/>
      <c r="ES277" s="122"/>
      <c r="ET277" s="122"/>
      <c r="EU277" s="122"/>
      <c r="EV277" s="122"/>
      <c r="EW277" s="122"/>
      <c r="EX277" s="122"/>
      <c r="EY277" s="122"/>
      <c r="EZ277" s="122"/>
      <c r="FA277" s="122"/>
      <c r="FB277" s="122"/>
      <c r="FC277" s="122"/>
      <c r="FD277" s="122"/>
      <c r="FE277" s="122"/>
      <c r="FF277" s="122"/>
      <c r="FG277" s="122"/>
      <c r="FH277" s="122"/>
      <c r="FI277" s="122"/>
      <c r="FJ277" s="122"/>
      <c r="FK277" s="122"/>
      <c r="FL277" s="122"/>
      <c r="FM277" s="122"/>
      <c r="FN277" s="122"/>
      <c r="FO277" s="122"/>
      <c r="FP277" s="122"/>
      <c r="FQ277" s="122"/>
      <c r="FR277" s="122"/>
      <c r="FS277" s="122"/>
      <c r="FT277" s="122"/>
      <c r="FU277" s="122"/>
      <c r="FV277" s="122"/>
      <c r="FW277" s="122"/>
      <c r="FX277" s="122"/>
      <c r="FY277" s="122"/>
      <c r="FZ277" s="122"/>
      <c r="KI277" s="133"/>
    </row>
    <row r="278" s="122" customFormat="1" spans="1:295">
      <c r="A278" s="149"/>
      <c r="BO278" s="128"/>
      <c r="CN278" s="129"/>
      <c r="CO278" s="129"/>
      <c r="CP278" s="122"/>
      <c r="CQ278" s="122"/>
      <c r="CR278" s="122"/>
      <c r="DB278" s="130"/>
      <c r="EA278" s="132"/>
      <c r="EB278" s="122"/>
      <c r="EC278" s="122"/>
      <c r="ED278" s="122"/>
      <c r="EE278" s="122"/>
      <c r="EF278" s="122"/>
      <c r="EG278" s="122"/>
      <c r="EH278" s="122"/>
      <c r="EI278" s="122"/>
      <c r="EJ278" s="122"/>
      <c r="EK278" s="122"/>
      <c r="EL278" s="122"/>
      <c r="EM278" s="122"/>
      <c r="EN278" s="122"/>
      <c r="EO278" s="122"/>
      <c r="EP278" s="122"/>
      <c r="EQ278" s="122"/>
      <c r="ER278" s="122"/>
      <c r="ES278" s="122"/>
      <c r="ET278" s="122"/>
      <c r="EU278" s="122"/>
      <c r="EV278" s="122"/>
      <c r="EW278" s="122"/>
      <c r="EX278" s="122"/>
      <c r="EY278" s="122"/>
      <c r="EZ278" s="122"/>
      <c r="FA278" s="122"/>
      <c r="FB278" s="122"/>
      <c r="FC278" s="122"/>
      <c r="FD278" s="122"/>
      <c r="FE278" s="122"/>
      <c r="FF278" s="122"/>
      <c r="FG278" s="122"/>
      <c r="FH278" s="122"/>
      <c r="FI278" s="122"/>
      <c r="FJ278" s="122"/>
      <c r="FK278" s="122"/>
      <c r="FL278" s="122"/>
      <c r="FM278" s="122"/>
      <c r="FN278" s="122"/>
      <c r="FO278" s="122"/>
      <c r="FP278" s="122"/>
      <c r="FQ278" s="122"/>
      <c r="FR278" s="122"/>
      <c r="FS278" s="122"/>
      <c r="FT278" s="122"/>
      <c r="FU278" s="122"/>
      <c r="FV278" s="122"/>
      <c r="FW278" s="122"/>
      <c r="FX278" s="122"/>
      <c r="FY278" s="122"/>
      <c r="FZ278" s="122"/>
      <c r="KI278" s="133"/>
    </row>
    <row r="279" s="122" customFormat="1" spans="1:295">
      <c r="A279" s="149"/>
      <c r="BO279" s="128"/>
      <c r="CN279" s="129"/>
      <c r="CO279" s="129"/>
      <c r="CP279" s="122"/>
      <c r="CQ279" s="122"/>
      <c r="CR279" s="122"/>
      <c r="DB279" s="130"/>
      <c r="EA279" s="132"/>
      <c r="EB279" s="122"/>
      <c r="EC279" s="122"/>
      <c r="ED279" s="122"/>
      <c r="EE279" s="122"/>
      <c r="EF279" s="122"/>
      <c r="EG279" s="122"/>
      <c r="EH279" s="122"/>
      <c r="EI279" s="122"/>
      <c r="EJ279" s="122"/>
      <c r="EK279" s="122"/>
      <c r="EL279" s="122"/>
      <c r="EM279" s="122"/>
      <c r="EN279" s="122"/>
      <c r="EO279" s="122"/>
      <c r="EP279" s="122"/>
      <c r="EQ279" s="122"/>
      <c r="ER279" s="122"/>
      <c r="ES279" s="122"/>
      <c r="ET279" s="122"/>
      <c r="EU279" s="122"/>
      <c r="EV279" s="122"/>
      <c r="EW279" s="122"/>
      <c r="EX279" s="122"/>
      <c r="EY279" s="122"/>
      <c r="EZ279" s="122"/>
      <c r="FA279" s="122"/>
      <c r="FB279" s="122"/>
      <c r="FC279" s="122"/>
      <c r="FD279" s="122"/>
      <c r="FE279" s="122"/>
      <c r="FF279" s="122"/>
      <c r="FG279" s="122"/>
      <c r="FH279" s="122"/>
      <c r="FI279" s="122"/>
      <c r="FJ279" s="122"/>
      <c r="FK279" s="122"/>
      <c r="FL279" s="122"/>
      <c r="FM279" s="122"/>
      <c r="FN279" s="122"/>
      <c r="FO279" s="122"/>
      <c r="FP279" s="122"/>
      <c r="FQ279" s="122"/>
      <c r="FR279" s="122"/>
      <c r="FS279" s="122"/>
      <c r="FT279" s="122"/>
      <c r="FU279" s="122"/>
      <c r="FV279" s="122"/>
      <c r="FW279" s="122"/>
      <c r="FX279" s="122"/>
      <c r="FY279" s="122"/>
      <c r="FZ279" s="122"/>
      <c r="KI279" s="133"/>
    </row>
    <row r="280" s="122" customFormat="1" spans="1:295">
      <c r="A280" s="149"/>
      <c r="BO280" s="128"/>
      <c r="CN280" s="129"/>
      <c r="CO280" s="129"/>
      <c r="CP280" s="122"/>
      <c r="CQ280" s="122"/>
      <c r="CR280" s="122"/>
      <c r="DB280" s="130"/>
      <c r="EA280" s="132"/>
      <c r="EB280" s="122"/>
      <c r="EC280" s="122"/>
      <c r="ED280" s="122"/>
      <c r="EE280" s="122"/>
      <c r="EF280" s="122"/>
      <c r="EG280" s="122"/>
      <c r="EH280" s="122"/>
      <c r="EI280" s="122"/>
      <c r="EJ280" s="122"/>
      <c r="EK280" s="122"/>
      <c r="EL280" s="122"/>
      <c r="EM280" s="122"/>
      <c r="EN280" s="122"/>
      <c r="EO280" s="122"/>
      <c r="EP280" s="122"/>
      <c r="EQ280" s="122"/>
      <c r="ER280" s="122"/>
      <c r="ES280" s="122"/>
      <c r="ET280" s="122"/>
      <c r="EU280" s="122"/>
      <c r="EV280" s="122"/>
      <c r="EW280" s="122"/>
      <c r="EX280" s="122"/>
      <c r="EY280" s="122"/>
      <c r="EZ280" s="122"/>
      <c r="FA280" s="122"/>
      <c r="FB280" s="122"/>
      <c r="FC280" s="122"/>
      <c r="FD280" s="122"/>
      <c r="FE280" s="122"/>
      <c r="FF280" s="122"/>
      <c r="FG280" s="122"/>
      <c r="FH280" s="122"/>
      <c r="FI280" s="122"/>
      <c r="FJ280" s="122"/>
      <c r="FK280" s="122"/>
      <c r="FL280" s="122"/>
      <c r="FM280" s="122"/>
      <c r="FN280" s="122"/>
      <c r="FO280" s="122"/>
      <c r="FP280" s="122"/>
      <c r="FQ280" s="122"/>
      <c r="FR280" s="122"/>
      <c r="FS280" s="122"/>
      <c r="FT280" s="122"/>
      <c r="FU280" s="122"/>
      <c r="FV280" s="122"/>
      <c r="FW280" s="122"/>
      <c r="FX280" s="122"/>
      <c r="FY280" s="122"/>
      <c r="FZ280" s="122"/>
      <c r="KI280" s="133"/>
    </row>
    <row r="281" s="122" customFormat="1" spans="1:295">
      <c r="A281" s="149"/>
      <c r="BO281" s="128"/>
      <c r="CN281" s="129"/>
      <c r="CO281" s="129"/>
      <c r="CP281" s="122"/>
      <c r="CQ281" s="122"/>
      <c r="CR281" s="122"/>
      <c r="DB281" s="130"/>
      <c r="EA281" s="132"/>
      <c r="EB281" s="122"/>
      <c r="EC281" s="122"/>
      <c r="ED281" s="122"/>
      <c r="EE281" s="122"/>
      <c r="EF281" s="122"/>
      <c r="EG281" s="122"/>
      <c r="EH281" s="122"/>
      <c r="EI281" s="122"/>
      <c r="EJ281" s="122"/>
      <c r="EK281" s="122"/>
      <c r="EL281" s="122"/>
      <c r="EM281" s="122"/>
      <c r="EN281" s="122"/>
      <c r="EO281" s="122"/>
      <c r="EP281" s="122"/>
      <c r="EQ281" s="122"/>
      <c r="ER281" s="122"/>
      <c r="ES281" s="122"/>
      <c r="ET281" s="122"/>
      <c r="EU281" s="122"/>
      <c r="EV281" s="122"/>
      <c r="EW281" s="122"/>
      <c r="EX281" s="122"/>
      <c r="EY281" s="122"/>
      <c r="EZ281" s="122"/>
      <c r="FA281" s="122"/>
      <c r="FB281" s="122"/>
      <c r="FC281" s="122"/>
      <c r="FD281" s="122"/>
      <c r="FE281" s="122"/>
      <c r="FF281" s="122"/>
      <c r="FG281" s="122"/>
      <c r="FH281" s="122"/>
      <c r="FI281" s="122"/>
      <c r="FJ281" s="122"/>
      <c r="FK281" s="122"/>
      <c r="FL281" s="122"/>
      <c r="FM281" s="122"/>
      <c r="FN281" s="122"/>
      <c r="FO281" s="122"/>
      <c r="FP281" s="122"/>
      <c r="FQ281" s="122"/>
      <c r="FR281" s="122"/>
      <c r="FS281" s="122"/>
      <c r="FT281" s="122"/>
      <c r="FU281" s="122"/>
      <c r="FV281" s="122"/>
      <c r="FW281" s="122"/>
      <c r="FX281" s="122"/>
      <c r="FY281" s="122"/>
      <c r="FZ281" s="122"/>
      <c r="KI281" s="133"/>
    </row>
    <row r="282" s="122" customFormat="1" spans="1:295">
      <c r="A282" s="149"/>
      <c r="BO282" s="128"/>
      <c r="CN282" s="129"/>
      <c r="CO282" s="129"/>
      <c r="CP282" s="122"/>
      <c r="CQ282" s="122"/>
      <c r="CR282" s="122"/>
      <c r="DB282" s="130"/>
      <c r="EA282" s="132"/>
      <c r="EB282" s="122"/>
      <c r="EC282" s="122"/>
      <c r="ED282" s="122"/>
      <c r="EE282" s="122"/>
      <c r="EF282" s="122"/>
      <c r="EG282" s="122"/>
      <c r="EH282" s="122"/>
      <c r="EI282" s="122"/>
      <c r="EJ282" s="122"/>
      <c r="EK282" s="122"/>
      <c r="EL282" s="122"/>
      <c r="EM282" s="122"/>
      <c r="EN282" s="122"/>
      <c r="EO282" s="122"/>
      <c r="EP282" s="122"/>
      <c r="EQ282" s="122"/>
      <c r="ER282" s="122"/>
      <c r="ES282" s="122"/>
      <c r="ET282" s="122"/>
      <c r="EU282" s="122"/>
      <c r="EV282" s="122"/>
      <c r="EW282" s="122"/>
      <c r="EX282" s="122"/>
      <c r="EY282" s="122"/>
      <c r="EZ282" s="122"/>
      <c r="FA282" s="122"/>
      <c r="FB282" s="122"/>
      <c r="FC282" s="122"/>
      <c r="FD282" s="122"/>
      <c r="FE282" s="122"/>
      <c r="FF282" s="122"/>
      <c r="FG282" s="122"/>
      <c r="FH282" s="122"/>
      <c r="FI282" s="122"/>
      <c r="FJ282" s="122"/>
      <c r="FK282" s="122"/>
      <c r="FL282" s="122"/>
      <c r="FM282" s="122"/>
      <c r="FN282" s="122"/>
      <c r="FO282" s="122"/>
      <c r="FP282" s="122"/>
      <c r="FQ282" s="122"/>
      <c r="FR282" s="122"/>
      <c r="FS282" s="122"/>
      <c r="FT282" s="122"/>
      <c r="FU282" s="122"/>
      <c r="FV282" s="122"/>
      <c r="FW282" s="122"/>
      <c r="FX282" s="122"/>
      <c r="FY282" s="122"/>
      <c r="FZ282" s="122"/>
      <c r="KI282" s="133"/>
    </row>
    <row r="283" s="122" customFormat="1" spans="1:295">
      <c r="A283" s="149"/>
      <c r="BO283" s="128"/>
      <c r="CN283" s="129"/>
      <c r="CO283" s="129"/>
      <c r="CP283" s="122"/>
      <c r="CQ283" s="122"/>
      <c r="CR283" s="122"/>
      <c r="DB283" s="130"/>
      <c r="EA283" s="132"/>
      <c r="EB283" s="122"/>
      <c r="EC283" s="122"/>
      <c r="ED283" s="122"/>
      <c r="EE283" s="122"/>
      <c r="EF283" s="122"/>
      <c r="EG283" s="122"/>
      <c r="EH283" s="122"/>
      <c r="EI283" s="122"/>
      <c r="EJ283" s="122"/>
      <c r="EK283" s="122"/>
      <c r="EL283" s="122"/>
      <c r="EM283" s="122"/>
      <c r="EN283" s="122"/>
      <c r="EO283" s="122"/>
      <c r="EP283" s="122"/>
      <c r="EQ283" s="122"/>
      <c r="ER283" s="122"/>
      <c r="ES283" s="122"/>
      <c r="ET283" s="122"/>
      <c r="EU283" s="122"/>
      <c r="EV283" s="122"/>
      <c r="EW283" s="122"/>
      <c r="EX283" s="122"/>
      <c r="EY283" s="122"/>
      <c r="EZ283" s="122"/>
      <c r="FA283" s="122"/>
      <c r="FB283" s="122"/>
      <c r="FC283" s="122"/>
      <c r="FD283" s="122"/>
      <c r="FE283" s="122"/>
      <c r="FF283" s="122"/>
      <c r="FG283" s="122"/>
      <c r="FH283" s="122"/>
      <c r="FI283" s="122"/>
      <c r="FJ283" s="122"/>
      <c r="FK283" s="122"/>
      <c r="FL283" s="122"/>
      <c r="FM283" s="122"/>
      <c r="FN283" s="122"/>
      <c r="FO283" s="122"/>
      <c r="FP283" s="122"/>
      <c r="FQ283" s="122"/>
      <c r="FR283" s="122"/>
      <c r="FS283" s="122"/>
      <c r="FT283" s="122"/>
      <c r="FU283" s="122"/>
      <c r="FV283" s="122"/>
      <c r="FW283" s="122"/>
      <c r="FX283" s="122"/>
      <c r="FY283" s="122"/>
      <c r="FZ283" s="122"/>
      <c r="KI283" s="133"/>
    </row>
    <row r="284" s="122" customFormat="1" spans="1:295">
      <c r="A284" s="149"/>
      <c r="BO284" s="128"/>
      <c r="CN284" s="129"/>
      <c r="CO284" s="129"/>
      <c r="CP284" s="122"/>
      <c r="CQ284" s="122"/>
      <c r="CR284" s="122"/>
      <c r="DB284" s="130"/>
      <c r="EA284" s="132"/>
      <c r="EB284" s="122"/>
      <c r="EC284" s="122"/>
      <c r="ED284" s="122"/>
      <c r="EE284" s="122"/>
      <c r="EF284" s="122"/>
      <c r="EG284" s="122"/>
      <c r="EH284" s="122"/>
      <c r="EI284" s="122"/>
      <c r="EJ284" s="122"/>
      <c r="EK284" s="122"/>
      <c r="EL284" s="122"/>
      <c r="EM284" s="122"/>
      <c r="EN284" s="122"/>
      <c r="EO284" s="122"/>
      <c r="EP284" s="122"/>
      <c r="EQ284" s="122"/>
      <c r="ER284" s="122"/>
      <c r="ES284" s="122"/>
      <c r="ET284" s="122"/>
      <c r="EU284" s="122"/>
      <c r="EV284" s="122"/>
      <c r="EW284" s="122"/>
      <c r="EX284" s="122"/>
      <c r="EY284" s="122"/>
      <c r="EZ284" s="122"/>
      <c r="FA284" s="122"/>
      <c r="FB284" s="122"/>
      <c r="FC284" s="122"/>
      <c r="FD284" s="122"/>
      <c r="FE284" s="122"/>
      <c r="FF284" s="122"/>
      <c r="FG284" s="122"/>
      <c r="FH284" s="122"/>
      <c r="FI284" s="122"/>
      <c r="FJ284" s="122"/>
      <c r="FK284" s="122"/>
      <c r="FL284" s="122"/>
      <c r="FM284" s="122"/>
      <c r="FN284" s="122"/>
      <c r="FO284" s="122"/>
      <c r="FP284" s="122"/>
      <c r="FQ284" s="122"/>
      <c r="FR284" s="122"/>
      <c r="FS284" s="122"/>
      <c r="FT284" s="122"/>
      <c r="FU284" s="122"/>
      <c r="FV284" s="122"/>
      <c r="FW284" s="122"/>
      <c r="FX284" s="122"/>
      <c r="FY284" s="122"/>
      <c r="FZ284" s="122"/>
      <c r="KI284" s="133"/>
    </row>
    <row r="285" s="122" customFormat="1" spans="1:295">
      <c r="A285" s="149"/>
      <c r="BO285" s="128"/>
      <c r="CN285" s="129"/>
      <c r="CO285" s="129"/>
      <c r="CP285" s="122"/>
      <c r="CQ285" s="122"/>
      <c r="CR285" s="122"/>
      <c r="DB285" s="130"/>
      <c r="EA285" s="132"/>
      <c r="EB285" s="122"/>
      <c r="EC285" s="122"/>
      <c r="ED285" s="122"/>
      <c r="EE285" s="122"/>
      <c r="EF285" s="122"/>
      <c r="EG285" s="122"/>
      <c r="EH285" s="122"/>
      <c r="EI285" s="122"/>
      <c r="EJ285" s="122"/>
      <c r="EK285" s="122"/>
      <c r="EL285" s="122"/>
      <c r="EM285" s="122"/>
      <c r="EN285" s="122"/>
      <c r="EO285" s="122"/>
      <c r="EP285" s="122"/>
      <c r="EQ285" s="122"/>
      <c r="ER285" s="122"/>
      <c r="ES285" s="122"/>
      <c r="ET285" s="122"/>
      <c r="EU285" s="122"/>
      <c r="EV285" s="122"/>
      <c r="EW285" s="122"/>
      <c r="EX285" s="122"/>
      <c r="EY285" s="122"/>
      <c r="EZ285" s="122"/>
      <c r="FA285" s="122"/>
      <c r="FB285" s="122"/>
      <c r="FC285" s="122"/>
      <c r="FD285" s="122"/>
      <c r="FE285" s="122"/>
      <c r="FF285" s="122"/>
      <c r="FG285" s="122"/>
      <c r="FH285" s="122"/>
      <c r="FI285" s="122"/>
      <c r="FJ285" s="122"/>
      <c r="FK285" s="122"/>
      <c r="FL285" s="122"/>
      <c r="FM285" s="122"/>
      <c r="FN285" s="122"/>
      <c r="FO285" s="122"/>
      <c r="FP285" s="122"/>
      <c r="FQ285" s="122"/>
      <c r="FR285" s="122"/>
      <c r="FS285" s="122"/>
      <c r="FT285" s="122"/>
      <c r="FU285" s="122"/>
      <c r="FV285" s="122"/>
      <c r="FW285" s="122"/>
      <c r="FX285" s="122"/>
      <c r="FY285" s="122"/>
      <c r="FZ285" s="122"/>
      <c r="KI285" s="133"/>
    </row>
    <row r="286" s="122" customFormat="1" spans="1:295">
      <c r="A286" s="149"/>
      <c r="BO286" s="128"/>
      <c r="CN286" s="129"/>
      <c r="CO286" s="129"/>
      <c r="CP286" s="122"/>
      <c r="CQ286" s="122"/>
      <c r="CR286" s="122"/>
      <c r="DB286" s="130"/>
      <c r="EA286" s="132"/>
      <c r="EB286" s="122"/>
      <c r="EC286" s="122"/>
      <c r="ED286" s="122"/>
      <c r="EE286" s="122"/>
      <c r="EF286" s="122"/>
      <c r="EG286" s="122"/>
      <c r="EH286" s="122"/>
      <c r="EI286" s="122"/>
      <c r="EJ286" s="122"/>
      <c r="EK286" s="122"/>
      <c r="EL286" s="122"/>
      <c r="EM286" s="122"/>
      <c r="EN286" s="122"/>
      <c r="EO286" s="122"/>
      <c r="EP286" s="122"/>
      <c r="EQ286" s="122"/>
      <c r="ER286" s="122"/>
      <c r="ES286" s="122"/>
      <c r="ET286" s="122"/>
      <c r="EU286" s="122"/>
      <c r="EV286" s="122"/>
      <c r="EW286" s="122"/>
      <c r="EX286" s="122"/>
      <c r="EY286" s="122"/>
      <c r="EZ286" s="122"/>
      <c r="FA286" s="122"/>
      <c r="FB286" s="122"/>
      <c r="FC286" s="122"/>
      <c r="FD286" s="122"/>
      <c r="FE286" s="122"/>
      <c r="FF286" s="122"/>
      <c r="FG286" s="122"/>
      <c r="FH286" s="122"/>
      <c r="FI286" s="122"/>
      <c r="FJ286" s="122"/>
      <c r="FK286" s="122"/>
      <c r="FL286" s="122"/>
      <c r="FM286" s="122"/>
      <c r="FN286" s="122"/>
      <c r="FO286" s="122"/>
      <c r="FP286" s="122"/>
      <c r="FQ286" s="122"/>
      <c r="FR286" s="122"/>
      <c r="FS286" s="122"/>
      <c r="FT286" s="122"/>
      <c r="FU286" s="122"/>
      <c r="FV286" s="122"/>
      <c r="FW286" s="122"/>
      <c r="FX286" s="122"/>
      <c r="FY286" s="122"/>
      <c r="FZ286" s="122"/>
      <c r="KI286" s="133"/>
    </row>
    <row r="287" s="122" customFormat="1" spans="1:295">
      <c r="A287" s="149"/>
      <c r="BO287" s="128"/>
      <c r="CN287" s="129"/>
      <c r="CO287" s="129"/>
      <c r="CP287" s="122"/>
      <c r="CQ287" s="122"/>
      <c r="CR287" s="122"/>
      <c r="DB287" s="130"/>
      <c r="EA287" s="132"/>
      <c r="EB287" s="122"/>
      <c r="EC287" s="122"/>
      <c r="ED287" s="122"/>
      <c r="EE287" s="122"/>
      <c r="EF287" s="122"/>
      <c r="EG287" s="122"/>
      <c r="EH287" s="122"/>
      <c r="EI287" s="122"/>
      <c r="EJ287" s="122"/>
      <c r="EK287" s="122"/>
      <c r="EL287" s="122"/>
      <c r="EM287" s="122"/>
      <c r="EN287" s="122"/>
      <c r="EO287" s="122"/>
      <c r="EP287" s="122"/>
      <c r="EQ287" s="122"/>
      <c r="ER287" s="122"/>
      <c r="ES287" s="122"/>
      <c r="ET287" s="122"/>
      <c r="EU287" s="122"/>
      <c r="EV287" s="122"/>
      <c r="EW287" s="122"/>
      <c r="EX287" s="122"/>
      <c r="EY287" s="122"/>
      <c r="EZ287" s="122"/>
      <c r="FA287" s="122"/>
      <c r="FB287" s="122"/>
      <c r="FC287" s="122"/>
      <c r="FD287" s="122"/>
      <c r="FE287" s="122"/>
      <c r="FF287" s="122"/>
      <c r="FG287" s="122"/>
      <c r="FH287" s="122"/>
      <c r="FI287" s="122"/>
      <c r="FJ287" s="122"/>
      <c r="FK287" s="122"/>
      <c r="FL287" s="122"/>
      <c r="FM287" s="122"/>
      <c r="FN287" s="122"/>
      <c r="FO287" s="122"/>
      <c r="FP287" s="122"/>
      <c r="FQ287" s="122"/>
      <c r="FR287" s="122"/>
      <c r="FS287" s="122"/>
      <c r="FT287" s="122"/>
      <c r="FU287" s="122"/>
      <c r="FV287" s="122"/>
      <c r="FW287" s="122"/>
      <c r="FX287" s="122"/>
      <c r="FY287" s="122"/>
      <c r="FZ287" s="122"/>
      <c r="KI287" s="133"/>
    </row>
    <row r="288" s="122" customFormat="1" spans="1:295">
      <c r="A288" s="149"/>
      <c r="BO288" s="128"/>
      <c r="CN288" s="129"/>
      <c r="CO288" s="129"/>
      <c r="CP288" s="122"/>
      <c r="CQ288" s="122"/>
      <c r="CR288" s="122"/>
      <c r="DB288" s="130"/>
      <c r="EA288" s="132"/>
      <c r="EB288" s="122"/>
      <c r="EC288" s="122"/>
      <c r="ED288" s="122"/>
      <c r="EE288" s="122"/>
      <c r="EF288" s="122"/>
      <c r="EG288" s="122"/>
      <c r="EH288" s="122"/>
      <c r="EI288" s="122"/>
      <c r="EJ288" s="122"/>
      <c r="EK288" s="122"/>
      <c r="EL288" s="122"/>
      <c r="EM288" s="122"/>
      <c r="EN288" s="122"/>
      <c r="EO288" s="122"/>
      <c r="EP288" s="122"/>
      <c r="EQ288" s="122"/>
      <c r="ER288" s="122"/>
      <c r="ES288" s="122"/>
      <c r="ET288" s="122"/>
      <c r="EU288" s="122"/>
      <c r="EV288" s="122"/>
      <c r="EW288" s="122"/>
      <c r="EX288" s="122"/>
      <c r="EY288" s="122"/>
      <c r="EZ288" s="122"/>
      <c r="FA288" s="122"/>
      <c r="FB288" s="122"/>
      <c r="FC288" s="122"/>
      <c r="FD288" s="122"/>
      <c r="FE288" s="122"/>
      <c r="FF288" s="122"/>
      <c r="FG288" s="122"/>
      <c r="FH288" s="122"/>
      <c r="FI288" s="122"/>
      <c r="FJ288" s="122"/>
      <c r="FK288" s="122"/>
      <c r="FL288" s="122"/>
      <c r="FM288" s="122"/>
      <c r="FN288" s="122"/>
      <c r="FO288" s="122"/>
      <c r="FP288" s="122"/>
      <c r="FQ288" s="122"/>
      <c r="FR288" s="122"/>
      <c r="FS288" s="122"/>
      <c r="FT288" s="122"/>
      <c r="FU288" s="122"/>
      <c r="FV288" s="122"/>
      <c r="FW288" s="122"/>
      <c r="FX288" s="122"/>
      <c r="FY288" s="122"/>
      <c r="FZ288" s="122"/>
      <c r="KI288" s="133"/>
    </row>
    <row r="289" s="122" customFormat="1" spans="1:295">
      <c r="A289" s="149"/>
      <c r="BO289" s="128"/>
      <c r="CN289" s="129"/>
      <c r="CO289" s="129"/>
      <c r="CP289" s="122"/>
      <c r="CQ289" s="122"/>
      <c r="CR289" s="122"/>
      <c r="DB289" s="130"/>
      <c r="EA289" s="132"/>
      <c r="EB289" s="122"/>
      <c r="EC289" s="122"/>
      <c r="ED289" s="122"/>
      <c r="EE289" s="122"/>
      <c r="EF289" s="122"/>
      <c r="EG289" s="122"/>
      <c r="EH289" s="122"/>
      <c r="EI289" s="122"/>
      <c r="EJ289" s="122"/>
      <c r="EK289" s="122"/>
      <c r="EL289" s="122"/>
      <c r="EM289" s="122"/>
      <c r="EN289" s="122"/>
      <c r="EO289" s="122"/>
      <c r="EP289" s="122"/>
      <c r="EQ289" s="122"/>
      <c r="ER289" s="122"/>
      <c r="ES289" s="122"/>
      <c r="ET289" s="122"/>
      <c r="EU289" s="122"/>
      <c r="EV289" s="122"/>
      <c r="EW289" s="122"/>
      <c r="EX289" s="122"/>
      <c r="EY289" s="122"/>
      <c r="EZ289" s="122"/>
      <c r="FA289" s="122"/>
      <c r="FB289" s="122"/>
      <c r="FC289" s="122"/>
      <c r="FD289" s="122"/>
      <c r="FE289" s="122"/>
      <c r="FF289" s="122"/>
      <c r="FG289" s="122"/>
      <c r="FH289" s="122"/>
      <c r="FI289" s="122"/>
      <c r="FJ289" s="122"/>
      <c r="FK289" s="122"/>
      <c r="FL289" s="122"/>
      <c r="FM289" s="122"/>
      <c r="FN289" s="122"/>
      <c r="FO289" s="122"/>
      <c r="FP289" s="122"/>
      <c r="FQ289" s="122"/>
      <c r="FR289" s="122"/>
      <c r="FS289" s="122"/>
      <c r="FT289" s="122"/>
      <c r="FU289" s="122"/>
      <c r="FV289" s="122"/>
      <c r="FW289" s="122"/>
      <c r="FX289" s="122"/>
      <c r="FY289" s="122"/>
      <c r="FZ289" s="122"/>
      <c r="KI289" s="133"/>
    </row>
    <row r="290" s="122" customFormat="1" spans="1:295">
      <c r="A290" s="149"/>
      <c r="BO290" s="128"/>
      <c r="CN290" s="129"/>
      <c r="CO290" s="129"/>
      <c r="CP290" s="122"/>
      <c r="CQ290" s="122"/>
      <c r="CR290" s="122"/>
      <c r="DB290" s="130"/>
      <c r="EA290" s="132"/>
      <c r="EB290" s="122"/>
      <c r="EC290" s="122"/>
      <c r="ED290" s="122"/>
      <c r="EE290" s="122"/>
      <c r="EF290" s="122"/>
      <c r="EG290" s="122"/>
      <c r="EH290" s="122"/>
      <c r="EI290" s="122"/>
      <c r="EJ290" s="122"/>
      <c r="EK290" s="122"/>
      <c r="EL290" s="122"/>
      <c r="EM290" s="122"/>
      <c r="EN290" s="122"/>
      <c r="EO290" s="122"/>
      <c r="EP290" s="122"/>
      <c r="EQ290" s="122"/>
      <c r="ER290" s="122"/>
      <c r="ES290" s="122"/>
      <c r="ET290" s="122"/>
      <c r="EU290" s="122"/>
      <c r="EV290" s="122"/>
      <c r="EW290" s="122"/>
      <c r="EX290" s="122"/>
      <c r="EY290" s="122"/>
      <c r="EZ290" s="122"/>
      <c r="FA290" s="122"/>
      <c r="FB290" s="122"/>
      <c r="FC290" s="122"/>
      <c r="FD290" s="122"/>
      <c r="FE290" s="122"/>
      <c r="FF290" s="122"/>
      <c r="FG290" s="122"/>
      <c r="FH290" s="122"/>
      <c r="FI290" s="122"/>
      <c r="FJ290" s="122"/>
      <c r="FK290" s="122"/>
      <c r="FL290" s="122"/>
      <c r="FM290" s="122"/>
      <c r="FN290" s="122"/>
      <c r="FO290" s="122"/>
      <c r="FP290" s="122"/>
      <c r="FQ290" s="122"/>
      <c r="FR290" s="122"/>
      <c r="FS290" s="122"/>
      <c r="FT290" s="122"/>
      <c r="FU290" s="122"/>
      <c r="FV290" s="122"/>
      <c r="FW290" s="122"/>
      <c r="FX290" s="122"/>
      <c r="FY290" s="122"/>
      <c r="FZ290" s="122"/>
      <c r="KI290" s="133"/>
    </row>
    <row r="291" s="122" customFormat="1" spans="1:295">
      <c r="A291" s="149"/>
      <c r="BO291" s="128"/>
      <c r="CN291" s="129"/>
      <c r="CO291" s="129"/>
      <c r="CP291" s="122"/>
      <c r="CQ291" s="122"/>
      <c r="CR291" s="122"/>
      <c r="DB291" s="130"/>
      <c r="EA291" s="132"/>
      <c r="EB291" s="122"/>
      <c r="EC291" s="122"/>
      <c r="ED291" s="122"/>
      <c r="EE291" s="122"/>
      <c r="EF291" s="122"/>
      <c r="EG291" s="122"/>
      <c r="EH291" s="122"/>
      <c r="EI291" s="122"/>
      <c r="EJ291" s="122"/>
      <c r="EK291" s="122"/>
      <c r="EL291" s="122"/>
      <c r="EM291" s="122"/>
      <c r="EN291" s="122"/>
      <c r="EO291" s="122"/>
      <c r="EP291" s="122"/>
      <c r="EQ291" s="122"/>
      <c r="ER291" s="122"/>
      <c r="ES291" s="122"/>
      <c r="ET291" s="122"/>
      <c r="EU291" s="122"/>
      <c r="EV291" s="122"/>
      <c r="EW291" s="122"/>
      <c r="EX291" s="122"/>
      <c r="EY291" s="122"/>
      <c r="EZ291" s="122"/>
      <c r="FA291" s="122"/>
      <c r="FB291" s="122"/>
      <c r="FC291" s="122"/>
      <c r="FD291" s="122"/>
      <c r="FE291" s="122"/>
      <c r="FF291" s="122"/>
      <c r="FG291" s="122"/>
      <c r="FH291" s="122"/>
      <c r="FI291" s="122"/>
      <c r="FJ291" s="122"/>
      <c r="FK291" s="122"/>
      <c r="FL291" s="122"/>
      <c r="FM291" s="122"/>
      <c r="FN291" s="122"/>
      <c r="FO291" s="122"/>
      <c r="FP291" s="122"/>
      <c r="FQ291" s="122"/>
      <c r="FR291" s="122"/>
      <c r="FS291" s="122"/>
      <c r="FT291" s="122"/>
      <c r="FU291" s="122"/>
      <c r="FV291" s="122"/>
      <c r="FW291" s="122"/>
      <c r="FX291" s="122"/>
      <c r="FY291" s="122"/>
      <c r="FZ291" s="122"/>
      <c r="KI291" s="133"/>
    </row>
    <row r="292" s="122" customFormat="1" spans="1:295">
      <c r="A292" s="149"/>
      <c r="BO292" s="128"/>
      <c r="CN292" s="129"/>
      <c r="CO292" s="129"/>
      <c r="CP292" s="122"/>
      <c r="CQ292" s="122"/>
      <c r="CR292" s="122"/>
      <c r="DB292" s="130"/>
      <c r="EA292" s="132"/>
      <c r="EB292" s="122"/>
      <c r="EC292" s="122"/>
      <c r="ED292" s="122"/>
      <c r="EE292" s="122"/>
      <c r="EF292" s="122"/>
      <c r="EG292" s="122"/>
      <c r="EH292" s="122"/>
      <c r="EI292" s="122"/>
      <c r="EJ292" s="122"/>
      <c r="EK292" s="122"/>
      <c r="EL292" s="122"/>
      <c r="EM292" s="122"/>
      <c r="EN292" s="122"/>
      <c r="EO292" s="122"/>
      <c r="EP292" s="122"/>
      <c r="EQ292" s="122"/>
      <c r="ER292" s="122"/>
      <c r="ES292" s="122"/>
      <c r="ET292" s="122"/>
      <c r="EU292" s="122"/>
      <c r="EV292" s="122"/>
      <c r="EW292" s="122"/>
      <c r="EX292" s="122"/>
      <c r="EY292" s="122"/>
      <c r="EZ292" s="122"/>
      <c r="FA292" s="122"/>
      <c r="FB292" s="122"/>
      <c r="FC292" s="122"/>
      <c r="FD292" s="122"/>
      <c r="FE292" s="122"/>
      <c r="FF292" s="122"/>
      <c r="FG292" s="122"/>
      <c r="FH292" s="122"/>
      <c r="FI292" s="122"/>
      <c r="FJ292" s="122"/>
      <c r="FK292" s="122"/>
      <c r="FL292" s="122"/>
      <c r="FM292" s="122"/>
      <c r="FN292" s="122"/>
      <c r="FO292" s="122"/>
      <c r="FP292" s="122"/>
      <c r="FQ292" s="122"/>
      <c r="FR292" s="122"/>
      <c r="FS292" s="122"/>
      <c r="FT292" s="122"/>
      <c r="FU292" s="122"/>
      <c r="FV292" s="122"/>
      <c r="FW292" s="122"/>
      <c r="FX292" s="122"/>
      <c r="FY292" s="122"/>
      <c r="FZ292" s="122"/>
      <c r="KI292" s="133"/>
    </row>
    <row r="293" s="122" customFormat="1" spans="1:295">
      <c r="A293" s="149"/>
      <c r="BO293" s="128"/>
      <c r="CN293" s="129"/>
      <c r="CO293" s="129"/>
      <c r="CP293" s="122"/>
      <c r="CQ293" s="122"/>
      <c r="CR293" s="122"/>
      <c r="DB293" s="130"/>
      <c r="EA293" s="132"/>
      <c r="EB293" s="122"/>
      <c r="EC293" s="122"/>
      <c r="ED293" s="122"/>
      <c r="EE293" s="122"/>
      <c r="EF293" s="122"/>
      <c r="EG293" s="122"/>
      <c r="EH293" s="122"/>
      <c r="EI293" s="122"/>
      <c r="EJ293" s="122"/>
      <c r="EK293" s="122"/>
      <c r="EL293" s="122"/>
      <c r="EM293" s="122"/>
      <c r="EN293" s="122"/>
      <c r="EO293" s="122"/>
      <c r="EP293" s="122"/>
      <c r="EQ293" s="122"/>
      <c r="ER293" s="122"/>
      <c r="ES293" s="122"/>
      <c r="ET293" s="122"/>
      <c r="EU293" s="122"/>
      <c r="EV293" s="122"/>
      <c r="EW293" s="122"/>
      <c r="EX293" s="122"/>
      <c r="EY293" s="122"/>
      <c r="EZ293" s="122"/>
      <c r="FA293" s="122"/>
      <c r="FB293" s="122"/>
      <c r="FC293" s="122"/>
      <c r="FD293" s="122"/>
      <c r="FE293" s="122"/>
      <c r="FF293" s="122"/>
      <c r="FG293" s="122"/>
      <c r="FH293" s="122"/>
      <c r="FI293" s="122"/>
      <c r="FJ293" s="122"/>
      <c r="FK293" s="122"/>
      <c r="FL293" s="122"/>
      <c r="FM293" s="122"/>
      <c r="FN293" s="122"/>
      <c r="FO293" s="122"/>
      <c r="FP293" s="122"/>
      <c r="FQ293" s="122"/>
      <c r="FR293" s="122"/>
      <c r="FS293" s="122"/>
      <c r="FT293" s="122"/>
      <c r="FU293" s="122"/>
      <c r="FV293" s="122"/>
      <c r="FW293" s="122"/>
      <c r="FX293" s="122"/>
      <c r="FY293" s="122"/>
      <c r="FZ293" s="122"/>
      <c r="KI293" s="133"/>
    </row>
    <row r="294" s="122" customFormat="1" spans="1:295">
      <c r="A294" s="149"/>
      <c r="BO294" s="128"/>
      <c r="CN294" s="129"/>
      <c r="CO294" s="129"/>
      <c r="CP294" s="122"/>
      <c r="CQ294" s="122"/>
      <c r="CR294" s="122"/>
      <c r="DB294" s="130"/>
      <c r="EA294" s="132"/>
      <c r="EB294" s="122"/>
      <c r="EC294" s="122"/>
      <c r="ED294" s="122"/>
      <c r="EE294" s="122"/>
      <c r="EF294" s="122"/>
      <c r="EG294" s="122"/>
      <c r="EH294" s="122"/>
      <c r="EI294" s="122"/>
      <c r="EJ294" s="122"/>
      <c r="EK294" s="122"/>
      <c r="EL294" s="122"/>
      <c r="EM294" s="122"/>
      <c r="EN294" s="122"/>
      <c r="EO294" s="122"/>
      <c r="EP294" s="122"/>
      <c r="EQ294" s="122"/>
      <c r="ER294" s="122"/>
      <c r="ES294" s="122"/>
      <c r="ET294" s="122"/>
      <c r="EU294" s="122"/>
      <c r="EV294" s="122"/>
      <c r="EW294" s="122"/>
      <c r="EX294" s="122"/>
      <c r="EY294" s="122"/>
      <c r="EZ294" s="122"/>
      <c r="FA294" s="122"/>
      <c r="FB294" s="122"/>
      <c r="FC294" s="122"/>
      <c r="FD294" s="122"/>
      <c r="FE294" s="122"/>
      <c r="FF294" s="122"/>
      <c r="FG294" s="122"/>
      <c r="FH294" s="122"/>
      <c r="FI294" s="122"/>
      <c r="FJ294" s="122"/>
      <c r="FK294" s="122"/>
      <c r="FL294" s="122"/>
      <c r="FM294" s="122"/>
      <c r="FN294" s="122"/>
      <c r="FO294" s="122"/>
      <c r="FP294" s="122"/>
      <c r="FQ294" s="122"/>
      <c r="FR294" s="122"/>
      <c r="FS294" s="122"/>
      <c r="FT294" s="122"/>
      <c r="FU294" s="122"/>
      <c r="FV294" s="122"/>
      <c r="FW294" s="122"/>
      <c r="FX294" s="122"/>
      <c r="FY294" s="122"/>
      <c r="FZ294" s="122"/>
      <c r="KI294" s="133"/>
    </row>
    <row r="295" s="122" customFormat="1" spans="1:295">
      <c r="A295" s="149"/>
      <c r="BO295" s="128"/>
      <c r="CN295" s="129"/>
      <c r="CO295" s="129"/>
      <c r="CP295" s="122"/>
      <c r="CQ295" s="122"/>
      <c r="CR295" s="122"/>
      <c r="DB295" s="130"/>
      <c r="EA295" s="132"/>
      <c r="EB295" s="122"/>
      <c r="EC295" s="122"/>
      <c r="ED295" s="122"/>
      <c r="EE295" s="122"/>
      <c r="EF295" s="122"/>
      <c r="EG295" s="122"/>
      <c r="EH295" s="122"/>
      <c r="EI295" s="122"/>
      <c r="EJ295" s="122"/>
      <c r="EK295" s="122"/>
      <c r="EL295" s="122"/>
      <c r="EM295" s="122"/>
      <c r="EN295" s="122"/>
      <c r="EO295" s="122"/>
      <c r="EP295" s="122"/>
      <c r="EQ295" s="122"/>
      <c r="ER295" s="122"/>
      <c r="ES295" s="122"/>
      <c r="ET295" s="122"/>
      <c r="EU295" s="122"/>
      <c r="EV295" s="122"/>
      <c r="EW295" s="122"/>
      <c r="EX295" s="122"/>
      <c r="EY295" s="122"/>
      <c r="EZ295" s="122"/>
      <c r="FA295" s="122"/>
      <c r="FB295" s="122"/>
      <c r="FC295" s="122"/>
      <c r="FD295" s="122"/>
      <c r="FE295" s="122"/>
      <c r="FF295" s="122"/>
      <c r="FG295" s="122"/>
      <c r="FH295" s="122"/>
      <c r="FI295" s="122"/>
      <c r="FJ295" s="122"/>
      <c r="FK295" s="122"/>
      <c r="FL295" s="122"/>
      <c r="FM295" s="122"/>
      <c r="FN295" s="122"/>
      <c r="FO295" s="122"/>
      <c r="FP295" s="122"/>
      <c r="FQ295" s="122"/>
      <c r="FR295" s="122"/>
      <c r="FS295" s="122"/>
      <c r="FT295" s="122"/>
      <c r="FU295" s="122"/>
      <c r="FV295" s="122"/>
      <c r="FW295" s="122"/>
      <c r="FX295" s="122"/>
      <c r="FY295" s="122"/>
      <c r="FZ295" s="122"/>
      <c r="KI295" s="133"/>
    </row>
    <row r="296" s="122" customFormat="1" spans="1:295">
      <c r="A296" s="149"/>
      <c r="BO296" s="128"/>
      <c r="CN296" s="129"/>
      <c r="CO296" s="129"/>
      <c r="CP296" s="122"/>
      <c r="CQ296" s="122"/>
      <c r="CR296" s="122"/>
      <c r="DB296" s="130"/>
      <c r="EA296" s="132"/>
      <c r="EB296" s="122"/>
      <c r="EC296" s="122"/>
      <c r="ED296" s="122"/>
      <c r="EE296" s="122"/>
      <c r="EF296" s="122"/>
      <c r="EG296" s="122"/>
      <c r="EH296" s="122"/>
      <c r="EI296" s="122"/>
      <c r="EJ296" s="122"/>
      <c r="EK296" s="122"/>
      <c r="EL296" s="122"/>
      <c r="EM296" s="122"/>
      <c r="EN296" s="122"/>
      <c r="EO296" s="122"/>
      <c r="EP296" s="122"/>
      <c r="EQ296" s="122"/>
      <c r="ER296" s="122"/>
      <c r="ES296" s="122"/>
      <c r="ET296" s="122"/>
      <c r="EU296" s="122"/>
      <c r="EV296" s="122"/>
      <c r="EW296" s="122"/>
      <c r="EX296" s="122"/>
      <c r="EY296" s="122"/>
      <c r="EZ296" s="122"/>
      <c r="FA296" s="122"/>
      <c r="FB296" s="122"/>
      <c r="FC296" s="122"/>
      <c r="FD296" s="122"/>
      <c r="FE296" s="122"/>
      <c r="FF296" s="122"/>
      <c r="FG296" s="122"/>
      <c r="FH296" s="122"/>
      <c r="FI296" s="122"/>
      <c r="FJ296" s="122"/>
      <c r="FK296" s="122"/>
      <c r="FL296" s="122"/>
      <c r="FM296" s="122"/>
      <c r="FN296" s="122"/>
      <c r="FO296" s="122"/>
      <c r="FP296" s="122"/>
      <c r="FQ296" s="122"/>
      <c r="FR296" s="122"/>
      <c r="FS296" s="122"/>
      <c r="FT296" s="122"/>
      <c r="FU296" s="122"/>
      <c r="FV296" s="122"/>
      <c r="FW296" s="122"/>
      <c r="FX296" s="122"/>
      <c r="FY296" s="122"/>
      <c r="FZ296" s="122"/>
      <c r="KI296" s="133"/>
    </row>
    <row r="297" s="122" customFormat="1" spans="1:295">
      <c r="A297" s="149"/>
      <c r="BO297" s="128"/>
      <c r="CN297" s="129"/>
      <c r="CO297" s="129"/>
      <c r="CP297" s="122"/>
      <c r="CQ297" s="122"/>
      <c r="CR297" s="122"/>
      <c r="DB297" s="130"/>
      <c r="EA297" s="132"/>
      <c r="EB297" s="122"/>
      <c r="EC297" s="122"/>
      <c r="ED297" s="122"/>
      <c r="EE297" s="122"/>
      <c r="EF297" s="122"/>
      <c r="EG297" s="122"/>
      <c r="EH297" s="122"/>
      <c r="EI297" s="122"/>
      <c r="EJ297" s="122"/>
      <c r="EK297" s="122"/>
      <c r="EL297" s="122"/>
      <c r="EM297" s="122"/>
      <c r="EN297" s="122"/>
      <c r="EO297" s="122"/>
      <c r="EP297" s="122"/>
      <c r="EQ297" s="122"/>
      <c r="ER297" s="122"/>
      <c r="ES297" s="122"/>
      <c r="ET297" s="122"/>
      <c r="EU297" s="122"/>
      <c r="EV297" s="122"/>
      <c r="EW297" s="122"/>
      <c r="EX297" s="122"/>
      <c r="EY297" s="122"/>
      <c r="EZ297" s="122"/>
      <c r="FA297" s="122"/>
      <c r="FB297" s="122"/>
      <c r="FC297" s="122"/>
      <c r="FD297" s="122"/>
      <c r="FE297" s="122"/>
      <c r="FF297" s="122"/>
      <c r="FG297" s="122"/>
      <c r="FH297" s="122"/>
      <c r="FI297" s="122"/>
      <c r="FJ297" s="122"/>
      <c r="FK297" s="122"/>
      <c r="FL297" s="122"/>
      <c r="FM297" s="122"/>
      <c r="FN297" s="122"/>
      <c r="FO297" s="122"/>
      <c r="FP297" s="122"/>
      <c r="FQ297" s="122"/>
      <c r="FR297" s="122"/>
      <c r="FS297" s="122"/>
      <c r="FT297" s="122"/>
      <c r="FU297" s="122"/>
      <c r="FV297" s="122"/>
      <c r="FW297" s="122"/>
      <c r="FX297" s="122"/>
      <c r="FY297" s="122"/>
      <c r="FZ297" s="122"/>
      <c r="KI297" s="133"/>
    </row>
    <row r="298" s="122" customFormat="1" spans="1:295">
      <c r="A298" s="149"/>
      <c r="BO298" s="128"/>
      <c r="CN298" s="129"/>
      <c r="CO298" s="129"/>
      <c r="CP298" s="122"/>
      <c r="CQ298" s="122"/>
      <c r="CR298" s="122"/>
      <c r="DB298" s="130"/>
      <c r="EA298" s="132"/>
      <c r="EB298" s="122"/>
      <c r="EC298" s="122"/>
      <c r="ED298" s="122"/>
      <c r="EE298" s="122"/>
      <c r="EF298" s="122"/>
      <c r="EG298" s="122"/>
      <c r="EH298" s="122"/>
      <c r="EI298" s="122"/>
      <c r="EJ298" s="122"/>
      <c r="EK298" s="122"/>
      <c r="EL298" s="122"/>
      <c r="EM298" s="122"/>
      <c r="EN298" s="122"/>
      <c r="EO298" s="122"/>
      <c r="EP298" s="122"/>
      <c r="EQ298" s="122"/>
      <c r="ER298" s="122"/>
      <c r="ES298" s="122"/>
      <c r="ET298" s="122"/>
      <c r="EU298" s="122"/>
      <c r="EV298" s="122"/>
      <c r="EW298" s="122"/>
      <c r="EX298" s="122"/>
      <c r="EY298" s="122"/>
      <c r="EZ298" s="122"/>
      <c r="FA298" s="122"/>
      <c r="FB298" s="122"/>
      <c r="FC298" s="122"/>
      <c r="FD298" s="122"/>
      <c r="FE298" s="122"/>
      <c r="FF298" s="122"/>
      <c r="FG298" s="122"/>
      <c r="FH298" s="122"/>
      <c r="FI298" s="122"/>
      <c r="FJ298" s="122"/>
      <c r="FK298" s="122"/>
      <c r="FL298" s="122"/>
      <c r="FM298" s="122"/>
      <c r="FN298" s="122"/>
      <c r="FO298" s="122"/>
      <c r="FP298" s="122"/>
      <c r="FQ298" s="122"/>
      <c r="FR298" s="122"/>
      <c r="FS298" s="122"/>
      <c r="FT298" s="122"/>
      <c r="FU298" s="122"/>
      <c r="FV298" s="122"/>
      <c r="FW298" s="122"/>
      <c r="FX298" s="122"/>
      <c r="FY298" s="122"/>
      <c r="FZ298" s="122"/>
      <c r="KI298" s="133"/>
    </row>
    <row r="299" s="122" customFormat="1" spans="1:295">
      <c r="A299" s="149"/>
      <c r="BO299" s="128"/>
      <c r="CN299" s="129"/>
      <c r="CO299" s="129"/>
      <c r="CP299" s="122"/>
      <c r="CQ299" s="122"/>
      <c r="CR299" s="122"/>
      <c r="DB299" s="130"/>
      <c r="EA299" s="132"/>
      <c r="EB299" s="122"/>
      <c r="EC299" s="122"/>
      <c r="ED299" s="122"/>
      <c r="EE299" s="122"/>
      <c r="EF299" s="122"/>
      <c r="EG299" s="122"/>
      <c r="EH299" s="122"/>
      <c r="EI299" s="122"/>
      <c r="EJ299" s="122"/>
      <c r="EK299" s="122"/>
      <c r="EL299" s="122"/>
      <c r="EM299" s="122"/>
      <c r="EN299" s="122"/>
      <c r="EO299" s="122"/>
      <c r="EP299" s="122"/>
      <c r="EQ299" s="122"/>
      <c r="ER299" s="122"/>
      <c r="ES299" s="122"/>
      <c r="ET299" s="122"/>
      <c r="EU299" s="122"/>
      <c r="EV299" s="122"/>
      <c r="EW299" s="122"/>
      <c r="EX299" s="122"/>
      <c r="EY299" s="122"/>
      <c r="EZ299" s="122"/>
      <c r="FA299" s="122"/>
      <c r="FB299" s="122"/>
      <c r="FC299" s="122"/>
      <c r="FD299" s="122"/>
      <c r="FE299" s="122"/>
      <c r="FF299" s="122"/>
      <c r="FG299" s="122"/>
      <c r="FH299" s="122"/>
      <c r="FI299" s="122"/>
      <c r="FJ299" s="122"/>
      <c r="FK299" s="122"/>
      <c r="FL299" s="122"/>
      <c r="FM299" s="122"/>
      <c r="FN299" s="122"/>
      <c r="FO299" s="122"/>
      <c r="FP299" s="122"/>
      <c r="FQ299" s="122"/>
      <c r="FR299" s="122"/>
      <c r="FS299" s="122"/>
      <c r="FT299" s="122"/>
      <c r="FU299" s="122"/>
      <c r="FV299" s="122"/>
      <c r="FW299" s="122"/>
      <c r="FX299" s="122"/>
      <c r="FY299" s="122"/>
      <c r="FZ299" s="122"/>
      <c r="KI299" s="133"/>
    </row>
    <row r="300" s="122" customFormat="1" spans="1:295">
      <c r="A300" s="149"/>
      <c r="BO300" s="128"/>
      <c r="CN300" s="129"/>
      <c r="CO300" s="129"/>
      <c r="CP300" s="122"/>
      <c r="CQ300" s="122"/>
      <c r="CR300" s="122"/>
      <c r="DB300" s="130"/>
      <c r="EA300" s="132"/>
      <c r="EB300" s="122"/>
      <c r="EC300" s="122"/>
      <c r="ED300" s="122"/>
      <c r="EE300" s="122"/>
      <c r="EF300" s="122"/>
      <c r="EG300" s="122"/>
      <c r="EH300" s="122"/>
      <c r="EI300" s="122"/>
      <c r="EJ300" s="122"/>
      <c r="EK300" s="122"/>
      <c r="EL300" s="122"/>
      <c r="EM300" s="122"/>
      <c r="EN300" s="122"/>
      <c r="EO300" s="122"/>
      <c r="EP300" s="122"/>
      <c r="EQ300" s="122"/>
      <c r="ER300" s="122"/>
      <c r="ES300" s="122"/>
      <c r="ET300" s="122"/>
      <c r="EU300" s="122"/>
      <c r="EV300" s="122"/>
      <c r="EW300" s="122"/>
      <c r="EX300" s="122"/>
      <c r="EY300" s="122"/>
      <c r="EZ300" s="122"/>
      <c r="FA300" s="122"/>
      <c r="FB300" s="122"/>
      <c r="FC300" s="122"/>
      <c r="FD300" s="122"/>
      <c r="FE300" s="122"/>
      <c r="FF300" s="122"/>
      <c r="FG300" s="122"/>
      <c r="FH300" s="122"/>
      <c r="FI300" s="122"/>
      <c r="FJ300" s="122"/>
      <c r="FK300" s="122"/>
      <c r="FL300" s="122"/>
      <c r="FM300" s="122"/>
      <c r="FN300" s="122"/>
      <c r="FO300" s="122"/>
      <c r="FP300" s="122"/>
      <c r="FQ300" s="122"/>
      <c r="FR300" s="122"/>
      <c r="FS300" s="122"/>
      <c r="FT300" s="122"/>
      <c r="FU300" s="122"/>
      <c r="FV300" s="122"/>
      <c r="FW300" s="122"/>
      <c r="FX300" s="122"/>
      <c r="FY300" s="122"/>
      <c r="FZ300" s="122"/>
      <c r="KI300" s="133"/>
    </row>
    <row r="301" s="122" customFormat="1" spans="1:295">
      <c r="A301" s="149"/>
      <c r="BO301" s="128"/>
      <c r="CN301" s="129"/>
      <c r="CO301" s="129"/>
      <c r="CP301" s="122"/>
      <c r="CQ301" s="122"/>
      <c r="CR301" s="122"/>
      <c r="DB301" s="130"/>
      <c r="EA301" s="132"/>
      <c r="EB301" s="122"/>
      <c r="EC301" s="122"/>
      <c r="ED301" s="122"/>
      <c r="EE301" s="122"/>
      <c r="EF301" s="122"/>
      <c r="EG301" s="122"/>
      <c r="EH301" s="122"/>
      <c r="EI301" s="122"/>
      <c r="EJ301" s="122"/>
      <c r="EK301" s="122"/>
      <c r="EL301" s="122"/>
      <c r="EM301" s="122"/>
      <c r="EN301" s="122"/>
      <c r="EO301" s="122"/>
      <c r="EP301" s="122"/>
      <c r="EQ301" s="122"/>
      <c r="ER301" s="122"/>
      <c r="ES301" s="122"/>
      <c r="ET301" s="122"/>
      <c r="EU301" s="122"/>
      <c r="EV301" s="122"/>
      <c r="EW301" s="122"/>
      <c r="EX301" s="122"/>
      <c r="EY301" s="122"/>
      <c r="EZ301" s="122"/>
      <c r="FA301" s="122"/>
      <c r="FB301" s="122"/>
      <c r="FC301" s="122"/>
      <c r="FD301" s="122"/>
      <c r="FE301" s="122"/>
      <c r="FF301" s="122"/>
      <c r="FG301" s="122"/>
      <c r="FH301" s="122"/>
      <c r="FI301" s="122"/>
      <c r="FJ301" s="122"/>
      <c r="FK301" s="122"/>
      <c r="FL301" s="122"/>
      <c r="FM301" s="122"/>
      <c r="FN301" s="122"/>
      <c r="FO301" s="122"/>
      <c r="FP301" s="122"/>
      <c r="FQ301" s="122"/>
      <c r="FR301" s="122"/>
      <c r="FS301" s="122"/>
      <c r="FT301" s="122"/>
      <c r="FU301" s="122"/>
      <c r="FV301" s="122"/>
      <c r="FW301" s="122"/>
      <c r="FX301" s="122"/>
      <c r="FY301" s="122"/>
      <c r="FZ301" s="122"/>
      <c r="KI301" s="133"/>
    </row>
    <row r="302" s="122" customFormat="1" spans="1:295">
      <c r="A302" s="149"/>
      <c r="BO302" s="128"/>
      <c r="CN302" s="129"/>
      <c r="CO302" s="129"/>
      <c r="CP302" s="122"/>
      <c r="CQ302" s="122"/>
      <c r="CR302" s="122"/>
      <c r="DB302" s="130"/>
      <c r="EA302" s="132"/>
      <c r="EB302" s="122"/>
      <c r="EC302" s="122"/>
      <c r="ED302" s="122"/>
      <c r="EE302" s="122"/>
      <c r="EF302" s="122"/>
      <c r="EG302" s="122"/>
      <c r="EH302" s="122"/>
      <c r="EI302" s="122"/>
      <c r="EJ302" s="122"/>
      <c r="EK302" s="122"/>
      <c r="EL302" s="122"/>
      <c r="EM302" s="122"/>
      <c r="EN302" s="122"/>
      <c r="EO302" s="122"/>
      <c r="EP302" s="122"/>
      <c r="EQ302" s="122"/>
      <c r="ER302" s="122"/>
      <c r="ES302" s="122"/>
      <c r="ET302" s="122"/>
      <c r="EU302" s="122"/>
      <c r="EV302" s="122"/>
      <c r="EW302" s="122"/>
      <c r="EX302" s="122"/>
      <c r="EY302" s="122"/>
      <c r="EZ302" s="122"/>
      <c r="FA302" s="122"/>
      <c r="FB302" s="122"/>
      <c r="FC302" s="122"/>
      <c r="FD302" s="122"/>
      <c r="FE302" s="122"/>
      <c r="FF302" s="122"/>
      <c r="FG302" s="122"/>
      <c r="FH302" s="122"/>
      <c r="FI302" s="122"/>
      <c r="FJ302" s="122"/>
      <c r="FK302" s="122"/>
      <c r="FL302" s="122"/>
      <c r="FM302" s="122"/>
      <c r="FN302" s="122"/>
      <c r="FO302" s="122"/>
      <c r="FP302" s="122"/>
      <c r="FQ302" s="122"/>
      <c r="FR302" s="122"/>
      <c r="FS302" s="122"/>
      <c r="FT302" s="122"/>
      <c r="FU302" s="122"/>
      <c r="FV302" s="122"/>
      <c r="FW302" s="122"/>
      <c r="FX302" s="122"/>
      <c r="FY302" s="122"/>
      <c r="FZ302" s="122"/>
      <c r="KI302" s="133"/>
    </row>
    <row r="303" s="122" customFormat="1" spans="1:295">
      <c r="A303" s="149"/>
      <c r="BO303" s="128"/>
      <c r="CN303" s="129"/>
      <c r="CO303" s="129"/>
      <c r="CP303" s="122"/>
      <c r="CQ303" s="122"/>
      <c r="CR303" s="122"/>
      <c r="DB303" s="130"/>
      <c r="EA303" s="132"/>
      <c r="EB303" s="122"/>
      <c r="EC303" s="122"/>
      <c r="ED303" s="122"/>
      <c r="EE303" s="122"/>
      <c r="EF303" s="122"/>
      <c r="EG303" s="122"/>
      <c r="EH303" s="122"/>
      <c r="EI303" s="122"/>
      <c r="EJ303" s="122"/>
      <c r="EK303" s="122"/>
      <c r="EL303" s="122"/>
      <c r="EM303" s="122"/>
      <c r="EN303" s="122"/>
      <c r="EO303" s="122"/>
      <c r="EP303" s="122"/>
      <c r="EQ303" s="122"/>
      <c r="ER303" s="122"/>
      <c r="ES303" s="122"/>
      <c r="ET303" s="122"/>
      <c r="EU303" s="122"/>
      <c r="EV303" s="122"/>
      <c r="EW303" s="122"/>
      <c r="EX303" s="122"/>
      <c r="EY303" s="122"/>
      <c r="EZ303" s="122"/>
      <c r="FA303" s="122"/>
      <c r="FB303" s="122"/>
      <c r="FC303" s="122"/>
      <c r="FD303" s="122"/>
      <c r="FE303" s="122"/>
      <c r="FF303" s="122"/>
      <c r="FG303" s="122"/>
      <c r="FH303" s="122"/>
      <c r="FI303" s="122"/>
      <c r="FJ303" s="122"/>
      <c r="FK303" s="122"/>
      <c r="FL303" s="122"/>
      <c r="FM303" s="122"/>
      <c r="FN303" s="122"/>
      <c r="FO303" s="122"/>
      <c r="FP303" s="122"/>
      <c r="FQ303" s="122"/>
      <c r="FR303" s="122"/>
      <c r="FS303" s="122"/>
      <c r="FT303" s="122"/>
      <c r="FU303" s="122"/>
      <c r="FV303" s="122"/>
      <c r="FW303" s="122"/>
      <c r="FX303" s="122"/>
      <c r="FY303" s="122"/>
      <c r="FZ303" s="122"/>
      <c r="KI303" s="133"/>
    </row>
    <row r="304" s="122" customFormat="1" spans="1:295">
      <c r="A304" s="149"/>
      <c r="BO304" s="128"/>
      <c r="CN304" s="129"/>
      <c r="CO304" s="129"/>
      <c r="CP304" s="122"/>
      <c r="CQ304" s="122"/>
      <c r="CR304" s="122"/>
      <c r="DB304" s="130"/>
      <c r="EA304" s="132"/>
      <c r="EB304" s="122"/>
      <c r="EC304" s="122"/>
      <c r="ED304" s="122"/>
      <c r="EE304" s="122"/>
      <c r="EF304" s="122"/>
      <c r="EG304" s="122"/>
      <c r="EH304" s="122"/>
      <c r="EI304" s="122"/>
      <c r="EJ304" s="122"/>
      <c r="EK304" s="122"/>
      <c r="EL304" s="122"/>
      <c r="EM304" s="122"/>
      <c r="EN304" s="122"/>
      <c r="EO304" s="122"/>
      <c r="EP304" s="122"/>
      <c r="EQ304" s="122"/>
      <c r="ER304" s="122"/>
      <c r="ES304" s="122"/>
      <c r="ET304" s="122"/>
      <c r="EU304" s="122"/>
      <c r="EV304" s="122"/>
      <c r="EW304" s="122"/>
      <c r="EX304" s="122"/>
      <c r="EY304" s="122"/>
      <c r="EZ304" s="122"/>
      <c r="FA304" s="122"/>
      <c r="FB304" s="122"/>
      <c r="FC304" s="122"/>
      <c r="FD304" s="122"/>
      <c r="FE304" s="122"/>
      <c r="FF304" s="122"/>
      <c r="FG304" s="122"/>
      <c r="FH304" s="122"/>
      <c r="FI304" s="122"/>
      <c r="FJ304" s="122"/>
      <c r="FK304" s="122"/>
      <c r="FL304" s="122"/>
      <c r="FM304" s="122"/>
      <c r="FN304" s="122"/>
      <c r="FO304" s="122"/>
      <c r="FP304" s="122"/>
      <c r="FQ304" s="122"/>
      <c r="FR304" s="122"/>
      <c r="FS304" s="122"/>
      <c r="FT304" s="122"/>
      <c r="FU304" s="122"/>
      <c r="FV304" s="122"/>
      <c r="FW304" s="122"/>
      <c r="FX304" s="122"/>
      <c r="FY304" s="122"/>
      <c r="FZ304" s="122"/>
      <c r="KI304" s="133"/>
    </row>
    <row r="305" s="122" customFormat="1" spans="1:295">
      <c r="A305" s="149"/>
      <c r="BO305" s="128"/>
      <c r="CN305" s="129"/>
      <c r="CO305" s="129"/>
      <c r="CP305" s="122"/>
      <c r="CQ305" s="122"/>
      <c r="CR305" s="122"/>
      <c r="DB305" s="130"/>
      <c r="EA305" s="132"/>
      <c r="EB305" s="122"/>
      <c r="EC305" s="122"/>
      <c r="ED305" s="122"/>
      <c r="EE305" s="122"/>
      <c r="EF305" s="122"/>
      <c r="EG305" s="122"/>
      <c r="EH305" s="122"/>
      <c r="EI305" s="122"/>
      <c r="EJ305" s="122"/>
      <c r="EK305" s="122"/>
      <c r="EL305" s="122"/>
      <c r="EM305" s="122"/>
      <c r="EN305" s="122"/>
      <c r="EO305" s="122"/>
      <c r="EP305" s="122"/>
      <c r="EQ305" s="122"/>
      <c r="ER305" s="122"/>
      <c r="ES305" s="122"/>
      <c r="ET305" s="122"/>
      <c r="EU305" s="122"/>
      <c r="EV305" s="122"/>
      <c r="EW305" s="122"/>
      <c r="EX305" s="122"/>
      <c r="EY305" s="122"/>
      <c r="EZ305" s="122"/>
      <c r="FA305" s="122"/>
      <c r="FB305" s="122"/>
      <c r="FC305" s="122"/>
      <c r="FD305" s="122"/>
      <c r="FE305" s="122"/>
      <c r="FF305" s="122"/>
      <c r="FG305" s="122"/>
      <c r="FH305" s="122"/>
      <c r="FI305" s="122"/>
      <c r="FJ305" s="122"/>
      <c r="FK305" s="122"/>
      <c r="FL305" s="122"/>
      <c r="FM305" s="122"/>
      <c r="FN305" s="122"/>
      <c r="FO305" s="122"/>
      <c r="FP305" s="122"/>
      <c r="FQ305" s="122"/>
      <c r="FR305" s="122"/>
      <c r="FS305" s="122"/>
      <c r="FT305" s="122"/>
      <c r="FU305" s="122"/>
      <c r="FV305" s="122"/>
      <c r="FW305" s="122"/>
      <c r="FX305" s="122"/>
      <c r="FY305" s="122"/>
      <c r="FZ305" s="122"/>
      <c r="KI305" s="133"/>
    </row>
    <row r="306" s="122" customFormat="1" spans="1:295">
      <c r="A306" s="149"/>
      <c r="BO306" s="128"/>
      <c r="CN306" s="129"/>
      <c r="CO306" s="129"/>
      <c r="CP306" s="122"/>
      <c r="CQ306" s="122"/>
      <c r="CR306" s="122"/>
      <c r="DB306" s="130"/>
      <c r="EA306" s="132"/>
      <c r="EB306" s="122"/>
      <c r="EC306" s="122"/>
      <c r="ED306" s="122"/>
      <c r="EE306" s="122"/>
      <c r="EF306" s="122"/>
      <c r="EG306" s="122"/>
      <c r="EH306" s="122"/>
      <c r="EI306" s="122"/>
      <c r="EJ306" s="122"/>
      <c r="EK306" s="122"/>
      <c r="EL306" s="122"/>
      <c r="EM306" s="122"/>
      <c r="EN306" s="122"/>
      <c r="EO306" s="122"/>
      <c r="EP306" s="122"/>
      <c r="EQ306" s="122"/>
      <c r="ER306" s="122"/>
      <c r="ES306" s="122"/>
      <c r="ET306" s="122"/>
      <c r="EU306" s="122"/>
      <c r="EV306" s="122"/>
      <c r="EW306" s="122"/>
      <c r="EX306" s="122"/>
      <c r="EY306" s="122"/>
      <c r="EZ306" s="122"/>
      <c r="FA306" s="122"/>
      <c r="FB306" s="122"/>
      <c r="FC306" s="122"/>
      <c r="FD306" s="122"/>
      <c r="FE306" s="122"/>
      <c r="FF306" s="122"/>
      <c r="FG306" s="122"/>
      <c r="FH306" s="122"/>
      <c r="FI306" s="122"/>
      <c r="FJ306" s="122"/>
      <c r="FK306" s="122"/>
      <c r="FL306" s="122"/>
      <c r="FM306" s="122"/>
      <c r="FN306" s="122"/>
      <c r="FO306" s="122"/>
      <c r="FP306" s="122"/>
      <c r="FQ306" s="122"/>
      <c r="FR306" s="122"/>
      <c r="FS306" s="122"/>
      <c r="FT306" s="122"/>
      <c r="FU306" s="122"/>
      <c r="FV306" s="122"/>
      <c r="FW306" s="122"/>
      <c r="FX306" s="122"/>
      <c r="FY306" s="122"/>
      <c r="FZ306" s="122"/>
      <c r="KI306" s="133"/>
    </row>
    <row r="307" s="122" customFormat="1" spans="1:295">
      <c r="A307" s="149"/>
      <c r="BO307" s="128"/>
      <c r="CN307" s="129"/>
      <c r="CO307" s="129"/>
      <c r="CP307" s="122"/>
      <c r="CQ307" s="122"/>
      <c r="CR307" s="122"/>
      <c r="DB307" s="130"/>
      <c r="EA307" s="132"/>
      <c r="EB307" s="122"/>
      <c r="EC307" s="122"/>
      <c r="ED307" s="122"/>
      <c r="EE307" s="122"/>
      <c r="EF307" s="122"/>
      <c r="EG307" s="122"/>
      <c r="EH307" s="122"/>
      <c r="EI307" s="122"/>
      <c r="EJ307" s="122"/>
      <c r="EK307" s="122"/>
      <c r="EL307" s="122"/>
      <c r="EM307" s="122"/>
      <c r="EN307" s="122"/>
      <c r="EO307" s="122"/>
      <c r="EP307" s="122"/>
      <c r="EQ307" s="122"/>
      <c r="ER307" s="122"/>
      <c r="ES307" s="122"/>
      <c r="ET307" s="122"/>
      <c r="EU307" s="122"/>
      <c r="EV307" s="122"/>
      <c r="EW307" s="122"/>
      <c r="EX307" s="122"/>
      <c r="EY307" s="122"/>
      <c r="EZ307" s="122"/>
      <c r="FA307" s="122"/>
      <c r="FB307" s="122"/>
      <c r="FC307" s="122"/>
      <c r="FD307" s="122"/>
      <c r="FE307" s="122"/>
      <c r="FF307" s="122"/>
      <c r="FG307" s="122"/>
      <c r="FH307" s="122"/>
      <c r="FI307" s="122"/>
      <c r="FJ307" s="122"/>
      <c r="FK307" s="122"/>
      <c r="FL307" s="122"/>
      <c r="FM307" s="122"/>
      <c r="FN307" s="122"/>
      <c r="FO307" s="122"/>
      <c r="FP307" s="122"/>
      <c r="FQ307" s="122"/>
      <c r="FR307" s="122"/>
      <c r="FS307" s="122"/>
      <c r="FT307" s="122"/>
      <c r="FU307" s="122"/>
      <c r="FV307" s="122"/>
      <c r="FW307" s="122"/>
      <c r="FX307" s="122"/>
      <c r="FY307" s="122"/>
      <c r="FZ307" s="122"/>
      <c r="KI307" s="133"/>
    </row>
    <row r="308" s="122" customFormat="1" spans="1:295">
      <c r="A308" s="149"/>
      <c r="BO308" s="128"/>
      <c r="CN308" s="129"/>
      <c r="CO308" s="129"/>
      <c r="CP308" s="122"/>
      <c r="CQ308" s="122"/>
      <c r="CR308" s="122"/>
      <c r="DB308" s="130"/>
      <c r="EA308" s="132"/>
      <c r="EB308" s="122"/>
      <c r="EC308" s="122"/>
      <c r="ED308" s="122"/>
      <c r="EE308" s="122"/>
      <c r="EF308" s="122"/>
      <c r="EG308" s="122"/>
      <c r="EH308" s="122"/>
      <c r="EI308" s="122"/>
      <c r="EJ308" s="122"/>
      <c r="EK308" s="122"/>
      <c r="EL308" s="122"/>
      <c r="EM308" s="122"/>
      <c r="EN308" s="122"/>
      <c r="EO308" s="122"/>
      <c r="EP308" s="122"/>
      <c r="EQ308" s="122"/>
      <c r="ER308" s="122"/>
      <c r="ES308" s="122"/>
      <c r="ET308" s="122"/>
      <c r="EU308" s="122"/>
      <c r="EV308" s="122"/>
      <c r="EW308" s="122"/>
      <c r="EX308" s="122"/>
      <c r="EY308" s="122"/>
      <c r="EZ308" s="122"/>
      <c r="FA308" s="122"/>
      <c r="FB308" s="122"/>
      <c r="FC308" s="122"/>
      <c r="FD308" s="122"/>
      <c r="FE308" s="122"/>
      <c r="FF308" s="122"/>
      <c r="FG308" s="122"/>
      <c r="FH308" s="122"/>
      <c r="FI308" s="122"/>
      <c r="FJ308" s="122"/>
      <c r="FK308" s="122"/>
      <c r="FL308" s="122"/>
      <c r="FM308" s="122"/>
      <c r="FN308" s="122"/>
      <c r="FO308" s="122"/>
      <c r="FP308" s="122"/>
      <c r="FQ308" s="122"/>
      <c r="FR308" s="122"/>
      <c r="FS308" s="122"/>
      <c r="FT308" s="122"/>
      <c r="FU308" s="122"/>
      <c r="FV308" s="122"/>
      <c r="FW308" s="122"/>
      <c r="FX308" s="122"/>
      <c r="FY308" s="122"/>
      <c r="FZ308" s="122"/>
      <c r="KI308" s="133"/>
    </row>
    <row r="309" s="122" customFormat="1" spans="1:295">
      <c r="A309" s="149"/>
      <c r="BO309" s="128"/>
      <c r="CN309" s="129"/>
      <c r="CO309" s="129"/>
      <c r="CP309" s="122"/>
      <c r="CQ309" s="122"/>
      <c r="CR309" s="122"/>
      <c r="DB309" s="130"/>
      <c r="EA309" s="132"/>
      <c r="EB309" s="122"/>
      <c r="EC309" s="122"/>
      <c r="ED309" s="122"/>
      <c r="EE309" s="122"/>
      <c r="EF309" s="122"/>
      <c r="EG309" s="122"/>
      <c r="EH309" s="122"/>
      <c r="EI309" s="122"/>
      <c r="EJ309" s="122"/>
      <c r="EK309" s="122"/>
      <c r="EL309" s="122"/>
      <c r="EM309" s="122"/>
      <c r="EN309" s="122"/>
      <c r="EO309" s="122"/>
      <c r="EP309" s="122"/>
      <c r="EQ309" s="122"/>
      <c r="ER309" s="122"/>
      <c r="ES309" s="122"/>
      <c r="ET309" s="122"/>
      <c r="EU309" s="122"/>
      <c r="EV309" s="122"/>
      <c r="EW309" s="122"/>
      <c r="EX309" s="122"/>
      <c r="EY309" s="122"/>
      <c r="EZ309" s="122"/>
      <c r="FA309" s="122"/>
      <c r="FB309" s="122"/>
      <c r="FC309" s="122"/>
      <c r="FD309" s="122"/>
      <c r="FE309" s="122"/>
      <c r="FF309" s="122"/>
      <c r="FG309" s="122"/>
      <c r="FH309" s="122"/>
      <c r="FI309" s="122"/>
      <c r="FJ309" s="122"/>
      <c r="FK309" s="122"/>
      <c r="FL309" s="122"/>
      <c r="FM309" s="122"/>
      <c r="FN309" s="122"/>
      <c r="FO309" s="122"/>
      <c r="FP309" s="122"/>
      <c r="FQ309" s="122"/>
      <c r="FR309" s="122"/>
      <c r="FS309" s="122"/>
      <c r="FT309" s="122"/>
      <c r="FU309" s="122"/>
      <c r="FV309" s="122"/>
      <c r="FW309" s="122"/>
      <c r="FX309" s="122"/>
      <c r="FY309" s="122"/>
      <c r="FZ309" s="122"/>
      <c r="KI309" s="133"/>
    </row>
    <row r="310" s="122" customFormat="1" spans="1:295">
      <c r="A310" s="149"/>
      <c r="BO310" s="128"/>
      <c r="CN310" s="129"/>
      <c r="CO310" s="129"/>
      <c r="CP310" s="122"/>
      <c r="CQ310" s="122"/>
      <c r="CR310" s="122"/>
      <c r="DB310" s="130"/>
      <c r="EA310" s="132"/>
      <c r="EB310" s="122"/>
      <c r="EC310" s="122"/>
      <c r="ED310" s="122"/>
      <c r="EE310" s="122"/>
      <c r="EF310" s="122"/>
      <c r="EG310" s="122"/>
      <c r="EH310" s="122"/>
      <c r="EI310" s="122"/>
      <c r="EJ310" s="122"/>
      <c r="EK310" s="122"/>
      <c r="EL310" s="122"/>
      <c r="EM310" s="122"/>
      <c r="EN310" s="122"/>
      <c r="EO310" s="122"/>
      <c r="EP310" s="122"/>
      <c r="EQ310" s="122"/>
      <c r="ER310" s="122"/>
      <c r="ES310" s="122"/>
      <c r="ET310" s="122"/>
      <c r="EU310" s="122"/>
      <c r="EV310" s="122"/>
      <c r="EW310" s="122"/>
      <c r="EX310" s="122"/>
      <c r="EY310" s="122"/>
      <c r="EZ310" s="122"/>
      <c r="FA310" s="122"/>
      <c r="FB310" s="122"/>
      <c r="FC310" s="122"/>
      <c r="FD310" s="122"/>
      <c r="FE310" s="122"/>
      <c r="FF310" s="122"/>
      <c r="FG310" s="122"/>
      <c r="FH310" s="122"/>
      <c r="FI310" s="122"/>
      <c r="FJ310" s="122"/>
      <c r="FK310" s="122"/>
      <c r="FL310" s="122"/>
      <c r="FM310" s="122"/>
      <c r="FN310" s="122"/>
      <c r="FO310" s="122"/>
      <c r="FP310" s="122"/>
      <c r="FQ310" s="122"/>
      <c r="FR310" s="122"/>
      <c r="FS310" s="122"/>
      <c r="FT310" s="122"/>
      <c r="FU310" s="122"/>
      <c r="FV310" s="122"/>
      <c r="FW310" s="122"/>
      <c r="FX310" s="122"/>
      <c r="FY310" s="122"/>
      <c r="FZ310" s="122"/>
      <c r="KI310" s="133"/>
    </row>
    <row r="311" s="122" customFormat="1" spans="1:295">
      <c r="A311" s="149"/>
      <c r="BO311" s="128"/>
      <c r="CN311" s="129"/>
      <c r="CO311" s="129"/>
      <c r="CP311" s="122"/>
      <c r="CQ311" s="122"/>
      <c r="CR311" s="122"/>
      <c r="DB311" s="130"/>
      <c r="EA311" s="132"/>
      <c r="EB311" s="122"/>
      <c r="EC311" s="122"/>
      <c r="ED311" s="122"/>
      <c r="EE311" s="122"/>
      <c r="EF311" s="122"/>
      <c r="EG311" s="122"/>
      <c r="EH311" s="122"/>
      <c r="EI311" s="122"/>
      <c r="EJ311" s="122"/>
      <c r="EK311" s="122"/>
      <c r="EL311" s="122"/>
      <c r="EM311" s="122"/>
      <c r="EN311" s="122"/>
      <c r="EO311" s="122"/>
      <c r="EP311" s="122"/>
      <c r="EQ311" s="122"/>
      <c r="ER311" s="122"/>
      <c r="ES311" s="122"/>
      <c r="ET311" s="122"/>
      <c r="EU311" s="122"/>
      <c r="EV311" s="122"/>
      <c r="EW311" s="122"/>
      <c r="EX311" s="122"/>
      <c r="EY311" s="122"/>
      <c r="EZ311" s="122"/>
      <c r="FA311" s="122"/>
      <c r="FB311" s="122"/>
      <c r="FC311" s="122"/>
      <c r="FD311" s="122"/>
      <c r="FE311" s="122"/>
      <c r="FF311" s="122"/>
      <c r="FG311" s="122"/>
      <c r="FH311" s="122"/>
      <c r="FI311" s="122"/>
      <c r="FJ311" s="122"/>
      <c r="FK311" s="122"/>
      <c r="FL311" s="122"/>
      <c r="FM311" s="122"/>
      <c r="FN311" s="122"/>
      <c r="FO311" s="122"/>
      <c r="FP311" s="122"/>
      <c r="FQ311" s="122"/>
      <c r="FR311" s="122"/>
      <c r="FS311" s="122"/>
      <c r="FT311" s="122"/>
      <c r="FU311" s="122"/>
      <c r="FV311" s="122"/>
      <c r="FW311" s="122"/>
      <c r="FX311" s="122"/>
      <c r="FY311" s="122"/>
      <c r="FZ311" s="122"/>
      <c r="KI311" s="133"/>
    </row>
    <row r="312" s="122" customFormat="1" spans="1:295">
      <c r="A312" s="149"/>
      <c r="BO312" s="128"/>
      <c r="CN312" s="129"/>
      <c r="CO312" s="129"/>
      <c r="CP312" s="122"/>
      <c r="CQ312" s="122"/>
      <c r="CR312" s="122"/>
      <c r="DB312" s="130"/>
      <c r="EA312" s="132"/>
      <c r="EB312" s="122"/>
      <c r="EC312" s="122"/>
      <c r="ED312" s="122"/>
      <c r="EE312" s="122"/>
      <c r="EF312" s="122"/>
      <c r="EG312" s="122"/>
      <c r="EH312" s="122"/>
      <c r="EI312" s="122"/>
      <c r="EJ312" s="122"/>
      <c r="EK312" s="122"/>
      <c r="EL312" s="122"/>
      <c r="EM312" s="122"/>
      <c r="EN312" s="122"/>
      <c r="EO312" s="122"/>
      <c r="EP312" s="122"/>
      <c r="EQ312" s="122"/>
      <c r="ER312" s="122"/>
      <c r="ES312" s="122"/>
      <c r="ET312" s="122"/>
      <c r="EU312" s="122"/>
      <c r="EV312" s="122"/>
      <c r="EW312" s="122"/>
      <c r="EX312" s="122"/>
      <c r="EY312" s="122"/>
      <c r="EZ312" s="122"/>
      <c r="FA312" s="122"/>
      <c r="FB312" s="122"/>
      <c r="FC312" s="122"/>
      <c r="FD312" s="122"/>
      <c r="FE312" s="122"/>
      <c r="FF312" s="122"/>
      <c r="FG312" s="122"/>
      <c r="FH312" s="122"/>
      <c r="FI312" s="122"/>
      <c r="FJ312" s="122"/>
      <c r="FK312" s="122"/>
      <c r="FL312" s="122"/>
      <c r="FM312" s="122"/>
      <c r="FN312" s="122"/>
      <c r="FO312" s="122"/>
      <c r="FP312" s="122"/>
      <c r="FQ312" s="122"/>
      <c r="FR312" s="122"/>
      <c r="FS312" s="122"/>
      <c r="FT312" s="122"/>
      <c r="FU312" s="122"/>
      <c r="FV312" s="122"/>
      <c r="FW312" s="122"/>
      <c r="FX312" s="122"/>
      <c r="FY312" s="122"/>
      <c r="FZ312" s="122"/>
      <c r="KI312" s="133"/>
    </row>
    <row r="313" s="122" customFormat="1" spans="1:295">
      <c r="A313" s="149"/>
      <c r="BO313" s="128"/>
      <c r="CN313" s="129"/>
      <c r="CO313" s="129"/>
      <c r="CP313" s="122"/>
      <c r="CQ313" s="122"/>
      <c r="CR313" s="122"/>
      <c r="DB313" s="130"/>
      <c r="EA313" s="132"/>
      <c r="EB313" s="122"/>
      <c r="EC313" s="122"/>
      <c r="ED313" s="122"/>
      <c r="EE313" s="122"/>
      <c r="EF313" s="122"/>
      <c r="EG313" s="122"/>
      <c r="EH313" s="122"/>
      <c r="EI313" s="122"/>
      <c r="EJ313" s="122"/>
      <c r="EK313" s="122"/>
      <c r="EL313" s="122"/>
      <c r="EM313" s="122"/>
      <c r="EN313" s="122"/>
      <c r="EO313" s="122"/>
      <c r="EP313" s="122"/>
      <c r="EQ313" s="122"/>
      <c r="ER313" s="122"/>
      <c r="ES313" s="122"/>
      <c r="ET313" s="122"/>
      <c r="EU313" s="122"/>
      <c r="EV313" s="122"/>
      <c r="EW313" s="122"/>
      <c r="EX313" s="122"/>
      <c r="EY313" s="122"/>
      <c r="EZ313" s="122"/>
      <c r="FA313" s="122"/>
      <c r="FB313" s="122"/>
      <c r="FC313" s="122"/>
      <c r="FD313" s="122"/>
      <c r="FE313" s="122"/>
      <c r="FF313" s="122"/>
      <c r="FG313" s="122"/>
      <c r="FH313" s="122"/>
      <c r="FI313" s="122"/>
      <c r="FJ313" s="122"/>
      <c r="FK313" s="122"/>
      <c r="FL313" s="122"/>
      <c r="FM313" s="122"/>
      <c r="FN313" s="122"/>
      <c r="FO313" s="122"/>
      <c r="FP313" s="122"/>
      <c r="FQ313" s="122"/>
      <c r="FR313" s="122"/>
      <c r="FS313" s="122"/>
      <c r="FT313" s="122"/>
      <c r="FU313" s="122"/>
      <c r="FV313" s="122"/>
      <c r="FW313" s="122"/>
      <c r="FX313" s="122"/>
      <c r="FY313" s="122"/>
      <c r="FZ313" s="122"/>
      <c r="KI313" s="133"/>
    </row>
    <row r="314" s="122" customFormat="1" spans="1:295">
      <c r="A314" s="149"/>
      <c r="BO314" s="128"/>
      <c r="CN314" s="129"/>
      <c r="CO314" s="129"/>
      <c r="CP314" s="122"/>
      <c r="CQ314" s="122"/>
      <c r="CR314" s="122"/>
      <c r="DB314" s="130"/>
      <c r="EA314" s="132"/>
      <c r="EB314" s="122"/>
      <c r="EC314" s="122"/>
      <c r="ED314" s="122"/>
      <c r="EE314" s="122"/>
      <c r="EF314" s="122"/>
      <c r="EG314" s="122"/>
      <c r="EH314" s="122"/>
      <c r="EI314" s="122"/>
      <c r="EJ314" s="122"/>
      <c r="EK314" s="122"/>
      <c r="EL314" s="122"/>
      <c r="EM314" s="122"/>
      <c r="EN314" s="122"/>
      <c r="EO314" s="122"/>
      <c r="EP314" s="122"/>
      <c r="EQ314" s="122"/>
      <c r="ER314" s="122"/>
      <c r="ES314" s="122"/>
      <c r="ET314" s="122"/>
      <c r="EU314" s="122"/>
      <c r="EV314" s="122"/>
      <c r="EW314" s="122"/>
      <c r="EX314" s="122"/>
      <c r="EY314" s="122"/>
      <c r="EZ314" s="122"/>
      <c r="FA314" s="122"/>
      <c r="FB314" s="122"/>
      <c r="FC314" s="122"/>
      <c r="FD314" s="122"/>
      <c r="FE314" s="122"/>
      <c r="FF314" s="122"/>
      <c r="FG314" s="122"/>
      <c r="FH314" s="122"/>
      <c r="FI314" s="122"/>
      <c r="FJ314" s="122"/>
      <c r="FK314" s="122"/>
      <c r="FL314" s="122"/>
      <c r="FM314" s="122"/>
      <c r="FN314" s="122"/>
      <c r="FO314" s="122"/>
      <c r="FP314" s="122"/>
      <c r="FQ314" s="122"/>
      <c r="FR314" s="122"/>
      <c r="FS314" s="122"/>
      <c r="FT314" s="122"/>
      <c r="FU314" s="122"/>
      <c r="FV314" s="122"/>
      <c r="FW314" s="122"/>
      <c r="FX314" s="122"/>
      <c r="FY314" s="122"/>
      <c r="FZ314" s="122"/>
      <c r="KI314" s="133"/>
    </row>
    <row r="315" s="122" customFormat="1" spans="1:295">
      <c r="A315" s="149"/>
      <c r="BO315" s="128"/>
      <c r="CN315" s="129"/>
      <c r="CO315" s="129"/>
      <c r="CP315" s="122"/>
      <c r="CQ315" s="122"/>
      <c r="CR315" s="122"/>
      <c r="DB315" s="130"/>
      <c r="EA315" s="132"/>
      <c r="EB315" s="122"/>
      <c r="EC315" s="122"/>
      <c r="ED315" s="122"/>
      <c r="EE315" s="122"/>
      <c r="EF315" s="122"/>
      <c r="EG315" s="122"/>
      <c r="EH315" s="122"/>
      <c r="EI315" s="122"/>
      <c r="EJ315" s="122"/>
      <c r="EK315" s="122"/>
      <c r="EL315" s="122"/>
      <c r="EM315" s="122"/>
      <c r="EN315" s="122"/>
      <c r="EO315" s="122"/>
      <c r="EP315" s="122"/>
      <c r="EQ315" s="122"/>
      <c r="ER315" s="122"/>
      <c r="ES315" s="122"/>
      <c r="ET315" s="122"/>
      <c r="EU315" s="122"/>
      <c r="EV315" s="122"/>
      <c r="EW315" s="122"/>
      <c r="EX315" s="122"/>
      <c r="EY315" s="122"/>
      <c r="EZ315" s="122"/>
      <c r="FA315" s="122"/>
      <c r="FB315" s="122"/>
      <c r="FC315" s="122"/>
      <c r="FD315" s="122"/>
      <c r="FE315" s="122"/>
      <c r="FF315" s="122"/>
      <c r="FG315" s="122"/>
      <c r="FH315" s="122"/>
      <c r="FI315" s="122"/>
      <c r="FJ315" s="122"/>
      <c r="FK315" s="122"/>
      <c r="FL315" s="122"/>
      <c r="FM315" s="122"/>
      <c r="FN315" s="122"/>
      <c r="FO315" s="122"/>
      <c r="FP315" s="122"/>
      <c r="FQ315" s="122"/>
      <c r="FR315" s="122"/>
      <c r="FS315" s="122"/>
      <c r="FT315" s="122"/>
      <c r="FU315" s="122"/>
      <c r="FV315" s="122"/>
      <c r="FW315" s="122"/>
      <c r="FX315" s="122"/>
      <c r="FY315" s="122"/>
      <c r="FZ315" s="122"/>
      <c r="KI315" s="133"/>
    </row>
    <row r="316" s="122" customFormat="1" spans="1:295">
      <c r="A316" s="149"/>
      <c r="BO316" s="128"/>
      <c r="CN316" s="129"/>
      <c r="CO316" s="129"/>
      <c r="CP316" s="122"/>
      <c r="CQ316" s="122"/>
      <c r="CR316" s="122"/>
      <c r="DB316" s="130"/>
      <c r="EA316" s="132"/>
      <c r="EB316" s="122"/>
      <c r="EC316" s="122"/>
      <c r="ED316" s="122"/>
      <c r="EE316" s="122"/>
      <c r="EF316" s="122"/>
      <c r="EG316" s="122"/>
      <c r="EH316" s="122"/>
      <c r="EI316" s="122"/>
      <c r="EJ316" s="122"/>
      <c r="EK316" s="122"/>
      <c r="EL316" s="122"/>
      <c r="EM316" s="122"/>
      <c r="EN316" s="122"/>
      <c r="EO316" s="122"/>
      <c r="EP316" s="122"/>
      <c r="EQ316" s="122"/>
      <c r="ER316" s="122"/>
      <c r="ES316" s="122"/>
      <c r="ET316" s="122"/>
      <c r="EU316" s="122"/>
      <c r="EV316" s="122"/>
      <c r="EW316" s="122"/>
      <c r="EX316" s="122"/>
      <c r="EY316" s="122"/>
      <c r="EZ316" s="122"/>
      <c r="FA316" s="122"/>
      <c r="FB316" s="122"/>
      <c r="FC316" s="122"/>
      <c r="FD316" s="122"/>
      <c r="FE316" s="122"/>
      <c r="FF316" s="122"/>
      <c r="FG316" s="122"/>
      <c r="FH316" s="122"/>
      <c r="FI316" s="122"/>
      <c r="FJ316" s="122"/>
      <c r="FK316" s="122"/>
      <c r="FL316" s="122"/>
      <c r="FM316" s="122"/>
      <c r="FN316" s="122"/>
      <c r="FO316" s="122"/>
      <c r="FP316" s="122"/>
      <c r="FQ316" s="122"/>
      <c r="FR316" s="122"/>
      <c r="FS316" s="122"/>
      <c r="FT316" s="122"/>
      <c r="FU316" s="122"/>
      <c r="FV316" s="122"/>
      <c r="FW316" s="122"/>
      <c r="FX316" s="122"/>
      <c r="FY316" s="122"/>
      <c r="FZ316" s="122"/>
      <c r="KI316" s="133"/>
    </row>
    <row r="317" s="122" customFormat="1" spans="1:295">
      <c r="A317" s="149"/>
      <c r="BO317" s="128"/>
      <c r="CN317" s="129"/>
      <c r="CO317" s="129"/>
      <c r="CP317" s="122"/>
      <c r="CQ317" s="122"/>
      <c r="CR317" s="122"/>
      <c r="DB317" s="130"/>
      <c r="EA317" s="132"/>
      <c r="EB317" s="122"/>
      <c r="EC317" s="122"/>
      <c r="ED317" s="122"/>
      <c r="EE317" s="122"/>
      <c r="EF317" s="122"/>
      <c r="EG317" s="122"/>
      <c r="EH317" s="122"/>
      <c r="EI317" s="122"/>
      <c r="EJ317" s="122"/>
      <c r="EK317" s="122"/>
      <c r="EL317" s="122"/>
      <c r="EM317" s="122"/>
      <c r="EN317" s="122"/>
      <c r="EO317" s="122"/>
      <c r="EP317" s="122"/>
      <c r="EQ317" s="122"/>
      <c r="ER317" s="122"/>
      <c r="ES317" s="122"/>
      <c r="ET317" s="122"/>
      <c r="EU317" s="122"/>
      <c r="EV317" s="122"/>
      <c r="EW317" s="122"/>
      <c r="EX317" s="122"/>
      <c r="EY317" s="122"/>
      <c r="EZ317" s="122"/>
      <c r="FA317" s="122"/>
      <c r="FB317" s="122"/>
      <c r="FC317" s="122"/>
      <c r="FD317" s="122"/>
      <c r="FE317" s="122"/>
      <c r="FF317" s="122"/>
      <c r="FG317" s="122"/>
      <c r="FH317" s="122"/>
      <c r="FI317" s="122"/>
      <c r="FJ317" s="122"/>
      <c r="FK317" s="122"/>
      <c r="FL317" s="122"/>
      <c r="FM317" s="122"/>
      <c r="FN317" s="122"/>
      <c r="FO317" s="122"/>
      <c r="FP317" s="122"/>
      <c r="FQ317" s="122"/>
      <c r="FR317" s="122"/>
      <c r="FS317" s="122"/>
      <c r="FT317" s="122"/>
      <c r="FU317" s="122"/>
      <c r="FV317" s="122"/>
      <c r="FW317" s="122"/>
      <c r="FX317" s="122"/>
      <c r="FY317" s="122"/>
      <c r="FZ317" s="122"/>
      <c r="KI317" s="133"/>
    </row>
    <row r="318" s="122" customFormat="1" spans="1:295">
      <c r="A318" s="149"/>
      <c r="BO318" s="128"/>
      <c r="CN318" s="129"/>
      <c r="CO318" s="129"/>
      <c r="CP318" s="122"/>
      <c r="CQ318" s="122"/>
      <c r="CR318" s="122"/>
      <c r="DB318" s="130"/>
      <c r="EA318" s="132"/>
      <c r="EB318" s="122"/>
      <c r="EC318" s="122"/>
      <c r="ED318" s="122"/>
      <c r="EE318" s="122"/>
      <c r="EF318" s="122"/>
      <c r="EG318" s="122"/>
      <c r="EH318" s="122"/>
      <c r="EI318" s="122"/>
      <c r="EJ318" s="122"/>
      <c r="EK318" s="122"/>
      <c r="EL318" s="122"/>
      <c r="EM318" s="122"/>
      <c r="EN318" s="122"/>
      <c r="EO318" s="122"/>
      <c r="EP318" s="122"/>
      <c r="EQ318" s="122"/>
      <c r="ER318" s="122"/>
      <c r="ES318" s="122"/>
      <c r="ET318" s="122"/>
      <c r="EU318" s="122"/>
      <c r="EV318" s="122"/>
      <c r="EW318" s="122"/>
      <c r="EX318" s="122"/>
      <c r="EY318" s="122"/>
      <c r="EZ318" s="122"/>
      <c r="FA318" s="122"/>
      <c r="FB318" s="122"/>
      <c r="FC318" s="122"/>
      <c r="FD318" s="122"/>
      <c r="FE318" s="122"/>
      <c r="FF318" s="122"/>
      <c r="FG318" s="122"/>
      <c r="FH318" s="122"/>
      <c r="FI318" s="122"/>
      <c r="FJ318" s="122"/>
      <c r="FK318" s="122"/>
      <c r="FL318" s="122"/>
      <c r="FM318" s="122"/>
      <c r="FN318" s="122"/>
      <c r="FO318" s="122"/>
      <c r="FP318" s="122"/>
      <c r="FQ318" s="122"/>
      <c r="FR318" s="122"/>
      <c r="FS318" s="122"/>
      <c r="FT318" s="122"/>
      <c r="FU318" s="122"/>
      <c r="FV318" s="122"/>
      <c r="FW318" s="122"/>
      <c r="FX318" s="122"/>
      <c r="FY318" s="122"/>
      <c r="FZ318" s="122"/>
      <c r="KI318" s="133"/>
    </row>
    <row r="319" s="122" customFormat="1" spans="1:295">
      <c r="A319" s="149"/>
      <c r="BO319" s="128"/>
      <c r="CN319" s="129"/>
      <c r="CO319" s="129"/>
      <c r="CP319" s="122"/>
      <c r="CQ319" s="122"/>
      <c r="CR319" s="122"/>
      <c r="DB319" s="130"/>
      <c r="EA319" s="132"/>
      <c r="EB319" s="122"/>
      <c r="EC319" s="122"/>
      <c r="ED319" s="122"/>
      <c r="EE319" s="122"/>
      <c r="EF319" s="122"/>
      <c r="EG319" s="122"/>
      <c r="EH319" s="122"/>
      <c r="EI319" s="122"/>
      <c r="EJ319" s="122"/>
      <c r="EK319" s="122"/>
      <c r="EL319" s="122"/>
      <c r="EM319" s="122"/>
      <c r="EN319" s="122"/>
      <c r="EO319" s="122"/>
      <c r="EP319" s="122"/>
      <c r="EQ319" s="122"/>
      <c r="ER319" s="122"/>
      <c r="ES319" s="122"/>
      <c r="ET319" s="122"/>
      <c r="EU319" s="122"/>
      <c r="EV319" s="122"/>
      <c r="EW319" s="122"/>
      <c r="EX319" s="122"/>
      <c r="EY319" s="122"/>
      <c r="EZ319" s="122"/>
      <c r="FA319" s="122"/>
      <c r="FB319" s="122"/>
      <c r="FC319" s="122"/>
      <c r="FD319" s="122"/>
      <c r="FE319" s="122"/>
      <c r="FF319" s="122"/>
      <c r="FG319" s="122"/>
      <c r="FH319" s="122"/>
      <c r="FI319" s="122"/>
      <c r="FJ319" s="122"/>
      <c r="FK319" s="122"/>
      <c r="FL319" s="122"/>
      <c r="FM319" s="122"/>
      <c r="FN319" s="122"/>
      <c r="FO319" s="122"/>
      <c r="FP319" s="122"/>
      <c r="FQ319" s="122"/>
      <c r="FR319" s="122"/>
      <c r="FS319" s="122"/>
      <c r="FT319" s="122"/>
      <c r="FU319" s="122"/>
      <c r="FV319" s="122"/>
      <c r="FW319" s="122"/>
      <c r="FX319" s="122"/>
      <c r="FY319" s="122"/>
      <c r="FZ319" s="122"/>
      <c r="KI319" s="133"/>
    </row>
    <row r="320" s="122" customFormat="1" spans="1:295">
      <c r="A320" s="149"/>
      <c r="BO320" s="128"/>
      <c r="CN320" s="129"/>
      <c r="CO320" s="129"/>
      <c r="CP320" s="122"/>
      <c r="CQ320" s="122"/>
      <c r="CR320" s="122"/>
      <c r="DB320" s="130"/>
      <c r="EA320" s="132"/>
      <c r="EB320" s="122"/>
      <c r="EC320" s="122"/>
      <c r="ED320" s="122"/>
      <c r="EE320" s="122"/>
      <c r="EF320" s="122"/>
      <c r="EG320" s="122"/>
      <c r="EH320" s="122"/>
      <c r="EI320" s="122"/>
      <c r="EJ320" s="122"/>
      <c r="EK320" s="122"/>
      <c r="EL320" s="122"/>
      <c r="EM320" s="122"/>
      <c r="EN320" s="122"/>
      <c r="EO320" s="122"/>
      <c r="EP320" s="122"/>
      <c r="EQ320" s="122"/>
      <c r="ER320" s="122"/>
      <c r="ES320" s="122"/>
      <c r="ET320" s="122"/>
      <c r="EU320" s="122"/>
      <c r="EV320" s="122"/>
      <c r="EW320" s="122"/>
      <c r="EX320" s="122"/>
      <c r="EY320" s="122"/>
      <c r="EZ320" s="122"/>
      <c r="FA320" s="122"/>
      <c r="FB320" s="122"/>
      <c r="FC320" s="122"/>
      <c r="FD320" s="122"/>
      <c r="FE320" s="122"/>
      <c r="FF320" s="122"/>
      <c r="FG320" s="122"/>
      <c r="FH320" s="122"/>
      <c r="FI320" s="122"/>
      <c r="FJ320" s="122"/>
      <c r="FK320" s="122"/>
      <c r="FL320" s="122"/>
      <c r="FM320" s="122"/>
      <c r="FN320" s="122"/>
      <c r="FO320" s="122"/>
      <c r="FP320" s="122"/>
      <c r="FQ320" s="122"/>
      <c r="FR320" s="122"/>
      <c r="FS320" s="122"/>
      <c r="FT320" s="122"/>
      <c r="FU320" s="122"/>
      <c r="FV320" s="122"/>
      <c r="FW320" s="122"/>
      <c r="FX320" s="122"/>
      <c r="FY320" s="122"/>
      <c r="FZ320" s="122"/>
      <c r="KI320" s="133"/>
    </row>
    <row r="321" s="122" customFormat="1" spans="1:295">
      <c r="A321" s="149"/>
      <c r="BO321" s="128"/>
      <c r="CN321" s="129"/>
      <c r="CO321" s="129"/>
      <c r="CP321" s="122"/>
      <c r="CQ321" s="122"/>
      <c r="CR321" s="122"/>
      <c r="DB321" s="130"/>
      <c r="EA321" s="132"/>
      <c r="EB321" s="122"/>
      <c r="EC321" s="122"/>
      <c r="ED321" s="122"/>
      <c r="EE321" s="122"/>
      <c r="EF321" s="122"/>
      <c r="EG321" s="122"/>
      <c r="EH321" s="122"/>
      <c r="EI321" s="122"/>
      <c r="EJ321" s="122"/>
      <c r="EK321" s="122"/>
      <c r="EL321" s="122"/>
      <c r="EM321" s="122"/>
      <c r="EN321" s="122"/>
      <c r="EO321" s="122"/>
      <c r="EP321" s="122"/>
      <c r="EQ321" s="122"/>
      <c r="ER321" s="122"/>
      <c r="ES321" s="122"/>
      <c r="ET321" s="122"/>
      <c r="EU321" s="122"/>
      <c r="EV321" s="122"/>
      <c r="EW321" s="122"/>
      <c r="EX321" s="122"/>
      <c r="EY321" s="122"/>
      <c r="EZ321" s="122"/>
      <c r="FA321" s="122"/>
      <c r="FB321" s="122"/>
      <c r="FC321" s="122"/>
      <c r="FD321" s="122"/>
      <c r="FE321" s="122"/>
      <c r="FF321" s="122"/>
      <c r="FG321" s="122"/>
      <c r="FH321" s="122"/>
      <c r="FI321" s="122"/>
      <c r="FJ321" s="122"/>
      <c r="FK321" s="122"/>
      <c r="FL321" s="122"/>
      <c r="FM321" s="122"/>
      <c r="FN321" s="122"/>
      <c r="FO321" s="122"/>
      <c r="FP321" s="122"/>
      <c r="FQ321" s="122"/>
      <c r="FR321" s="122"/>
      <c r="FS321" s="122"/>
      <c r="FT321" s="122"/>
      <c r="FU321" s="122"/>
      <c r="FV321" s="122"/>
      <c r="FW321" s="122"/>
      <c r="FX321" s="122"/>
      <c r="FY321" s="122"/>
      <c r="FZ321" s="122"/>
      <c r="KI321" s="133"/>
    </row>
    <row r="322" s="122" customFormat="1" spans="1:295">
      <c r="A322" s="149"/>
      <c r="BO322" s="128"/>
      <c r="CN322" s="129"/>
      <c r="CO322" s="129"/>
      <c r="CP322" s="122"/>
      <c r="CQ322" s="122"/>
      <c r="CR322" s="122"/>
      <c r="DB322" s="130"/>
      <c r="EA322" s="132"/>
      <c r="EB322" s="122"/>
      <c r="EC322" s="122"/>
      <c r="ED322" s="122"/>
      <c r="EE322" s="122"/>
      <c r="EF322" s="122"/>
      <c r="EG322" s="122"/>
      <c r="EH322" s="122"/>
      <c r="EI322" s="122"/>
      <c r="EJ322" s="122"/>
      <c r="EK322" s="122"/>
      <c r="EL322" s="122"/>
      <c r="EM322" s="122"/>
      <c r="EN322" s="122"/>
      <c r="EO322" s="122"/>
      <c r="EP322" s="122"/>
      <c r="EQ322" s="122"/>
      <c r="ER322" s="122"/>
      <c r="ES322" s="122"/>
      <c r="ET322" s="122"/>
      <c r="EU322" s="122"/>
      <c r="EV322" s="122"/>
      <c r="EW322" s="122"/>
      <c r="EX322" s="122"/>
      <c r="EY322" s="122"/>
      <c r="EZ322" s="122"/>
      <c r="FA322" s="122"/>
      <c r="FB322" s="122"/>
      <c r="FC322" s="122"/>
      <c r="FD322" s="122"/>
      <c r="FE322" s="122"/>
      <c r="FF322" s="122"/>
      <c r="FG322" s="122"/>
      <c r="FH322" s="122"/>
      <c r="FI322" s="122"/>
      <c r="FJ322" s="122"/>
      <c r="FK322" s="122"/>
      <c r="FL322" s="122"/>
      <c r="FM322" s="122"/>
      <c r="FN322" s="122"/>
      <c r="FO322" s="122"/>
      <c r="FP322" s="122"/>
      <c r="FQ322" s="122"/>
      <c r="FR322" s="122"/>
      <c r="FS322" s="122"/>
      <c r="FT322" s="122"/>
      <c r="FU322" s="122"/>
      <c r="FV322" s="122"/>
      <c r="FW322" s="122"/>
      <c r="FX322" s="122"/>
      <c r="FY322" s="122"/>
      <c r="FZ322" s="122"/>
      <c r="KI322" s="133"/>
    </row>
    <row r="323" s="122" customFormat="1" spans="1:295">
      <c r="A323" s="149"/>
      <c r="BO323" s="128"/>
      <c r="CN323" s="129"/>
      <c r="CO323" s="129"/>
      <c r="CP323" s="122"/>
      <c r="CQ323" s="122"/>
      <c r="CR323" s="122"/>
      <c r="DB323" s="130"/>
      <c r="EA323" s="132"/>
      <c r="EB323" s="122"/>
      <c r="EC323" s="122"/>
      <c r="ED323" s="122"/>
      <c r="EE323" s="122"/>
      <c r="EF323" s="122"/>
      <c r="EG323" s="122"/>
      <c r="EH323" s="122"/>
      <c r="EI323" s="122"/>
      <c r="EJ323" s="122"/>
      <c r="EK323" s="122"/>
      <c r="EL323" s="122"/>
      <c r="EM323" s="122"/>
      <c r="EN323" s="122"/>
      <c r="EO323" s="122"/>
      <c r="EP323" s="122"/>
      <c r="EQ323" s="122"/>
      <c r="ER323" s="122"/>
      <c r="ES323" s="122"/>
      <c r="ET323" s="122"/>
      <c r="EU323" s="122"/>
      <c r="EV323" s="122"/>
      <c r="EW323" s="122"/>
      <c r="EX323" s="122"/>
      <c r="EY323" s="122"/>
      <c r="EZ323" s="122"/>
      <c r="FA323" s="122"/>
      <c r="FB323" s="122"/>
      <c r="FC323" s="122"/>
      <c r="FD323" s="122"/>
      <c r="FE323" s="122"/>
      <c r="FF323" s="122"/>
      <c r="FG323" s="122"/>
      <c r="FH323" s="122"/>
      <c r="FI323" s="122"/>
      <c r="FJ323" s="122"/>
      <c r="FK323" s="122"/>
      <c r="FL323" s="122"/>
      <c r="FM323" s="122"/>
      <c r="FN323" s="122"/>
      <c r="FO323" s="122"/>
      <c r="FP323" s="122"/>
      <c r="FQ323" s="122"/>
      <c r="FR323" s="122"/>
      <c r="FS323" s="122"/>
      <c r="FT323" s="122"/>
      <c r="FU323" s="122"/>
      <c r="FV323" s="122"/>
      <c r="FW323" s="122"/>
      <c r="FX323" s="122"/>
      <c r="FY323" s="122"/>
      <c r="FZ323" s="122"/>
      <c r="KI323" s="133"/>
    </row>
    <row r="324" s="122" customFormat="1" spans="1:295">
      <c r="A324" s="149"/>
      <c r="BO324" s="128"/>
      <c r="CN324" s="129"/>
      <c r="CO324" s="129"/>
      <c r="CP324" s="122"/>
      <c r="CQ324" s="122"/>
      <c r="CR324" s="122"/>
      <c r="DB324" s="130"/>
      <c r="EA324" s="132"/>
      <c r="EB324" s="122"/>
      <c r="EC324" s="122"/>
      <c r="ED324" s="122"/>
      <c r="EE324" s="122"/>
      <c r="EF324" s="122"/>
      <c r="EG324" s="122"/>
      <c r="EH324" s="122"/>
      <c r="EI324" s="122"/>
      <c r="EJ324" s="122"/>
      <c r="EK324" s="122"/>
      <c r="EL324" s="122"/>
      <c r="EM324" s="122"/>
      <c r="EN324" s="122"/>
      <c r="EO324" s="122"/>
      <c r="EP324" s="122"/>
      <c r="EQ324" s="122"/>
      <c r="ER324" s="122"/>
      <c r="ES324" s="122"/>
      <c r="ET324" s="122"/>
      <c r="EU324" s="122"/>
      <c r="EV324" s="122"/>
      <c r="EW324" s="122"/>
      <c r="EX324" s="122"/>
      <c r="EY324" s="122"/>
      <c r="EZ324" s="122"/>
      <c r="FA324" s="122"/>
      <c r="FB324" s="122"/>
      <c r="FC324" s="122"/>
      <c r="FD324" s="122"/>
      <c r="FE324" s="122"/>
      <c r="FF324" s="122"/>
      <c r="FG324" s="122"/>
      <c r="FH324" s="122"/>
      <c r="FI324" s="122"/>
      <c r="FJ324" s="122"/>
      <c r="FK324" s="122"/>
      <c r="FL324" s="122"/>
      <c r="FM324" s="122"/>
      <c r="FN324" s="122"/>
      <c r="FO324" s="122"/>
      <c r="FP324" s="122"/>
      <c r="FQ324" s="122"/>
      <c r="FR324" s="122"/>
      <c r="FS324" s="122"/>
      <c r="FT324" s="122"/>
      <c r="FU324" s="122"/>
      <c r="FV324" s="122"/>
      <c r="FW324" s="122"/>
      <c r="FX324" s="122"/>
      <c r="FY324" s="122"/>
      <c r="FZ324" s="122"/>
      <c r="KI324" s="133"/>
    </row>
    <row r="325" s="122" customFormat="1" spans="1:295">
      <c r="A325" s="149"/>
      <c r="BO325" s="128"/>
      <c r="CN325" s="129"/>
      <c r="CO325" s="129"/>
      <c r="CP325" s="122"/>
      <c r="CQ325" s="122"/>
      <c r="CR325" s="122"/>
      <c r="DB325" s="130"/>
      <c r="EA325" s="132"/>
      <c r="EB325" s="122"/>
      <c r="EC325" s="122"/>
      <c r="ED325" s="122"/>
      <c r="EE325" s="122"/>
      <c r="EF325" s="122"/>
      <c r="EG325" s="122"/>
      <c r="EH325" s="122"/>
      <c r="EI325" s="122"/>
      <c r="EJ325" s="122"/>
      <c r="EK325" s="122"/>
      <c r="EL325" s="122"/>
      <c r="EM325" s="122"/>
      <c r="EN325" s="122"/>
      <c r="EO325" s="122"/>
      <c r="EP325" s="122"/>
      <c r="EQ325" s="122"/>
      <c r="ER325" s="122"/>
      <c r="ES325" s="122"/>
      <c r="ET325" s="122"/>
      <c r="EU325" s="122"/>
      <c r="EV325" s="122"/>
      <c r="EW325" s="122"/>
      <c r="EX325" s="122"/>
      <c r="EY325" s="122"/>
      <c r="EZ325" s="122"/>
      <c r="FA325" s="122"/>
      <c r="FB325" s="122"/>
      <c r="FC325" s="122"/>
      <c r="FD325" s="122"/>
      <c r="FE325" s="122"/>
      <c r="FF325" s="122"/>
      <c r="FG325" s="122"/>
      <c r="FH325" s="122"/>
      <c r="FI325" s="122"/>
      <c r="FJ325" s="122"/>
      <c r="FK325" s="122"/>
      <c r="FL325" s="122"/>
      <c r="FM325" s="122"/>
      <c r="FN325" s="122"/>
      <c r="FO325" s="122"/>
      <c r="FP325" s="122"/>
      <c r="FQ325" s="122"/>
      <c r="FR325" s="122"/>
      <c r="FS325" s="122"/>
      <c r="FT325" s="122"/>
      <c r="FU325" s="122"/>
      <c r="FV325" s="122"/>
      <c r="FW325" s="122"/>
      <c r="FX325" s="122"/>
      <c r="FY325" s="122"/>
      <c r="FZ325" s="122"/>
      <c r="KI325" s="133"/>
    </row>
    <row r="326" s="122" customFormat="1" spans="1:295">
      <c r="A326" s="149"/>
      <c r="BO326" s="128"/>
      <c r="CN326" s="129"/>
      <c r="CO326" s="129"/>
      <c r="CP326" s="122"/>
      <c r="CQ326" s="122"/>
      <c r="CR326" s="122"/>
      <c r="DB326" s="130"/>
      <c r="EA326" s="132"/>
      <c r="EB326" s="122"/>
      <c r="EC326" s="122"/>
      <c r="ED326" s="122"/>
      <c r="EE326" s="122"/>
      <c r="EF326" s="122"/>
      <c r="EG326" s="122"/>
      <c r="EH326" s="122"/>
      <c r="EI326" s="122"/>
      <c r="EJ326" s="122"/>
      <c r="EK326" s="122"/>
      <c r="EL326" s="122"/>
      <c r="EM326" s="122"/>
      <c r="EN326" s="122"/>
      <c r="EO326" s="122"/>
      <c r="EP326" s="122"/>
      <c r="EQ326" s="122"/>
      <c r="ER326" s="122"/>
      <c r="ES326" s="122"/>
      <c r="ET326" s="122"/>
      <c r="EU326" s="122"/>
      <c r="EV326" s="122"/>
      <c r="EW326" s="122"/>
      <c r="EX326" s="122"/>
      <c r="EY326" s="122"/>
      <c r="EZ326" s="122"/>
      <c r="FA326" s="122"/>
      <c r="FB326" s="122"/>
      <c r="FC326" s="122"/>
      <c r="FD326" s="122"/>
      <c r="FE326" s="122"/>
      <c r="FF326" s="122"/>
      <c r="FG326" s="122"/>
      <c r="FH326" s="122"/>
      <c r="FI326" s="122"/>
      <c r="FJ326" s="122"/>
      <c r="FK326" s="122"/>
      <c r="FL326" s="122"/>
      <c r="FM326" s="122"/>
      <c r="FN326" s="122"/>
      <c r="FO326" s="122"/>
      <c r="FP326" s="122"/>
      <c r="FQ326" s="122"/>
      <c r="FR326" s="122"/>
      <c r="FS326" s="122"/>
      <c r="FT326" s="122"/>
      <c r="FU326" s="122"/>
      <c r="FV326" s="122"/>
      <c r="FW326" s="122"/>
      <c r="FX326" s="122"/>
      <c r="FY326" s="122"/>
      <c r="FZ326" s="122"/>
      <c r="KI326" s="133"/>
    </row>
    <row r="327" s="122" customFormat="1" spans="1:295">
      <c r="A327" s="149"/>
      <c r="BO327" s="128"/>
      <c r="CN327" s="129"/>
      <c r="CO327" s="129"/>
      <c r="CP327" s="122"/>
      <c r="CQ327" s="122"/>
      <c r="CR327" s="122"/>
      <c r="DB327" s="130"/>
      <c r="EA327" s="132"/>
      <c r="EB327" s="122"/>
      <c r="EC327" s="122"/>
      <c r="ED327" s="122"/>
      <c r="EE327" s="122"/>
      <c r="EF327" s="122"/>
      <c r="EG327" s="122"/>
      <c r="EH327" s="122"/>
      <c r="EI327" s="122"/>
      <c r="EJ327" s="122"/>
      <c r="EK327" s="122"/>
      <c r="EL327" s="122"/>
      <c r="EM327" s="122"/>
      <c r="EN327" s="122"/>
      <c r="EO327" s="122"/>
      <c r="EP327" s="122"/>
      <c r="EQ327" s="122"/>
      <c r="ER327" s="122"/>
      <c r="ES327" s="122"/>
      <c r="ET327" s="122"/>
      <c r="EU327" s="122"/>
      <c r="EV327" s="122"/>
      <c r="EW327" s="122"/>
      <c r="EX327" s="122"/>
      <c r="EY327" s="122"/>
      <c r="EZ327" s="122"/>
      <c r="FA327" s="122"/>
      <c r="FB327" s="122"/>
      <c r="FC327" s="122"/>
      <c r="FD327" s="122"/>
      <c r="FE327" s="122"/>
      <c r="FF327" s="122"/>
      <c r="FG327" s="122"/>
      <c r="FH327" s="122"/>
      <c r="FI327" s="122"/>
      <c r="FJ327" s="122"/>
      <c r="FK327" s="122"/>
      <c r="FL327" s="122"/>
      <c r="FM327" s="122"/>
      <c r="FN327" s="122"/>
      <c r="FO327" s="122"/>
      <c r="FP327" s="122"/>
      <c r="FQ327" s="122"/>
      <c r="FR327" s="122"/>
      <c r="FS327" s="122"/>
      <c r="FT327" s="122"/>
      <c r="FU327" s="122"/>
      <c r="FV327" s="122"/>
      <c r="FW327" s="122"/>
      <c r="FX327" s="122"/>
      <c r="FY327" s="122"/>
      <c r="FZ327" s="122"/>
      <c r="KI327" s="133"/>
    </row>
    <row r="328" s="122" customFormat="1" spans="1:295">
      <c r="A328" s="149"/>
      <c r="BO328" s="128"/>
      <c r="CN328" s="129"/>
      <c r="CO328" s="129"/>
      <c r="CP328" s="122"/>
      <c r="CQ328" s="122"/>
      <c r="CR328" s="122"/>
      <c r="DB328" s="130"/>
      <c r="EA328" s="132"/>
      <c r="EB328" s="122"/>
      <c r="EC328" s="122"/>
      <c r="ED328" s="122"/>
      <c r="EE328" s="122"/>
      <c r="EF328" s="122"/>
      <c r="EG328" s="122"/>
      <c r="EH328" s="122"/>
      <c r="EI328" s="122"/>
      <c r="EJ328" s="122"/>
      <c r="EK328" s="122"/>
      <c r="EL328" s="122"/>
      <c r="EM328" s="122"/>
      <c r="EN328" s="122"/>
      <c r="EO328" s="122"/>
      <c r="EP328" s="122"/>
      <c r="EQ328" s="122"/>
      <c r="ER328" s="122"/>
      <c r="ES328" s="122"/>
      <c r="ET328" s="122"/>
      <c r="EU328" s="122"/>
      <c r="EV328" s="122"/>
      <c r="EW328" s="122"/>
      <c r="EX328" s="122"/>
      <c r="EY328" s="122"/>
      <c r="EZ328" s="122"/>
      <c r="FA328" s="122"/>
      <c r="FB328" s="122"/>
      <c r="FC328" s="122"/>
      <c r="FD328" s="122"/>
      <c r="FE328" s="122"/>
      <c r="FF328" s="122"/>
      <c r="FG328" s="122"/>
      <c r="FH328" s="122"/>
      <c r="FI328" s="122"/>
      <c r="FJ328" s="122"/>
      <c r="FK328" s="122"/>
      <c r="FL328" s="122"/>
      <c r="FM328" s="122"/>
      <c r="FN328" s="122"/>
      <c r="FO328" s="122"/>
      <c r="FP328" s="122"/>
      <c r="FQ328" s="122"/>
      <c r="FR328" s="122"/>
      <c r="FS328" s="122"/>
      <c r="FT328" s="122"/>
      <c r="FU328" s="122"/>
      <c r="FV328" s="122"/>
      <c r="FW328" s="122"/>
      <c r="FX328" s="122"/>
      <c r="FY328" s="122"/>
      <c r="FZ328" s="122"/>
      <c r="KI328" s="133"/>
    </row>
    <row r="329" s="122" customFormat="1" spans="1:295">
      <c r="A329" s="149"/>
      <c r="BO329" s="128"/>
      <c r="CN329" s="129"/>
      <c r="CO329" s="129"/>
      <c r="CP329" s="122"/>
      <c r="CQ329" s="122"/>
      <c r="CR329" s="122"/>
      <c r="DB329" s="130"/>
      <c r="EA329" s="132"/>
      <c r="EB329" s="122"/>
      <c r="EC329" s="122"/>
      <c r="ED329" s="122"/>
      <c r="EE329" s="122"/>
      <c r="EF329" s="122"/>
      <c r="EG329" s="122"/>
      <c r="EH329" s="122"/>
      <c r="EI329" s="122"/>
      <c r="EJ329" s="122"/>
      <c r="EK329" s="122"/>
      <c r="EL329" s="122"/>
      <c r="EM329" s="122"/>
      <c r="EN329" s="122"/>
      <c r="EO329" s="122"/>
      <c r="EP329" s="122"/>
      <c r="EQ329" s="122"/>
      <c r="ER329" s="122"/>
      <c r="ES329" s="122"/>
      <c r="ET329" s="122"/>
      <c r="EU329" s="122"/>
      <c r="EV329" s="122"/>
      <c r="EW329" s="122"/>
      <c r="EX329" s="122"/>
      <c r="EY329" s="122"/>
      <c r="EZ329" s="122"/>
      <c r="FA329" s="122"/>
      <c r="FB329" s="122"/>
      <c r="FC329" s="122"/>
      <c r="FD329" s="122"/>
      <c r="FE329" s="122"/>
      <c r="FF329" s="122"/>
      <c r="FG329" s="122"/>
      <c r="FH329" s="122"/>
      <c r="FI329" s="122"/>
      <c r="FJ329" s="122"/>
      <c r="FK329" s="122"/>
      <c r="FL329" s="122"/>
      <c r="FM329" s="122"/>
      <c r="FN329" s="122"/>
      <c r="FO329" s="122"/>
      <c r="FP329" s="122"/>
      <c r="FQ329" s="122"/>
      <c r="FR329" s="122"/>
      <c r="FS329" s="122"/>
      <c r="FT329" s="122"/>
      <c r="FU329" s="122"/>
      <c r="FV329" s="122"/>
      <c r="FW329" s="122"/>
      <c r="FX329" s="122"/>
      <c r="FY329" s="122"/>
      <c r="FZ329" s="122"/>
      <c r="KI329" s="133"/>
    </row>
    <row r="330" s="122" customFormat="1" spans="1:295">
      <c r="A330" s="149"/>
      <c r="BO330" s="128"/>
      <c r="CN330" s="129"/>
      <c r="CO330" s="129"/>
      <c r="CP330" s="122"/>
      <c r="CQ330" s="122"/>
      <c r="CR330" s="122"/>
      <c r="DB330" s="130"/>
      <c r="EA330" s="132"/>
      <c r="EB330" s="122"/>
      <c r="EC330" s="122"/>
      <c r="ED330" s="122"/>
      <c r="EE330" s="122"/>
      <c r="EF330" s="122"/>
      <c r="EG330" s="122"/>
      <c r="EH330" s="122"/>
      <c r="EI330" s="122"/>
      <c r="EJ330" s="122"/>
      <c r="EK330" s="122"/>
      <c r="EL330" s="122"/>
      <c r="EM330" s="122"/>
      <c r="EN330" s="122"/>
      <c r="EO330" s="122"/>
      <c r="EP330" s="122"/>
      <c r="EQ330" s="122"/>
      <c r="ER330" s="122"/>
      <c r="ES330" s="122"/>
      <c r="ET330" s="122"/>
      <c r="EU330" s="122"/>
      <c r="EV330" s="122"/>
      <c r="EW330" s="122"/>
      <c r="EX330" s="122"/>
      <c r="EY330" s="122"/>
      <c r="EZ330" s="122"/>
      <c r="FA330" s="122"/>
      <c r="FB330" s="122"/>
      <c r="FC330" s="122"/>
      <c r="FD330" s="122"/>
      <c r="FE330" s="122"/>
      <c r="FF330" s="122"/>
      <c r="FG330" s="122"/>
      <c r="FH330" s="122"/>
      <c r="FI330" s="122"/>
      <c r="FJ330" s="122"/>
      <c r="FK330" s="122"/>
      <c r="FL330" s="122"/>
      <c r="FM330" s="122"/>
      <c r="FN330" s="122"/>
      <c r="FO330" s="122"/>
      <c r="FP330" s="122"/>
      <c r="FQ330" s="122"/>
      <c r="FR330" s="122"/>
      <c r="FS330" s="122"/>
      <c r="FT330" s="122"/>
      <c r="FU330" s="122"/>
      <c r="FV330" s="122"/>
      <c r="FW330" s="122"/>
      <c r="FX330" s="122"/>
      <c r="FY330" s="122"/>
      <c r="FZ330" s="122"/>
      <c r="KI330" s="133"/>
    </row>
    <row r="331" s="122" customFormat="1" spans="1:295">
      <c r="A331" s="149"/>
      <c r="BO331" s="128"/>
      <c r="CN331" s="129"/>
      <c r="CO331" s="129"/>
      <c r="CP331" s="122"/>
      <c r="CQ331" s="122"/>
      <c r="CR331" s="122"/>
      <c r="DB331" s="130"/>
      <c r="EA331" s="132"/>
      <c r="EB331" s="122"/>
      <c r="EC331" s="122"/>
      <c r="ED331" s="122"/>
      <c r="EE331" s="122"/>
      <c r="EF331" s="122"/>
      <c r="EG331" s="122"/>
      <c r="EH331" s="122"/>
      <c r="EI331" s="122"/>
      <c r="EJ331" s="122"/>
      <c r="EK331" s="122"/>
      <c r="EL331" s="122"/>
      <c r="EM331" s="122"/>
      <c r="EN331" s="122"/>
      <c r="EO331" s="122"/>
      <c r="EP331" s="122"/>
      <c r="EQ331" s="122"/>
      <c r="ER331" s="122"/>
      <c r="ES331" s="122"/>
      <c r="ET331" s="122"/>
      <c r="EU331" s="122"/>
      <c r="EV331" s="122"/>
      <c r="EW331" s="122"/>
      <c r="EX331" s="122"/>
      <c r="EY331" s="122"/>
      <c r="EZ331" s="122"/>
      <c r="FA331" s="122"/>
      <c r="FB331" s="122"/>
      <c r="FC331" s="122"/>
      <c r="FD331" s="122"/>
      <c r="FE331" s="122"/>
      <c r="FF331" s="122"/>
      <c r="FG331" s="122"/>
      <c r="FH331" s="122"/>
      <c r="FI331" s="122"/>
      <c r="FJ331" s="122"/>
      <c r="FK331" s="122"/>
      <c r="FL331" s="122"/>
      <c r="FM331" s="122"/>
      <c r="FN331" s="122"/>
      <c r="FO331" s="122"/>
      <c r="FP331" s="122"/>
      <c r="FQ331" s="122"/>
      <c r="FR331" s="122"/>
      <c r="FS331" s="122"/>
      <c r="FT331" s="122"/>
      <c r="FU331" s="122"/>
      <c r="FV331" s="122"/>
      <c r="FW331" s="122"/>
      <c r="FX331" s="122"/>
      <c r="FY331" s="122"/>
      <c r="FZ331" s="122"/>
      <c r="KI331" s="133"/>
    </row>
    <row r="332" s="122" customFormat="1" spans="1:295">
      <c r="A332" s="149"/>
      <c r="BO332" s="128"/>
      <c r="CN332" s="129"/>
      <c r="CO332" s="129"/>
      <c r="CP332" s="122"/>
      <c r="CQ332" s="122"/>
      <c r="CR332" s="122"/>
      <c r="DB332" s="130"/>
      <c r="EA332" s="132"/>
      <c r="EB332" s="122"/>
      <c r="EC332" s="122"/>
      <c r="ED332" s="122"/>
      <c r="EE332" s="122"/>
      <c r="EF332" s="122"/>
      <c r="EG332" s="122"/>
      <c r="EH332" s="122"/>
      <c r="EI332" s="122"/>
      <c r="EJ332" s="122"/>
      <c r="EK332" s="122"/>
      <c r="EL332" s="122"/>
      <c r="EM332" s="122"/>
      <c r="EN332" s="122"/>
      <c r="EO332" s="122"/>
      <c r="EP332" s="122"/>
      <c r="EQ332" s="122"/>
      <c r="ER332" s="122"/>
      <c r="ES332" s="122"/>
      <c r="ET332" s="122"/>
      <c r="EU332" s="122"/>
      <c r="EV332" s="122"/>
      <c r="EW332" s="122"/>
      <c r="EX332" s="122"/>
      <c r="EY332" s="122"/>
      <c r="EZ332" s="122"/>
      <c r="FA332" s="122"/>
      <c r="FB332" s="122"/>
      <c r="FC332" s="122"/>
      <c r="FD332" s="122"/>
      <c r="FE332" s="122"/>
      <c r="FF332" s="122"/>
      <c r="FG332" s="122"/>
      <c r="FH332" s="122"/>
      <c r="FI332" s="122"/>
      <c r="FJ332" s="122"/>
      <c r="FK332" s="122"/>
      <c r="FL332" s="122"/>
      <c r="FM332" s="122"/>
      <c r="FN332" s="122"/>
      <c r="FO332" s="122"/>
      <c r="FP332" s="122"/>
      <c r="FQ332" s="122"/>
      <c r="FR332" s="122"/>
      <c r="FS332" s="122"/>
      <c r="FT332" s="122"/>
      <c r="FU332" s="122"/>
      <c r="FV332" s="122"/>
      <c r="FW332" s="122"/>
      <c r="FX332" s="122"/>
      <c r="FY332" s="122"/>
      <c r="FZ332" s="122"/>
      <c r="KI332" s="133"/>
    </row>
    <row r="333" s="122" customFormat="1" spans="1:295">
      <c r="A333" s="149"/>
      <c r="BO333" s="128"/>
      <c r="CN333" s="129"/>
      <c r="CO333" s="129"/>
      <c r="CP333" s="122"/>
      <c r="CQ333" s="122"/>
      <c r="CR333" s="122"/>
      <c r="DB333" s="130"/>
      <c r="EA333" s="132"/>
      <c r="EB333" s="122"/>
      <c r="EC333" s="122"/>
      <c r="ED333" s="122"/>
      <c r="EE333" s="122"/>
      <c r="EF333" s="122"/>
      <c r="EG333" s="122"/>
      <c r="EH333" s="122"/>
      <c r="EI333" s="122"/>
      <c r="EJ333" s="122"/>
      <c r="EK333" s="122"/>
      <c r="EL333" s="122"/>
      <c r="EM333" s="122"/>
      <c r="EN333" s="122"/>
      <c r="EO333" s="122"/>
      <c r="EP333" s="122"/>
      <c r="EQ333" s="122"/>
      <c r="ER333" s="122"/>
      <c r="ES333" s="122"/>
      <c r="ET333" s="122"/>
      <c r="EU333" s="122"/>
      <c r="EV333" s="122"/>
      <c r="EW333" s="122"/>
      <c r="EX333" s="122"/>
      <c r="EY333" s="122"/>
      <c r="EZ333" s="122"/>
      <c r="FA333" s="122"/>
      <c r="FB333" s="122"/>
      <c r="FC333" s="122"/>
      <c r="FD333" s="122"/>
      <c r="FE333" s="122"/>
      <c r="FF333" s="122"/>
      <c r="FG333" s="122"/>
      <c r="FH333" s="122"/>
      <c r="FI333" s="122"/>
      <c r="FJ333" s="122"/>
      <c r="FK333" s="122"/>
      <c r="FL333" s="122"/>
      <c r="FM333" s="122"/>
      <c r="FN333" s="122"/>
      <c r="FO333" s="122"/>
      <c r="FP333" s="122"/>
      <c r="FQ333" s="122"/>
      <c r="FR333" s="122"/>
      <c r="FS333" s="122"/>
      <c r="FT333" s="122"/>
      <c r="FU333" s="122"/>
      <c r="FV333" s="122"/>
      <c r="FW333" s="122"/>
      <c r="FX333" s="122"/>
      <c r="FY333" s="122"/>
      <c r="FZ333" s="122"/>
      <c r="KI333" s="133"/>
    </row>
    <row r="334" s="122" customFormat="1" spans="1:295">
      <c r="A334" s="149"/>
      <c r="BO334" s="128"/>
      <c r="CN334" s="129"/>
      <c r="CO334" s="129"/>
      <c r="CP334" s="122"/>
      <c r="CQ334" s="122"/>
      <c r="CR334" s="122"/>
      <c r="DB334" s="130"/>
      <c r="EA334" s="132"/>
      <c r="EB334" s="122"/>
      <c r="EC334" s="122"/>
      <c r="ED334" s="122"/>
      <c r="EE334" s="122"/>
      <c r="EF334" s="122"/>
      <c r="EG334" s="122"/>
      <c r="EH334" s="122"/>
      <c r="EI334" s="122"/>
      <c r="EJ334" s="122"/>
      <c r="EK334" s="122"/>
      <c r="EL334" s="122"/>
      <c r="EM334" s="122"/>
      <c r="EN334" s="122"/>
      <c r="EO334" s="122"/>
      <c r="EP334" s="122"/>
      <c r="EQ334" s="122"/>
      <c r="ER334" s="122"/>
      <c r="ES334" s="122"/>
      <c r="ET334" s="122"/>
      <c r="EU334" s="122"/>
      <c r="EV334" s="122"/>
      <c r="EW334" s="122"/>
      <c r="EX334" s="122"/>
      <c r="EY334" s="122"/>
      <c r="EZ334" s="122"/>
      <c r="FA334" s="122"/>
      <c r="FB334" s="122"/>
      <c r="FC334" s="122"/>
      <c r="FD334" s="122"/>
      <c r="FE334" s="122"/>
      <c r="FF334" s="122"/>
      <c r="FG334" s="122"/>
      <c r="FH334" s="122"/>
      <c r="FI334" s="122"/>
      <c r="FJ334" s="122"/>
      <c r="FK334" s="122"/>
      <c r="FL334" s="122"/>
      <c r="FM334" s="122"/>
      <c r="FN334" s="122"/>
      <c r="FO334" s="122"/>
      <c r="FP334" s="122"/>
      <c r="FQ334" s="122"/>
      <c r="FR334" s="122"/>
      <c r="FS334" s="122"/>
      <c r="FT334" s="122"/>
      <c r="FU334" s="122"/>
      <c r="FV334" s="122"/>
      <c r="FW334" s="122"/>
      <c r="FX334" s="122"/>
      <c r="FY334" s="122"/>
      <c r="FZ334" s="122"/>
      <c r="KI334" s="133"/>
    </row>
    <row r="335" s="122" customFormat="1" spans="1:295">
      <c r="A335" s="149"/>
      <c r="BO335" s="128"/>
      <c r="CN335" s="129"/>
      <c r="CO335" s="129"/>
      <c r="CP335" s="122"/>
      <c r="CQ335" s="122"/>
      <c r="CR335" s="122"/>
      <c r="DB335" s="130"/>
      <c r="EA335" s="132"/>
      <c r="EB335" s="122"/>
      <c r="EC335" s="122"/>
      <c r="ED335" s="122"/>
      <c r="EE335" s="122"/>
      <c r="EF335" s="122"/>
      <c r="EG335" s="122"/>
      <c r="EH335" s="122"/>
      <c r="EI335" s="122"/>
      <c r="EJ335" s="122"/>
      <c r="EK335" s="122"/>
      <c r="EL335" s="122"/>
      <c r="EM335" s="122"/>
      <c r="EN335" s="122"/>
      <c r="EO335" s="122"/>
      <c r="EP335" s="122"/>
      <c r="EQ335" s="122"/>
      <c r="ER335" s="122"/>
      <c r="ES335" s="122"/>
      <c r="ET335" s="122"/>
      <c r="EU335" s="122"/>
      <c r="EV335" s="122"/>
      <c r="EW335" s="122"/>
      <c r="EX335" s="122"/>
      <c r="EY335" s="122"/>
      <c r="EZ335" s="122"/>
      <c r="FA335" s="122"/>
      <c r="FB335" s="122"/>
      <c r="FC335" s="122"/>
      <c r="FD335" s="122"/>
      <c r="FE335" s="122"/>
      <c r="FF335" s="122"/>
      <c r="FG335" s="122"/>
      <c r="FH335" s="122"/>
      <c r="FI335" s="122"/>
      <c r="FJ335" s="122"/>
      <c r="FK335" s="122"/>
      <c r="FL335" s="122"/>
      <c r="FM335" s="122"/>
      <c r="FN335" s="122"/>
      <c r="FO335" s="122"/>
      <c r="FP335" s="122"/>
      <c r="FQ335" s="122"/>
      <c r="FR335" s="122"/>
      <c r="FS335" s="122"/>
      <c r="FT335" s="122"/>
      <c r="FU335" s="122"/>
      <c r="FV335" s="122"/>
      <c r="FW335" s="122"/>
      <c r="FX335" s="122"/>
      <c r="FY335" s="122"/>
      <c r="FZ335" s="122"/>
      <c r="KI335" s="133"/>
    </row>
    <row r="336" s="122" customFormat="1" spans="1:295">
      <c r="A336" s="149"/>
      <c r="BO336" s="128"/>
      <c r="CN336" s="129"/>
      <c r="CO336" s="129"/>
      <c r="CP336" s="122"/>
      <c r="CQ336" s="122"/>
      <c r="CR336" s="122"/>
      <c r="DB336" s="130"/>
      <c r="EA336" s="132"/>
      <c r="EB336" s="122"/>
      <c r="EC336" s="122"/>
      <c r="ED336" s="122"/>
      <c r="EE336" s="122"/>
      <c r="EF336" s="122"/>
      <c r="EG336" s="122"/>
      <c r="EH336" s="122"/>
      <c r="EI336" s="122"/>
      <c r="EJ336" s="122"/>
      <c r="EK336" s="122"/>
      <c r="EL336" s="122"/>
      <c r="EM336" s="122"/>
      <c r="EN336" s="122"/>
      <c r="EO336" s="122"/>
      <c r="EP336" s="122"/>
      <c r="EQ336" s="122"/>
      <c r="ER336" s="122"/>
      <c r="ES336" s="122"/>
      <c r="ET336" s="122"/>
      <c r="EU336" s="122"/>
      <c r="EV336" s="122"/>
      <c r="EW336" s="122"/>
      <c r="EX336" s="122"/>
      <c r="EY336" s="122"/>
      <c r="EZ336" s="122"/>
      <c r="FA336" s="122"/>
      <c r="FB336" s="122"/>
      <c r="FC336" s="122"/>
      <c r="FD336" s="122"/>
      <c r="FE336" s="122"/>
      <c r="FF336" s="122"/>
      <c r="FG336" s="122"/>
      <c r="FH336" s="122"/>
      <c r="FI336" s="122"/>
      <c r="FJ336" s="122"/>
      <c r="FK336" s="122"/>
      <c r="FL336" s="122"/>
      <c r="FM336" s="122"/>
      <c r="FN336" s="122"/>
      <c r="FO336" s="122"/>
      <c r="FP336" s="122"/>
      <c r="FQ336" s="122"/>
      <c r="FR336" s="122"/>
      <c r="FS336" s="122"/>
      <c r="FT336" s="122"/>
      <c r="FU336" s="122"/>
      <c r="FV336" s="122"/>
      <c r="FW336" s="122"/>
      <c r="FX336" s="122"/>
      <c r="FY336" s="122"/>
      <c r="FZ336" s="122"/>
      <c r="KI336" s="133"/>
    </row>
    <row r="337" s="122" customFormat="1" spans="1:295">
      <c r="A337" s="149"/>
      <c r="BO337" s="128"/>
      <c r="CN337" s="129"/>
      <c r="CO337" s="129"/>
      <c r="CP337" s="122"/>
      <c r="CQ337" s="122"/>
      <c r="CR337" s="122"/>
      <c r="DB337" s="130"/>
      <c r="EA337" s="132"/>
      <c r="EB337" s="122"/>
      <c r="EC337" s="122"/>
      <c r="ED337" s="122"/>
      <c r="EE337" s="122"/>
      <c r="EF337" s="122"/>
      <c r="EG337" s="122"/>
      <c r="EH337" s="122"/>
      <c r="EI337" s="122"/>
      <c r="EJ337" s="122"/>
      <c r="EK337" s="122"/>
      <c r="EL337" s="122"/>
      <c r="EM337" s="122"/>
      <c r="EN337" s="122"/>
      <c r="EO337" s="122"/>
      <c r="EP337" s="122"/>
      <c r="EQ337" s="122"/>
      <c r="ER337" s="122"/>
      <c r="ES337" s="122"/>
      <c r="ET337" s="122"/>
      <c r="EU337" s="122"/>
      <c r="EV337" s="122"/>
      <c r="EW337" s="122"/>
      <c r="EX337" s="122"/>
      <c r="EY337" s="122"/>
      <c r="EZ337" s="122"/>
      <c r="FA337" s="122"/>
      <c r="FB337" s="122"/>
      <c r="FC337" s="122"/>
      <c r="FD337" s="122"/>
      <c r="FE337" s="122"/>
      <c r="FF337" s="122"/>
      <c r="FG337" s="122"/>
      <c r="FH337" s="122"/>
      <c r="FI337" s="122"/>
      <c r="FJ337" s="122"/>
      <c r="FK337" s="122"/>
      <c r="FL337" s="122"/>
      <c r="FM337" s="122"/>
      <c r="FN337" s="122"/>
      <c r="FO337" s="122"/>
      <c r="FP337" s="122"/>
      <c r="FQ337" s="122"/>
      <c r="FR337" s="122"/>
      <c r="FS337" s="122"/>
      <c r="FT337" s="122"/>
      <c r="FU337" s="122"/>
      <c r="FV337" s="122"/>
      <c r="FW337" s="122"/>
      <c r="FX337" s="122"/>
      <c r="FY337" s="122"/>
      <c r="FZ337" s="122"/>
      <c r="KI337" s="133"/>
    </row>
    <row r="338" s="122" customFormat="1" spans="1:295">
      <c r="A338" s="149"/>
      <c r="BO338" s="128"/>
      <c r="CN338" s="129"/>
      <c r="CO338" s="129"/>
      <c r="CP338" s="122"/>
      <c r="CQ338" s="122"/>
      <c r="CR338" s="122"/>
      <c r="DB338" s="130"/>
      <c r="EA338" s="132"/>
      <c r="EB338" s="122"/>
      <c r="EC338" s="122"/>
      <c r="ED338" s="122"/>
      <c r="EE338" s="122"/>
      <c r="EF338" s="122"/>
      <c r="EG338" s="122"/>
      <c r="EH338" s="122"/>
      <c r="EI338" s="122"/>
      <c r="EJ338" s="122"/>
      <c r="EK338" s="122"/>
      <c r="EL338" s="122"/>
      <c r="EM338" s="122"/>
      <c r="EN338" s="122"/>
      <c r="EO338" s="122"/>
      <c r="EP338" s="122"/>
      <c r="EQ338" s="122"/>
      <c r="ER338" s="122"/>
      <c r="ES338" s="122"/>
      <c r="ET338" s="122"/>
      <c r="EU338" s="122"/>
      <c r="EV338" s="122"/>
      <c r="EW338" s="122"/>
      <c r="EX338" s="122"/>
      <c r="EY338" s="122"/>
      <c r="EZ338" s="122"/>
      <c r="FA338" s="122"/>
      <c r="FB338" s="122"/>
      <c r="FC338" s="122"/>
      <c r="FD338" s="122"/>
      <c r="FE338" s="122"/>
      <c r="FF338" s="122"/>
      <c r="FG338" s="122"/>
      <c r="FH338" s="122"/>
      <c r="FI338" s="122"/>
      <c r="FJ338" s="122"/>
      <c r="FK338" s="122"/>
      <c r="FL338" s="122"/>
      <c r="FM338" s="122"/>
      <c r="FN338" s="122"/>
      <c r="FO338" s="122"/>
      <c r="FP338" s="122"/>
      <c r="FQ338" s="122"/>
      <c r="FR338" s="122"/>
      <c r="FS338" s="122"/>
      <c r="FT338" s="122"/>
      <c r="FU338" s="122"/>
      <c r="FV338" s="122"/>
      <c r="FW338" s="122"/>
      <c r="FX338" s="122"/>
      <c r="FY338" s="122"/>
      <c r="FZ338" s="122"/>
      <c r="KI338" s="133"/>
    </row>
    <row r="339" s="122" customFormat="1" spans="1:295">
      <c r="A339" s="149"/>
      <c r="BO339" s="128"/>
      <c r="CN339" s="129"/>
      <c r="CO339" s="129"/>
      <c r="CP339" s="122"/>
      <c r="CQ339" s="122"/>
      <c r="CR339" s="122"/>
      <c r="DB339" s="130"/>
      <c r="EA339" s="132"/>
      <c r="EB339" s="122"/>
      <c r="EC339" s="122"/>
      <c r="ED339" s="122"/>
      <c r="EE339" s="122"/>
      <c r="EF339" s="122"/>
      <c r="EG339" s="122"/>
      <c r="EH339" s="122"/>
      <c r="EI339" s="122"/>
      <c r="EJ339" s="122"/>
      <c r="EK339" s="122"/>
      <c r="EL339" s="122"/>
      <c r="EM339" s="122"/>
      <c r="EN339" s="122"/>
      <c r="EO339" s="122"/>
      <c r="EP339" s="122"/>
      <c r="EQ339" s="122"/>
      <c r="ER339" s="122"/>
      <c r="ES339" s="122"/>
      <c r="ET339" s="122"/>
      <c r="EU339" s="122"/>
      <c r="EV339" s="122"/>
      <c r="EW339" s="122"/>
      <c r="EX339" s="122"/>
      <c r="EY339" s="122"/>
      <c r="EZ339" s="122"/>
      <c r="FA339" s="122"/>
      <c r="FB339" s="122"/>
      <c r="FC339" s="122"/>
      <c r="FD339" s="122"/>
      <c r="FE339" s="122"/>
      <c r="FF339" s="122"/>
      <c r="FG339" s="122"/>
      <c r="FH339" s="122"/>
      <c r="FI339" s="122"/>
      <c r="FJ339" s="122"/>
      <c r="FK339" s="122"/>
      <c r="FL339" s="122"/>
      <c r="FM339" s="122"/>
      <c r="FN339" s="122"/>
      <c r="FO339" s="122"/>
      <c r="FP339" s="122"/>
      <c r="FQ339" s="122"/>
      <c r="FR339" s="122"/>
      <c r="FS339" s="122"/>
      <c r="FT339" s="122"/>
      <c r="FU339" s="122"/>
      <c r="FV339" s="122"/>
      <c r="FW339" s="122"/>
      <c r="FX339" s="122"/>
      <c r="FY339" s="122"/>
      <c r="FZ339" s="122"/>
      <c r="KI339" s="133"/>
    </row>
    <row r="340" s="122" customFormat="1" spans="1:295">
      <c r="A340" s="149"/>
      <c r="BO340" s="128"/>
      <c r="CN340" s="129"/>
      <c r="CO340" s="129"/>
      <c r="CP340" s="122"/>
      <c r="CQ340" s="122"/>
      <c r="CR340" s="122"/>
      <c r="DB340" s="130"/>
      <c r="EA340" s="132"/>
      <c r="EB340" s="122"/>
      <c r="EC340" s="122"/>
      <c r="ED340" s="122"/>
      <c r="EE340" s="122"/>
      <c r="EF340" s="122"/>
      <c r="EG340" s="122"/>
      <c r="EH340" s="122"/>
      <c r="EI340" s="122"/>
      <c r="EJ340" s="122"/>
      <c r="EK340" s="122"/>
      <c r="EL340" s="122"/>
      <c r="EM340" s="122"/>
      <c r="EN340" s="122"/>
      <c r="EO340" s="122"/>
      <c r="EP340" s="122"/>
      <c r="EQ340" s="122"/>
      <c r="ER340" s="122"/>
      <c r="ES340" s="122"/>
      <c r="ET340" s="122"/>
      <c r="EU340" s="122"/>
      <c r="EV340" s="122"/>
      <c r="EW340" s="122"/>
      <c r="EX340" s="122"/>
      <c r="EY340" s="122"/>
      <c r="EZ340" s="122"/>
      <c r="FA340" s="122"/>
      <c r="FB340" s="122"/>
      <c r="FC340" s="122"/>
      <c r="FD340" s="122"/>
      <c r="FE340" s="122"/>
      <c r="FF340" s="122"/>
      <c r="FG340" s="122"/>
      <c r="FH340" s="122"/>
      <c r="FI340" s="122"/>
      <c r="FJ340" s="122"/>
      <c r="FK340" s="122"/>
      <c r="FL340" s="122"/>
      <c r="FM340" s="122"/>
      <c r="FN340" s="122"/>
      <c r="FO340" s="122"/>
      <c r="FP340" s="122"/>
      <c r="FQ340" s="122"/>
      <c r="FR340" s="122"/>
      <c r="FS340" s="122"/>
      <c r="FT340" s="122"/>
      <c r="FU340" s="122"/>
      <c r="FV340" s="122"/>
      <c r="FW340" s="122"/>
      <c r="FX340" s="122"/>
      <c r="FY340" s="122"/>
      <c r="FZ340" s="122"/>
      <c r="KI340" s="133"/>
    </row>
    <row r="341" s="122" customFormat="1" spans="1:295">
      <c r="A341" s="149"/>
      <c r="BO341" s="128"/>
      <c r="CN341" s="129"/>
      <c r="CO341" s="129"/>
      <c r="CP341" s="122"/>
      <c r="CQ341" s="122"/>
      <c r="CR341" s="122"/>
      <c r="DB341" s="130"/>
      <c r="EA341" s="132"/>
      <c r="EB341" s="122"/>
      <c r="EC341" s="122"/>
      <c r="ED341" s="122"/>
      <c r="EE341" s="122"/>
      <c r="EF341" s="122"/>
      <c r="EG341" s="122"/>
      <c r="EH341" s="122"/>
      <c r="EI341" s="122"/>
      <c r="EJ341" s="122"/>
      <c r="EK341" s="122"/>
      <c r="EL341" s="122"/>
      <c r="EM341" s="122"/>
      <c r="EN341" s="122"/>
      <c r="EO341" s="122"/>
      <c r="EP341" s="122"/>
      <c r="EQ341" s="122"/>
      <c r="ER341" s="122"/>
      <c r="ES341" s="122"/>
      <c r="ET341" s="122"/>
      <c r="EU341" s="122"/>
      <c r="EV341" s="122"/>
      <c r="EW341" s="122"/>
      <c r="EX341" s="122"/>
      <c r="EY341" s="122"/>
      <c r="EZ341" s="122"/>
      <c r="FA341" s="122"/>
      <c r="FB341" s="122"/>
      <c r="FC341" s="122"/>
      <c r="FD341" s="122"/>
      <c r="FE341" s="122"/>
      <c r="FF341" s="122"/>
      <c r="FG341" s="122"/>
      <c r="FH341" s="122"/>
      <c r="FI341" s="122"/>
      <c r="FJ341" s="122"/>
      <c r="FK341" s="122"/>
      <c r="FL341" s="122"/>
      <c r="FM341" s="122"/>
      <c r="FN341" s="122"/>
      <c r="FO341" s="122"/>
      <c r="FP341" s="122"/>
      <c r="FQ341" s="122"/>
      <c r="FR341" s="122"/>
      <c r="FS341" s="122"/>
      <c r="FT341" s="122"/>
      <c r="FU341" s="122"/>
      <c r="FV341" s="122"/>
      <c r="FW341" s="122"/>
      <c r="FX341" s="122"/>
      <c r="FY341" s="122"/>
      <c r="FZ341" s="122"/>
      <c r="KI341" s="133"/>
    </row>
    <row r="342" s="122" customFormat="1" spans="1:295">
      <c r="A342" s="149"/>
      <c r="BO342" s="128"/>
      <c r="CN342" s="129"/>
      <c r="CO342" s="129"/>
      <c r="CP342" s="122"/>
      <c r="CQ342" s="122"/>
      <c r="CR342" s="122"/>
      <c r="DB342" s="130"/>
      <c r="EA342" s="132"/>
      <c r="EB342" s="122"/>
      <c r="EC342" s="122"/>
      <c r="ED342" s="122"/>
      <c r="EE342" s="122"/>
      <c r="EF342" s="122"/>
      <c r="EG342" s="122"/>
      <c r="EH342" s="122"/>
      <c r="EI342" s="122"/>
      <c r="EJ342" s="122"/>
      <c r="EK342" s="122"/>
      <c r="EL342" s="122"/>
      <c r="EM342" s="122"/>
      <c r="EN342" s="122"/>
      <c r="EO342" s="122"/>
      <c r="EP342" s="122"/>
      <c r="EQ342" s="122"/>
      <c r="ER342" s="122"/>
      <c r="ES342" s="122"/>
      <c r="ET342" s="122"/>
      <c r="EU342" s="122"/>
      <c r="EV342" s="122"/>
      <c r="EW342" s="122"/>
      <c r="EX342" s="122"/>
      <c r="EY342" s="122"/>
      <c r="EZ342" s="122"/>
      <c r="FA342" s="122"/>
      <c r="FB342" s="122"/>
      <c r="FC342" s="122"/>
      <c r="FD342" s="122"/>
      <c r="FE342" s="122"/>
      <c r="FF342" s="122"/>
      <c r="FG342" s="122"/>
      <c r="FH342" s="122"/>
      <c r="FI342" s="122"/>
      <c r="FJ342" s="122"/>
      <c r="FK342" s="122"/>
      <c r="FL342" s="122"/>
      <c r="FM342" s="122"/>
      <c r="FN342" s="122"/>
      <c r="FO342" s="122"/>
      <c r="FP342" s="122"/>
      <c r="FQ342" s="122"/>
      <c r="FR342" s="122"/>
      <c r="FS342" s="122"/>
      <c r="FT342" s="122"/>
      <c r="FU342" s="122"/>
      <c r="FV342" s="122"/>
      <c r="FW342" s="122"/>
      <c r="FX342" s="122"/>
      <c r="FY342" s="122"/>
      <c r="FZ342" s="122"/>
      <c r="KI342" s="133"/>
    </row>
    <row r="343" s="122" customFormat="1" spans="1:295">
      <c r="A343" s="149"/>
      <c r="BO343" s="128"/>
      <c r="CN343" s="129"/>
      <c r="CO343" s="129"/>
      <c r="CP343" s="122"/>
      <c r="CQ343" s="122"/>
      <c r="CR343" s="122"/>
      <c r="DB343" s="130"/>
      <c r="EA343" s="132"/>
      <c r="EB343" s="122"/>
      <c r="EC343" s="122"/>
      <c r="ED343" s="122"/>
      <c r="EE343" s="122"/>
      <c r="EF343" s="122"/>
      <c r="EG343" s="122"/>
      <c r="EH343" s="122"/>
      <c r="EI343" s="122"/>
      <c r="EJ343" s="122"/>
      <c r="EK343" s="122"/>
      <c r="EL343" s="122"/>
      <c r="EM343" s="122"/>
      <c r="EN343" s="122"/>
      <c r="EO343" s="122"/>
      <c r="EP343" s="122"/>
      <c r="EQ343" s="122"/>
      <c r="ER343" s="122"/>
      <c r="ES343" s="122"/>
      <c r="ET343" s="122"/>
      <c r="EU343" s="122"/>
      <c r="EV343" s="122"/>
      <c r="EW343" s="122"/>
      <c r="EX343" s="122"/>
      <c r="EY343" s="122"/>
      <c r="EZ343" s="122"/>
      <c r="FA343" s="122"/>
      <c r="FB343" s="122"/>
      <c r="FC343" s="122"/>
      <c r="FD343" s="122"/>
      <c r="FE343" s="122"/>
      <c r="FF343" s="122"/>
      <c r="FG343" s="122"/>
      <c r="FH343" s="122"/>
      <c r="FI343" s="122"/>
      <c r="FJ343" s="122"/>
      <c r="FK343" s="122"/>
      <c r="FL343" s="122"/>
      <c r="FM343" s="122"/>
      <c r="FN343" s="122"/>
      <c r="FO343" s="122"/>
      <c r="FP343" s="122"/>
      <c r="FQ343" s="122"/>
      <c r="FR343" s="122"/>
      <c r="FS343" s="122"/>
      <c r="FT343" s="122"/>
      <c r="FU343" s="122"/>
      <c r="FV343" s="122"/>
      <c r="FW343" s="122"/>
      <c r="FX343" s="122"/>
      <c r="FY343" s="122"/>
      <c r="FZ343" s="122"/>
      <c r="KI343" s="133"/>
    </row>
    <row r="344" s="122" customFormat="1" spans="1:295">
      <c r="A344" s="149"/>
      <c r="BO344" s="128"/>
      <c r="CN344" s="129"/>
      <c r="CO344" s="129"/>
      <c r="CP344" s="122"/>
      <c r="CQ344" s="122"/>
      <c r="CR344" s="122"/>
      <c r="DB344" s="130"/>
      <c r="EA344" s="132"/>
      <c r="EB344" s="122"/>
      <c r="EC344" s="122"/>
      <c r="ED344" s="122"/>
      <c r="EE344" s="122"/>
      <c r="EF344" s="122"/>
      <c r="EG344" s="122"/>
      <c r="EH344" s="122"/>
      <c r="EI344" s="122"/>
      <c r="EJ344" s="122"/>
      <c r="EK344" s="122"/>
      <c r="EL344" s="122"/>
      <c r="EM344" s="122"/>
      <c r="EN344" s="122"/>
      <c r="EO344" s="122"/>
      <c r="EP344" s="122"/>
      <c r="EQ344" s="122"/>
      <c r="ER344" s="122"/>
      <c r="ES344" s="122"/>
      <c r="ET344" s="122"/>
      <c r="EU344" s="122"/>
      <c r="EV344" s="122"/>
      <c r="EW344" s="122"/>
      <c r="EX344" s="122"/>
      <c r="EY344" s="122"/>
      <c r="EZ344" s="122"/>
      <c r="FA344" s="122"/>
      <c r="FB344" s="122"/>
      <c r="FC344" s="122"/>
      <c r="FD344" s="122"/>
      <c r="FE344" s="122"/>
      <c r="FF344" s="122"/>
      <c r="FG344" s="122"/>
      <c r="FH344" s="122"/>
      <c r="FI344" s="122"/>
      <c r="FJ344" s="122"/>
      <c r="FK344" s="122"/>
      <c r="FL344" s="122"/>
      <c r="FM344" s="122"/>
      <c r="FN344" s="122"/>
      <c r="FO344" s="122"/>
      <c r="FP344" s="122"/>
      <c r="FQ344" s="122"/>
      <c r="FR344" s="122"/>
      <c r="FS344" s="122"/>
      <c r="FT344" s="122"/>
      <c r="FU344" s="122"/>
      <c r="FV344" s="122"/>
      <c r="FW344" s="122"/>
      <c r="FX344" s="122"/>
      <c r="FY344" s="122"/>
      <c r="FZ344" s="122"/>
      <c r="KI344" s="133"/>
    </row>
    <row r="345" s="122" customFormat="1" spans="1:295">
      <c r="A345" s="149"/>
      <c r="BO345" s="128"/>
      <c r="CN345" s="129"/>
      <c r="CO345" s="129"/>
      <c r="CP345" s="122"/>
      <c r="CQ345" s="122"/>
      <c r="CR345" s="122"/>
      <c r="DB345" s="130"/>
      <c r="EA345" s="132"/>
      <c r="EB345" s="122"/>
      <c r="EC345" s="122"/>
      <c r="ED345" s="122"/>
      <c r="EE345" s="122"/>
      <c r="EF345" s="122"/>
      <c r="EG345" s="122"/>
      <c r="EH345" s="122"/>
      <c r="EI345" s="122"/>
      <c r="EJ345" s="122"/>
      <c r="EK345" s="122"/>
      <c r="EL345" s="122"/>
      <c r="EM345" s="122"/>
      <c r="EN345" s="122"/>
      <c r="EO345" s="122"/>
      <c r="EP345" s="122"/>
      <c r="EQ345" s="122"/>
      <c r="ER345" s="122"/>
      <c r="ES345" s="122"/>
      <c r="ET345" s="122"/>
      <c r="EU345" s="122"/>
      <c r="EV345" s="122"/>
      <c r="EW345" s="122"/>
      <c r="EX345" s="122"/>
      <c r="EY345" s="122"/>
      <c r="EZ345" s="122"/>
      <c r="FA345" s="122"/>
      <c r="FB345" s="122"/>
      <c r="FC345" s="122"/>
      <c r="FD345" s="122"/>
      <c r="FE345" s="122"/>
      <c r="FF345" s="122"/>
      <c r="FG345" s="122"/>
      <c r="FH345" s="122"/>
      <c r="FI345" s="122"/>
      <c r="FJ345" s="122"/>
      <c r="FK345" s="122"/>
      <c r="FL345" s="122"/>
      <c r="FM345" s="122"/>
      <c r="FN345" s="122"/>
      <c r="FO345" s="122"/>
      <c r="FP345" s="122"/>
      <c r="FQ345" s="122"/>
      <c r="FR345" s="122"/>
      <c r="FS345" s="122"/>
      <c r="FT345" s="122"/>
      <c r="FU345" s="122"/>
      <c r="FV345" s="122"/>
      <c r="FW345" s="122"/>
      <c r="FX345" s="122"/>
      <c r="FY345" s="122"/>
      <c r="FZ345" s="122"/>
      <c r="KI345" s="133"/>
    </row>
    <row r="346" s="122" customFormat="1" spans="1:295">
      <c r="A346" s="149"/>
      <c r="BO346" s="128"/>
      <c r="CN346" s="129"/>
      <c r="CO346" s="129"/>
      <c r="CP346" s="122"/>
      <c r="CQ346" s="122"/>
      <c r="CR346" s="122"/>
      <c r="DB346" s="130"/>
      <c r="EA346" s="132"/>
      <c r="EB346" s="122"/>
      <c r="EC346" s="122"/>
      <c r="ED346" s="122"/>
      <c r="EE346" s="122"/>
      <c r="EF346" s="122"/>
      <c r="EG346" s="122"/>
      <c r="EH346" s="122"/>
      <c r="EI346" s="122"/>
      <c r="EJ346" s="122"/>
      <c r="EK346" s="122"/>
      <c r="EL346" s="122"/>
      <c r="EM346" s="122"/>
      <c r="EN346" s="122"/>
      <c r="EO346" s="122"/>
      <c r="EP346" s="122"/>
      <c r="EQ346" s="122"/>
      <c r="ER346" s="122"/>
      <c r="ES346" s="122"/>
      <c r="ET346" s="122"/>
      <c r="EU346" s="122"/>
      <c r="EV346" s="122"/>
      <c r="EW346" s="122"/>
      <c r="EX346" s="122"/>
      <c r="EY346" s="122"/>
      <c r="EZ346" s="122"/>
      <c r="FA346" s="122"/>
      <c r="FB346" s="122"/>
      <c r="FC346" s="122"/>
      <c r="FD346" s="122"/>
      <c r="FE346" s="122"/>
      <c r="FF346" s="122"/>
      <c r="FG346" s="122"/>
      <c r="FH346" s="122"/>
      <c r="FI346" s="122"/>
      <c r="FJ346" s="122"/>
      <c r="FK346" s="122"/>
      <c r="FL346" s="122"/>
      <c r="FM346" s="122"/>
      <c r="FN346" s="122"/>
      <c r="FO346" s="122"/>
      <c r="FP346" s="122"/>
      <c r="FQ346" s="122"/>
      <c r="FR346" s="122"/>
      <c r="FS346" s="122"/>
      <c r="FT346" s="122"/>
      <c r="FU346" s="122"/>
      <c r="FV346" s="122"/>
      <c r="FW346" s="122"/>
      <c r="FX346" s="122"/>
      <c r="FY346" s="122"/>
      <c r="FZ346" s="122"/>
      <c r="KI346" s="133"/>
    </row>
    <row r="347" s="122" customFormat="1" spans="1:295">
      <c r="A347" s="149"/>
      <c r="BO347" s="128"/>
      <c r="CN347" s="129"/>
      <c r="CO347" s="129"/>
      <c r="CP347" s="122"/>
      <c r="CQ347" s="122"/>
      <c r="CR347" s="122"/>
      <c r="DB347" s="130"/>
      <c r="EA347" s="132"/>
      <c r="EB347" s="122"/>
      <c r="EC347" s="122"/>
      <c r="ED347" s="122"/>
      <c r="EE347" s="122"/>
      <c r="EF347" s="122"/>
      <c r="EG347" s="122"/>
      <c r="EH347" s="122"/>
      <c r="EI347" s="122"/>
      <c r="EJ347" s="122"/>
      <c r="EK347" s="122"/>
      <c r="EL347" s="122"/>
      <c r="EM347" s="122"/>
      <c r="EN347" s="122"/>
      <c r="EO347" s="122"/>
      <c r="EP347" s="122"/>
      <c r="EQ347" s="122"/>
      <c r="ER347" s="122"/>
      <c r="ES347" s="122"/>
      <c r="ET347" s="122"/>
      <c r="EU347" s="122"/>
      <c r="EV347" s="122"/>
      <c r="EW347" s="122"/>
      <c r="EX347" s="122"/>
      <c r="EY347" s="122"/>
      <c r="EZ347" s="122"/>
      <c r="FA347" s="122"/>
      <c r="FB347" s="122"/>
      <c r="FC347" s="122"/>
      <c r="FD347" s="122"/>
      <c r="FE347" s="122"/>
      <c r="FF347" s="122"/>
      <c r="FG347" s="122"/>
      <c r="FH347" s="122"/>
      <c r="FI347" s="122"/>
      <c r="FJ347" s="122"/>
      <c r="FK347" s="122"/>
      <c r="FL347" s="122"/>
      <c r="FM347" s="122"/>
      <c r="FN347" s="122"/>
      <c r="FO347" s="122"/>
      <c r="FP347" s="122"/>
      <c r="FQ347" s="122"/>
      <c r="FR347" s="122"/>
      <c r="FS347" s="122"/>
      <c r="FT347" s="122"/>
      <c r="FU347" s="122"/>
      <c r="FV347" s="122"/>
      <c r="FW347" s="122"/>
      <c r="FX347" s="122"/>
      <c r="FY347" s="122"/>
      <c r="FZ347" s="122"/>
      <c r="KI347" s="133"/>
    </row>
    <row r="348" s="122" customFormat="1" spans="1:295">
      <c r="A348" s="149"/>
      <c r="BO348" s="128"/>
      <c r="CN348" s="129"/>
      <c r="CO348" s="129"/>
      <c r="CP348" s="122"/>
      <c r="CQ348" s="122"/>
      <c r="CR348" s="122"/>
      <c r="DB348" s="130"/>
      <c r="EA348" s="132"/>
      <c r="EB348" s="122"/>
      <c r="EC348" s="122"/>
      <c r="ED348" s="122"/>
      <c r="EE348" s="122"/>
      <c r="EF348" s="122"/>
      <c r="EG348" s="122"/>
      <c r="EH348" s="122"/>
      <c r="EI348" s="122"/>
      <c r="EJ348" s="122"/>
      <c r="EK348" s="122"/>
      <c r="EL348" s="122"/>
      <c r="EM348" s="122"/>
      <c r="EN348" s="122"/>
      <c r="EO348" s="122"/>
      <c r="EP348" s="122"/>
      <c r="EQ348" s="122"/>
      <c r="ER348" s="122"/>
      <c r="ES348" s="122"/>
      <c r="ET348" s="122"/>
      <c r="EU348" s="122"/>
      <c r="EV348" s="122"/>
      <c r="EW348" s="122"/>
      <c r="EX348" s="122"/>
      <c r="EY348" s="122"/>
      <c r="EZ348" s="122"/>
      <c r="FA348" s="122"/>
      <c r="FB348" s="122"/>
      <c r="FC348" s="122"/>
      <c r="FD348" s="122"/>
      <c r="FE348" s="122"/>
      <c r="FF348" s="122"/>
      <c r="FG348" s="122"/>
      <c r="FH348" s="122"/>
      <c r="FI348" s="122"/>
      <c r="FJ348" s="122"/>
      <c r="FK348" s="122"/>
      <c r="FL348" s="122"/>
      <c r="FM348" s="122"/>
      <c r="FN348" s="122"/>
      <c r="FO348" s="122"/>
      <c r="FP348" s="122"/>
      <c r="FQ348" s="122"/>
      <c r="FR348" s="122"/>
      <c r="FS348" s="122"/>
      <c r="FT348" s="122"/>
      <c r="FU348" s="122"/>
      <c r="FV348" s="122"/>
      <c r="FW348" s="122"/>
      <c r="FX348" s="122"/>
      <c r="FY348" s="122"/>
      <c r="FZ348" s="122"/>
      <c r="KI348" s="133"/>
    </row>
    <row r="349" s="122" customFormat="1" spans="1:295">
      <c r="A349" s="149"/>
      <c r="BO349" s="128"/>
      <c r="CN349" s="129"/>
      <c r="CO349" s="129"/>
      <c r="CP349" s="122"/>
      <c r="CQ349" s="122"/>
      <c r="CR349" s="122"/>
      <c r="DB349" s="130"/>
      <c r="EA349" s="132"/>
      <c r="EB349" s="122"/>
      <c r="EC349" s="122"/>
      <c r="ED349" s="122"/>
      <c r="EE349" s="122"/>
      <c r="EF349" s="122"/>
      <c r="EG349" s="122"/>
      <c r="EH349" s="122"/>
      <c r="EI349" s="122"/>
      <c r="EJ349" s="122"/>
      <c r="EK349" s="122"/>
      <c r="EL349" s="122"/>
      <c r="EM349" s="122"/>
      <c r="EN349" s="122"/>
      <c r="EO349" s="122"/>
      <c r="EP349" s="122"/>
      <c r="EQ349" s="122"/>
      <c r="ER349" s="122"/>
      <c r="ES349" s="122"/>
      <c r="ET349" s="122"/>
      <c r="EU349" s="122"/>
      <c r="EV349" s="122"/>
      <c r="EW349" s="122"/>
      <c r="EX349" s="122"/>
      <c r="EY349" s="122"/>
      <c r="EZ349" s="122"/>
      <c r="FA349" s="122"/>
      <c r="FB349" s="122"/>
      <c r="FC349" s="122"/>
      <c r="FD349" s="122"/>
      <c r="FE349" s="122"/>
      <c r="FF349" s="122"/>
      <c r="FG349" s="122"/>
      <c r="FH349" s="122"/>
      <c r="FI349" s="122"/>
      <c r="FJ349" s="122"/>
      <c r="FK349" s="122"/>
      <c r="FL349" s="122"/>
      <c r="FM349" s="122"/>
      <c r="FN349" s="122"/>
      <c r="FO349" s="122"/>
      <c r="FP349" s="122"/>
      <c r="FQ349" s="122"/>
      <c r="FR349" s="122"/>
      <c r="FS349" s="122"/>
      <c r="FT349" s="122"/>
      <c r="FU349" s="122"/>
      <c r="FV349" s="122"/>
      <c r="FW349" s="122"/>
      <c r="FX349" s="122"/>
      <c r="FY349" s="122"/>
      <c r="FZ349" s="122"/>
      <c r="KI349" s="133"/>
    </row>
    <row r="350" s="122" customFormat="1" spans="1:295">
      <c r="A350" s="149"/>
      <c r="BO350" s="128"/>
      <c r="CN350" s="129"/>
      <c r="CO350" s="129"/>
      <c r="CP350" s="122"/>
      <c r="CQ350" s="122"/>
      <c r="CR350" s="122"/>
      <c r="DB350" s="130"/>
      <c r="EA350" s="132"/>
      <c r="EB350" s="122"/>
      <c r="EC350" s="122"/>
      <c r="ED350" s="122"/>
      <c r="EE350" s="122"/>
      <c r="EF350" s="122"/>
      <c r="EG350" s="122"/>
      <c r="EH350" s="122"/>
      <c r="EI350" s="122"/>
      <c r="EJ350" s="122"/>
      <c r="EK350" s="122"/>
      <c r="EL350" s="122"/>
      <c r="EM350" s="122"/>
      <c r="EN350" s="122"/>
      <c r="EO350" s="122"/>
      <c r="EP350" s="122"/>
      <c r="EQ350" s="122"/>
      <c r="ER350" s="122"/>
      <c r="ES350" s="122"/>
      <c r="ET350" s="122"/>
      <c r="EU350" s="122"/>
      <c r="EV350" s="122"/>
      <c r="EW350" s="122"/>
      <c r="EX350" s="122"/>
      <c r="EY350" s="122"/>
      <c r="EZ350" s="122"/>
      <c r="FA350" s="122"/>
      <c r="FB350" s="122"/>
      <c r="FC350" s="122"/>
      <c r="FD350" s="122"/>
      <c r="FE350" s="122"/>
      <c r="FF350" s="122"/>
      <c r="FG350" s="122"/>
      <c r="FH350" s="122"/>
      <c r="FI350" s="122"/>
      <c r="FJ350" s="122"/>
      <c r="FK350" s="122"/>
      <c r="FL350" s="122"/>
      <c r="FM350" s="122"/>
      <c r="FN350" s="122"/>
      <c r="FO350" s="122"/>
      <c r="FP350" s="122"/>
      <c r="FQ350" s="122"/>
      <c r="FR350" s="122"/>
      <c r="FS350" s="122"/>
      <c r="FT350" s="122"/>
      <c r="FU350" s="122"/>
      <c r="FV350" s="122"/>
      <c r="FW350" s="122"/>
      <c r="FX350" s="122"/>
      <c r="FY350" s="122"/>
      <c r="FZ350" s="122"/>
      <c r="KI350" s="133"/>
    </row>
    <row r="351" s="122" customFormat="1" spans="1:295">
      <c r="A351" s="149"/>
      <c r="BO351" s="128"/>
      <c r="CN351" s="129"/>
      <c r="CO351" s="129"/>
      <c r="CP351" s="122"/>
      <c r="CQ351" s="122"/>
      <c r="CR351" s="122"/>
      <c r="DB351" s="130"/>
      <c r="EA351" s="132"/>
      <c r="EB351" s="122"/>
      <c r="EC351" s="122"/>
      <c r="ED351" s="122"/>
      <c r="EE351" s="122"/>
      <c r="EF351" s="122"/>
      <c r="EG351" s="122"/>
      <c r="EH351" s="122"/>
      <c r="EI351" s="122"/>
      <c r="EJ351" s="122"/>
      <c r="EK351" s="122"/>
      <c r="EL351" s="122"/>
      <c r="EM351" s="122"/>
      <c r="EN351" s="122"/>
      <c r="EO351" s="122"/>
      <c r="EP351" s="122"/>
      <c r="EQ351" s="122"/>
      <c r="ER351" s="122"/>
      <c r="ES351" s="122"/>
      <c r="ET351" s="122"/>
      <c r="EU351" s="122"/>
      <c r="EV351" s="122"/>
      <c r="EW351" s="122"/>
      <c r="EX351" s="122"/>
      <c r="EY351" s="122"/>
      <c r="EZ351" s="122"/>
      <c r="FA351" s="122"/>
      <c r="FB351" s="122"/>
      <c r="FC351" s="122"/>
      <c r="FD351" s="122"/>
      <c r="FE351" s="122"/>
      <c r="FF351" s="122"/>
      <c r="FG351" s="122"/>
      <c r="FH351" s="122"/>
      <c r="FI351" s="122"/>
      <c r="FJ351" s="122"/>
      <c r="FK351" s="122"/>
      <c r="FL351" s="122"/>
      <c r="FM351" s="122"/>
      <c r="FN351" s="122"/>
      <c r="FO351" s="122"/>
      <c r="FP351" s="122"/>
      <c r="FQ351" s="122"/>
      <c r="FR351" s="122"/>
      <c r="FS351" s="122"/>
      <c r="FT351" s="122"/>
      <c r="FU351" s="122"/>
      <c r="FV351" s="122"/>
      <c r="FW351" s="122"/>
      <c r="FX351" s="122"/>
      <c r="FY351" s="122"/>
      <c r="FZ351" s="122"/>
      <c r="KI351" s="133"/>
    </row>
    <row r="352" s="122" customFormat="1" spans="1:295">
      <c r="A352" s="149"/>
      <c r="BO352" s="128"/>
      <c r="CN352" s="129"/>
      <c r="CO352" s="129"/>
      <c r="CP352" s="122"/>
      <c r="CQ352" s="122"/>
      <c r="CR352" s="122"/>
      <c r="DB352" s="130"/>
      <c r="EA352" s="132"/>
      <c r="EB352" s="122"/>
      <c r="EC352" s="122"/>
      <c r="ED352" s="122"/>
      <c r="EE352" s="122"/>
      <c r="EF352" s="122"/>
      <c r="EG352" s="122"/>
      <c r="EH352" s="122"/>
      <c r="EI352" s="122"/>
      <c r="EJ352" s="122"/>
      <c r="EK352" s="122"/>
      <c r="EL352" s="122"/>
      <c r="EM352" s="122"/>
      <c r="EN352" s="122"/>
      <c r="EO352" s="122"/>
      <c r="EP352" s="122"/>
      <c r="EQ352" s="122"/>
      <c r="ER352" s="122"/>
      <c r="ES352" s="122"/>
      <c r="ET352" s="122"/>
      <c r="EU352" s="122"/>
      <c r="EV352" s="122"/>
      <c r="EW352" s="122"/>
      <c r="EX352" s="122"/>
      <c r="EY352" s="122"/>
      <c r="EZ352" s="122"/>
      <c r="FA352" s="122"/>
      <c r="FB352" s="122"/>
      <c r="FC352" s="122"/>
      <c r="FD352" s="122"/>
      <c r="FE352" s="122"/>
      <c r="FF352" s="122"/>
      <c r="FG352" s="122"/>
      <c r="FH352" s="122"/>
      <c r="FI352" s="122"/>
      <c r="FJ352" s="122"/>
      <c r="FK352" s="122"/>
      <c r="FL352" s="122"/>
      <c r="FM352" s="122"/>
      <c r="FN352" s="122"/>
      <c r="FO352" s="122"/>
      <c r="FP352" s="122"/>
      <c r="FQ352" s="122"/>
      <c r="FR352" s="122"/>
      <c r="FS352" s="122"/>
      <c r="FT352" s="122"/>
      <c r="FU352" s="122"/>
      <c r="FV352" s="122"/>
      <c r="FW352" s="122"/>
      <c r="FX352" s="122"/>
      <c r="FY352" s="122"/>
      <c r="FZ352" s="122"/>
      <c r="KI352" s="133"/>
    </row>
    <row r="353" s="122" customFormat="1" spans="1:295">
      <c r="A353" s="149"/>
      <c r="BO353" s="128"/>
      <c r="CN353" s="129"/>
      <c r="CO353" s="129"/>
      <c r="CP353" s="122"/>
      <c r="CQ353" s="122"/>
      <c r="CR353" s="122"/>
      <c r="DB353" s="130"/>
      <c r="EA353" s="132"/>
      <c r="EB353" s="122"/>
      <c r="EC353" s="122"/>
      <c r="ED353" s="122"/>
      <c r="EE353" s="122"/>
      <c r="EF353" s="122"/>
      <c r="EG353" s="122"/>
      <c r="EH353" s="122"/>
      <c r="EI353" s="122"/>
      <c r="EJ353" s="122"/>
      <c r="EK353" s="122"/>
      <c r="EL353" s="122"/>
      <c r="EM353" s="122"/>
      <c r="EN353" s="122"/>
      <c r="EO353" s="122"/>
      <c r="EP353" s="122"/>
      <c r="EQ353" s="122"/>
      <c r="ER353" s="122"/>
      <c r="ES353" s="122"/>
      <c r="ET353" s="122"/>
      <c r="EU353" s="122"/>
      <c r="EV353" s="122"/>
      <c r="EW353" s="122"/>
      <c r="EX353" s="122"/>
      <c r="EY353" s="122"/>
      <c r="EZ353" s="122"/>
      <c r="FA353" s="122"/>
      <c r="FB353" s="122"/>
      <c r="FC353" s="122"/>
      <c r="FD353" s="122"/>
      <c r="FE353" s="122"/>
      <c r="FF353" s="122"/>
      <c r="FG353" s="122"/>
      <c r="FH353" s="122"/>
      <c r="FI353" s="122"/>
      <c r="FJ353" s="122"/>
      <c r="FK353" s="122"/>
      <c r="FL353" s="122"/>
      <c r="FM353" s="122"/>
      <c r="FN353" s="122"/>
      <c r="FO353" s="122"/>
      <c r="FP353" s="122"/>
      <c r="FQ353" s="122"/>
      <c r="FR353" s="122"/>
      <c r="FS353" s="122"/>
      <c r="FT353" s="122"/>
      <c r="FU353" s="122"/>
      <c r="FV353" s="122"/>
      <c r="FW353" s="122"/>
      <c r="FX353" s="122"/>
      <c r="FY353" s="122"/>
      <c r="FZ353" s="122"/>
      <c r="KI353" s="133"/>
    </row>
    <row r="354" s="122" customFormat="1" spans="1:295">
      <c r="A354" s="149"/>
      <c r="BO354" s="128"/>
      <c r="CN354" s="129"/>
      <c r="CO354" s="129"/>
      <c r="CP354" s="122"/>
      <c r="CQ354" s="122"/>
      <c r="CR354" s="122"/>
      <c r="DB354" s="130"/>
      <c r="EA354" s="132"/>
      <c r="EB354" s="122"/>
      <c r="EC354" s="122"/>
      <c r="ED354" s="122"/>
      <c r="EE354" s="122"/>
      <c r="EF354" s="122"/>
      <c r="EG354" s="122"/>
      <c r="EH354" s="122"/>
      <c r="EI354" s="122"/>
      <c r="EJ354" s="122"/>
      <c r="EK354" s="122"/>
      <c r="EL354" s="122"/>
      <c r="EM354" s="122"/>
      <c r="EN354" s="122"/>
      <c r="EO354" s="122"/>
      <c r="EP354" s="122"/>
      <c r="EQ354" s="122"/>
      <c r="ER354" s="122"/>
      <c r="ES354" s="122"/>
      <c r="ET354" s="122"/>
      <c r="EU354" s="122"/>
      <c r="EV354" s="122"/>
      <c r="EW354" s="122"/>
      <c r="EX354" s="122"/>
      <c r="EY354" s="122"/>
      <c r="EZ354" s="122"/>
      <c r="FA354" s="122"/>
      <c r="FB354" s="122"/>
      <c r="FC354" s="122"/>
      <c r="FD354" s="122"/>
      <c r="FE354" s="122"/>
      <c r="FF354" s="122"/>
      <c r="FG354" s="122"/>
      <c r="FH354" s="122"/>
      <c r="FI354" s="122"/>
      <c r="FJ354" s="122"/>
      <c r="FK354" s="122"/>
      <c r="FL354" s="122"/>
      <c r="FM354" s="122"/>
      <c r="FN354" s="122"/>
      <c r="FO354" s="122"/>
      <c r="FP354" s="122"/>
      <c r="FQ354" s="122"/>
      <c r="FR354" s="122"/>
      <c r="FS354" s="122"/>
      <c r="FT354" s="122"/>
      <c r="FU354" s="122"/>
      <c r="FV354" s="122"/>
      <c r="FW354" s="122"/>
      <c r="FX354" s="122"/>
      <c r="FY354" s="122"/>
      <c r="FZ354" s="122"/>
      <c r="KI354" s="133"/>
    </row>
    <row r="355" s="122" customFormat="1" spans="1:295">
      <c r="A355" s="149"/>
      <c r="BO355" s="128"/>
      <c r="CN355" s="129"/>
      <c r="CO355" s="129"/>
      <c r="CP355" s="122"/>
      <c r="CQ355" s="122"/>
      <c r="CR355" s="122"/>
      <c r="DB355" s="130"/>
      <c r="EA355" s="132"/>
      <c r="EB355" s="122"/>
      <c r="EC355" s="122"/>
      <c r="ED355" s="122"/>
      <c r="EE355" s="122"/>
      <c r="EF355" s="122"/>
      <c r="EG355" s="122"/>
      <c r="EH355" s="122"/>
      <c r="EI355" s="122"/>
      <c r="EJ355" s="122"/>
      <c r="EK355" s="122"/>
      <c r="EL355" s="122"/>
      <c r="EM355" s="122"/>
      <c r="EN355" s="122"/>
      <c r="EO355" s="122"/>
      <c r="EP355" s="122"/>
      <c r="EQ355" s="122"/>
      <c r="ER355" s="122"/>
      <c r="ES355" s="122"/>
      <c r="ET355" s="122"/>
      <c r="EU355" s="122"/>
      <c r="EV355" s="122"/>
      <c r="EW355" s="122"/>
      <c r="EX355" s="122"/>
      <c r="EY355" s="122"/>
      <c r="EZ355" s="122"/>
      <c r="FA355" s="122"/>
      <c r="FB355" s="122"/>
      <c r="FC355" s="122"/>
      <c r="FD355" s="122"/>
      <c r="FE355" s="122"/>
      <c r="FF355" s="122"/>
      <c r="FG355" s="122"/>
      <c r="FH355" s="122"/>
      <c r="FI355" s="122"/>
      <c r="FJ355" s="122"/>
      <c r="FK355" s="122"/>
      <c r="FL355" s="122"/>
      <c r="FM355" s="122"/>
      <c r="FN355" s="122"/>
      <c r="FO355" s="122"/>
      <c r="FP355" s="122"/>
      <c r="FQ355" s="122"/>
      <c r="FR355" s="122"/>
      <c r="FS355" s="122"/>
      <c r="FT355" s="122"/>
      <c r="FU355" s="122"/>
      <c r="FV355" s="122"/>
      <c r="FW355" s="122"/>
      <c r="FX355" s="122"/>
      <c r="FY355" s="122"/>
      <c r="FZ355" s="122"/>
      <c r="KI355" s="133"/>
    </row>
    <row r="356" s="122" customFormat="1" spans="1:295">
      <c r="A356" s="149"/>
      <c r="BO356" s="128"/>
      <c r="CN356" s="129"/>
      <c r="CO356" s="129"/>
      <c r="CP356" s="122"/>
      <c r="CQ356" s="122"/>
      <c r="CR356" s="122"/>
      <c r="DB356" s="130"/>
      <c r="EA356" s="132"/>
      <c r="EB356" s="122"/>
      <c r="EC356" s="122"/>
      <c r="ED356" s="122"/>
      <c r="EE356" s="122"/>
      <c r="EF356" s="122"/>
      <c r="EG356" s="122"/>
      <c r="EH356" s="122"/>
      <c r="EI356" s="122"/>
      <c r="EJ356" s="122"/>
      <c r="EK356" s="122"/>
      <c r="EL356" s="122"/>
      <c r="EM356" s="122"/>
      <c r="EN356" s="122"/>
      <c r="EO356" s="122"/>
      <c r="EP356" s="122"/>
      <c r="EQ356" s="122"/>
      <c r="ER356" s="122"/>
      <c r="ES356" s="122"/>
      <c r="ET356" s="122"/>
      <c r="EU356" s="122"/>
      <c r="EV356" s="122"/>
      <c r="EW356" s="122"/>
      <c r="EX356" s="122"/>
      <c r="EY356" s="122"/>
      <c r="EZ356" s="122"/>
      <c r="FA356" s="122"/>
      <c r="FB356" s="122"/>
      <c r="FC356" s="122"/>
      <c r="FD356" s="122"/>
      <c r="FE356" s="122"/>
      <c r="FF356" s="122"/>
      <c r="FG356" s="122"/>
      <c r="FH356" s="122"/>
      <c r="FI356" s="122"/>
      <c r="FJ356" s="122"/>
      <c r="FK356" s="122"/>
      <c r="FL356" s="122"/>
      <c r="FM356" s="122"/>
      <c r="FN356" s="122"/>
      <c r="FO356" s="122"/>
      <c r="FP356" s="122"/>
      <c r="FQ356" s="122"/>
      <c r="FR356" s="122"/>
      <c r="FS356" s="122"/>
      <c r="FT356" s="122"/>
      <c r="FU356" s="122"/>
      <c r="FV356" s="122"/>
      <c r="FW356" s="122"/>
      <c r="FX356" s="122"/>
      <c r="FY356" s="122"/>
      <c r="FZ356" s="122"/>
      <c r="KI356" s="133"/>
    </row>
    <row r="357" s="122" customFormat="1" spans="1:295">
      <c r="A357" s="149"/>
      <c r="BO357" s="128"/>
      <c r="CN357" s="129"/>
      <c r="CO357" s="129"/>
      <c r="CP357" s="122"/>
      <c r="CQ357" s="122"/>
      <c r="CR357" s="122"/>
      <c r="DB357" s="130"/>
      <c r="EA357" s="132"/>
      <c r="EB357" s="122"/>
      <c r="EC357" s="122"/>
      <c r="ED357" s="122"/>
      <c r="EE357" s="122"/>
      <c r="EF357" s="122"/>
      <c r="EG357" s="122"/>
      <c r="EH357" s="122"/>
      <c r="EI357" s="122"/>
      <c r="EJ357" s="122"/>
      <c r="EK357" s="122"/>
      <c r="EL357" s="122"/>
      <c r="EM357" s="122"/>
      <c r="EN357" s="122"/>
      <c r="EO357" s="122"/>
      <c r="EP357" s="122"/>
      <c r="EQ357" s="122"/>
      <c r="ER357" s="122"/>
      <c r="ES357" s="122"/>
      <c r="ET357" s="122"/>
      <c r="EU357" s="122"/>
      <c r="EV357" s="122"/>
      <c r="EW357" s="122"/>
      <c r="EX357" s="122"/>
      <c r="EY357" s="122"/>
      <c r="EZ357" s="122"/>
      <c r="FA357" s="122"/>
      <c r="FB357" s="122"/>
      <c r="FC357" s="122"/>
      <c r="FD357" s="122"/>
      <c r="FE357" s="122"/>
      <c r="FF357" s="122"/>
      <c r="FG357" s="122"/>
      <c r="FH357" s="122"/>
      <c r="FI357" s="122"/>
      <c r="FJ357" s="122"/>
      <c r="FK357" s="122"/>
      <c r="FL357" s="122"/>
      <c r="FM357" s="122"/>
      <c r="FN357" s="122"/>
      <c r="FO357" s="122"/>
      <c r="FP357" s="122"/>
      <c r="FQ357" s="122"/>
      <c r="FR357" s="122"/>
      <c r="FS357" s="122"/>
      <c r="FT357" s="122"/>
      <c r="FU357" s="122"/>
      <c r="FV357" s="122"/>
      <c r="FW357" s="122"/>
      <c r="FX357" s="122"/>
      <c r="FY357" s="122"/>
      <c r="FZ357" s="122"/>
      <c r="KI357" s="133"/>
    </row>
    <row r="358" s="122" customFormat="1" spans="1:295">
      <c r="A358" s="149"/>
      <c r="BO358" s="128"/>
      <c r="CN358" s="129"/>
      <c r="CO358" s="129"/>
      <c r="CP358" s="122"/>
      <c r="CQ358" s="122"/>
      <c r="CR358" s="122"/>
      <c r="DB358" s="130"/>
      <c r="EA358" s="132"/>
      <c r="EB358" s="122"/>
      <c r="EC358" s="122"/>
      <c r="ED358" s="122"/>
      <c r="EE358" s="122"/>
      <c r="EF358" s="122"/>
      <c r="EG358" s="122"/>
      <c r="EH358" s="122"/>
      <c r="EI358" s="122"/>
      <c r="EJ358" s="122"/>
      <c r="EK358" s="122"/>
      <c r="EL358" s="122"/>
      <c r="EM358" s="122"/>
      <c r="EN358" s="122"/>
      <c r="EO358" s="122"/>
      <c r="EP358" s="122"/>
      <c r="EQ358" s="122"/>
      <c r="ER358" s="122"/>
      <c r="ES358" s="122"/>
      <c r="ET358" s="122"/>
      <c r="EU358" s="122"/>
      <c r="EV358" s="122"/>
      <c r="EW358" s="122"/>
      <c r="EX358" s="122"/>
      <c r="EY358" s="122"/>
      <c r="EZ358" s="122"/>
      <c r="FA358" s="122"/>
      <c r="FB358" s="122"/>
      <c r="FC358" s="122"/>
      <c r="FD358" s="122"/>
      <c r="FE358" s="122"/>
      <c r="FF358" s="122"/>
      <c r="FG358" s="122"/>
      <c r="FH358" s="122"/>
      <c r="FI358" s="122"/>
      <c r="FJ358" s="122"/>
      <c r="FK358" s="122"/>
      <c r="FL358" s="122"/>
      <c r="FM358" s="122"/>
      <c r="FN358" s="122"/>
      <c r="FO358" s="122"/>
      <c r="FP358" s="122"/>
      <c r="FQ358" s="122"/>
      <c r="FR358" s="122"/>
      <c r="FS358" s="122"/>
      <c r="FT358" s="122"/>
      <c r="FU358" s="122"/>
      <c r="FV358" s="122"/>
      <c r="FW358" s="122"/>
      <c r="FX358" s="122"/>
      <c r="FY358" s="122"/>
      <c r="FZ358" s="122"/>
      <c r="KI358" s="133"/>
    </row>
    <row r="359" s="122" customFormat="1" spans="1:295">
      <c r="A359" s="149"/>
      <c r="BO359" s="128"/>
      <c r="CN359" s="129"/>
      <c r="CO359" s="129"/>
      <c r="CP359" s="122"/>
      <c r="CQ359" s="122"/>
      <c r="CR359" s="122"/>
      <c r="DB359" s="130"/>
      <c r="EA359" s="132"/>
      <c r="EB359" s="122"/>
      <c r="EC359" s="122"/>
      <c r="ED359" s="122"/>
      <c r="EE359" s="122"/>
      <c r="EF359" s="122"/>
      <c r="EG359" s="122"/>
      <c r="EH359" s="122"/>
      <c r="EI359" s="122"/>
      <c r="EJ359" s="122"/>
      <c r="EK359" s="122"/>
      <c r="EL359" s="122"/>
      <c r="EM359" s="122"/>
      <c r="EN359" s="122"/>
      <c r="EO359" s="122"/>
      <c r="EP359" s="122"/>
      <c r="EQ359" s="122"/>
      <c r="ER359" s="122"/>
      <c r="ES359" s="122"/>
      <c r="ET359" s="122"/>
      <c r="EU359" s="122"/>
      <c r="EV359" s="122"/>
      <c r="EW359" s="122"/>
      <c r="EX359" s="122"/>
      <c r="EY359" s="122"/>
      <c r="EZ359" s="122"/>
      <c r="FA359" s="122"/>
      <c r="FB359" s="122"/>
      <c r="FC359" s="122"/>
      <c r="FD359" s="122"/>
      <c r="FE359" s="122"/>
      <c r="FF359" s="122"/>
      <c r="FG359" s="122"/>
      <c r="FH359" s="122"/>
      <c r="FI359" s="122"/>
      <c r="FJ359" s="122"/>
      <c r="FK359" s="122"/>
      <c r="FL359" s="122"/>
      <c r="FM359" s="122"/>
      <c r="FN359" s="122"/>
      <c r="FO359" s="122"/>
      <c r="FP359" s="122"/>
      <c r="FQ359" s="122"/>
      <c r="FR359" s="122"/>
      <c r="FS359" s="122"/>
      <c r="FT359" s="122"/>
      <c r="FU359" s="122"/>
      <c r="FV359" s="122"/>
      <c r="FW359" s="122"/>
      <c r="FX359" s="122"/>
      <c r="FY359" s="122"/>
      <c r="FZ359" s="122"/>
      <c r="KI359" s="133"/>
    </row>
    <row r="360" s="122" customFormat="1" spans="1:295">
      <c r="A360" s="149"/>
      <c r="BO360" s="128"/>
      <c r="CN360" s="129"/>
      <c r="CO360" s="129"/>
      <c r="CP360" s="122"/>
      <c r="CQ360" s="122"/>
      <c r="CR360" s="122"/>
      <c r="DB360" s="130"/>
      <c r="EA360" s="132"/>
      <c r="EB360" s="122"/>
      <c r="EC360" s="122"/>
      <c r="ED360" s="122"/>
      <c r="EE360" s="122"/>
      <c r="EF360" s="122"/>
      <c r="EG360" s="122"/>
      <c r="EH360" s="122"/>
      <c r="EI360" s="122"/>
      <c r="EJ360" s="122"/>
      <c r="EK360" s="122"/>
      <c r="EL360" s="122"/>
      <c r="EM360" s="122"/>
      <c r="EN360" s="122"/>
      <c r="EO360" s="122"/>
      <c r="EP360" s="122"/>
      <c r="EQ360" s="122"/>
      <c r="ER360" s="122"/>
      <c r="ES360" s="122"/>
      <c r="ET360" s="122"/>
      <c r="EU360" s="122"/>
      <c r="EV360" s="122"/>
      <c r="EW360" s="122"/>
      <c r="EX360" s="122"/>
      <c r="EY360" s="122"/>
      <c r="EZ360" s="122"/>
      <c r="FA360" s="122"/>
      <c r="FB360" s="122"/>
      <c r="FC360" s="122"/>
      <c r="FD360" s="122"/>
      <c r="FE360" s="122"/>
      <c r="FF360" s="122"/>
      <c r="FG360" s="122"/>
      <c r="FH360" s="122"/>
      <c r="FI360" s="122"/>
      <c r="FJ360" s="122"/>
      <c r="FK360" s="122"/>
      <c r="FL360" s="122"/>
      <c r="FM360" s="122"/>
      <c r="FN360" s="122"/>
      <c r="FO360" s="122"/>
      <c r="FP360" s="122"/>
      <c r="FQ360" s="122"/>
      <c r="FR360" s="122"/>
      <c r="FS360" s="122"/>
      <c r="FT360" s="122"/>
      <c r="FU360" s="122"/>
      <c r="FV360" s="122"/>
      <c r="FW360" s="122"/>
      <c r="FX360" s="122"/>
      <c r="FY360" s="122"/>
      <c r="FZ360" s="122"/>
      <c r="KI360" s="133"/>
    </row>
    <row r="361" s="122" customFormat="1" spans="1:295">
      <c r="A361" s="149"/>
      <c r="BO361" s="128"/>
      <c r="CN361" s="129"/>
      <c r="CO361" s="129"/>
      <c r="CP361" s="122"/>
      <c r="CQ361" s="122"/>
      <c r="CR361" s="122"/>
      <c r="DB361" s="130"/>
      <c r="EA361" s="132"/>
      <c r="EB361" s="122"/>
      <c r="EC361" s="122"/>
      <c r="ED361" s="122"/>
      <c r="EE361" s="122"/>
      <c r="EF361" s="122"/>
      <c r="EG361" s="122"/>
      <c r="EH361" s="122"/>
      <c r="EI361" s="122"/>
      <c r="EJ361" s="122"/>
      <c r="EK361" s="122"/>
      <c r="EL361" s="122"/>
      <c r="EM361" s="122"/>
      <c r="EN361" s="122"/>
      <c r="EO361" s="122"/>
      <c r="EP361" s="122"/>
      <c r="EQ361" s="122"/>
      <c r="ER361" s="122"/>
      <c r="ES361" s="122"/>
      <c r="ET361" s="122"/>
      <c r="EU361" s="122"/>
      <c r="EV361" s="122"/>
      <c r="EW361" s="122"/>
      <c r="EX361" s="122"/>
      <c r="EY361" s="122"/>
      <c r="EZ361" s="122"/>
      <c r="FA361" s="122"/>
      <c r="FB361" s="122"/>
      <c r="FC361" s="122"/>
      <c r="FD361" s="122"/>
      <c r="FE361" s="122"/>
      <c r="FF361" s="122"/>
      <c r="FG361" s="122"/>
      <c r="FH361" s="122"/>
      <c r="FI361" s="122"/>
      <c r="FJ361" s="122"/>
      <c r="FK361" s="122"/>
      <c r="FL361" s="122"/>
      <c r="FM361" s="122"/>
      <c r="FN361" s="122"/>
      <c r="FO361" s="122"/>
      <c r="FP361" s="122"/>
      <c r="FQ361" s="122"/>
      <c r="FR361" s="122"/>
      <c r="FS361" s="122"/>
      <c r="FT361" s="122"/>
      <c r="FU361" s="122"/>
      <c r="FV361" s="122"/>
      <c r="FW361" s="122"/>
      <c r="FX361" s="122"/>
      <c r="FY361" s="122"/>
      <c r="FZ361" s="122"/>
      <c r="KI361" s="133"/>
    </row>
    <row r="362" s="122" customFormat="1" spans="1:295">
      <c r="A362" s="149"/>
      <c r="BO362" s="128"/>
      <c r="CN362" s="129"/>
      <c r="CO362" s="129"/>
      <c r="CP362" s="122"/>
      <c r="CQ362" s="122"/>
      <c r="CR362" s="122"/>
      <c r="DB362" s="130"/>
      <c r="EA362" s="132"/>
      <c r="EB362" s="122"/>
      <c r="EC362" s="122"/>
      <c r="ED362" s="122"/>
      <c r="EE362" s="122"/>
      <c r="EF362" s="122"/>
      <c r="EG362" s="122"/>
      <c r="EH362" s="122"/>
      <c r="EI362" s="122"/>
      <c r="EJ362" s="122"/>
      <c r="EK362" s="122"/>
      <c r="EL362" s="122"/>
      <c r="EM362" s="122"/>
      <c r="EN362" s="122"/>
      <c r="EO362" s="122"/>
      <c r="EP362" s="122"/>
      <c r="EQ362" s="122"/>
      <c r="ER362" s="122"/>
      <c r="ES362" s="122"/>
      <c r="ET362" s="122"/>
      <c r="EU362" s="122"/>
      <c r="EV362" s="122"/>
      <c r="EW362" s="122"/>
      <c r="EX362" s="122"/>
      <c r="EY362" s="122"/>
      <c r="EZ362" s="122"/>
      <c r="FA362" s="122"/>
      <c r="FB362" s="122"/>
      <c r="FC362" s="122"/>
      <c r="FD362" s="122"/>
      <c r="FE362" s="122"/>
      <c r="FF362" s="122"/>
      <c r="FG362" s="122"/>
      <c r="FH362" s="122"/>
      <c r="FI362" s="122"/>
      <c r="FJ362" s="122"/>
      <c r="FK362" s="122"/>
      <c r="FL362" s="122"/>
      <c r="FM362" s="122"/>
      <c r="FN362" s="122"/>
      <c r="FO362" s="122"/>
      <c r="FP362" s="122"/>
      <c r="FQ362" s="122"/>
      <c r="FR362" s="122"/>
      <c r="FS362" s="122"/>
      <c r="FT362" s="122"/>
      <c r="FU362" s="122"/>
      <c r="FV362" s="122"/>
      <c r="FW362" s="122"/>
      <c r="FX362" s="122"/>
      <c r="FY362" s="122"/>
      <c r="FZ362" s="122"/>
      <c r="KI362" s="133"/>
    </row>
    <row r="363" s="122" customFormat="1" spans="1:295">
      <c r="A363" s="149"/>
      <c r="BO363" s="128"/>
      <c r="CN363" s="129"/>
      <c r="CO363" s="129"/>
      <c r="CP363" s="122"/>
      <c r="CQ363" s="122"/>
      <c r="CR363" s="122"/>
      <c r="DB363" s="130"/>
      <c r="EA363" s="132"/>
      <c r="EB363" s="122"/>
      <c r="EC363" s="122"/>
      <c r="ED363" s="122"/>
      <c r="EE363" s="122"/>
      <c r="EF363" s="122"/>
      <c r="EG363" s="122"/>
      <c r="EH363" s="122"/>
      <c r="EI363" s="122"/>
      <c r="EJ363" s="122"/>
      <c r="EK363" s="122"/>
      <c r="EL363" s="122"/>
      <c r="EM363" s="122"/>
      <c r="EN363" s="122"/>
      <c r="EO363" s="122"/>
      <c r="EP363" s="122"/>
      <c r="EQ363" s="122"/>
      <c r="ER363" s="122"/>
      <c r="ES363" s="122"/>
      <c r="ET363" s="122"/>
      <c r="EU363" s="122"/>
      <c r="EV363" s="122"/>
      <c r="EW363" s="122"/>
      <c r="EX363" s="122"/>
      <c r="EY363" s="122"/>
      <c r="EZ363" s="122"/>
      <c r="FA363" s="122"/>
      <c r="FB363" s="122"/>
      <c r="FC363" s="122"/>
      <c r="FD363" s="122"/>
      <c r="FE363" s="122"/>
      <c r="FF363" s="122"/>
      <c r="FG363" s="122"/>
      <c r="FH363" s="122"/>
      <c r="FI363" s="122"/>
      <c r="FJ363" s="122"/>
      <c r="FK363" s="122"/>
      <c r="FL363" s="122"/>
      <c r="FM363" s="122"/>
      <c r="FN363" s="122"/>
      <c r="FO363" s="122"/>
      <c r="FP363" s="122"/>
      <c r="FQ363" s="122"/>
      <c r="FR363" s="122"/>
      <c r="FS363" s="122"/>
      <c r="FT363" s="122"/>
      <c r="FU363" s="122"/>
      <c r="FV363" s="122"/>
      <c r="FW363" s="122"/>
      <c r="FX363" s="122"/>
      <c r="FY363" s="122"/>
      <c r="FZ363" s="122"/>
      <c r="KI363" s="133"/>
    </row>
    <row r="364" s="122" customFormat="1" spans="1:295">
      <c r="A364" s="149"/>
      <c r="BO364" s="128"/>
      <c r="CN364" s="129"/>
      <c r="CO364" s="129"/>
      <c r="CP364" s="122"/>
      <c r="CQ364" s="122"/>
      <c r="CR364" s="122"/>
      <c r="DB364" s="130"/>
      <c r="EA364" s="132"/>
      <c r="EB364" s="122"/>
      <c r="EC364" s="122"/>
      <c r="ED364" s="122"/>
      <c r="EE364" s="122"/>
      <c r="EF364" s="122"/>
      <c r="EG364" s="122"/>
      <c r="EH364" s="122"/>
      <c r="EI364" s="122"/>
      <c r="EJ364" s="122"/>
      <c r="EK364" s="122"/>
      <c r="EL364" s="122"/>
      <c r="EM364" s="122"/>
      <c r="EN364" s="122"/>
      <c r="EO364" s="122"/>
      <c r="EP364" s="122"/>
      <c r="EQ364" s="122"/>
      <c r="ER364" s="122"/>
      <c r="ES364" s="122"/>
      <c r="ET364" s="122"/>
      <c r="EU364" s="122"/>
      <c r="EV364" s="122"/>
      <c r="EW364" s="122"/>
      <c r="EX364" s="122"/>
      <c r="EY364" s="122"/>
      <c r="EZ364" s="122"/>
      <c r="FA364" s="122"/>
      <c r="FB364" s="122"/>
      <c r="FC364" s="122"/>
      <c r="FD364" s="122"/>
      <c r="FE364" s="122"/>
      <c r="FF364" s="122"/>
      <c r="FG364" s="122"/>
      <c r="FH364" s="122"/>
      <c r="FI364" s="122"/>
      <c r="FJ364" s="122"/>
      <c r="FK364" s="122"/>
      <c r="FL364" s="122"/>
      <c r="FM364" s="122"/>
      <c r="FN364" s="122"/>
      <c r="FO364" s="122"/>
      <c r="FP364" s="122"/>
      <c r="FQ364" s="122"/>
      <c r="FR364" s="122"/>
      <c r="FS364" s="122"/>
      <c r="FT364" s="122"/>
      <c r="FU364" s="122"/>
      <c r="FV364" s="122"/>
      <c r="FW364" s="122"/>
      <c r="FX364" s="122"/>
      <c r="FY364" s="122"/>
      <c r="FZ364" s="122"/>
      <c r="KI364" s="133"/>
    </row>
    <row r="365" s="122" customFormat="1" spans="1:295">
      <c r="A365" s="149"/>
      <c r="BO365" s="128"/>
      <c r="CN365" s="129"/>
      <c r="CO365" s="129"/>
      <c r="CP365" s="122"/>
      <c r="CQ365" s="122"/>
      <c r="CR365" s="122"/>
      <c r="DB365" s="130"/>
      <c r="EA365" s="132"/>
      <c r="EB365" s="122"/>
      <c r="EC365" s="122"/>
      <c r="ED365" s="122"/>
      <c r="EE365" s="122"/>
      <c r="EF365" s="122"/>
      <c r="EG365" s="122"/>
      <c r="EH365" s="122"/>
      <c r="EI365" s="122"/>
      <c r="EJ365" s="122"/>
      <c r="EK365" s="122"/>
      <c r="EL365" s="122"/>
      <c r="EM365" s="122"/>
      <c r="EN365" s="122"/>
      <c r="EO365" s="122"/>
      <c r="EP365" s="122"/>
      <c r="EQ365" s="122"/>
      <c r="ER365" s="122"/>
      <c r="ES365" s="122"/>
      <c r="ET365" s="122"/>
      <c r="EU365" s="122"/>
      <c r="EV365" s="122"/>
      <c r="EW365" s="122"/>
      <c r="EX365" s="122"/>
      <c r="EY365" s="122"/>
      <c r="EZ365" s="122"/>
      <c r="FA365" s="122"/>
      <c r="FB365" s="122"/>
      <c r="FC365" s="122"/>
      <c r="FD365" s="122"/>
      <c r="FE365" s="122"/>
      <c r="FF365" s="122"/>
      <c r="FG365" s="122"/>
      <c r="FH365" s="122"/>
      <c r="FI365" s="122"/>
      <c r="FJ365" s="122"/>
      <c r="FK365" s="122"/>
      <c r="FL365" s="122"/>
      <c r="FM365" s="122"/>
      <c r="FN365" s="122"/>
      <c r="FO365" s="122"/>
      <c r="FP365" s="122"/>
      <c r="FQ365" s="122"/>
      <c r="FR365" s="122"/>
      <c r="FS365" s="122"/>
      <c r="FT365" s="122"/>
      <c r="FU365" s="122"/>
      <c r="FV365" s="122"/>
      <c r="FW365" s="122"/>
      <c r="FX365" s="122"/>
      <c r="FY365" s="122"/>
      <c r="FZ365" s="122"/>
      <c r="KI365" s="133"/>
    </row>
    <row r="366" s="122" customFormat="1" spans="1:295">
      <c r="A366" s="149"/>
      <c r="BO366" s="128"/>
      <c r="CN366" s="129"/>
      <c r="CO366" s="129"/>
      <c r="CP366" s="122"/>
      <c r="CQ366" s="122"/>
      <c r="CR366" s="122"/>
      <c r="DB366" s="130"/>
      <c r="EA366" s="132"/>
      <c r="EB366" s="122"/>
      <c r="EC366" s="122"/>
      <c r="ED366" s="122"/>
      <c r="EE366" s="122"/>
      <c r="EF366" s="122"/>
      <c r="EG366" s="122"/>
      <c r="EH366" s="122"/>
      <c r="EI366" s="122"/>
      <c r="EJ366" s="122"/>
      <c r="EK366" s="122"/>
      <c r="EL366" s="122"/>
      <c r="EM366" s="122"/>
      <c r="EN366" s="122"/>
      <c r="EO366" s="122"/>
      <c r="EP366" s="122"/>
      <c r="EQ366" s="122"/>
      <c r="ER366" s="122"/>
      <c r="ES366" s="122"/>
      <c r="ET366" s="122"/>
      <c r="EU366" s="122"/>
      <c r="EV366" s="122"/>
      <c r="EW366" s="122"/>
      <c r="EX366" s="122"/>
      <c r="EY366" s="122"/>
      <c r="EZ366" s="122"/>
      <c r="FA366" s="122"/>
      <c r="FB366" s="122"/>
      <c r="FC366" s="122"/>
      <c r="FD366" s="122"/>
      <c r="FE366" s="122"/>
      <c r="FF366" s="122"/>
      <c r="FG366" s="122"/>
      <c r="FH366" s="122"/>
      <c r="FI366" s="122"/>
      <c r="FJ366" s="122"/>
      <c r="FK366" s="122"/>
      <c r="FL366" s="122"/>
      <c r="FM366" s="122"/>
      <c r="FN366" s="122"/>
      <c r="FO366" s="122"/>
      <c r="FP366" s="122"/>
      <c r="FQ366" s="122"/>
      <c r="FR366" s="122"/>
      <c r="FS366" s="122"/>
      <c r="FT366" s="122"/>
      <c r="FU366" s="122"/>
      <c r="FV366" s="122"/>
      <c r="FW366" s="122"/>
      <c r="FX366" s="122"/>
      <c r="FY366" s="122"/>
      <c r="FZ366" s="122"/>
      <c r="KI366" s="133"/>
    </row>
    <row r="367" s="122" customFormat="1" spans="1:295">
      <c r="A367" s="149"/>
      <c r="BO367" s="128"/>
      <c r="CN367" s="129"/>
      <c r="CO367" s="129"/>
      <c r="CP367" s="122"/>
      <c r="CQ367" s="122"/>
      <c r="CR367" s="122"/>
      <c r="DB367" s="130"/>
      <c r="EA367" s="132"/>
      <c r="EB367" s="122"/>
      <c r="EC367" s="122"/>
      <c r="ED367" s="122"/>
      <c r="EE367" s="122"/>
      <c r="EF367" s="122"/>
      <c r="EG367" s="122"/>
      <c r="EH367" s="122"/>
      <c r="EI367" s="122"/>
      <c r="EJ367" s="122"/>
      <c r="EK367" s="122"/>
      <c r="EL367" s="122"/>
      <c r="EM367" s="122"/>
      <c r="EN367" s="122"/>
      <c r="EO367" s="122"/>
      <c r="EP367" s="122"/>
      <c r="EQ367" s="122"/>
      <c r="ER367" s="122"/>
      <c r="ES367" s="122"/>
      <c r="ET367" s="122"/>
      <c r="EU367" s="122"/>
      <c r="EV367" s="122"/>
      <c r="EW367" s="122"/>
      <c r="EX367" s="122"/>
      <c r="EY367" s="122"/>
      <c r="EZ367" s="122"/>
      <c r="FA367" s="122"/>
      <c r="FB367" s="122"/>
      <c r="FC367" s="122"/>
      <c r="FD367" s="122"/>
      <c r="FE367" s="122"/>
      <c r="FF367" s="122"/>
      <c r="FG367" s="122"/>
      <c r="FH367" s="122"/>
      <c r="FI367" s="122"/>
      <c r="FJ367" s="122"/>
      <c r="FK367" s="122"/>
      <c r="FL367" s="122"/>
      <c r="FM367" s="122"/>
      <c r="FN367" s="122"/>
      <c r="FO367" s="122"/>
      <c r="FP367" s="122"/>
      <c r="FQ367" s="122"/>
      <c r="FR367" s="122"/>
      <c r="FS367" s="122"/>
      <c r="FT367" s="122"/>
      <c r="FU367" s="122"/>
      <c r="FV367" s="122"/>
      <c r="FW367" s="122"/>
      <c r="FX367" s="122"/>
      <c r="FY367" s="122"/>
      <c r="FZ367" s="122"/>
      <c r="KI367" s="133"/>
    </row>
    <row r="368" s="122" customFormat="1" spans="1:295">
      <c r="A368" s="149"/>
      <c r="BO368" s="128"/>
      <c r="CN368" s="129"/>
      <c r="CO368" s="129"/>
      <c r="CP368" s="122"/>
      <c r="CQ368" s="122"/>
      <c r="CR368" s="122"/>
      <c r="DB368" s="130"/>
      <c r="EA368" s="132"/>
      <c r="EB368" s="122"/>
      <c r="EC368" s="122"/>
      <c r="ED368" s="122"/>
      <c r="EE368" s="122"/>
      <c r="EF368" s="122"/>
      <c r="EG368" s="122"/>
      <c r="EH368" s="122"/>
      <c r="EI368" s="122"/>
      <c r="EJ368" s="122"/>
      <c r="EK368" s="122"/>
      <c r="EL368" s="122"/>
      <c r="EM368" s="122"/>
      <c r="EN368" s="122"/>
      <c r="EO368" s="122"/>
      <c r="EP368" s="122"/>
      <c r="EQ368" s="122"/>
      <c r="ER368" s="122"/>
      <c r="ES368" s="122"/>
      <c r="ET368" s="122"/>
      <c r="EU368" s="122"/>
      <c r="EV368" s="122"/>
      <c r="EW368" s="122"/>
      <c r="EX368" s="122"/>
      <c r="EY368" s="122"/>
      <c r="EZ368" s="122"/>
      <c r="FA368" s="122"/>
      <c r="FB368" s="122"/>
      <c r="FC368" s="122"/>
      <c r="FD368" s="122"/>
      <c r="FE368" s="122"/>
      <c r="FF368" s="122"/>
      <c r="FG368" s="122"/>
      <c r="FH368" s="122"/>
      <c r="FI368" s="122"/>
      <c r="FJ368" s="122"/>
      <c r="FK368" s="122"/>
      <c r="FL368" s="122"/>
      <c r="FM368" s="122"/>
      <c r="FN368" s="122"/>
      <c r="FO368" s="122"/>
      <c r="FP368" s="122"/>
      <c r="FQ368" s="122"/>
      <c r="FR368" s="122"/>
      <c r="FS368" s="122"/>
      <c r="FT368" s="122"/>
      <c r="FU368" s="122"/>
      <c r="FV368" s="122"/>
      <c r="FW368" s="122"/>
      <c r="FX368" s="122"/>
      <c r="FY368" s="122"/>
      <c r="FZ368" s="122"/>
      <c r="KI368" s="133"/>
    </row>
    <row r="369" s="122" customFormat="1" spans="1:295">
      <c r="A369" s="149"/>
      <c r="BO369" s="128"/>
      <c r="CN369" s="129"/>
      <c r="CO369" s="129"/>
      <c r="CP369" s="122"/>
      <c r="CQ369" s="122"/>
      <c r="CR369" s="122"/>
      <c r="DB369" s="130"/>
      <c r="EA369" s="132"/>
      <c r="EB369" s="122"/>
      <c r="EC369" s="122"/>
      <c r="ED369" s="122"/>
      <c r="EE369" s="122"/>
      <c r="EF369" s="122"/>
      <c r="EG369" s="122"/>
      <c r="EH369" s="122"/>
      <c r="EI369" s="122"/>
      <c r="EJ369" s="122"/>
      <c r="EK369" s="122"/>
      <c r="EL369" s="122"/>
      <c r="EM369" s="122"/>
      <c r="EN369" s="122"/>
      <c r="EO369" s="122"/>
      <c r="EP369" s="122"/>
      <c r="EQ369" s="122"/>
      <c r="ER369" s="122"/>
      <c r="ES369" s="122"/>
      <c r="ET369" s="122"/>
      <c r="EU369" s="122"/>
      <c r="EV369" s="122"/>
      <c r="EW369" s="122"/>
      <c r="EX369" s="122"/>
      <c r="EY369" s="122"/>
      <c r="EZ369" s="122"/>
      <c r="FA369" s="122"/>
      <c r="FB369" s="122"/>
      <c r="FC369" s="122"/>
      <c r="FD369" s="122"/>
      <c r="FE369" s="122"/>
      <c r="FF369" s="122"/>
      <c r="FG369" s="122"/>
      <c r="FH369" s="122"/>
      <c r="FI369" s="122"/>
      <c r="FJ369" s="122"/>
      <c r="FK369" s="122"/>
      <c r="FL369" s="122"/>
      <c r="FM369" s="122"/>
      <c r="FN369" s="122"/>
      <c r="FO369" s="122"/>
      <c r="FP369" s="122"/>
      <c r="FQ369" s="122"/>
      <c r="FR369" s="122"/>
      <c r="FS369" s="122"/>
      <c r="FT369" s="122"/>
      <c r="FU369" s="122"/>
      <c r="FV369" s="122"/>
      <c r="FW369" s="122"/>
      <c r="FX369" s="122"/>
      <c r="FY369" s="122"/>
      <c r="FZ369" s="122"/>
      <c r="KI369" s="133"/>
    </row>
    <row r="370" s="122" customFormat="1" spans="1:295">
      <c r="A370" s="149"/>
      <c r="BO370" s="128"/>
      <c r="CN370" s="129"/>
      <c r="CO370" s="129"/>
      <c r="CP370" s="122"/>
      <c r="CQ370" s="122"/>
      <c r="CR370" s="122"/>
      <c r="DB370" s="130"/>
      <c r="EA370" s="132"/>
      <c r="EB370" s="122"/>
      <c r="EC370" s="122"/>
      <c r="ED370" s="122"/>
      <c r="EE370" s="122"/>
      <c r="EF370" s="122"/>
      <c r="EG370" s="122"/>
      <c r="EH370" s="122"/>
      <c r="EI370" s="122"/>
      <c r="EJ370" s="122"/>
      <c r="EK370" s="122"/>
      <c r="EL370" s="122"/>
      <c r="EM370" s="122"/>
      <c r="EN370" s="122"/>
      <c r="EO370" s="122"/>
      <c r="EP370" s="122"/>
      <c r="EQ370" s="122"/>
      <c r="ER370" s="122"/>
      <c r="ES370" s="122"/>
      <c r="ET370" s="122"/>
      <c r="EU370" s="122"/>
      <c r="EV370" s="122"/>
      <c r="EW370" s="122"/>
      <c r="EX370" s="122"/>
      <c r="EY370" s="122"/>
      <c r="EZ370" s="122"/>
      <c r="FA370" s="122"/>
      <c r="FB370" s="122"/>
      <c r="FC370" s="122"/>
      <c r="FD370" s="122"/>
      <c r="FE370" s="122"/>
      <c r="FF370" s="122"/>
      <c r="FG370" s="122"/>
      <c r="FH370" s="122"/>
      <c r="FI370" s="122"/>
      <c r="FJ370" s="122"/>
      <c r="FK370" s="122"/>
      <c r="FL370" s="122"/>
      <c r="FM370" s="122"/>
      <c r="FN370" s="122"/>
      <c r="FO370" s="122"/>
      <c r="FP370" s="122"/>
      <c r="FQ370" s="122"/>
      <c r="FR370" s="122"/>
      <c r="FS370" s="122"/>
      <c r="FT370" s="122"/>
      <c r="FU370" s="122"/>
      <c r="FV370" s="122"/>
      <c r="FW370" s="122"/>
      <c r="FX370" s="122"/>
      <c r="FY370" s="122"/>
      <c r="FZ370" s="122"/>
      <c r="KI370" s="133"/>
    </row>
    <row r="371" s="122" customFormat="1" spans="1:295">
      <c r="A371" s="149"/>
      <c r="BO371" s="128"/>
      <c r="CN371" s="129"/>
      <c r="CO371" s="129"/>
      <c r="CP371" s="122"/>
      <c r="CQ371" s="122"/>
      <c r="CR371" s="122"/>
      <c r="DB371" s="130"/>
      <c r="EA371" s="132"/>
      <c r="EB371" s="122"/>
      <c r="EC371" s="122"/>
      <c r="ED371" s="122"/>
      <c r="EE371" s="122"/>
      <c r="EF371" s="122"/>
      <c r="EG371" s="122"/>
      <c r="EH371" s="122"/>
      <c r="EI371" s="122"/>
      <c r="EJ371" s="122"/>
      <c r="EK371" s="122"/>
      <c r="EL371" s="122"/>
      <c r="EM371" s="122"/>
      <c r="EN371" s="122"/>
      <c r="EO371" s="122"/>
      <c r="EP371" s="122"/>
      <c r="EQ371" s="122"/>
      <c r="ER371" s="122"/>
      <c r="ES371" s="122"/>
      <c r="ET371" s="122"/>
      <c r="EU371" s="122"/>
      <c r="EV371" s="122"/>
      <c r="EW371" s="122"/>
      <c r="EX371" s="122"/>
      <c r="EY371" s="122"/>
      <c r="EZ371" s="122"/>
      <c r="FA371" s="122"/>
      <c r="FB371" s="122"/>
      <c r="FC371" s="122"/>
      <c r="FD371" s="122"/>
      <c r="FE371" s="122"/>
      <c r="FF371" s="122"/>
      <c r="FG371" s="122"/>
      <c r="FH371" s="122"/>
      <c r="FI371" s="122"/>
      <c r="FJ371" s="122"/>
      <c r="FK371" s="122"/>
      <c r="FL371" s="122"/>
      <c r="FM371" s="122"/>
      <c r="FN371" s="122"/>
      <c r="FO371" s="122"/>
      <c r="FP371" s="122"/>
      <c r="FQ371" s="122"/>
      <c r="FR371" s="122"/>
      <c r="FS371" s="122"/>
      <c r="FT371" s="122"/>
      <c r="FU371" s="122"/>
      <c r="FV371" s="122"/>
      <c r="FW371" s="122"/>
      <c r="FX371" s="122"/>
      <c r="FY371" s="122"/>
      <c r="FZ371" s="122"/>
      <c r="KI371" s="133"/>
    </row>
    <row r="372" s="122" customFormat="1" spans="1:295">
      <c r="A372" s="149"/>
      <c r="BO372" s="128"/>
      <c r="CN372" s="129"/>
      <c r="CO372" s="129"/>
      <c r="CP372" s="122"/>
      <c r="CQ372" s="122"/>
      <c r="CR372" s="122"/>
      <c r="DB372" s="130"/>
      <c r="EA372" s="132"/>
      <c r="EB372" s="122"/>
      <c r="EC372" s="122"/>
      <c r="ED372" s="122"/>
      <c r="EE372" s="122"/>
      <c r="EF372" s="122"/>
      <c r="EG372" s="122"/>
      <c r="EH372" s="122"/>
      <c r="EI372" s="122"/>
      <c r="EJ372" s="122"/>
      <c r="EK372" s="122"/>
      <c r="EL372" s="122"/>
      <c r="EM372" s="122"/>
      <c r="EN372" s="122"/>
      <c r="EO372" s="122"/>
      <c r="EP372" s="122"/>
      <c r="EQ372" s="122"/>
      <c r="ER372" s="122"/>
      <c r="ES372" s="122"/>
      <c r="ET372" s="122"/>
      <c r="EU372" s="122"/>
      <c r="EV372" s="122"/>
      <c r="EW372" s="122"/>
      <c r="EX372" s="122"/>
      <c r="EY372" s="122"/>
      <c r="EZ372" s="122"/>
      <c r="FA372" s="122"/>
      <c r="FB372" s="122"/>
      <c r="FC372" s="122"/>
      <c r="FD372" s="122"/>
      <c r="FE372" s="122"/>
      <c r="FF372" s="122"/>
      <c r="FG372" s="122"/>
      <c r="FH372" s="122"/>
      <c r="FI372" s="122"/>
      <c r="FJ372" s="122"/>
      <c r="FK372" s="122"/>
      <c r="FL372" s="122"/>
      <c r="FM372" s="122"/>
      <c r="FN372" s="122"/>
      <c r="FO372" s="122"/>
      <c r="FP372" s="122"/>
      <c r="FQ372" s="122"/>
      <c r="FR372" s="122"/>
      <c r="FS372" s="122"/>
      <c r="FT372" s="122"/>
      <c r="FU372" s="122"/>
      <c r="FV372" s="122"/>
      <c r="FW372" s="122"/>
      <c r="FX372" s="122"/>
      <c r="FY372" s="122"/>
      <c r="FZ372" s="122"/>
      <c r="KI372" s="133"/>
    </row>
    <row r="373" s="122" customFormat="1" spans="1:295">
      <c r="A373" s="149"/>
      <c r="BO373" s="128"/>
      <c r="CN373" s="129"/>
      <c r="CO373" s="129"/>
      <c r="CP373" s="122"/>
      <c r="CQ373" s="122"/>
      <c r="CR373" s="122"/>
      <c r="DB373" s="130"/>
      <c r="EA373" s="132"/>
      <c r="EB373" s="122"/>
      <c r="EC373" s="122"/>
      <c r="ED373" s="122"/>
      <c r="EE373" s="122"/>
      <c r="EF373" s="122"/>
      <c r="EG373" s="122"/>
      <c r="EH373" s="122"/>
      <c r="EI373" s="122"/>
      <c r="EJ373" s="122"/>
      <c r="EK373" s="122"/>
      <c r="EL373" s="122"/>
      <c r="EM373" s="122"/>
      <c r="EN373" s="122"/>
      <c r="EO373" s="122"/>
      <c r="EP373" s="122"/>
      <c r="EQ373" s="122"/>
      <c r="ER373" s="122"/>
      <c r="ES373" s="122"/>
      <c r="ET373" s="122"/>
      <c r="EU373" s="122"/>
      <c r="EV373" s="122"/>
      <c r="EW373" s="122"/>
      <c r="EX373" s="122"/>
      <c r="EY373" s="122"/>
      <c r="EZ373" s="122"/>
      <c r="FA373" s="122"/>
      <c r="FB373" s="122"/>
      <c r="FC373" s="122"/>
      <c r="FD373" s="122"/>
      <c r="FE373" s="122"/>
      <c r="FF373" s="122"/>
      <c r="FG373" s="122"/>
      <c r="FH373" s="122"/>
      <c r="FI373" s="122"/>
      <c r="FJ373" s="122"/>
      <c r="FK373" s="122"/>
      <c r="FL373" s="122"/>
      <c r="FM373" s="122"/>
      <c r="FN373" s="122"/>
      <c r="FO373" s="122"/>
      <c r="FP373" s="122"/>
      <c r="FQ373" s="122"/>
      <c r="FR373" s="122"/>
      <c r="FS373" s="122"/>
      <c r="FT373" s="122"/>
      <c r="FU373" s="122"/>
      <c r="FV373" s="122"/>
      <c r="FW373" s="122"/>
      <c r="FX373" s="122"/>
      <c r="FY373" s="122"/>
      <c r="FZ373" s="122"/>
      <c r="KI373" s="133"/>
    </row>
    <row r="374" s="122" customFormat="1" spans="1:295">
      <c r="A374" s="149"/>
      <c r="BO374" s="128"/>
      <c r="CN374" s="129"/>
      <c r="CO374" s="129"/>
      <c r="CP374" s="122"/>
      <c r="CQ374" s="122"/>
      <c r="CR374" s="122"/>
      <c r="DB374" s="130"/>
      <c r="EA374" s="132"/>
      <c r="EB374" s="122"/>
      <c r="EC374" s="122"/>
      <c r="ED374" s="122"/>
      <c r="EE374" s="122"/>
      <c r="EF374" s="122"/>
      <c r="EG374" s="122"/>
      <c r="EH374" s="122"/>
      <c r="EI374" s="122"/>
      <c r="EJ374" s="122"/>
      <c r="EK374" s="122"/>
      <c r="EL374" s="122"/>
      <c r="EM374" s="122"/>
      <c r="EN374" s="122"/>
      <c r="EO374" s="122"/>
      <c r="EP374" s="122"/>
      <c r="EQ374" s="122"/>
      <c r="ER374" s="122"/>
      <c r="ES374" s="122"/>
      <c r="ET374" s="122"/>
      <c r="EU374" s="122"/>
      <c r="EV374" s="122"/>
      <c r="EW374" s="122"/>
      <c r="EX374" s="122"/>
      <c r="EY374" s="122"/>
      <c r="EZ374" s="122"/>
      <c r="FA374" s="122"/>
      <c r="FB374" s="122"/>
      <c r="FC374" s="122"/>
      <c r="FD374" s="122"/>
      <c r="FE374" s="122"/>
      <c r="FF374" s="122"/>
      <c r="FG374" s="122"/>
      <c r="FH374" s="122"/>
      <c r="FI374" s="122"/>
      <c r="FJ374" s="122"/>
      <c r="FK374" s="122"/>
      <c r="FL374" s="122"/>
      <c r="FM374" s="122"/>
      <c r="FN374" s="122"/>
      <c r="FO374" s="122"/>
      <c r="FP374" s="122"/>
      <c r="FQ374" s="122"/>
      <c r="FR374" s="122"/>
      <c r="FS374" s="122"/>
      <c r="FT374" s="122"/>
      <c r="FU374" s="122"/>
      <c r="FV374" s="122"/>
      <c r="FW374" s="122"/>
      <c r="FX374" s="122"/>
      <c r="FY374" s="122"/>
      <c r="FZ374" s="122"/>
      <c r="KI374" s="133"/>
    </row>
    <row r="375" s="122" customFormat="1" spans="1:295">
      <c r="A375" s="149"/>
      <c r="BO375" s="128"/>
      <c r="CN375" s="129"/>
      <c r="CO375" s="129"/>
      <c r="CP375" s="122"/>
      <c r="CQ375" s="122"/>
      <c r="CR375" s="122"/>
      <c r="DB375" s="130"/>
      <c r="EA375" s="132"/>
      <c r="EB375" s="122"/>
      <c r="EC375" s="122"/>
      <c r="ED375" s="122"/>
      <c r="EE375" s="122"/>
      <c r="EF375" s="122"/>
      <c r="EG375" s="122"/>
      <c r="EH375" s="122"/>
      <c r="EI375" s="122"/>
      <c r="EJ375" s="122"/>
      <c r="EK375" s="122"/>
      <c r="EL375" s="122"/>
      <c r="EM375" s="122"/>
      <c r="EN375" s="122"/>
      <c r="EO375" s="122"/>
      <c r="EP375" s="122"/>
      <c r="EQ375" s="122"/>
      <c r="ER375" s="122"/>
      <c r="ES375" s="122"/>
      <c r="ET375" s="122"/>
      <c r="EU375" s="122"/>
      <c r="EV375" s="122"/>
      <c r="EW375" s="122"/>
      <c r="EX375" s="122"/>
      <c r="EY375" s="122"/>
      <c r="EZ375" s="122"/>
      <c r="FA375" s="122"/>
      <c r="FB375" s="122"/>
      <c r="FC375" s="122"/>
      <c r="FD375" s="122"/>
      <c r="FE375" s="122"/>
      <c r="FF375" s="122"/>
      <c r="FG375" s="122"/>
      <c r="FH375" s="122"/>
      <c r="FI375" s="122"/>
      <c r="FJ375" s="122"/>
      <c r="FK375" s="122"/>
      <c r="FL375" s="122"/>
      <c r="FM375" s="122"/>
      <c r="FN375" s="122"/>
      <c r="FO375" s="122"/>
      <c r="FP375" s="122"/>
      <c r="FQ375" s="122"/>
      <c r="FR375" s="122"/>
      <c r="FS375" s="122"/>
      <c r="FT375" s="122"/>
      <c r="FU375" s="122"/>
      <c r="FV375" s="122"/>
      <c r="FW375" s="122"/>
      <c r="FX375" s="122"/>
      <c r="FY375" s="122"/>
      <c r="FZ375" s="122"/>
      <c r="KI375" s="133"/>
    </row>
    <row r="376" s="122" customFormat="1" spans="1:295">
      <c r="A376" s="149"/>
      <c r="BO376" s="128"/>
      <c r="CN376" s="129"/>
      <c r="CO376" s="129"/>
      <c r="CP376" s="122"/>
      <c r="CQ376" s="122"/>
      <c r="CR376" s="122"/>
      <c r="DB376" s="130"/>
      <c r="EA376" s="132"/>
      <c r="EB376" s="122"/>
      <c r="EC376" s="122"/>
      <c r="ED376" s="122"/>
      <c r="EE376" s="122"/>
      <c r="EF376" s="122"/>
      <c r="EG376" s="122"/>
      <c r="EH376" s="122"/>
      <c r="EI376" s="122"/>
      <c r="EJ376" s="122"/>
      <c r="EK376" s="122"/>
      <c r="EL376" s="122"/>
      <c r="EM376" s="122"/>
      <c r="EN376" s="122"/>
      <c r="EO376" s="122"/>
      <c r="EP376" s="122"/>
      <c r="EQ376" s="122"/>
      <c r="ER376" s="122"/>
      <c r="ES376" s="122"/>
      <c r="ET376" s="122"/>
      <c r="EU376" s="122"/>
      <c r="EV376" s="122"/>
      <c r="EW376" s="122"/>
      <c r="EX376" s="122"/>
      <c r="EY376" s="122"/>
      <c r="EZ376" s="122"/>
      <c r="FA376" s="122"/>
      <c r="FB376" s="122"/>
      <c r="FC376" s="122"/>
      <c r="FD376" s="122"/>
      <c r="FE376" s="122"/>
      <c r="FF376" s="122"/>
      <c r="FG376" s="122"/>
      <c r="FH376" s="122"/>
      <c r="FI376" s="122"/>
      <c r="FJ376" s="122"/>
      <c r="FK376" s="122"/>
      <c r="FL376" s="122"/>
      <c r="FM376" s="122"/>
      <c r="FN376" s="122"/>
      <c r="FO376" s="122"/>
      <c r="FP376" s="122"/>
      <c r="FQ376" s="122"/>
      <c r="FR376" s="122"/>
      <c r="FS376" s="122"/>
      <c r="FT376" s="122"/>
      <c r="FU376" s="122"/>
      <c r="FV376" s="122"/>
      <c r="FW376" s="122"/>
      <c r="FX376" s="122"/>
      <c r="FY376" s="122"/>
      <c r="FZ376" s="122"/>
      <c r="KI376" s="133"/>
    </row>
    <row r="377" s="122" customFormat="1" spans="1:295">
      <c r="A377" s="149"/>
      <c r="BO377" s="128"/>
      <c r="CN377" s="129"/>
      <c r="CO377" s="129"/>
      <c r="CP377" s="122"/>
      <c r="CQ377" s="122"/>
      <c r="CR377" s="122"/>
      <c r="DB377" s="130"/>
      <c r="EA377" s="132"/>
      <c r="EB377" s="122"/>
      <c r="EC377" s="122"/>
      <c r="ED377" s="122"/>
      <c r="EE377" s="122"/>
      <c r="EF377" s="122"/>
      <c r="EG377" s="122"/>
      <c r="EH377" s="122"/>
      <c r="EI377" s="122"/>
      <c r="EJ377" s="122"/>
      <c r="EK377" s="122"/>
      <c r="EL377" s="122"/>
      <c r="EM377" s="122"/>
      <c r="EN377" s="122"/>
      <c r="EO377" s="122"/>
      <c r="EP377" s="122"/>
      <c r="EQ377" s="122"/>
      <c r="ER377" s="122"/>
      <c r="ES377" s="122"/>
      <c r="ET377" s="122"/>
      <c r="EU377" s="122"/>
      <c r="EV377" s="122"/>
      <c r="EW377" s="122"/>
      <c r="EX377" s="122"/>
      <c r="EY377" s="122"/>
      <c r="EZ377" s="122"/>
      <c r="FA377" s="122"/>
      <c r="FB377" s="122"/>
      <c r="FC377" s="122"/>
      <c r="FD377" s="122"/>
      <c r="FE377" s="122"/>
      <c r="FF377" s="122"/>
      <c r="FG377" s="122"/>
      <c r="FH377" s="122"/>
      <c r="FI377" s="122"/>
      <c r="FJ377" s="122"/>
      <c r="FK377" s="122"/>
      <c r="FL377" s="122"/>
      <c r="FM377" s="122"/>
      <c r="FN377" s="122"/>
      <c r="FO377" s="122"/>
      <c r="FP377" s="122"/>
      <c r="FQ377" s="122"/>
      <c r="FR377" s="122"/>
      <c r="FS377" s="122"/>
      <c r="FT377" s="122"/>
      <c r="FU377" s="122"/>
      <c r="FV377" s="122"/>
      <c r="FW377" s="122"/>
      <c r="FX377" s="122"/>
      <c r="FY377" s="122"/>
      <c r="FZ377" s="122"/>
      <c r="KI377" s="133"/>
    </row>
    <row r="378" s="122" customFormat="1" spans="1:295">
      <c r="A378" s="149"/>
      <c r="BO378" s="128"/>
      <c r="CN378" s="129"/>
      <c r="CO378" s="129"/>
      <c r="CP378" s="122"/>
      <c r="CQ378" s="122"/>
      <c r="CR378" s="122"/>
      <c r="DB378" s="130"/>
      <c r="EA378" s="132"/>
      <c r="EB378" s="122"/>
      <c r="EC378" s="122"/>
      <c r="ED378" s="122"/>
      <c r="EE378" s="122"/>
      <c r="EF378" s="122"/>
      <c r="EG378" s="122"/>
      <c r="EH378" s="122"/>
      <c r="EI378" s="122"/>
      <c r="EJ378" s="122"/>
      <c r="EK378" s="122"/>
      <c r="EL378" s="122"/>
      <c r="EM378" s="122"/>
      <c r="EN378" s="122"/>
      <c r="EO378" s="122"/>
      <c r="EP378" s="122"/>
      <c r="EQ378" s="122"/>
      <c r="ER378" s="122"/>
      <c r="ES378" s="122"/>
      <c r="ET378" s="122"/>
      <c r="EU378" s="122"/>
      <c r="EV378" s="122"/>
      <c r="EW378" s="122"/>
      <c r="EX378" s="122"/>
      <c r="EY378" s="122"/>
      <c r="EZ378" s="122"/>
      <c r="FA378" s="122"/>
      <c r="FB378" s="122"/>
      <c r="FC378" s="122"/>
      <c r="FD378" s="122"/>
      <c r="FE378" s="122"/>
      <c r="FF378" s="122"/>
      <c r="FG378" s="122"/>
      <c r="FH378" s="122"/>
      <c r="FI378" s="122"/>
      <c r="FJ378" s="122"/>
      <c r="FK378" s="122"/>
      <c r="FL378" s="122"/>
      <c r="FM378" s="122"/>
      <c r="FN378" s="122"/>
      <c r="FO378" s="122"/>
      <c r="FP378" s="122"/>
      <c r="FQ378" s="122"/>
      <c r="FR378" s="122"/>
      <c r="FS378" s="122"/>
      <c r="FT378" s="122"/>
      <c r="FU378" s="122"/>
      <c r="FV378" s="122"/>
      <c r="FW378" s="122"/>
      <c r="FX378" s="122"/>
      <c r="FY378" s="122"/>
      <c r="FZ378" s="122"/>
      <c r="KI378" s="133"/>
    </row>
    <row r="379" s="122" customFormat="1" spans="1:295">
      <c r="A379" s="149"/>
      <c r="BO379" s="128"/>
      <c r="CN379" s="129"/>
      <c r="CO379" s="129"/>
      <c r="CP379" s="122"/>
      <c r="CQ379" s="122"/>
      <c r="CR379" s="122"/>
      <c r="DB379" s="130"/>
      <c r="EA379" s="132"/>
      <c r="EB379" s="122"/>
      <c r="EC379" s="122"/>
      <c r="ED379" s="122"/>
      <c r="EE379" s="122"/>
      <c r="EF379" s="122"/>
      <c r="EG379" s="122"/>
      <c r="EH379" s="122"/>
      <c r="EI379" s="122"/>
      <c r="EJ379" s="122"/>
      <c r="EK379" s="122"/>
      <c r="EL379" s="122"/>
      <c r="EM379" s="122"/>
      <c r="EN379" s="122"/>
      <c r="EO379" s="122"/>
      <c r="EP379" s="122"/>
      <c r="EQ379" s="122"/>
      <c r="ER379" s="122"/>
      <c r="ES379" s="122"/>
      <c r="ET379" s="122"/>
      <c r="EU379" s="122"/>
      <c r="EV379" s="122"/>
      <c r="EW379" s="122"/>
      <c r="EX379" s="122"/>
      <c r="EY379" s="122"/>
      <c r="EZ379" s="122"/>
      <c r="FA379" s="122"/>
      <c r="FB379" s="122"/>
      <c r="FC379" s="122"/>
      <c r="FD379" s="122"/>
      <c r="FE379" s="122"/>
      <c r="FF379" s="122"/>
      <c r="FG379" s="122"/>
      <c r="FH379" s="122"/>
      <c r="FI379" s="122"/>
      <c r="FJ379" s="122"/>
      <c r="FK379" s="122"/>
      <c r="FL379" s="122"/>
      <c r="FM379" s="122"/>
      <c r="FN379" s="122"/>
      <c r="FO379" s="122"/>
      <c r="FP379" s="122"/>
      <c r="FQ379" s="122"/>
      <c r="FR379" s="122"/>
      <c r="FS379" s="122"/>
      <c r="FT379" s="122"/>
      <c r="FU379" s="122"/>
      <c r="FV379" s="122"/>
      <c r="FW379" s="122"/>
      <c r="FX379" s="122"/>
      <c r="FY379" s="122"/>
      <c r="FZ379" s="122"/>
      <c r="KI379" s="133"/>
    </row>
    <row r="380" s="122" customFormat="1" spans="1:295">
      <c r="A380" s="149"/>
      <c r="BO380" s="128"/>
      <c r="CN380" s="129"/>
      <c r="CO380" s="129"/>
      <c r="CP380" s="122"/>
      <c r="CQ380" s="122"/>
      <c r="CR380" s="122"/>
      <c r="DB380" s="130"/>
      <c r="EA380" s="132"/>
      <c r="EB380" s="122"/>
      <c r="EC380" s="122"/>
      <c r="ED380" s="122"/>
      <c r="EE380" s="122"/>
      <c r="EF380" s="122"/>
      <c r="EG380" s="122"/>
      <c r="EH380" s="122"/>
      <c r="EI380" s="122"/>
      <c r="EJ380" s="122"/>
      <c r="EK380" s="122"/>
      <c r="EL380" s="122"/>
      <c r="EM380" s="122"/>
      <c r="EN380" s="122"/>
      <c r="EO380" s="122"/>
      <c r="EP380" s="122"/>
      <c r="EQ380" s="122"/>
      <c r="ER380" s="122"/>
      <c r="ES380" s="122"/>
      <c r="ET380" s="122"/>
      <c r="EU380" s="122"/>
      <c r="EV380" s="122"/>
      <c r="EW380" s="122"/>
      <c r="EX380" s="122"/>
      <c r="EY380" s="122"/>
      <c r="EZ380" s="122"/>
      <c r="FA380" s="122"/>
      <c r="FB380" s="122"/>
      <c r="FC380" s="122"/>
      <c r="FD380" s="122"/>
      <c r="FE380" s="122"/>
      <c r="FF380" s="122"/>
      <c r="FG380" s="122"/>
      <c r="FH380" s="122"/>
      <c r="FI380" s="122"/>
      <c r="FJ380" s="122"/>
      <c r="FK380" s="122"/>
      <c r="FL380" s="122"/>
      <c r="FM380" s="122"/>
      <c r="FN380" s="122"/>
      <c r="FO380" s="122"/>
      <c r="FP380" s="122"/>
      <c r="FQ380" s="122"/>
      <c r="FR380" s="122"/>
      <c r="FS380" s="122"/>
      <c r="FT380" s="122"/>
      <c r="FU380" s="122"/>
      <c r="FV380" s="122"/>
      <c r="FW380" s="122"/>
      <c r="FX380" s="122"/>
      <c r="FY380" s="122"/>
      <c r="FZ380" s="122"/>
      <c r="KI380" s="133"/>
    </row>
    <row r="381" s="122" customFormat="1" spans="1:295">
      <c r="A381" s="149"/>
      <c r="BO381" s="128"/>
      <c r="CN381" s="129"/>
      <c r="CO381" s="129"/>
      <c r="CP381" s="122"/>
      <c r="CQ381" s="122"/>
      <c r="CR381" s="122"/>
      <c r="DB381" s="130"/>
      <c r="EA381" s="132"/>
      <c r="EB381" s="122"/>
      <c r="EC381" s="122"/>
      <c r="ED381" s="122"/>
      <c r="EE381" s="122"/>
      <c r="EF381" s="122"/>
      <c r="EG381" s="122"/>
      <c r="EH381" s="122"/>
      <c r="EI381" s="122"/>
      <c r="EJ381" s="122"/>
      <c r="EK381" s="122"/>
      <c r="EL381" s="122"/>
      <c r="EM381" s="122"/>
      <c r="EN381" s="122"/>
      <c r="EO381" s="122"/>
      <c r="EP381" s="122"/>
      <c r="EQ381" s="122"/>
      <c r="ER381" s="122"/>
      <c r="ES381" s="122"/>
      <c r="ET381" s="122"/>
      <c r="EU381" s="122"/>
      <c r="EV381" s="122"/>
      <c r="EW381" s="122"/>
      <c r="EX381" s="122"/>
      <c r="EY381" s="122"/>
      <c r="EZ381" s="122"/>
      <c r="FA381" s="122"/>
      <c r="FB381" s="122"/>
      <c r="FC381" s="122"/>
      <c r="FD381" s="122"/>
      <c r="FE381" s="122"/>
      <c r="FF381" s="122"/>
      <c r="FG381" s="122"/>
      <c r="FH381" s="122"/>
      <c r="FI381" s="122"/>
      <c r="FJ381" s="122"/>
      <c r="FK381" s="122"/>
      <c r="FL381" s="122"/>
      <c r="FM381" s="122"/>
      <c r="FN381" s="122"/>
      <c r="FO381" s="122"/>
      <c r="FP381" s="122"/>
      <c r="FQ381" s="122"/>
      <c r="FR381" s="122"/>
      <c r="FS381" s="122"/>
      <c r="FT381" s="122"/>
      <c r="FU381" s="122"/>
      <c r="FV381" s="122"/>
      <c r="FW381" s="122"/>
      <c r="FX381" s="122"/>
      <c r="FY381" s="122"/>
      <c r="FZ381" s="122"/>
      <c r="KI381" s="133"/>
    </row>
    <row r="382" s="122" customFormat="1" spans="1:295">
      <c r="A382" s="149"/>
      <c r="BO382" s="128"/>
      <c r="CN382" s="129"/>
      <c r="CO382" s="129"/>
      <c r="CP382" s="122"/>
      <c r="CQ382" s="122"/>
      <c r="CR382" s="122"/>
      <c r="DB382" s="130"/>
      <c r="EA382" s="132"/>
      <c r="EB382" s="122"/>
      <c r="EC382" s="122"/>
      <c r="ED382" s="122"/>
      <c r="EE382" s="122"/>
      <c r="EF382" s="122"/>
      <c r="EG382" s="122"/>
      <c r="EH382" s="122"/>
      <c r="EI382" s="122"/>
      <c r="EJ382" s="122"/>
      <c r="EK382" s="122"/>
      <c r="EL382" s="122"/>
      <c r="EM382" s="122"/>
      <c r="EN382" s="122"/>
      <c r="EO382" s="122"/>
      <c r="EP382" s="122"/>
      <c r="EQ382" s="122"/>
      <c r="ER382" s="122"/>
      <c r="ES382" s="122"/>
      <c r="ET382" s="122"/>
      <c r="EU382" s="122"/>
      <c r="EV382" s="122"/>
      <c r="EW382" s="122"/>
      <c r="EX382" s="122"/>
      <c r="EY382" s="122"/>
      <c r="EZ382" s="122"/>
      <c r="FA382" s="122"/>
      <c r="FB382" s="122"/>
      <c r="FC382" s="122"/>
      <c r="FD382" s="122"/>
      <c r="FE382" s="122"/>
      <c r="FF382" s="122"/>
      <c r="FG382" s="122"/>
      <c r="FH382" s="122"/>
      <c r="FI382" s="122"/>
      <c r="FJ382" s="122"/>
      <c r="FK382" s="122"/>
      <c r="FL382" s="122"/>
      <c r="FM382" s="122"/>
      <c r="FN382" s="122"/>
      <c r="FO382" s="122"/>
      <c r="FP382" s="122"/>
      <c r="FQ382" s="122"/>
      <c r="FR382" s="122"/>
      <c r="FS382" s="122"/>
      <c r="FT382" s="122"/>
      <c r="FU382" s="122"/>
      <c r="FV382" s="122"/>
      <c r="FW382" s="122"/>
      <c r="FX382" s="122"/>
      <c r="FY382" s="122"/>
      <c r="FZ382" s="122"/>
      <c r="KI382" s="133"/>
    </row>
    <row r="383" s="122" customFormat="1" spans="1:295">
      <c r="A383" s="149"/>
      <c r="BO383" s="128"/>
      <c r="CN383" s="129"/>
      <c r="CO383" s="129"/>
      <c r="CP383" s="122"/>
      <c r="CQ383" s="122"/>
      <c r="CR383" s="122"/>
      <c r="DB383" s="130"/>
      <c r="EA383" s="132"/>
      <c r="EB383" s="122"/>
      <c r="EC383" s="122"/>
      <c r="ED383" s="122"/>
      <c r="EE383" s="122"/>
      <c r="EF383" s="122"/>
      <c r="EG383" s="122"/>
      <c r="EH383" s="122"/>
      <c r="EI383" s="122"/>
      <c r="EJ383" s="122"/>
      <c r="EK383" s="122"/>
      <c r="EL383" s="122"/>
      <c r="EM383" s="122"/>
      <c r="EN383" s="122"/>
      <c r="EO383" s="122"/>
      <c r="EP383" s="122"/>
      <c r="EQ383" s="122"/>
      <c r="ER383" s="122"/>
      <c r="ES383" s="122"/>
      <c r="ET383" s="122"/>
      <c r="EU383" s="122"/>
      <c r="EV383" s="122"/>
      <c r="EW383" s="122"/>
      <c r="EX383" s="122"/>
      <c r="EY383" s="122"/>
      <c r="EZ383" s="122"/>
      <c r="FA383" s="122"/>
      <c r="FB383" s="122"/>
      <c r="FC383" s="122"/>
      <c r="FD383" s="122"/>
      <c r="FE383" s="122"/>
      <c r="FF383" s="122"/>
      <c r="FG383" s="122"/>
      <c r="FH383" s="122"/>
      <c r="FI383" s="122"/>
      <c r="FJ383" s="122"/>
      <c r="FK383" s="122"/>
      <c r="FL383" s="122"/>
      <c r="FM383" s="122"/>
      <c r="FN383" s="122"/>
      <c r="FO383" s="122"/>
      <c r="FP383" s="122"/>
      <c r="FQ383" s="122"/>
      <c r="FR383" s="122"/>
      <c r="FS383" s="122"/>
      <c r="FT383" s="122"/>
      <c r="FU383" s="122"/>
      <c r="FV383" s="122"/>
      <c r="FW383" s="122"/>
      <c r="FX383" s="122"/>
      <c r="FY383" s="122"/>
      <c r="FZ383" s="122"/>
      <c r="KI383" s="133"/>
    </row>
    <row r="384" s="122" customFormat="1" spans="1:295">
      <c r="A384" s="149"/>
      <c r="BO384" s="128"/>
      <c r="CN384" s="129"/>
      <c r="CO384" s="129"/>
      <c r="CP384" s="122"/>
      <c r="CQ384" s="122"/>
      <c r="CR384" s="122"/>
      <c r="DB384" s="130"/>
      <c r="EA384" s="132"/>
      <c r="EB384" s="122"/>
      <c r="EC384" s="122"/>
      <c r="ED384" s="122"/>
      <c r="EE384" s="122"/>
      <c r="EF384" s="122"/>
      <c r="EG384" s="122"/>
      <c r="EH384" s="122"/>
      <c r="EI384" s="122"/>
      <c r="EJ384" s="122"/>
      <c r="EK384" s="122"/>
      <c r="EL384" s="122"/>
      <c r="EM384" s="122"/>
      <c r="EN384" s="122"/>
      <c r="EO384" s="122"/>
      <c r="EP384" s="122"/>
      <c r="EQ384" s="122"/>
      <c r="ER384" s="122"/>
      <c r="ES384" s="122"/>
      <c r="ET384" s="122"/>
      <c r="EU384" s="122"/>
      <c r="EV384" s="122"/>
      <c r="EW384" s="122"/>
      <c r="EX384" s="122"/>
      <c r="EY384" s="122"/>
      <c r="EZ384" s="122"/>
      <c r="FA384" s="122"/>
      <c r="FB384" s="122"/>
      <c r="FC384" s="122"/>
      <c r="FD384" s="122"/>
      <c r="FE384" s="122"/>
      <c r="FF384" s="122"/>
      <c r="FG384" s="122"/>
      <c r="FH384" s="122"/>
      <c r="FI384" s="122"/>
      <c r="FJ384" s="122"/>
      <c r="FK384" s="122"/>
      <c r="FL384" s="122"/>
      <c r="FM384" s="122"/>
      <c r="FN384" s="122"/>
      <c r="FO384" s="122"/>
      <c r="FP384" s="122"/>
      <c r="FQ384" s="122"/>
      <c r="FR384" s="122"/>
      <c r="FS384" s="122"/>
      <c r="FT384" s="122"/>
      <c r="FU384" s="122"/>
      <c r="FV384" s="122"/>
      <c r="FW384" s="122"/>
      <c r="FX384" s="122"/>
      <c r="FY384" s="122"/>
      <c r="FZ384" s="122"/>
      <c r="KI384" s="133"/>
    </row>
    <row r="385" s="122" customFormat="1" spans="1:295">
      <c r="A385" s="149"/>
      <c r="BO385" s="128"/>
      <c r="CN385" s="129"/>
      <c r="CO385" s="129"/>
      <c r="CP385" s="122"/>
      <c r="CQ385" s="122"/>
      <c r="CR385" s="122"/>
      <c r="DB385" s="130"/>
      <c r="EA385" s="132"/>
      <c r="EB385" s="122"/>
      <c r="EC385" s="122"/>
      <c r="ED385" s="122"/>
      <c r="EE385" s="122"/>
      <c r="EF385" s="122"/>
      <c r="EG385" s="122"/>
      <c r="EH385" s="122"/>
      <c r="EI385" s="122"/>
      <c r="EJ385" s="122"/>
      <c r="EK385" s="122"/>
      <c r="EL385" s="122"/>
      <c r="EM385" s="122"/>
      <c r="EN385" s="122"/>
      <c r="EO385" s="122"/>
      <c r="EP385" s="122"/>
      <c r="EQ385" s="122"/>
      <c r="ER385" s="122"/>
      <c r="ES385" s="122"/>
      <c r="ET385" s="122"/>
      <c r="EU385" s="122"/>
      <c r="EV385" s="122"/>
      <c r="EW385" s="122"/>
      <c r="EX385" s="122"/>
      <c r="EY385" s="122"/>
      <c r="EZ385" s="122"/>
      <c r="FA385" s="122"/>
      <c r="FB385" s="122"/>
      <c r="FC385" s="122"/>
      <c r="FD385" s="122"/>
      <c r="FE385" s="122"/>
      <c r="FF385" s="122"/>
      <c r="FG385" s="122"/>
      <c r="FH385" s="122"/>
      <c r="FI385" s="122"/>
      <c r="FJ385" s="122"/>
      <c r="FK385" s="122"/>
      <c r="FL385" s="122"/>
      <c r="FM385" s="122"/>
      <c r="FN385" s="122"/>
      <c r="FO385" s="122"/>
      <c r="FP385" s="122"/>
      <c r="FQ385" s="122"/>
      <c r="FR385" s="122"/>
      <c r="FS385" s="122"/>
      <c r="FT385" s="122"/>
      <c r="FU385" s="122"/>
      <c r="FV385" s="122"/>
      <c r="FW385" s="122"/>
      <c r="FX385" s="122"/>
      <c r="FY385" s="122"/>
      <c r="FZ385" s="122"/>
      <c r="KI385" s="133"/>
    </row>
    <row r="386" s="122" customFormat="1" spans="1:295">
      <c r="A386" s="149"/>
      <c r="BO386" s="128"/>
      <c r="CN386" s="129"/>
      <c r="CO386" s="129"/>
      <c r="CP386" s="122"/>
      <c r="CQ386" s="122"/>
      <c r="CR386" s="122"/>
      <c r="DB386" s="130"/>
      <c r="EA386" s="132"/>
      <c r="EB386" s="122"/>
      <c r="EC386" s="122"/>
      <c r="ED386" s="122"/>
      <c r="EE386" s="122"/>
      <c r="EF386" s="122"/>
      <c r="EG386" s="122"/>
      <c r="EH386" s="122"/>
      <c r="EI386" s="122"/>
      <c r="EJ386" s="122"/>
      <c r="EK386" s="122"/>
      <c r="EL386" s="122"/>
      <c r="EM386" s="122"/>
      <c r="EN386" s="122"/>
      <c r="EO386" s="122"/>
      <c r="EP386" s="122"/>
      <c r="EQ386" s="122"/>
      <c r="ER386" s="122"/>
      <c r="ES386" s="122"/>
      <c r="ET386" s="122"/>
      <c r="EU386" s="122"/>
      <c r="EV386" s="122"/>
      <c r="EW386" s="122"/>
      <c r="EX386" s="122"/>
      <c r="EY386" s="122"/>
      <c r="EZ386" s="122"/>
      <c r="FA386" s="122"/>
      <c r="FB386" s="122"/>
      <c r="FC386" s="122"/>
      <c r="FD386" s="122"/>
      <c r="FE386" s="122"/>
      <c r="FF386" s="122"/>
      <c r="FG386" s="122"/>
      <c r="FH386" s="122"/>
      <c r="FI386" s="122"/>
      <c r="FJ386" s="122"/>
      <c r="FK386" s="122"/>
      <c r="FL386" s="122"/>
      <c r="FM386" s="122"/>
      <c r="FN386" s="122"/>
      <c r="FO386" s="122"/>
      <c r="FP386" s="122"/>
      <c r="FQ386" s="122"/>
      <c r="FR386" s="122"/>
      <c r="FS386" s="122"/>
      <c r="FT386" s="122"/>
      <c r="FU386" s="122"/>
      <c r="FV386" s="122"/>
      <c r="FW386" s="122"/>
      <c r="FX386" s="122"/>
      <c r="FY386" s="122"/>
      <c r="FZ386" s="122"/>
      <c r="KI386" s="133"/>
    </row>
    <row r="387" s="122" customFormat="1" spans="1:295">
      <c r="A387" s="149"/>
      <c r="BO387" s="128"/>
      <c r="CN387" s="129"/>
      <c r="CO387" s="129"/>
      <c r="CP387" s="122"/>
      <c r="CQ387" s="122"/>
      <c r="CR387" s="122"/>
      <c r="DB387" s="130"/>
      <c r="EA387" s="132"/>
      <c r="EB387" s="122"/>
      <c r="EC387" s="122"/>
      <c r="ED387" s="122"/>
      <c r="EE387" s="122"/>
      <c r="EF387" s="122"/>
      <c r="EG387" s="122"/>
      <c r="EH387" s="122"/>
      <c r="EI387" s="122"/>
      <c r="EJ387" s="122"/>
      <c r="EK387" s="122"/>
      <c r="EL387" s="122"/>
      <c r="EM387" s="122"/>
      <c r="EN387" s="122"/>
      <c r="EO387" s="122"/>
      <c r="EP387" s="122"/>
      <c r="EQ387" s="122"/>
      <c r="ER387" s="122"/>
      <c r="ES387" s="122"/>
      <c r="ET387" s="122"/>
      <c r="EU387" s="122"/>
      <c r="EV387" s="122"/>
      <c r="EW387" s="122"/>
      <c r="EX387" s="122"/>
      <c r="EY387" s="122"/>
      <c r="EZ387" s="122"/>
      <c r="FA387" s="122"/>
      <c r="FB387" s="122"/>
      <c r="FC387" s="122"/>
      <c r="FD387" s="122"/>
      <c r="FE387" s="122"/>
      <c r="FF387" s="122"/>
      <c r="FG387" s="122"/>
      <c r="FH387" s="122"/>
      <c r="FI387" s="122"/>
      <c r="FJ387" s="122"/>
      <c r="FK387" s="122"/>
      <c r="FL387" s="122"/>
      <c r="FM387" s="122"/>
      <c r="FN387" s="122"/>
      <c r="FO387" s="122"/>
      <c r="FP387" s="122"/>
      <c r="FQ387" s="122"/>
      <c r="FR387" s="122"/>
      <c r="FS387" s="122"/>
      <c r="FT387" s="122"/>
      <c r="FU387" s="122"/>
      <c r="FV387" s="122"/>
      <c r="FW387" s="122"/>
      <c r="FX387" s="122"/>
      <c r="FY387" s="122"/>
      <c r="FZ387" s="122"/>
      <c r="KI387" s="133"/>
    </row>
    <row r="388" s="122" customFormat="1" spans="1:295">
      <c r="A388" s="149"/>
      <c r="BO388" s="128"/>
      <c r="CN388" s="129"/>
      <c r="CO388" s="129"/>
      <c r="CP388" s="122"/>
      <c r="CQ388" s="122"/>
      <c r="CR388" s="122"/>
      <c r="DB388" s="130"/>
      <c r="EA388" s="132"/>
      <c r="EB388" s="122"/>
      <c r="EC388" s="122"/>
      <c r="ED388" s="122"/>
      <c r="EE388" s="122"/>
      <c r="EF388" s="122"/>
      <c r="EG388" s="122"/>
      <c r="EH388" s="122"/>
      <c r="EI388" s="122"/>
      <c r="EJ388" s="122"/>
      <c r="EK388" s="122"/>
      <c r="EL388" s="122"/>
      <c r="EM388" s="122"/>
      <c r="EN388" s="122"/>
      <c r="EO388" s="122"/>
      <c r="EP388" s="122"/>
      <c r="EQ388" s="122"/>
      <c r="ER388" s="122"/>
      <c r="ES388" s="122"/>
      <c r="ET388" s="122"/>
      <c r="EU388" s="122"/>
      <c r="EV388" s="122"/>
      <c r="EW388" s="122"/>
      <c r="EX388" s="122"/>
      <c r="EY388" s="122"/>
      <c r="EZ388" s="122"/>
      <c r="FA388" s="122"/>
      <c r="FB388" s="122"/>
      <c r="FC388" s="122"/>
      <c r="FD388" s="122"/>
      <c r="FE388" s="122"/>
      <c r="FF388" s="122"/>
      <c r="FG388" s="122"/>
      <c r="FH388" s="122"/>
      <c r="FI388" s="122"/>
      <c r="FJ388" s="122"/>
      <c r="FK388" s="122"/>
      <c r="FL388" s="122"/>
      <c r="FM388" s="122"/>
      <c r="FN388" s="122"/>
      <c r="FO388" s="122"/>
      <c r="FP388" s="122"/>
      <c r="FQ388" s="122"/>
      <c r="FR388" s="122"/>
      <c r="FS388" s="122"/>
      <c r="FT388" s="122"/>
      <c r="FU388" s="122"/>
      <c r="FV388" s="122"/>
      <c r="FW388" s="122"/>
      <c r="FX388" s="122"/>
      <c r="FY388" s="122"/>
      <c r="FZ388" s="122"/>
      <c r="KI388" s="133"/>
    </row>
    <row r="389" s="122" customFormat="1" spans="1:295">
      <c r="A389" s="149"/>
      <c r="BO389" s="128"/>
      <c r="CN389" s="129"/>
      <c r="CO389" s="129"/>
      <c r="CP389" s="122"/>
      <c r="CQ389" s="122"/>
      <c r="CR389" s="122"/>
      <c r="DB389" s="130"/>
      <c r="EA389" s="132"/>
      <c r="EB389" s="122"/>
      <c r="EC389" s="122"/>
      <c r="ED389" s="122"/>
      <c r="EE389" s="122"/>
      <c r="EF389" s="122"/>
      <c r="EG389" s="122"/>
      <c r="EH389" s="122"/>
      <c r="EI389" s="122"/>
      <c r="EJ389" s="122"/>
      <c r="EK389" s="122"/>
      <c r="EL389" s="122"/>
      <c r="EM389" s="122"/>
      <c r="EN389" s="122"/>
      <c r="EO389" s="122"/>
      <c r="EP389" s="122"/>
      <c r="EQ389" s="122"/>
      <c r="ER389" s="122"/>
      <c r="ES389" s="122"/>
      <c r="ET389" s="122"/>
      <c r="EU389" s="122"/>
      <c r="EV389" s="122"/>
      <c r="EW389" s="122"/>
      <c r="EX389" s="122"/>
      <c r="EY389" s="122"/>
      <c r="EZ389" s="122"/>
      <c r="FA389" s="122"/>
      <c r="FB389" s="122"/>
      <c r="FC389" s="122"/>
      <c r="FD389" s="122"/>
      <c r="FE389" s="122"/>
      <c r="FF389" s="122"/>
      <c r="FG389" s="122"/>
      <c r="FH389" s="122"/>
      <c r="FI389" s="122"/>
      <c r="FJ389" s="122"/>
      <c r="FK389" s="122"/>
      <c r="FL389" s="122"/>
      <c r="FM389" s="122"/>
      <c r="FN389" s="122"/>
      <c r="FO389" s="122"/>
      <c r="FP389" s="122"/>
      <c r="FQ389" s="122"/>
      <c r="FR389" s="122"/>
      <c r="FS389" s="122"/>
      <c r="FT389" s="122"/>
      <c r="FU389" s="122"/>
      <c r="FV389" s="122"/>
      <c r="FW389" s="122"/>
      <c r="FX389" s="122"/>
      <c r="FY389" s="122"/>
      <c r="FZ389" s="122"/>
      <c r="KI389" s="133"/>
    </row>
    <row r="390" s="122" customFormat="1" spans="1:295">
      <c r="A390" s="149"/>
      <c r="BO390" s="128"/>
      <c r="CN390" s="129"/>
      <c r="CO390" s="129"/>
      <c r="CP390" s="122"/>
      <c r="CQ390" s="122"/>
      <c r="CR390" s="122"/>
      <c r="DB390" s="130"/>
      <c r="EA390" s="132"/>
      <c r="EB390" s="122"/>
      <c r="EC390" s="122"/>
      <c r="ED390" s="122"/>
      <c r="EE390" s="122"/>
      <c r="EF390" s="122"/>
      <c r="EG390" s="122"/>
      <c r="EH390" s="122"/>
      <c r="EI390" s="122"/>
      <c r="EJ390" s="122"/>
      <c r="EK390" s="122"/>
      <c r="EL390" s="122"/>
      <c r="EM390" s="122"/>
      <c r="EN390" s="122"/>
      <c r="EO390" s="122"/>
      <c r="EP390" s="122"/>
      <c r="EQ390" s="122"/>
      <c r="ER390" s="122"/>
      <c r="ES390" s="122"/>
      <c r="ET390" s="122"/>
      <c r="EU390" s="122"/>
      <c r="EV390" s="122"/>
      <c r="EW390" s="122"/>
      <c r="EX390" s="122"/>
      <c r="EY390" s="122"/>
      <c r="EZ390" s="122"/>
      <c r="FA390" s="122"/>
      <c r="FB390" s="122"/>
      <c r="FC390" s="122"/>
      <c r="FD390" s="122"/>
      <c r="FE390" s="122"/>
      <c r="FF390" s="122"/>
      <c r="FG390" s="122"/>
      <c r="FH390" s="122"/>
      <c r="FI390" s="122"/>
      <c r="FJ390" s="122"/>
      <c r="FK390" s="122"/>
      <c r="FL390" s="122"/>
      <c r="FM390" s="122"/>
      <c r="FN390" s="122"/>
      <c r="FO390" s="122"/>
      <c r="FP390" s="122"/>
      <c r="FQ390" s="122"/>
      <c r="FR390" s="122"/>
      <c r="FS390" s="122"/>
      <c r="FT390" s="122"/>
      <c r="FU390" s="122"/>
      <c r="FV390" s="122"/>
      <c r="FW390" s="122"/>
      <c r="FX390" s="122"/>
      <c r="FY390" s="122"/>
      <c r="FZ390" s="122"/>
      <c r="KI390" s="133"/>
    </row>
    <row r="391" s="122" customFormat="1" spans="1:295">
      <c r="A391" s="149"/>
      <c r="BO391" s="128"/>
      <c r="CN391" s="129"/>
      <c r="CO391" s="129"/>
      <c r="CP391" s="122"/>
      <c r="CQ391" s="122"/>
      <c r="CR391" s="122"/>
      <c r="DB391" s="130"/>
      <c r="EA391" s="132"/>
      <c r="EB391" s="122"/>
      <c r="EC391" s="122"/>
      <c r="ED391" s="122"/>
      <c r="EE391" s="122"/>
      <c r="EF391" s="122"/>
      <c r="EG391" s="122"/>
      <c r="EH391" s="122"/>
      <c r="EI391" s="122"/>
      <c r="EJ391" s="122"/>
      <c r="EK391" s="122"/>
      <c r="EL391" s="122"/>
      <c r="EM391" s="122"/>
      <c r="EN391" s="122"/>
      <c r="EO391" s="122"/>
      <c r="EP391" s="122"/>
      <c r="EQ391" s="122"/>
      <c r="ER391" s="122"/>
      <c r="ES391" s="122"/>
      <c r="ET391" s="122"/>
      <c r="EU391" s="122"/>
      <c r="EV391" s="122"/>
      <c r="EW391" s="122"/>
      <c r="EX391" s="122"/>
      <c r="EY391" s="122"/>
      <c r="EZ391" s="122"/>
      <c r="FA391" s="122"/>
      <c r="FB391" s="122"/>
      <c r="FC391" s="122"/>
      <c r="FD391" s="122"/>
      <c r="FE391" s="122"/>
      <c r="FF391" s="122"/>
      <c r="FG391" s="122"/>
      <c r="FH391" s="122"/>
      <c r="FI391" s="122"/>
      <c r="FJ391" s="122"/>
      <c r="FK391" s="122"/>
      <c r="FL391" s="122"/>
      <c r="FM391" s="122"/>
      <c r="FN391" s="122"/>
      <c r="FO391" s="122"/>
      <c r="FP391" s="122"/>
      <c r="FQ391" s="122"/>
      <c r="FR391" s="122"/>
      <c r="FS391" s="122"/>
      <c r="FT391" s="122"/>
      <c r="FU391" s="122"/>
      <c r="FV391" s="122"/>
      <c r="FW391" s="122"/>
      <c r="FX391" s="122"/>
      <c r="FY391" s="122"/>
      <c r="FZ391" s="122"/>
      <c r="KI391" s="133"/>
    </row>
    <row r="392" s="122" customFormat="1" spans="1:295">
      <c r="A392" s="149"/>
      <c r="BO392" s="128"/>
      <c r="CN392" s="129"/>
      <c r="CO392" s="129"/>
      <c r="CP392" s="122"/>
      <c r="CQ392" s="122"/>
      <c r="CR392" s="122"/>
      <c r="DB392" s="130"/>
      <c r="EA392" s="132"/>
      <c r="EB392" s="122"/>
      <c r="EC392" s="122"/>
      <c r="ED392" s="122"/>
      <c r="EE392" s="122"/>
      <c r="EF392" s="122"/>
      <c r="EG392" s="122"/>
      <c r="EH392" s="122"/>
      <c r="EI392" s="122"/>
      <c r="EJ392" s="122"/>
      <c r="EK392" s="122"/>
      <c r="EL392" s="122"/>
      <c r="EM392" s="122"/>
      <c r="EN392" s="122"/>
      <c r="EO392" s="122"/>
      <c r="EP392" s="122"/>
      <c r="EQ392" s="122"/>
      <c r="ER392" s="122"/>
      <c r="ES392" s="122"/>
      <c r="ET392" s="122"/>
      <c r="EU392" s="122"/>
      <c r="EV392" s="122"/>
      <c r="EW392" s="122"/>
      <c r="EX392" s="122"/>
      <c r="EY392" s="122"/>
      <c r="EZ392" s="122"/>
      <c r="FA392" s="122"/>
      <c r="FB392" s="122"/>
      <c r="FC392" s="122"/>
      <c r="FD392" s="122"/>
      <c r="FE392" s="122"/>
      <c r="FF392" s="122"/>
      <c r="FG392" s="122"/>
      <c r="FH392" s="122"/>
      <c r="FI392" s="122"/>
      <c r="FJ392" s="122"/>
      <c r="FK392" s="122"/>
      <c r="FL392" s="122"/>
      <c r="FM392" s="122"/>
      <c r="FN392" s="122"/>
      <c r="FO392" s="122"/>
      <c r="FP392" s="122"/>
      <c r="FQ392" s="122"/>
      <c r="FR392" s="122"/>
      <c r="FS392" s="122"/>
      <c r="FT392" s="122"/>
      <c r="FU392" s="122"/>
      <c r="FV392" s="122"/>
      <c r="FW392" s="122"/>
      <c r="FX392" s="122"/>
      <c r="FY392" s="122"/>
      <c r="FZ392" s="122"/>
      <c r="KI392" s="133"/>
    </row>
    <row r="393" s="122" customFormat="1" spans="1:295">
      <c r="A393" s="149"/>
      <c r="BO393" s="128"/>
      <c r="CN393" s="129"/>
      <c r="CO393" s="129"/>
      <c r="CP393" s="122"/>
      <c r="CQ393" s="122"/>
      <c r="CR393" s="122"/>
      <c r="DB393" s="130"/>
      <c r="EA393" s="132"/>
      <c r="EB393" s="122"/>
      <c r="EC393" s="122"/>
      <c r="ED393" s="122"/>
      <c r="EE393" s="122"/>
      <c r="EF393" s="122"/>
      <c r="EG393" s="122"/>
      <c r="EH393" s="122"/>
      <c r="EI393" s="122"/>
      <c r="EJ393" s="122"/>
      <c r="EK393" s="122"/>
      <c r="EL393" s="122"/>
      <c r="EM393" s="122"/>
      <c r="EN393" s="122"/>
      <c r="EO393" s="122"/>
      <c r="EP393" s="122"/>
      <c r="EQ393" s="122"/>
      <c r="ER393" s="122"/>
      <c r="ES393" s="122"/>
      <c r="ET393" s="122"/>
      <c r="EU393" s="122"/>
      <c r="EV393" s="122"/>
      <c r="EW393" s="122"/>
      <c r="EX393" s="122"/>
      <c r="EY393" s="122"/>
      <c r="EZ393" s="122"/>
      <c r="FA393" s="122"/>
      <c r="FB393" s="122"/>
      <c r="FC393" s="122"/>
      <c r="FD393" s="122"/>
      <c r="FE393" s="122"/>
      <c r="FF393" s="122"/>
      <c r="FG393" s="122"/>
      <c r="FH393" s="122"/>
      <c r="FI393" s="122"/>
      <c r="FJ393" s="122"/>
      <c r="FK393" s="122"/>
      <c r="FL393" s="122"/>
      <c r="FM393" s="122"/>
      <c r="FN393" s="122"/>
      <c r="FO393" s="122"/>
      <c r="FP393" s="122"/>
      <c r="FQ393" s="122"/>
      <c r="FR393" s="122"/>
      <c r="FS393" s="122"/>
      <c r="FT393" s="122"/>
      <c r="FU393" s="122"/>
      <c r="FV393" s="122"/>
      <c r="FW393" s="122"/>
      <c r="FX393" s="122"/>
      <c r="FY393" s="122"/>
      <c r="FZ393" s="122"/>
      <c r="KI393" s="133"/>
    </row>
    <row r="394" s="122" customFormat="1" spans="1:295">
      <c r="A394" s="149"/>
      <c r="BO394" s="128"/>
      <c r="CN394" s="129"/>
      <c r="CO394" s="129"/>
      <c r="CP394" s="122"/>
      <c r="CQ394" s="122"/>
      <c r="CR394" s="122"/>
      <c r="DB394" s="130"/>
      <c r="EA394" s="132"/>
      <c r="EB394" s="122"/>
      <c r="EC394" s="122"/>
      <c r="ED394" s="122"/>
      <c r="EE394" s="122"/>
      <c r="EF394" s="122"/>
      <c r="EG394" s="122"/>
      <c r="EH394" s="122"/>
      <c r="EI394" s="122"/>
      <c r="EJ394" s="122"/>
      <c r="EK394" s="122"/>
      <c r="EL394" s="122"/>
      <c r="EM394" s="122"/>
      <c r="EN394" s="122"/>
      <c r="EO394" s="122"/>
      <c r="EP394" s="122"/>
      <c r="EQ394" s="122"/>
      <c r="ER394" s="122"/>
      <c r="ES394" s="122"/>
      <c r="ET394" s="122"/>
      <c r="EU394" s="122"/>
      <c r="EV394" s="122"/>
      <c r="EW394" s="122"/>
      <c r="EX394" s="122"/>
      <c r="EY394" s="122"/>
      <c r="EZ394" s="122"/>
      <c r="FA394" s="122"/>
      <c r="FB394" s="122"/>
      <c r="FC394" s="122"/>
      <c r="FD394" s="122"/>
      <c r="FE394" s="122"/>
      <c r="FF394" s="122"/>
      <c r="FG394" s="122"/>
      <c r="FH394" s="122"/>
      <c r="FI394" s="122"/>
      <c r="FJ394" s="122"/>
      <c r="FK394" s="122"/>
      <c r="FL394" s="122"/>
      <c r="FM394" s="122"/>
      <c r="FN394" s="122"/>
      <c r="FO394" s="122"/>
      <c r="FP394" s="122"/>
      <c r="FQ394" s="122"/>
      <c r="FR394" s="122"/>
      <c r="FS394" s="122"/>
      <c r="FT394" s="122"/>
      <c r="FU394" s="122"/>
      <c r="FV394" s="122"/>
      <c r="FW394" s="122"/>
      <c r="FX394" s="122"/>
      <c r="FY394" s="122"/>
      <c r="FZ394" s="122"/>
      <c r="KI394" s="133"/>
    </row>
    <row r="395" s="122" customFormat="1" spans="1:295">
      <c r="A395" s="149"/>
      <c r="BO395" s="128"/>
      <c r="CN395" s="129"/>
      <c r="CO395" s="129"/>
      <c r="CP395" s="122"/>
      <c r="CQ395" s="122"/>
      <c r="CR395" s="122"/>
      <c r="DB395" s="130"/>
      <c r="EA395" s="132"/>
      <c r="EB395" s="122"/>
      <c r="EC395" s="122"/>
      <c r="ED395" s="122"/>
      <c r="EE395" s="122"/>
      <c r="EF395" s="122"/>
      <c r="EG395" s="122"/>
      <c r="EH395" s="122"/>
      <c r="EI395" s="122"/>
      <c r="EJ395" s="122"/>
      <c r="EK395" s="122"/>
      <c r="EL395" s="122"/>
      <c r="EM395" s="122"/>
      <c r="EN395" s="122"/>
      <c r="EO395" s="122"/>
      <c r="EP395" s="122"/>
      <c r="EQ395" s="122"/>
      <c r="ER395" s="122"/>
      <c r="ES395" s="122"/>
      <c r="ET395" s="122"/>
      <c r="EU395" s="122"/>
      <c r="EV395" s="122"/>
      <c r="EW395" s="122"/>
      <c r="EX395" s="122"/>
      <c r="EY395" s="122"/>
      <c r="EZ395" s="122"/>
      <c r="FA395" s="122"/>
      <c r="FB395" s="122"/>
      <c r="FC395" s="122"/>
      <c r="FD395" s="122"/>
      <c r="FE395" s="122"/>
      <c r="FF395" s="122"/>
      <c r="FG395" s="122"/>
      <c r="FH395" s="122"/>
      <c r="FI395" s="122"/>
      <c r="FJ395" s="122"/>
      <c r="FK395" s="122"/>
      <c r="FL395" s="122"/>
      <c r="FM395" s="122"/>
      <c r="FN395" s="122"/>
      <c r="FO395" s="122"/>
      <c r="FP395" s="122"/>
      <c r="FQ395" s="122"/>
      <c r="FR395" s="122"/>
      <c r="FS395" s="122"/>
      <c r="FT395" s="122"/>
      <c r="FU395" s="122"/>
      <c r="FV395" s="122"/>
      <c r="FW395" s="122"/>
      <c r="FX395" s="122"/>
      <c r="FY395" s="122"/>
      <c r="FZ395" s="122"/>
      <c r="KI395" s="133"/>
    </row>
    <row r="396" s="122" customFormat="1" spans="1:295">
      <c r="A396" s="149"/>
      <c r="BO396" s="128"/>
      <c r="CN396" s="129"/>
      <c r="CO396" s="129"/>
      <c r="CP396" s="122"/>
      <c r="CQ396" s="122"/>
      <c r="CR396" s="122"/>
      <c r="DB396" s="130"/>
      <c r="EA396" s="132"/>
      <c r="EB396" s="122"/>
      <c r="EC396" s="122"/>
      <c r="ED396" s="122"/>
      <c r="EE396" s="122"/>
      <c r="EF396" s="122"/>
      <c r="EG396" s="122"/>
      <c r="EH396" s="122"/>
      <c r="EI396" s="122"/>
      <c r="EJ396" s="122"/>
      <c r="EK396" s="122"/>
      <c r="EL396" s="122"/>
      <c r="EM396" s="122"/>
      <c r="EN396" s="122"/>
      <c r="EO396" s="122"/>
      <c r="EP396" s="122"/>
      <c r="EQ396" s="122"/>
      <c r="ER396" s="122"/>
      <c r="ES396" s="122"/>
      <c r="ET396" s="122"/>
      <c r="EU396" s="122"/>
      <c r="EV396" s="122"/>
      <c r="EW396" s="122"/>
      <c r="EX396" s="122"/>
      <c r="EY396" s="122"/>
      <c r="EZ396" s="122"/>
      <c r="FA396" s="122"/>
      <c r="FB396" s="122"/>
      <c r="FC396" s="122"/>
      <c r="FD396" s="122"/>
      <c r="FE396" s="122"/>
      <c r="FF396" s="122"/>
      <c r="FG396" s="122"/>
      <c r="FH396" s="122"/>
      <c r="FI396" s="122"/>
      <c r="FJ396" s="122"/>
      <c r="FK396" s="122"/>
      <c r="FL396" s="122"/>
      <c r="FM396" s="122"/>
      <c r="FN396" s="122"/>
      <c r="FO396" s="122"/>
      <c r="FP396" s="122"/>
      <c r="FQ396" s="122"/>
      <c r="FR396" s="122"/>
      <c r="FS396" s="122"/>
      <c r="FT396" s="122"/>
      <c r="FU396" s="122"/>
      <c r="FV396" s="122"/>
      <c r="FW396" s="122"/>
      <c r="FX396" s="122"/>
      <c r="FY396" s="122"/>
      <c r="FZ396" s="122"/>
      <c r="KI396" s="133"/>
    </row>
    <row r="397" s="122" customFormat="1" spans="1:295">
      <c r="A397" s="149"/>
      <c r="BO397" s="128"/>
      <c r="CN397" s="129"/>
      <c r="CO397" s="129"/>
      <c r="CP397" s="122"/>
      <c r="CQ397" s="122"/>
      <c r="CR397" s="122"/>
      <c r="DB397" s="130"/>
      <c r="EA397" s="132"/>
      <c r="EB397" s="122"/>
      <c r="EC397" s="122"/>
      <c r="ED397" s="122"/>
      <c r="EE397" s="122"/>
      <c r="EF397" s="122"/>
      <c r="EG397" s="122"/>
      <c r="EH397" s="122"/>
      <c r="EI397" s="122"/>
      <c r="EJ397" s="122"/>
      <c r="EK397" s="122"/>
      <c r="EL397" s="122"/>
      <c r="EM397" s="122"/>
      <c r="EN397" s="122"/>
      <c r="EO397" s="122"/>
      <c r="EP397" s="122"/>
      <c r="EQ397" s="122"/>
      <c r="ER397" s="122"/>
      <c r="ES397" s="122"/>
      <c r="ET397" s="122"/>
      <c r="EU397" s="122"/>
      <c r="EV397" s="122"/>
      <c r="EW397" s="122"/>
      <c r="EX397" s="122"/>
      <c r="EY397" s="122"/>
      <c r="EZ397" s="122"/>
      <c r="FA397" s="122"/>
      <c r="FB397" s="122"/>
      <c r="FC397" s="122"/>
      <c r="FD397" s="122"/>
      <c r="FE397" s="122"/>
      <c r="FF397" s="122"/>
      <c r="FG397" s="122"/>
      <c r="FH397" s="122"/>
      <c r="FI397" s="122"/>
      <c r="FJ397" s="122"/>
      <c r="FK397" s="122"/>
      <c r="FL397" s="122"/>
      <c r="FM397" s="122"/>
      <c r="FN397" s="122"/>
      <c r="FO397" s="122"/>
      <c r="FP397" s="122"/>
      <c r="FQ397" s="122"/>
      <c r="FR397" s="122"/>
      <c r="FS397" s="122"/>
      <c r="FT397" s="122"/>
      <c r="FU397" s="122"/>
      <c r="FV397" s="122"/>
      <c r="FW397" s="122"/>
      <c r="FX397" s="122"/>
      <c r="FY397" s="122"/>
      <c r="FZ397" s="122"/>
      <c r="KI397" s="133"/>
    </row>
    <row r="398" s="122" customFormat="1" spans="1:295">
      <c r="A398" s="149"/>
      <c r="BO398" s="128"/>
      <c r="CN398" s="129"/>
      <c r="CO398" s="129"/>
      <c r="CP398" s="122"/>
      <c r="CQ398" s="122"/>
      <c r="CR398" s="122"/>
      <c r="DB398" s="130"/>
      <c r="EA398" s="132"/>
      <c r="EB398" s="122"/>
      <c r="EC398" s="122"/>
      <c r="ED398" s="122"/>
      <c r="EE398" s="122"/>
      <c r="EF398" s="122"/>
      <c r="EG398" s="122"/>
      <c r="EH398" s="122"/>
      <c r="EI398" s="122"/>
      <c r="EJ398" s="122"/>
      <c r="EK398" s="122"/>
      <c r="EL398" s="122"/>
      <c r="EM398" s="122"/>
      <c r="EN398" s="122"/>
      <c r="EO398" s="122"/>
      <c r="EP398" s="122"/>
      <c r="EQ398" s="122"/>
      <c r="ER398" s="122"/>
      <c r="ES398" s="122"/>
      <c r="ET398" s="122"/>
      <c r="EU398" s="122"/>
      <c r="EV398" s="122"/>
      <c r="EW398" s="122"/>
      <c r="EX398" s="122"/>
      <c r="EY398" s="122"/>
      <c r="EZ398" s="122"/>
      <c r="FA398" s="122"/>
      <c r="FB398" s="122"/>
      <c r="FC398" s="122"/>
      <c r="FD398" s="122"/>
      <c r="FE398" s="122"/>
      <c r="FF398" s="122"/>
      <c r="FG398" s="122"/>
      <c r="FH398" s="122"/>
      <c r="FI398" s="122"/>
      <c r="FJ398" s="122"/>
      <c r="FK398" s="122"/>
      <c r="FL398" s="122"/>
      <c r="FM398" s="122"/>
      <c r="FN398" s="122"/>
      <c r="FO398" s="122"/>
      <c r="FP398" s="122"/>
      <c r="FQ398" s="122"/>
      <c r="FR398" s="122"/>
      <c r="FS398" s="122"/>
      <c r="FT398" s="122"/>
      <c r="FU398" s="122"/>
      <c r="FV398" s="122"/>
      <c r="FW398" s="122"/>
      <c r="FX398" s="122"/>
      <c r="FY398" s="122"/>
      <c r="FZ398" s="122"/>
      <c r="KI398" s="133"/>
    </row>
    <row r="399" s="122" customFormat="1" spans="1:295">
      <c r="A399" s="149"/>
      <c r="BO399" s="128"/>
      <c r="CN399" s="129"/>
      <c r="CO399" s="129"/>
      <c r="CP399" s="122"/>
      <c r="CQ399" s="122"/>
      <c r="CR399" s="122"/>
      <c r="DB399" s="130"/>
      <c r="EA399" s="132"/>
      <c r="EB399" s="122"/>
      <c r="EC399" s="122"/>
      <c r="ED399" s="122"/>
      <c r="EE399" s="122"/>
      <c r="EF399" s="122"/>
      <c r="EG399" s="122"/>
      <c r="EH399" s="122"/>
      <c r="EI399" s="122"/>
      <c r="EJ399" s="122"/>
      <c r="EK399" s="122"/>
      <c r="EL399" s="122"/>
      <c r="EM399" s="122"/>
      <c r="EN399" s="122"/>
      <c r="EO399" s="122"/>
      <c r="EP399" s="122"/>
      <c r="EQ399" s="122"/>
      <c r="ER399" s="122"/>
      <c r="ES399" s="122"/>
      <c r="ET399" s="122"/>
      <c r="EU399" s="122"/>
      <c r="EV399" s="122"/>
      <c r="EW399" s="122"/>
      <c r="EX399" s="122"/>
      <c r="EY399" s="122"/>
      <c r="EZ399" s="122"/>
      <c r="FA399" s="122"/>
      <c r="FB399" s="122"/>
      <c r="FC399" s="122"/>
      <c r="FD399" s="122"/>
      <c r="FE399" s="122"/>
      <c r="FF399" s="122"/>
      <c r="FG399" s="122"/>
      <c r="FH399" s="122"/>
      <c r="FI399" s="122"/>
      <c r="FJ399" s="122"/>
      <c r="FK399" s="122"/>
      <c r="FL399" s="122"/>
      <c r="FM399" s="122"/>
      <c r="FN399" s="122"/>
      <c r="FO399" s="122"/>
      <c r="FP399" s="122"/>
      <c r="FQ399" s="122"/>
      <c r="FR399" s="122"/>
      <c r="FS399" s="122"/>
      <c r="FT399" s="122"/>
      <c r="FU399" s="122"/>
      <c r="FV399" s="122"/>
      <c r="FW399" s="122"/>
      <c r="FX399" s="122"/>
      <c r="FY399" s="122"/>
      <c r="FZ399" s="122"/>
      <c r="KI399" s="133"/>
    </row>
    <row r="400" s="122" customFormat="1" spans="1:295">
      <c r="A400" s="149"/>
      <c r="BO400" s="128"/>
      <c r="CN400" s="129"/>
      <c r="CO400" s="129"/>
      <c r="CP400" s="122"/>
      <c r="CQ400" s="122"/>
      <c r="CR400" s="122"/>
      <c r="DB400" s="130"/>
      <c r="EA400" s="132"/>
      <c r="EB400" s="122"/>
      <c r="EC400" s="122"/>
      <c r="ED400" s="122"/>
      <c r="EE400" s="122"/>
      <c r="EF400" s="122"/>
      <c r="EG400" s="122"/>
      <c r="EH400" s="122"/>
      <c r="EI400" s="122"/>
      <c r="EJ400" s="122"/>
      <c r="EK400" s="122"/>
      <c r="EL400" s="122"/>
      <c r="EM400" s="122"/>
      <c r="EN400" s="122"/>
      <c r="EO400" s="122"/>
      <c r="EP400" s="122"/>
      <c r="EQ400" s="122"/>
      <c r="ER400" s="122"/>
      <c r="ES400" s="122"/>
      <c r="ET400" s="122"/>
      <c r="EU400" s="122"/>
      <c r="EV400" s="122"/>
      <c r="EW400" s="122"/>
      <c r="EX400" s="122"/>
      <c r="EY400" s="122"/>
      <c r="EZ400" s="122"/>
      <c r="FA400" s="122"/>
      <c r="FB400" s="122"/>
      <c r="FC400" s="122"/>
      <c r="FD400" s="122"/>
      <c r="FE400" s="122"/>
      <c r="FF400" s="122"/>
      <c r="FG400" s="122"/>
      <c r="FH400" s="122"/>
      <c r="FI400" s="122"/>
      <c r="FJ400" s="122"/>
      <c r="FK400" s="122"/>
      <c r="FL400" s="122"/>
      <c r="FM400" s="122"/>
      <c r="FN400" s="122"/>
      <c r="FO400" s="122"/>
      <c r="FP400" s="122"/>
      <c r="FQ400" s="122"/>
      <c r="FR400" s="122"/>
      <c r="FS400" s="122"/>
      <c r="FT400" s="122"/>
      <c r="FU400" s="122"/>
      <c r="FV400" s="122"/>
      <c r="FW400" s="122"/>
      <c r="FX400" s="122"/>
      <c r="FY400" s="122"/>
      <c r="FZ400" s="122"/>
      <c r="KI400" s="133"/>
    </row>
    <row r="401" s="122" customFormat="1" spans="1:295">
      <c r="A401" s="149"/>
      <c r="BO401" s="128"/>
      <c r="CN401" s="129"/>
      <c r="CO401" s="129"/>
      <c r="CP401" s="122"/>
      <c r="CQ401" s="122"/>
      <c r="CR401" s="122"/>
      <c r="DB401" s="130"/>
      <c r="EA401" s="132"/>
      <c r="EB401" s="122"/>
      <c r="EC401" s="122"/>
      <c r="ED401" s="122"/>
      <c r="EE401" s="122"/>
      <c r="EF401" s="122"/>
      <c r="EG401" s="122"/>
      <c r="EH401" s="122"/>
      <c r="EI401" s="122"/>
      <c r="EJ401" s="122"/>
      <c r="EK401" s="122"/>
      <c r="EL401" s="122"/>
      <c r="EM401" s="122"/>
      <c r="EN401" s="122"/>
      <c r="EO401" s="122"/>
      <c r="EP401" s="122"/>
      <c r="EQ401" s="122"/>
      <c r="ER401" s="122"/>
      <c r="ES401" s="122"/>
      <c r="ET401" s="122"/>
      <c r="EU401" s="122"/>
      <c r="EV401" s="122"/>
      <c r="EW401" s="122"/>
      <c r="EX401" s="122"/>
      <c r="EY401" s="122"/>
      <c r="EZ401" s="122"/>
      <c r="FA401" s="122"/>
      <c r="FB401" s="122"/>
      <c r="FC401" s="122"/>
      <c r="FD401" s="122"/>
      <c r="FE401" s="122"/>
      <c r="FF401" s="122"/>
      <c r="FG401" s="122"/>
      <c r="FH401" s="122"/>
      <c r="FI401" s="122"/>
      <c r="FJ401" s="122"/>
      <c r="FK401" s="122"/>
      <c r="FL401" s="122"/>
      <c r="FM401" s="122"/>
      <c r="FN401" s="122"/>
      <c r="FO401" s="122"/>
      <c r="FP401" s="122"/>
      <c r="FQ401" s="122"/>
      <c r="FR401" s="122"/>
      <c r="FS401" s="122"/>
      <c r="FT401" s="122"/>
      <c r="FU401" s="122"/>
      <c r="FV401" s="122"/>
      <c r="FW401" s="122"/>
      <c r="FX401" s="122"/>
      <c r="FY401" s="122"/>
      <c r="FZ401" s="122"/>
      <c r="KI401" s="133"/>
    </row>
    <row r="402" s="122" customFormat="1" spans="1:295">
      <c r="A402" s="149"/>
      <c r="BO402" s="128"/>
      <c r="CN402" s="129"/>
      <c r="CO402" s="129"/>
      <c r="CP402" s="122"/>
      <c r="CQ402" s="122"/>
      <c r="CR402" s="122"/>
      <c r="DB402" s="130"/>
      <c r="EA402" s="132"/>
      <c r="EB402" s="122"/>
      <c r="EC402" s="122"/>
      <c r="ED402" s="122"/>
      <c r="EE402" s="122"/>
      <c r="EF402" s="122"/>
      <c r="EG402" s="122"/>
      <c r="EH402" s="122"/>
      <c r="EI402" s="122"/>
      <c r="EJ402" s="122"/>
      <c r="EK402" s="122"/>
      <c r="EL402" s="122"/>
      <c r="EM402" s="122"/>
      <c r="EN402" s="122"/>
      <c r="EO402" s="122"/>
      <c r="EP402" s="122"/>
      <c r="EQ402" s="122"/>
      <c r="ER402" s="122"/>
      <c r="ES402" s="122"/>
      <c r="ET402" s="122"/>
      <c r="EU402" s="122"/>
      <c r="EV402" s="122"/>
      <c r="EW402" s="122"/>
      <c r="EX402" s="122"/>
      <c r="EY402" s="122"/>
      <c r="EZ402" s="122"/>
      <c r="FA402" s="122"/>
      <c r="FB402" s="122"/>
      <c r="FC402" s="122"/>
      <c r="FD402" s="122"/>
      <c r="FE402" s="122"/>
      <c r="FF402" s="122"/>
      <c r="FG402" s="122"/>
      <c r="FH402" s="122"/>
      <c r="FI402" s="122"/>
      <c r="FJ402" s="122"/>
      <c r="FK402" s="122"/>
      <c r="FL402" s="122"/>
      <c r="FM402" s="122"/>
      <c r="FN402" s="122"/>
      <c r="FO402" s="122"/>
      <c r="FP402" s="122"/>
      <c r="FQ402" s="122"/>
      <c r="FR402" s="122"/>
      <c r="FS402" s="122"/>
      <c r="FT402" s="122"/>
      <c r="FU402" s="122"/>
      <c r="FV402" s="122"/>
      <c r="FW402" s="122"/>
      <c r="FX402" s="122"/>
      <c r="FY402" s="122"/>
      <c r="FZ402" s="122"/>
      <c r="KI402" s="133"/>
    </row>
    <row r="403" s="122" customFormat="1" spans="1:295">
      <c r="A403" s="149"/>
      <c r="BO403" s="128"/>
      <c r="CN403" s="129"/>
      <c r="CO403" s="129"/>
      <c r="CP403" s="122"/>
      <c r="CQ403" s="122"/>
      <c r="CR403" s="122"/>
      <c r="DB403" s="130"/>
      <c r="EA403" s="132"/>
      <c r="EB403" s="122"/>
      <c r="EC403" s="122"/>
      <c r="ED403" s="122"/>
      <c r="EE403" s="122"/>
      <c r="EF403" s="122"/>
      <c r="EG403" s="122"/>
      <c r="EH403" s="122"/>
      <c r="EI403" s="122"/>
      <c r="EJ403" s="122"/>
      <c r="EK403" s="122"/>
      <c r="EL403" s="122"/>
      <c r="EM403" s="122"/>
      <c r="EN403" s="122"/>
      <c r="EO403" s="122"/>
      <c r="EP403" s="122"/>
      <c r="EQ403" s="122"/>
      <c r="ER403" s="122"/>
      <c r="ES403" s="122"/>
      <c r="ET403" s="122"/>
      <c r="EU403" s="122"/>
      <c r="EV403" s="122"/>
      <c r="EW403" s="122"/>
      <c r="EX403" s="122"/>
      <c r="EY403" s="122"/>
      <c r="EZ403" s="122"/>
      <c r="FA403" s="122"/>
      <c r="FB403" s="122"/>
      <c r="FC403" s="122"/>
      <c r="FD403" s="122"/>
      <c r="FE403" s="122"/>
      <c r="FF403" s="122"/>
      <c r="FG403" s="122"/>
      <c r="FH403" s="122"/>
      <c r="FI403" s="122"/>
      <c r="FJ403" s="122"/>
      <c r="FK403" s="122"/>
      <c r="FL403" s="122"/>
      <c r="FM403" s="122"/>
      <c r="FN403" s="122"/>
      <c r="FO403" s="122"/>
      <c r="FP403" s="122"/>
      <c r="FQ403" s="122"/>
      <c r="FR403" s="122"/>
      <c r="FS403" s="122"/>
      <c r="FT403" s="122"/>
      <c r="FU403" s="122"/>
      <c r="FV403" s="122"/>
      <c r="FW403" s="122"/>
      <c r="FX403" s="122"/>
      <c r="FY403" s="122"/>
      <c r="FZ403" s="122"/>
      <c r="KI403" s="133"/>
    </row>
    <row r="404" s="122" customFormat="1" spans="1:295">
      <c r="A404" s="149"/>
      <c r="BO404" s="128"/>
      <c r="CN404" s="129"/>
      <c r="CO404" s="129"/>
      <c r="CP404" s="122"/>
      <c r="CQ404" s="122"/>
      <c r="CR404" s="122"/>
      <c r="DB404" s="130"/>
      <c r="EA404" s="132"/>
      <c r="EB404" s="122"/>
      <c r="EC404" s="122"/>
      <c r="ED404" s="122"/>
      <c r="EE404" s="122"/>
      <c r="EF404" s="122"/>
      <c r="EG404" s="122"/>
      <c r="EH404" s="122"/>
      <c r="EI404" s="122"/>
      <c r="EJ404" s="122"/>
      <c r="EK404" s="122"/>
      <c r="EL404" s="122"/>
      <c r="EM404" s="122"/>
      <c r="EN404" s="122"/>
      <c r="EO404" s="122"/>
      <c r="EP404" s="122"/>
      <c r="EQ404" s="122"/>
      <c r="ER404" s="122"/>
      <c r="ES404" s="122"/>
      <c r="ET404" s="122"/>
      <c r="EU404" s="122"/>
      <c r="EV404" s="122"/>
      <c r="EW404" s="122"/>
      <c r="EX404" s="122"/>
      <c r="EY404" s="122"/>
      <c r="EZ404" s="122"/>
      <c r="FA404" s="122"/>
      <c r="FB404" s="122"/>
      <c r="FC404" s="122"/>
      <c r="FD404" s="122"/>
      <c r="FE404" s="122"/>
      <c r="FF404" s="122"/>
      <c r="FG404" s="122"/>
      <c r="FH404" s="122"/>
      <c r="FI404" s="122"/>
      <c r="FJ404" s="122"/>
      <c r="FK404" s="122"/>
      <c r="FL404" s="122"/>
      <c r="FM404" s="122"/>
      <c r="FN404" s="122"/>
      <c r="FO404" s="122"/>
      <c r="FP404" s="122"/>
      <c r="FQ404" s="122"/>
      <c r="FR404" s="122"/>
      <c r="FS404" s="122"/>
      <c r="FT404" s="122"/>
      <c r="FU404" s="122"/>
      <c r="FV404" s="122"/>
      <c r="FW404" s="122"/>
      <c r="FX404" s="122"/>
      <c r="FY404" s="122"/>
      <c r="FZ404" s="122"/>
      <c r="KI404" s="133"/>
    </row>
    <row r="405" s="122" customFormat="1" spans="1:295">
      <c r="A405" s="149"/>
      <c r="BO405" s="128"/>
      <c r="CN405" s="129"/>
      <c r="CO405" s="129"/>
      <c r="CP405" s="122"/>
      <c r="CQ405" s="122"/>
      <c r="CR405" s="122"/>
      <c r="DB405" s="130"/>
      <c r="EA405" s="132"/>
      <c r="EB405" s="122"/>
      <c r="EC405" s="122"/>
      <c r="ED405" s="122"/>
      <c r="EE405" s="122"/>
      <c r="EF405" s="122"/>
      <c r="EG405" s="122"/>
      <c r="EH405" s="122"/>
      <c r="EI405" s="122"/>
      <c r="EJ405" s="122"/>
      <c r="EK405" s="122"/>
      <c r="EL405" s="122"/>
      <c r="EM405" s="122"/>
      <c r="EN405" s="122"/>
      <c r="EO405" s="122"/>
      <c r="EP405" s="122"/>
      <c r="EQ405" s="122"/>
      <c r="ER405" s="122"/>
      <c r="ES405" s="122"/>
      <c r="ET405" s="122"/>
      <c r="EU405" s="122"/>
      <c r="EV405" s="122"/>
      <c r="EW405" s="122"/>
      <c r="EX405" s="122"/>
      <c r="EY405" s="122"/>
      <c r="EZ405" s="122"/>
      <c r="FA405" s="122"/>
      <c r="FB405" s="122"/>
      <c r="FC405" s="122"/>
      <c r="FD405" s="122"/>
      <c r="FE405" s="122"/>
      <c r="FF405" s="122"/>
      <c r="FG405" s="122"/>
      <c r="FH405" s="122"/>
      <c r="FI405" s="122"/>
      <c r="FJ405" s="122"/>
      <c r="FK405" s="122"/>
      <c r="FL405" s="122"/>
      <c r="FM405" s="122"/>
      <c r="FN405" s="122"/>
      <c r="FO405" s="122"/>
      <c r="FP405" s="122"/>
      <c r="FQ405" s="122"/>
      <c r="FR405" s="122"/>
      <c r="FS405" s="122"/>
      <c r="FT405" s="122"/>
      <c r="FU405" s="122"/>
      <c r="FV405" s="122"/>
      <c r="FW405" s="122"/>
      <c r="FX405" s="122"/>
      <c r="FY405" s="122"/>
      <c r="FZ405" s="122"/>
      <c r="KI405" s="133"/>
    </row>
    <row r="406" s="122" customFormat="1" spans="1:295">
      <c r="A406" s="149"/>
      <c r="BO406" s="128"/>
      <c r="CN406" s="129"/>
      <c r="CO406" s="129"/>
      <c r="CP406" s="122"/>
      <c r="CQ406" s="122"/>
      <c r="CR406" s="122"/>
      <c r="DB406" s="130"/>
      <c r="EA406" s="132"/>
      <c r="EB406" s="122"/>
      <c r="EC406" s="122"/>
      <c r="ED406" s="122"/>
      <c r="EE406" s="122"/>
      <c r="EF406" s="122"/>
      <c r="EG406" s="122"/>
      <c r="EH406" s="122"/>
      <c r="EI406" s="122"/>
      <c r="EJ406" s="122"/>
      <c r="EK406" s="122"/>
      <c r="EL406" s="122"/>
      <c r="EM406" s="122"/>
      <c r="EN406" s="122"/>
      <c r="EO406" s="122"/>
      <c r="EP406" s="122"/>
      <c r="EQ406" s="122"/>
      <c r="ER406" s="122"/>
      <c r="ES406" s="122"/>
      <c r="ET406" s="122"/>
      <c r="EU406" s="122"/>
      <c r="EV406" s="122"/>
      <c r="EW406" s="122"/>
      <c r="EX406" s="122"/>
      <c r="EY406" s="122"/>
      <c r="EZ406" s="122"/>
      <c r="FA406" s="122"/>
      <c r="FB406" s="122"/>
      <c r="FC406" s="122"/>
      <c r="FD406" s="122"/>
      <c r="FE406" s="122"/>
      <c r="FF406" s="122"/>
      <c r="FG406" s="122"/>
      <c r="FH406" s="122"/>
      <c r="FI406" s="122"/>
      <c r="FJ406" s="122"/>
      <c r="FK406" s="122"/>
      <c r="FL406" s="122"/>
      <c r="FM406" s="122"/>
      <c r="FN406" s="122"/>
      <c r="FO406" s="122"/>
      <c r="FP406" s="122"/>
      <c r="FQ406" s="122"/>
      <c r="FR406" s="122"/>
      <c r="FS406" s="122"/>
      <c r="FT406" s="122"/>
      <c r="FU406" s="122"/>
      <c r="FV406" s="122"/>
      <c r="FW406" s="122"/>
      <c r="FX406" s="122"/>
      <c r="FY406" s="122"/>
      <c r="FZ406" s="122"/>
      <c r="KI406" s="133"/>
    </row>
    <row r="407" s="122" customFormat="1" spans="1:295">
      <c r="A407" s="149"/>
      <c r="BO407" s="128"/>
      <c r="CN407" s="129"/>
      <c r="CO407" s="129"/>
      <c r="CP407" s="122"/>
      <c r="CQ407" s="122"/>
      <c r="CR407" s="122"/>
      <c r="DB407" s="130"/>
      <c r="EA407" s="132"/>
      <c r="EB407" s="122"/>
      <c r="EC407" s="122"/>
      <c r="ED407" s="122"/>
      <c r="EE407" s="122"/>
      <c r="EF407" s="122"/>
      <c r="EG407" s="122"/>
      <c r="EH407" s="122"/>
      <c r="EI407" s="122"/>
      <c r="EJ407" s="122"/>
      <c r="EK407" s="122"/>
      <c r="EL407" s="122"/>
      <c r="EM407" s="122"/>
      <c r="EN407" s="122"/>
      <c r="EO407" s="122"/>
      <c r="EP407" s="122"/>
      <c r="EQ407" s="122"/>
      <c r="ER407" s="122"/>
      <c r="ES407" s="122"/>
      <c r="ET407" s="122"/>
      <c r="EU407" s="122"/>
      <c r="EV407" s="122"/>
      <c r="EW407" s="122"/>
      <c r="EX407" s="122"/>
      <c r="EY407" s="122"/>
      <c r="EZ407" s="122"/>
      <c r="FA407" s="122"/>
      <c r="FB407" s="122"/>
      <c r="FC407" s="122"/>
      <c r="FD407" s="122"/>
      <c r="FE407" s="122"/>
      <c r="FF407" s="122"/>
      <c r="FG407" s="122"/>
      <c r="FH407" s="122"/>
      <c r="FI407" s="122"/>
      <c r="FJ407" s="122"/>
      <c r="FK407" s="122"/>
      <c r="FL407" s="122"/>
      <c r="FM407" s="122"/>
      <c r="FN407" s="122"/>
      <c r="FO407" s="122"/>
      <c r="FP407" s="122"/>
      <c r="FQ407" s="122"/>
      <c r="FR407" s="122"/>
      <c r="FS407" s="122"/>
      <c r="FT407" s="122"/>
      <c r="FU407" s="122"/>
      <c r="FV407" s="122"/>
      <c r="FW407" s="122"/>
      <c r="FX407" s="122"/>
      <c r="FY407" s="122"/>
      <c r="FZ407" s="122"/>
      <c r="KI407" s="133"/>
    </row>
    <row r="408" s="122" customFormat="1" spans="1:295">
      <c r="A408" s="149"/>
      <c r="BO408" s="128"/>
      <c r="CN408" s="129"/>
      <c r="CO408" s="129"/>
      <c r="CP408" s="122"/>
      <c r="CQ408" s="122"/>
      <c r="CR408" s="122"/>
      <c r="DB408" s="130"/>
      <c r="EA408" s="132"/>
      <c r="EB408" s="122"/>
      <c r="EC408" s="122"/>
      <c r="ED408" s="122"/>
      <c r="EE408" s="122"/>
      <c r="EF408" s="122"/>
      <c r="EG408" s="122"/>
      <c r="EH408" s="122"/>
      <c r="EI408" s="122"/>
      <c r="EJ408" s="122"/>
      <c r="EK408" s="122"/>
      <c r="EL408" s="122"/>
      <c r="EM408" s="122"/>
      <c r="EN408" s="122"/>
      <c r="EO408" s="122"/>
      <c r="EP408" s="122"/>
      <c r="EQ408" s="122"/>
      <c r="ER408" s="122"/>
      <c r="ES408" s="122"/>
      <c r="ET408" s="122"/>
      <c r="EU408" s="122"/>
      <c r="EV408" s="122"/>
      <c r="EW408" s="122"/>
      <c r="EX408" s="122"/>
      <c r="EY408" s="122"/>
      <c r="EZ408" s="122"/>
      <c r="FA408" s="122"/>
      <c r="FB408" s="122"/>
      <c r="FC408" s="122"/>
      <c r="FD408" s="122"/>
      <c r="FE408" s="122"/>
      <c r="FF408" s="122"/>
      <c r="FG408" s="122"/>
      <c r="FH408" s="122"/>
      <c r="FI408" s="122"/>
      <c r="FJ408" s="122"/>
      <c r="FK408" s="122"/>
      <c r="FL408" s="122"/>
      <c r="FM408" s="122"/>
      <c r="FN408" s="122"/>
      <c r="FO408" s="122"/>
      <c r="FP408" s="122"/>
      <c r="FQ408" s="122"/>
      <c r="FR408" s="122"/>
      <c r="FS408" s="122"/>
      <c r="FT408" s="122"/>
      <c r="FU408" s="122"/>
      <c r="FV408" s="122"/>
      <c r="FW408" s="122"/>
      <c r="FX408" s="122"/>
      <c r="FY408" s="122"/>
      <c r="FZ408" s="122"/>
      <c r="KI408" s="133"/>
    </row>
    <row r="409" s="122" customFormat="1" spans="1:295">
      <c r="A409" s="149"/>
      <c r="BO409" s="128"/>
      <c r="CN409" s="129"/>
      <c r="CO409" s="129"/>
      <c r="CP409" s="122"/>
      <c r="CQ409" s="122"/>
      <c r="CR409" s="122"/>
      <c r="DB409" s="130"/>
      <c r="EA409" s="132"/>
      <c r="EB409" s="122"/>
      <c r="EC409" s="122"/>
      <c r="ED409" s="122"/>
      <c r="EE409" s="122"/>
      <c r="EF409" s="122"/>
      <c r="EG409" s="122"/>
      <c r="EH409" s="122"/>
      <c r="EI409" s="122"/>
      <c r="EJ409" s="122"/>
      <c r="EK409" s="122"/>
      <c r="EL409" s="122"/>
      <c r="EM409" s="122"/>
      <c r="EN409" s="122"/>
      <c r="EO409" s="122"/>
      <c r="EP409" s="122"/>
      <c r="EQ409" s="122"/>
      <c r="ER409" s="122"/>
      <c r="ES409" s="122"/>
      <c r="ET409" s="122"/>
      <c r="EU409" s="122"/>
      <c r="EV409" s="122"/>
      <c r="EW409" s="122"/>
      <c r="EX409" s="122"/>
      <c r="EY409" s="122"/>
      <c r="EZ409" s="122"/>
      <c r="FA409" s="122"/>
      <c r="FB409" s="122"/>
      <c r="FC409" s="122"/>
      <c r="FD409" s="122"/>
      <c r="FE409" s="122"/>
      <c r="FF409" s="122"/>
      <c r="FG409" s="122"/>
      <c r="FH409" s="122"/>
      <c r="FI409" s="122"/>
      <c r="FJ409" s="122"/>
      <c r="FK409" s="122"/>
      <c r="FL409" s="122"/>
      <c r="FM409" s="122"/>
      <c r="FN409" s="122"/>
      <c r="FO409" s="122"/>
      <c r="FP409" s="122"/>
      <c r="FQ409" s="122"/>
      <c r="FR409" s="122"/>
      <c r="FS409" s="122"/>
      <c r="FT409" s="122"/>
      <c r="FU409" s="122"/>
      <c r="FV409" s="122"/>
      <c r="FW409" s="122"/>
      <c r="FX409" s="122"/>
      <c r="FY409" s="122"/>
      <c r="FZ409" s="122"/>
      <c r="KI409" s="133"/>
    </row>
    <row r="410" s="122" customFormat="1" spans="1:295">
      <c r="A410" s="149"/>
      <c r="BO410" s="128"/>
      <c r="CN410" s="129"/>
      <c r="CO410" s="129"/>
      <c r="CP410" s="122"/>
      <c r="CQ410" s="122"/>
      <c r="CR410" s="122"/>
      <c r="DB410" s="130"/>
      <c r="EA410" s="132"/>
      <c r="EB410" s="122"/>
      <c r="EC410" s="122"/>
      <c r="ED410" s="122"/>
      <c r="EE410" s="122"/>
      <c r="EF410" s="122"/>
      <c r="EG410" s="122"/>
      <c r="EH410" s="122"/>
      <c r="EI410" s="122"/>
      <c r="EJ410" s="122"/>
      <c r="EK410" s="122"/>
      <c r="EL410" s="122"/>
      <c r="EM410" s="122"/>
      <c r="EN410" s="122"/>
      <c r="EO410" s="122"/>
      <c r="EP410" s="122"/>
      <c r="EQ410" s="122"/>
      <c r="ER410" s="122"/>
      <c r="ES410" s="122"/>
      <c r="ET410" s="122"/>
      <c r="EU410" s="122"/>
      <c r="EV410" s="122"/>
      <c r="EW410" s="122"/>
      <c r="EX410" s="122"/>
      <c r="EY410" s="122"/>
      <c r="EZ410" s="122"/>
      <c r="FA410" s="122"/>
      <c r="FB410" s="122"/>
      <c r="FC410" s="122"/>
      <c r="FD410" s="122"/>
      <c r="FE410" s="122"/>
      <c r="FF410" s="122"/>
      <c r="FG410" s="122"/>
      <c r="FH410" s="122"/>
      <c r="FI410" s="122"/>
      <c r="FJ410" s="122"/>
      <c r="FK410" s="122"/>
      <c r="FL410" s="122"/>
      <c r="FM410" s="122"/>
      <c r="FN410" s="122"/>
      <c r="FO410" s="122"/>
      <c r="FP410" s="122"/>
      <c r="FQ410" s="122"/>
      <c r="FR410" s="122"/>
      <c r="FS410" s="122"/>
      <c r="FT410" s="122"/>
      <c r="FU410" s="122"/>
      <c r="FV410" s="122"/>
      <c r="FW410" s="122"/>
      <c r="FX410" s="122"/>
      <c r="FY410" s="122"/>
      <c r="FZ410" s="122"/>
      <c r="KI410" s="133"/>
    </row>
    <row r="411" s="122" customFormat="1" spans="1:295">
      <c r="A411" s="149"/>
      <c r="BO411" s="128"/>
      <c r="CN411" s="129"/>
      <c r="CO411" s="129"/>
      <c r="CP411" s="122"/>
      <c r="CQ411" s="122"/>
      <c r="CR411" s="122"/>
      <c r="DB411" s="130"/>
      <c r="EA411" s="132"/>
      <c r="EB411" s="122"/>
      <c r="EC411" s="122"/>
      <c r="ED411" s="122"/>
      <c r="EE411" s="122"/>
      <c r="EF411" s="122"/>
      <c r="EG411" s="122"/>
      <c r="EH411" s="122"/>
      <c r="EI411" s="122"/>
      <c r="EJ411" s="122"/>
      <c r="EK411" s="122"/>
      <c r="EL411" s="122"/>
      <c r="EM411" s="122"/>
      <c r="EN411" s="122"/>
      <c r="EO411" s="122"/>
      <c r="EP411" s="122"/>
      <c r="EQ411" s="122"/>
      <c r="ER411" s="122"/>
      <c r="ES411" s="122"/>
      <c r="ET411" s="122"/>
      <c r="EU411" s="122"/>
      <c r="EV411" s="122"/>
      <c r="EW411" s="122"/>
      <c r="EX411" s="122"/>
      <c r="EY411" s="122"/>
      <c r="EZ411" s="122"/>
      <c r="FA411" s="122"/>
      <c r="FB411" s="122"/>
      <c r="FC411" s="122"/>
      <c r="FD411" s="122"/>
      <c r="FE411" s="122"/>
      <c r="FF411" s="122"/>
      <c r="FG411" s="122"/>
      <c r="FH411" s="122"/>
      <c r="FI411" s="122"/>
      <c r="FJ411" s="122"/>
      <c r="FK411" s="122"/>
      <c r="FL411" s="122"/>
      <c r="FM411" s="122"/>
      <c r="FN411" s="122"/>
      <c r="FO411" s="122"/>
      <c r="FP411" s="122"/>
      <c r="FQ411" s="122"/>
      <c r="FR411" s="122"/>
      <c r="FS411" s="122"/>
      <c r="FT411" s="122"/>
      <c r="FU411" s="122"/>
      <c r="FV411" s="122"/>
      <c r="FW411" s="122"/>
      <c r="FX411" s="122"/>
      <c r="FY411" s="122"/>
      <c r="FZ411" s="122"/>
      <c r="KI411" s="133"/>
    </row>
    <row r="412" s="122" customFormat="1" spans="1:295">
      <c r="A412" s="149"/>
      <c r="BO412" s="128"/>
      <c r="CN412" s="129"/>
      <c r="CO412" s="129"/>
      <c r="CP412" s="122"/>
      <c r="CQ412" s="122"/>
      <c r="CR412" s="122"/>
      <c r="DB412" s="130"/>
      <c r="EA412" s="132"/>
      <c r="EB412" s="122"/>
      <c r="EC412" s="122"/>
      <c r="ED412" s="122"/>
      <c r="EE412" s="122"/>
      <c r="EF412" s="122"/>
      <c r="EG412" s="122"/>
      <c r="EH412" s="122"/>
      <c r="EI412" s="122"/>
      <c r="EJ412" s="122"/>
      <c r="EK412" s="122"/>
      <c r="EL412" s="122"/>
      <c r="EM412" s="122"/>
      <c r="EN412" s="122"/>
      <c r="EO412" s="122"/>
      <c r="EP412" s="122"/>
      <c r="EQ412" s="122"/>
      <c r="ER412" s="122"/>
      <c r="ES412" s="122"/>
      <c r="ET412" s="122"/>
      <c r="EU412" s="122"/>
      <c r="EV412" s="122"/>
      <c r="EW412" s="122"/>
      <c r="EX412" s="122"/>
      <c r="EY412" s="122"/>
      <c r="EZ412" s="122"/>
      <c r="FA412" s="122"/>
      <c r="FB412" s="122"/>
      <c r="FC412" s="122"/>
      <c r="FD412" s="122"/>
      <c r="FE412" s="122"/>
      <c r="FF412" s="122"/>
      <c r="FG412" s="122"/>
      <c r="FH412" s="122"/>
      <c r="FI412" s="122"/>
      <c r="FJ412" s="122"/>
      <c r="FK412" s="122"/>
      <c r="FL412" s="122"/>
      <c r="FM412" s="122"/>
      <c r="FN412" s="122"/>
      <c r="FO412" s="122"/>
      <c r="FP412" s="122"/>
      <c r="FQ412" s="122"/>
      <c r="FR412" s="122"/>
      <c r="FS412" s="122"/>
      <c r="FT412" s="122"/>
      <c r="FU412" s="122"/>
      <c r="FV412" s="122"/>
      <c r="FW412" s="122"/>
      <c r="FX412" s="122"/>
      <c r="FY412" s="122"/>
      <c r="FZ412" s="122"/>
      <c r="KI412" s="133"/>
    </row>
    <row r="413" s="122" customFormat="1" spans="1:295">
      <c r="A413" s="149"/>
      <c r="BO413" s="128"/>
      <c r="CN413" s="129"/>
      <c r="CO413" s="129"/>
      <c r="CP413" s="122"/>
      <c r="CQ413" s="122"/>
      <c r="CR413" s="122"/>
      <c r="DB413" s="130"/>
      <c r="EA413" s="132"/>
      <c r="EB413" s="122"/>
      <c r="EC413" s="122"/>
      <c r="ED413" s="122"/>
      <c r="EE413" s="122"/>
      <c r="EF413" s="122"/>
      <c r="EG413" s="122"/>
      <c r="EH413" s="122"/>
      <c r="EI413" s="122"/>
      <c r="EJ413" s="122"/>
      <c r="EK413" s="122"/>
      <c r="EL413" s="122"/>
      <c r="EM413" s="122"/>
      <c r="EN413" s="122"/>
      <c r="EO413" s="122"/>
      <c r="EP413" s="122"/>
      <c r="EQ413" s="122"/>
      <c r="ER413" s="122"/>
      <c r="ES413" s="122"/>
      <c r="ET413" s="122"/>
      <c r="EU413" s="122"/>
      <c r="EV413" s="122"/>
      <c r="EW413" s="122"/>
      <c r="EX413" s="122"/>
      <c r="EY413" s="122"/>
      <c r="EZ413" s="122"/>
      <c r="FA413" s="122"/>
      <c r="FB413" s="122"/>
      <c r="FC413" s="122"/>
      <c r="FD413" s="122"/>
      <c r="FE413" s="122"/>
      <c r="FF413" s="122"/>
      <c r="FG413" s="122"/>
      <c r="FH413" s="122"/>
      <c r="FI413" s="122"/>
      <c r="FJ413" s="122"/>
      <c r="FK413" s="122"/>
      <c r="FL413" s="122"/>
      <c r="FM413" s="122"/>
      <c r="FN413" s="122"/>
      <c r="FO413" s="122"/>
      <c r="FP413" s="122"/>
      <c r="FQ413" s="122"/>
      <c r="FR413" s="122"/>
      <c r="FS413" s="122"/>
      <c r="FT413" s="122"/>
      <c r="FU413" s="122"/>
      <c r="FV413" s="122"/>
      <c r="FW413" s="122"/>
      <c r="FX413" s="122"/>
      <c r="FY413" s="122"/>
      <c r="FZ413" s="122"/>
      <c r="KI413" s="133"/>
    </row>
    <row r="414" s="122" customFormat="1" spans="1:295">
      <c r="A414" s="149"/>
      <c r="BO414" s="128"/>
      <c r="CN414" s="129"/>
      <c r="CO414" s="129"/>
      <c r="CP414" s="122"/>
      <c r="CQ414" s="122"/>
      <c r="CR414" s="122"/>
      <c r="DB414" s="130"/>
      <c r="EA414" s="132"/>
      <c r="EB414" s="122"/>
      <c r="EC414" s="122"/>
      <c r="ED414" s="122"/>
      <c r="EE414" s="122"/>
      <c r="EF414" s="122"/>
      <c r="EG414" s="122"/>
      <c r="EH414" s="122"/>
      <c r="EI414" s="122"/>
      <c r="EJ414" s="122"/>
      <c r="EK414" s="122"/>
      <c r="EL414" s="122"/>
      <c r="EM414" s="122"/>
      <c r="EN414" s="122"/>
      <c r="EO414" s="122"/>
      <c r="EP414" s="122"/>
      <c r="EQ414" s="122"/>
      <c r="ER414" s="122"/>
      <c r="ES414" s="122"/>
      <c r="ET414" s="122"/>
      <c r="EU414" s="122"/>
      <c r="EV414" s="122"/>
      <c r="EW414" s="122"/>
      <c r="EX414" s="122"/>
      <c r="EY414" s="122"/>
      <c r="EZ414" s="122"/>
      <c r="FA414" s="122"/>
      <c r="FB414" s="122"/>
      <c r="FC414" s="122"/>
      <c r="FD414" s="122"/>
      <c r="FE414" s="122"/>
      <c r="FF414" s="122"/>
      <c r="FG414" s="122"/>
      <c r="FH414" s="122"/>
      <c r="FI414" s="122"/>
      <c r="FJ414" s="122"/>
      <c r="FK414" s="122"/>
      <c r="FL414" s="122"/>
      <c r="FM414" s="122"/>
      <c r="FN414" s="122"/>
      <c r="FO414" s="122"/>
      <c r="FP414" s="122"/>
      <c r="FQ414" s="122"/>
      <c r="FR414" s="122"/>
      <c r="FS414" s="122"/>
      <c r="FT414" s="122"/>
      <c r="FU414" s="122"/>
      <c r="FV414" s="122"/>
      <c r="FW414" s="122"/>
      <c r="FX414" s="122"/>
      <c r="FY414" s="122"/>
      <c r="FZ414" s="122"/>
      <c r="KI414" s="133"/>
    </row>
    <row r="415" s="122" customFormat="1" spans="1:295">
      <c r="A415" s="149"/>
      <c r="BO415" s="128"/>
      <c r="CN415" s="129"/>
      <c r="CO415" s="129"/>
      <c r="CP415" s="122"/>
      <c r="CQ415" s="122"/>
      <c r="CR415" s="122"/>
      <c r="DB415" s="130"/>
      <c r="EA415" s="132"/>
      <c r="EB415" s="122"/>
      <c r="EC415" s="122"/>
      <c r="ED415" s="122"/>
      <c r="EE415" s="122"/>
      <c r="EF415" s="122"/>
      <c r="EG415" s="122"/>
      <c r="EH415" s="122"/>
      <c r="EI415" s="122"/>
      <c r="EJ415" s="122"/>
      <c r="EK415" s="122"/>
      <c r="EL415" s="122"/>
      <c r="EM415" s="122"/>
      <c r="EN415" s="122"/>
      <c r="EO415" s="122"/>
      <c r="EP415" s="122"/>
      <c r="EQ415" s="122"/>
      <c r="ER415" s="122"/>
      <c r="ES415" s="122"/>
      <c r="ET415" s="122"/>
      <c r="EU415" s="122"/>
      <c r="EV415" s="122"/>
      <c r="EW415" s="122"/>
      <c r="EX415" s="122"/>
      <c r="EY415" s="122"/>
      <c r="EZ415" s="122"/>
      <c r="FA415" s="122"/>
      <c r="FB415" s="122"/>
      <c r="FC415" s="122"/>
      <c r="FD415" s="122"/>
      <c r="FE415" s="122"/>
      <c r="FF415" s="122"/>
      <c r="FG415" s="122"/>
      <c r="FH415" s="122"/>
      <c r="FI415" s="122"/>
      <c r="FJ415" s="122"/>
      <c r="FK415" s="122"/>
      <c r="FL415" s="122"/>
      <c r="FM415" s="122"/>
      <c r="FN415" s="122"/>
      <c r="FO415" s="122"/>
      <c r="FP415" s="122"/>
      <c r="FQ415" s="122"/>
      <c r="FR415" s="122"/>
      <c r="FS415" s="122"/>
      <c r="FT415" s="122"/>
      <c r="FU415" s="122"/>
      <c r="FV415" s="122"/>
      <c r="FW415" s="122"/>
      <c r="FX415" s="122"/>
      <c r="FY415" s="122"/>
      <c r="FZ415" s="122"/>
      <c r="KI415" s="133"/>
    </row>
    <row r="416" s="122" customFormat="1" spans="1:295">
      <c r="A416" s="149"/>
      <c r="BO416" s="128"/>
      <c r="CN416" s="129"/>
      <c r="CO416" s="129"/>
      <c r="CP416" s="122"/>
      <c r="CQ416" s="122"/>
      <c r="CR416" s="122"/>
      <c r="DB416" s="130"/>
      <c r="EA416" s="132"/>
      <c r="EB416" s="122"/>
      <c r="EC416" s="122"/>
      <c r="ED416" s="122"/>
      <c r="EE416" s="122"/>
      <c r="EF416" s="122"/>
      <c r="EG416" s="122"/>
      <c r="EH416" s="122"/>
      <c r="EI416" s="122"/>
      <c r="EJ416" s="122"/>
      <c r="EK416" s="122"/>
      <c r="EL416" s="122"/>
      <c r="EM416" s="122"/>
      <c r="EN416" s="122"/>
      <c r="EO416" s="122"/>
      <c r="EP416" s="122"/>
      <c r="EQ416" s="122"/>
      <c r="ER416" s="122"/>
      <c r="ES416" s="122"/>
      <c r="ET416" s="122"/>
      <c r="EU416" s="122"/>
      <c r="EV416" s="122"/>
      <c r="EW416" s="122"/>
      <c r="EX416" s="122"/>
      <c r="EY416" s="122"/>
      <c r="EZ416" s="122"/>
      <c r="FA416" s="122"/>
      <c r="FB416" s="122"/>
      <c r="FC416" s="122"/>
      <c r="FD416" s="122"/>
      <c r="FE416" s="122"/>
      <c r="FF416" s="122"/>
      <c r="FG416" s="122"/>
      <c r="FH416" s="122"/>
      <c r="FI416" s="122"/>
      <c r="FJ416" s="122"/>
      <c r="FK416" s="122"/>
      <c r="FL416" s="122"/>
      <c r="FM416" s="122"/>
      <c r="FN416" s="122"/>
      <c r="FO416" s="122"/>
      <c r="FP416" s="122"/>
      <c r="FQ416" s="122"/>
      <c r="FR416" s="122"/>
      <c r="FS416" s="122"/>
      <c r="FT416" s="122"/>
      <c r="FU416" s="122"/>
      <c r="FV416" s="122"/>
      <c r="FW416" s="122"/>
      <c r="FX416" s="122"/>
      <c r="FY416" s="122"/>
      <c r="FZ416" s="122"/>
      <c r="KI416" s="133"/>
    </row>
    <row r="417" s="122" customFormat="1" spans="1:295">
      <c r="A417" s="149"/>
      <c r="BO417" s="128"/>
      <c r="CN417" s="129"/>
      <c r="CO417" s="129"/>
      <c r="CP417" s="122"/>
      <c r="CQ417" s="122"/>
      <c r="CR417" s="122"/>
      <c r="DB417" s="130"/>
      <c r="EA417" s="132"/>
      <c r="EB417" s="122"/>
      <c r="EC417" s="122"/>
      <c r="ED417" s="122"/>
      <c r="EE417" s="122"/>
      <c r="EF417" s="122"/>
      <c r="EG417" s="122"/>
      <c r="EH417" s="122"/>
      <c r="EI417" s="122"/>
      <c r="EJ417" s="122"/>
      <c r="EK417" s="122"/>
      <c r="EL417" s="122"/>
      <c r="EM417" s="122"/>
      <c r="EN417" s="122"/>
      <c r="EO417" s="122"/>
      <c r="EP417" s="122"/>
      <c r="EQ417" s="122"/>
      <c r="ER417" s="122"/>
      <c r="ES417" s="122"/>
      <c r="ET417" s="122"/>
      <c r="EU417" s="122"/>
      <c r="EV417" s="122"/>
      <c r="EW417" s="122"/>
      <c r="EX417" s="122"/>
      <c r="EY417" s="122"/>
      <c r="EZ417" s="122"/>
      <c r="FA417" s="122"/>
      <c r="FB417" s="122"/>
      <c r="FC417" s="122"/>
      <c r="FD417" s="122"/>
      <c r="FE417" s="122"/>
      <c r="FF417" s="122"/>
      <c r="FG417" s="122"/>
      <c r="FH417" s="122"/>
      <c r="FI417" s="122"/>
      <c r="FJ417" s="122"/>
      <c r="FK417" s="122"/>
      <c r="FL417" s="122"/>
      <c r="FM417" s="122"/>
      <c r="FN417" s="122"/>
      <c r="FO417" s="122"/>
      <c r="FP417" s="122"/>
      <c r="FQ417" s="122"/>
      <c r="FR417" s="122"/>
      <c r="FS417" s="122"/>
      <c r="FT417" s="122"/>
      <c r="FU417" s="122"/>
      <c r="FV417" s="122"/>
      <c r="FW417" s="122"/>
      <c r="FX417" s="122"/>
      <c r="FY417" s="122"/>
      <c r="FZ417" s="122"/>
      <c r="KI417" s="133"/>
    </row>
    <row r="418" s="122" customFormat="1" spans="1:295">
      <c r="A418" s="149"/>
      <c r="BO418" s="128"/>
      <c r="CN418" s="129"/>
      <c r="CO418" s="129"/>
      <c r="CP418" s="122"/>
      <c r="CQ418" s="122"/>
      <c r="CR418" s="122"/>
      <c r="DB418" s="130"/>
      <c r="EA418" s="132"/>
      <c r="EB418" s="122"/>
      <c r="EC418" s="122"/>
      <c r="ED418" s="122"/>
      <c r="EE418" s="122"/>
      <c r="EF418" s="122"/>
      <c r="EG418" s="122"/>
      <c r="EH418" s="122"/>
      <c r="EI418" s="122"/>
      <c r="EJ418" s="122"/>
      <c r="EK418" s="122"/>
      <c r="EL418" s="122"/>
      <c r="EM418" s="122"/>
      <c r="EN418" s="122"/>
      <c r="EO418" s="122"/>
      <c r="EP418" s="122"/>
      <c r="EQ418" s="122"/>
      <c r="ER418" s="122"/>
      <c r="ES418" s="122"/>
      <c r="ET418" s="122"/>
      <c r="EU418" s="122"/>
      <c r="EV418" s="122"/>
      <c r="EW418" s="122"/>
      <c r="EX418" s="122"/>
      <c r="EY418" s="122"/>
      <c r="EZ418" s="122"/>
      <c r="FA418" s="122"/>
      <c r="FB418" s="122"/>
      <c r="FC418" s="122"/>
      <c r="FD418" s="122"/>
      <c r="FE418" s="122"/>
      <c r="FF418" s="122"/>
      <c r="FG418" s="122"/>
      <c r="FH418" s="122"/>
      <c r="FI418" s="122"/>
      <c r="FJ418" s="122"/>
      <c r="FK418" s="122"/>
      <c r="FL418" s="122"/>
      <c r="FM418" s="122"/>
      <c r="FN418" s="122"/>
      <c r="FO418" s="122"/>
      <c r="FP418" s="122"/>
      <c r="FQ418" s="122"/>
      <c r="FR418" s="122"/>
      <c r="FS418" s="122"/>
      <c r="FT418" s="122"/>
      <c r="FU418" s="122"/>
      <c r="FV418" s="122"/>
      <c r="FW418" s="122"/>
      <c r="FX418" s="122"/>
      <c r="FY418" s="122"/>
      <c r="FZ418" s="122"/>
      <c r="KI418" s="133"/>
    </row>
    <row r="419" s="122" customFormat="1" spans="1:295">
      <c r="A419" s="149"/>
      <c r="BO419" s="128"/>
      <c r="CN419" s="129"/>
      <c r="CO419" s="129"/>
      <c r="CP419" s="122"/>
      <c r="CQ419" s="122"/>
      <c r="CR419" s="122"/>
      <c r="DB419" s="130"/>
      <c r="EA419" s="132"/>
      <c r="EB419" s="122"/>
      <c r="EC419" s="122"/>
      <c r="ED419" s="122"/>
      <c r="EE419" s="122"/>
      <c r="EF419" s="122"/>
      <c r="EG419" s="122"/>
      <c r="EH419" s="122"/>
      <c r="EI419" s="122"/>
      <c r="EJ419" s="122"/>
      <c r="EK419" s="122"/>
      <c r="EL419" s="122"/>
      <c r="EM419" s="122"/>
      <c r="EN419" s="122"/>
      <c r="EO419" s="122"/>
      <c r="EP419" s="122"/>
      <c r="EQ419" s="122"/>
      <c r="ER419" s="122"/>
      <c r="ES419" s="122"/>
      <c r="ET419" s="122"/>
      <c r="EU419" s="122"/>
      <c r="EV419" s="122"/>
      <c r="EW419" s="122"/>
      <c r="EX419" s="122"/>
      <c r="EY419" s="122"/>
      <c r="EZ419" s="122"/>
      <c r="FA419" s="122"/>
      <c r="FB419" s="122"/>
      <c r="FC419" s="122"/>
      <c r="FD419" s="122"/>
      <c r="FE419" s="122"/>
      <c r="FF419" s="122"/>
      <c r="FG419" s="122"/>
      <c r="FH419" s="122"/>
      <c r="FI419" s="122"/>
      <c r="FJ419" s="122"/>
      <c r="FK419" s="122"/>
      <c r="FL419" s="122"/>
      <c r="FM419" s="122"/>
      <c r="FN419" s="122"/>
      <c r="FO419" s="122"/>
      <c r="FP419" s="122"/>
      <c r="FQ419" s="122"/>
      <c r="FR419" s="122"/>
      <c r="FS419" s="122"/>
      <c r="FT419" s="122"/>
      <c r="FU419" s="122"/>
      <c r="FV419" s="122"/>
      <c r="FW419" s="122"/>
      <c r="FX419" s="122"/>
      <c r="FY419" s="122"/>
      <c r="FZ419" s="122"/>
      <c r="KI419" s="133"/>
    </row>
    <row r="420" s="122" customFormat="1" spans="1:295">
      <c r="A420" s="149"/>
      <c r="BO420" s="128"/>
      <c r="CN420" s="129"/>
      <c r="CO420" s="129"/>
      <c r="CP420" s="122"/>
      <c r="CQ420" s="122"/>
      <c r="CR420" s="122"/>
      <c r="DB420" s="130"/>
      <c r="EA420" s="132"/>
      <c r="EB420" s="122"/>
      <c r="EC420" s="122"/>
      <c r="ED420" s="122"/>
      <c r="EE420" s="122"/>
      <c r="EF420" s="122"/>
      <c r="EG420" s="122"/>
      <c r="EH420" s="122"/>
      <c r="EI420" s="122"/>
      <c r="EJ420" s="122"/>
      <c r="EK420" s="122"/>
      <c r="EL420" s="122"/>
      <c r="EM420" s="122"/>
      <c r="EN420" s="122"/>
      <c r="EO420" s="122"/>
      <c r="EP420" s="122"/>
      <c r="EQ420" s="122"/>
      <c r="ER420" s="122"/>
      <c r="ES420" s="122"/>
      <c r="ET420" s="122"/>
      <c r="EU420" s="122"/>
      <c r="EV420" s="122"/>
      <c r="EW420" s="122"/>
      <c r="EX420" s="122"/>
      <c r="EY420" s="122"/>
      <c r="EZ420" s="122"/>
      <c r="FA420" s="122"/>
      <c r="FB420" s="122"/>
      <c r="FC420" s="122"/>
      <c r="FD420" s="122"/>
      <c r="FE420" s="122"/>
      <c r="FF420" s="122"/>
      <c r="FG420" s="122"/>
      <c r="FH420" s="122"/>
      <c r="FI420" s="122"/>
      <c r="FJ420" s="122"/>
      <c r="FK420" s="122"/>
      <c r="FL420" s="122"/>
      <c r="FM420" s="122"/>
      <c r="FN420" s="122"/>
      <c r="FO420" s="122"/>
      <c r="FP420" s="122"/>
      <c r="FQ420" s="122"/>
      <c r="FR420" s="122"/>
      <c r="FS420" s="122"/>
      <c r="FT420" s="122"/>
      <c r="FU420" s="122"/>
      <c r="FV420" s="122"/>
      <c r="FW420" s="122"/>
      <c r="FX420" s="122"/>
      <c r="FY420" s="122"/>
      <c r="FZ420" s="122"/>
      <c r="KI420" s="133"/>
    </row>
    <row r="421" s="122" customFormat="1" spans="1:295">
      <c r="A421" s="149"/>
      <c r="BO421" s="128"/>
      <c r="CN421" s="129"/>
      <c r="CO421" s="129"/>
      <c r="CP421" s="122"/>
      <c r="CQ421" s="122"/>
      <c r="CR421" s="122"/>
      <c r="DB421" s="130"/>
      <c r="EA421" s="132"/>
      <c r="EB421" s="122"/>
      <c r="EC421" s="122"/>
      <c r="ED421" s="122"/>
      <c r="EE421" s="122"/>
      <c r="EF421" s="122"/>
      <c r="EG421" s="122"/>
      <c r="EH421" s="122"/>
      <c r="EI421" s="122"/>
      <c r="EJ421" s="122"/>
      <c r="EK421" s="122"/>
      <c r="EL421" s="122"/>
      <c r="EM421" s="122"/>
      <c r="EN421" s="122"/>
      <c r="EO421" s="122"/>
      <c r="EP421" s="122"/>
      <c r="EQ421" s="122"/>
      <c r="ER421" s="122"/>
      <c r="ES421" s="122"/>
      <c r="ET421" s="122"/>
      <c r="EU421" s="122"/>
      <c r="EV421" s="122"/>
      <c r="EW421" s="122"/>
      <c r="EX421" s="122"/>
      <c r="EY421" s="122"/>
      <c r="EZ421" s="122"/>
      <c r="FA421" s="122"/>
      <c r="FB421" s="122"/>
      <c r="FC421" s="122"/>
      <c r="FD421" s="122"/>
      <c r="FE421" s="122"/>
      <c r="FF421" s="122"/>
      <c r="FG421" s="122"/>
      <c r="FH421" s="122"/>
      <c r="FI421" s="122"/>
      <c r="FJ421" s="122"/>
      <c r="FK421" s="122"/>
      <c r="FL421" s="122"/>
      <c r="FM421" s="122"/>
      <c r="FN421" s="122"/>
      <c r="FO421" s="122"/>
      <c r="FP421" s="122"/>
      <c r="FQ421" s="122"/>
      <c r="FR421" s="122"/>
      <c r="FS421" s="122"/>
      <c r="FT421" s="122"/>
      <c r="FU421" s="122"/>
      <c r="FV421" s="122"/>
      <c r="FW421" s="122"/>
      <c r="FX421" s="122"/>
      <c r="FY421" s="122"/>
      <c r="FZ421" s="122"/>
      <c r="KI421" s="133"/>
    </row>
    <row r="422" s="122" customFormat="1" spans="1:295">
      <c r="A422" s="149"/>
      <c r="BO422" s="128"/>
      <c r="CN422" s="129"/>
      <c r="CO422" s="129"/>
      <c r="CP422" s="122"/>
      <c r="CQ422" s="122"/>
      <c r="CR422" s="122"/>
      <c r="DB422" s="130"/>
      <c r="EA422" s="132"/>
      <c r="EB422" s="122"/>
      <c r="EC422" s="122"/>
      <c r="ED422" s="122"/>
      <c r="EE422" s="122"/>
      <c r="EF422" s="122"/>
      <c r="EG422" s="122"/>
      <c r="EH422" s="122"/>
      <c r="EI422" s="122"/>
      <c r="EJ422" s="122"/>
      <c r="EK422" s="122"/>
      <c r="EL422" s="122"/>
      <c r="EM422" s="122"/>
      <c r="EN422" s="122"/>
      <c r="EO422" s="122"/>
      <c r="EP422" s="122"/>
      <c r="EQ422" s="122"/>
      <c r="ER422" s="122"/>
      <c r="ES422" s="122"/>
      <c r="ET422" s="122"/>
      <c r="EU422" s="122"/>
      <c r="EV422" s="122"/>
      <c r="EW422" s="122"/>
      <c r="EX422" s="122"/>
      <c r="EY422" s="122"/>
      <c r="EZ422" s="122"/>
      <c r="FA422" s="122"/>
      <c r="FB422" s="122"/>
      <c r="FC422" s="122"/>
      <c r="FD422" s="122"/>
      <c r="FE422" s="122"/>
      <c r="FF422" s="122"/>
      <c r="FG422" s="122"/>
      <c r="FH422" s="122"/>
      <c r="FI422" s="122"/>
      <c r="FJ422" s="122"/>
      <c r="FK422" s="122"/>
      <c r="FL422" s="122"/>
      <c r="FM422" s="122"/>
      <c r="FN422" s="122"/>
      <c r="FO422" s="122"/>
      <c r="FP422" s="122"/>
      <c r="FQ422" s="122"/>
      <c r="FR422" s="122"/>
      <c r="FS422" s="122"/>
      <c r="FT422" s="122"/>
      <c r="FU422" s="122"/>
      <c r="FV422" s="122"/>
      <c r="FW422" s="122"/>
      <c r="FX422" s="122"/>
      <c r="FY422" s="122"/>
      <c r="FZ422" s="122"/>
      <c r="KI422" s="133"/>
    </row>
    <row r="423" s="122" customFormat="1" spans="1:295">
      <c r="A423" s="149"/>
      <c r="BO423" s="128"/>
      <c r="CN423" s="129"/>
      <c r="CO423" s="129"/>
      <c r="CP423" s="122"/>
      <c r="CQ423" s="122"/>
      <c r="CR423" s="122"/>
      <c r="DB423" s="130"/>
      <c r="EA423" s="132"/>
      <c r="EB423" s="122"/>
      <c r="EC423" s="122"/>
      <c r="ED423" s="122"/>
      <c r="EE423" s="122"/>
      <c r="EF423" s="122"/>
      <c r="EG423" s="122"/>
      <c r="EH423" s="122"/>
      <c r="EI423" s="122"/>
      <c r="EJ423" s="122"/>
      <c r="EK423" s="122"/>
      <c r="EL423" s="122"/>
      <c r="EM423" s="122"/>
      <c r="EN423" s="122"/>
      <c r="EO423" s="122"/>
      <c r="EP423" s="122"/>
      <c r="EQ423" s="122"/>
      <c r="ER423" s="122"/>
      <c r="ES423" s="122"/>
      <c r="ET423" s="122"/>
      <c r="EU423" s="122"/>
      <c r="EV423" s="122"/>
      <c r="EW423" s="122"/>
      <c r="EX423" s="122"/>
      <c r="EY423" s="122"/>
      <c r="EZ423" s="122"/>
      <c r="FA423" s="122"/>
      <c r="FB423" s="122"/>
      <c r="FC423" s="122"/>
      <c r="FD423" s="122"/>
      <c r="FE423" s="122"/>
      <c r="FF423" s="122"/>
      <c r="FG423" s="122"/>
      <c r="FH423" s="122"/>
      <c r="FI423" s="122"/>
      <c r="FJ423" s="122"/>
      <c r="FK423" s="122"/>
      <c r="FL423" s="122"/>
      <c r="FM423" s="122"/>
      <c r="FN423" s="122"/>
      <c r="FO423" s="122"/>
      <c r="FP423" s="122"/>
      <c r="FQ423" s="122"/>
      <c r="FR423" s="122"/>
      <c r="FS423" s="122"/>
      <c r="FT423" s="122"/>
      <c r="FU423" s="122"/>
      <c r="FV423" s="122"/>
      <c r="FW423" s="122"/>
      <c r="FX423" s="122"/>
      <c r="FY423" s="122"/>
      <c r="FZ423" s="122"/>
      <c r="KI423" s="133"/>
    </row>
    <row r="424" s="122" customFormat="1" spans="1:295">
      <c r="A424" s="149"/>
      <c r="BO424" s="128"/>
      <c r="CN424" s="129"/>
      <c r="CO424" s="129"/>
      <c r="CP424" s="122"/>
      <c r="CQ424" s="122"/>
      <c r="CR424" s="122"/>
      <c r="DB424" s="130"/>
      <c r="EA424" s="132"/>
      <c r="EB424" s="122"/>
      <c r="EC424" s="122"/>
      <c r="ED424" s="122"/>
      <c r="EE424" s="122"/>
      <c r="EF424" s="122"/>
      <c r="EG424" s="122"/>
      <c r="EH424" s="122"/>
      <c r="EI424" s="122"/>
      <c r="EJ424" s="122"/>
      <c r="EK424" s="122"/>
      <c r="EL424" s="122"/>
      <c r="EM424" s="122"/>
      <c r="EN424" s="122"/>
      <c r="EO424" s="122"/>
      <c r="EP424" s="122"/>
      <c r="EQ424" s="122"/>
      <c r="ER424" s="122"/>
      <c r="ES424" s="122"/>
      <c r="ET424" s="122"/>
      <c r="EU424" s="122"/>
      <c r="EV424" s="122"/>
      <c r="EW424" s="122"/>
      <c r="EX424" s="122"/>
      <c r="EY424" s="122"/>
      <c r="EZ424" s="122"/>
      <c r="FA424" s="122"/>
      <c r="FB424" s="122"/>
      <c r="FC424" s="122"/>
      <c r="FD424" s="122"/>
      <c r="FE424" s="122"/>
      <c r="FF424" s="122"/>
      <c r="FG424" s="122"/>
      <c r="FH424" s="122"/>
      <c r="FI424" s="122"/>
      <c r="FJ424" s="122"/>
      <c r="FK424" s="122"/>
      <c r="FL424" s="122"/>
      <c r="FM424" s="122"/>
      <c r="FN424" s="122"/>
      <c r="FO424" s="122"/>
      <c r="FP424" s="122"/>
      <c r="FQ424" s="122"/>
      <c r="FR424" s="122"/>
      <c r="FS424" s="122"/>
      <c r="FT424" s="122"/>
      <c r="FU424" s="122"/>
      <c r="FV424" s="122"/>
      <c r="FW424" s="122"/>
      <c r="FX424" s="122"/>
      <c r="FY424" s="122"/>
      <c r="FZ424" s="122"/>
      <c r="KI424" s="133"/>
    </row>
    <row r="425" s="122" customFormat="1" spans="1:295">
      <c r="A425" s="149"/>
      <c r="BO425" s="128"/>
      <c r="CN425" s="129"/>
      <c r="CO425" s="129"/>
      <c r="CP425" s="122"/>
      <c r="CQ425" s="122"/>
      <c r="CR425" s="122"/>
      <c r="DB425" s="130"/>
      <c r="EA425" s="132"/>
      <c r="EB425" s="122"/>
      <c r="EC425" s="122"/>
      <c r="ED425" s="122"/>
      <c r="EE425" s="122"/>
      <c r="EF425" s="122"/>
      <c r="EG425" s="122"/>
      <c r="EH425" s="122"/>
      <c r="EI425" s="122"/>
      <c r="EJ425" s="122"/>
      <c r="EK425" s="122"/>
      <c r="EL425" s="122"/>
      <c r="EM425" s="122"/>
      <c r="EN425" s="122"/>
      <c r="EO425" s="122"/>
      <c r="EP425" s="122"/>
      <c r="EQ425" s="122"/>
      <c r="ER425" s="122"/>
      <c r="ES425" s="122"/>
      <c r="ET425" s="122"/>
      <c r="EU425" s="122"/>
      <c r="EV425" s="122"/>
      <c r="EW425" s="122"/>
      <c r="EX425" s="122"/>
      <c r="EY425" s="122"/>
      <c r="EZ425" s="122"/>
      <c r="FA425" s="122"/>
      <c r="FB425" s="122"/>
      <c r="FC425" s="122"/>
      <c r="FD425" s="122"/>
      <c r="FE425" s="122"/>
      <c r="FF425" s="122"/>
      <c r="FG425" s="122"/>
      <c r="FH425" s="122"/>
      <c r="FI425" s="122"/>
      <c r="FJ425" s="122"/>
      <c r="FK425" s="122"/>
      <c r="FL425" s="122"/>
      <c r="FM425" s="122"/>
      <c r="FN425" s="122"/>
      <c r="FO425" s="122"/>
      <c r="FP425" s="122"/>
      <c r="FQ425" s="122"/>
      <c r="FR425" s="122"/>
      <c r="FS425" s="122"/>
      <c r="FT425" s="122"/>
      <c r="FU425" s="122"/>
      <c r="FV425" s="122"/>
      <c r="FW425" s="122"/>
      <c r="FX425" s="122"/>
      <c r="FY425" s="122"/>
      <c r="FZ425" s="122"/>
      <c r="KI425" s="133"/>
    </row>
    <row r="426" s="122" customFormat="1" spans="1:295">
      <c r="A426" s="149"/>
      <c r="BO426" s="128"/>
      <c r="CN426" s="129"/>
      <c r="CO426" s="129"/>
      <c r="CP426" s="122"/>
      <c r="CQ426" s="122"/>
      <c r="CR426" s="122"/>
      <c r="DB426" s="130"/>
      <c r="EA426" s="132"/>
      <c r="EB426" s="122"/>
      <c r="EC426" s="122"/>
      <c r="ED426" s="122"/>
      <c r="EE426" s="122"/>
      <c r="EF426" s="122"/>
      <c r="EG426" s="122"/>
      <c r="EH426" s="122"/>
      <c r="EI426" s="122"/>
      <c r="EJ426" s="122"/>
      <c r="EK426" s="122"/>
      <c r="EL426" s="122"/>
      <c r="EM426" s="122"/>
      <c r="EN426" s="122"/>
      <c r="EO426" s="122"/>
      <c r="EP426" s="122"/>
      <c r="EQ426" s="122"/>
      <c r="ER426" s="122"/>
      <c r="ES426" s="122"/>
      <c r="ET426" s="122"/>
      <c r="EU426" s="122"/>
      <c r="EV426" s="122"/>
      <c r="EW426" s="122"/>
      <c r="EX426" s="122"/>
      <c r="EY426" s="122"/>
      <c r="EZ426" s="122"/>
      <c r="FA426" s="122"/>
      <c r="FB426" s="122"/>
      <c r="FC426" s="122"/>
      <c r="FD426" s="122"/>
      <c r="FE426" s="122"/>
      <c r="FF426" s="122"/>
      <c r="FG426" s="122"/>
      <c r="FH426" s="122"/>
      <c r="FI426" s="122"/>
      <c r="FJ426" s="122"/>
      <c r="FK426" s="122"/>
      <c r="FL426" s="122"/>
      <c r="FM426" s="122"/>
      <c r="FN426" s="122"/>
      <c r="FO426" s="122"/>
      <c r="FP426" s="122"/>
      <c r="FQ426" s="122"/>
      <c r="FR426" s="122"/>
      <c r="FS426" s="122"/>
      <c r="FT426" s="122"/>
      <c r="FU426" s="122"/>
      <c r="FV426" s="122"/>
      <c r="FW426" s="122"/>
      <c r="FX426" s="122"/>
      <c r="FY426" s="122"/>
      <c r="FZ426" s="122"/>
      <c r="KI426" s="133"/>
    </row>
    <row r="427" s="122" customFormat="1" spans="1:295">
      <c r="A427" s="149"/>
      <c r="BO427" s="128"/>
      <c r="CN427" s="129"/>
      <c r="CO427" s="129"/>
      <c r="CP427" s="122"/>
      <c r="CQ427" s="122"/>
      <c r="CR427" s="122"/>
      <c r="DB427" s="130"/>
      <c r="EA427" s="132"/>
      <c r="EB427" s="122"/>
      <c r="EC427" s="122"/>
      <c r="ED427" s="122"/>
      <c r="EE427" s="122"/>
      <c r="EF427" s="122"/>
      <c r="EG427" s="122"/>
      <c r="EH427" s="122"/>
      <c r="EI427" s="122"/>
      <c r="EJ427" s="122"/>
      <c r="EK427" s="122"/>
      <c r="EL427" s="122"/>
      <c r="EM427" s="122"/>
      <c r="EN427" s="122"/>
      <c r="EO427" s="122"/>
      <c r="EP427" s="122"/>
      <c r="EQ427" s="122"/>
      <c r="ER427" s="122"/>
      <c r="ES427" s="122"/>
      <c r="ET427" s="122"/>
      <c r="EU427" s="122"/>
      <c r="EV427" s="122"/>
      <c r="EW427" s="122"/>
      <c r="EX427" s="122"/>
      <c r="EY427" s="122"/>
      <c r="EZ427" s="122"/>
      <c r="FA427" s="122"/>
      <c r="FB427" s="122"/>
      <c r="FC427" s="122"/>
      <c r="FD427" s="122"/>
      <c r="FE427" s="122"/>
      <c r="FF427" s="122"/>
      <c r="FG427" s="122"/>
      <c r="FH427" s="122"/>
      <c r="FI427" s="122"/>
      <c r="FJ427" s="122"/>
      <c r="FK427" s="122"/>
      <c r="FL427" s="122"/>
      <c r="FM427" s="122"/>
      <c r="FN427" s="122"/>
      <c r="FO427" s="122"/>
      <c r="FP427" s="122"/>
      <c r="FQ427" s="122"/>
      <c r="FR427" s="122"/>
      <c r="FS427" s="122"/>
      <c r="FT427" s="122"/>
      <c r="FU427" s="122"/>
      <c r="FV427" s="122"/>
      <c r="FW427" s="122"/>
      <c r="FX427" s="122"/>
      <c r="FY427" s="122"/>
      <c r="FZ427" s="122"/>
      <c r="KI427" s="133"/>
    </row>
    <row r="428" s="122" customFormat="1" spans="1:295">
      <c r="A428" s="149"/>
      <c r="BO428" s="128"/>
      <c r="CN428" s="129"/>
      <c r="CO428" s="129"/>
      <c r="CP428" s="122"/>
      <c r="CQ428" s="122"/>
      <c r="CR428" s="122"/>
      <c r="DB428" s="130"/>
      <c r="EA428" s="132"/>
      <c r="EB428" s="122"/>
      <c r="EC428" s="122"/>
      <c r="ED428" s="122"/>
      <c r="EE428" s="122"/>
      <c r="EF428" s="122"/>
      <c r="EG428" s="122"/>
      <c r="EH428" s="122"/>
      <c r="EI428" s="122"/>
      <c r="EJ428" s="122"/>
      <c r="EK428" s="122"/>
      <c r="EL428" s="122"/>
      <c r="EM428" s="122"/>
      <c r="EN428" s="122"/>
      <c r="EO428" s="122"/>
      <c r="EP428" s="122"/>
      <c r="EQ428" s="122"/>
      <c r="ER428" s="122"/>
      <c r="ES428" s="122"/>
      <c r="ET428" s="122"/>
      <c r="EU428" s="122"/>
      <c r="EV428" s="122"/>
      <c r="EW428" s="122"/>
      <c r="EX428" s="122"/>
      <c r="EY428" s="122"/>
      <c r="EZ428" s="122"/>
      <c r="FA428" s="122"/>
      <c r="FB428" s="122"/>
      <c r="FC428" s="122"/>
      <c r="FD428" s="122"/>
      <c r="FE428" s="122"/>
      <c r="FF428" s="122"/>
      <c r="FG428" s="122"/>
      <c r="FH428" s="122"/>
      <c r="FI428" s="122"/>
      <c r="FJ428" s="122"/>
      <c r="FK428" s="122"/>
      <c r="FL428" s="122"/>
      <c r="FM428" s="122"/>
      <c r="FN428" s="122"/>
      <c r="FO428" s="122"/>
      <c r="FP428" s="122"/>
      <c r="FQ428" s="122"/>
      <c r="FR428" s="122"/>
      <c r="FS428" s="122"/>
      <c r="FT428" s="122"/>
      <c r="FU428" s="122"/>
      <c r="FV428" s="122"/>
      <c r="FW428" s="122"/>
      <c r="FX428" s="122"/>
      <c r="FY428" s="122"/>
      <c r="FZ428" s="122"/>
      <c r="KI428" s="133"/>
    </row>
    <row r="429" s="122" customFormat="1" spans="1:295">
      <c r="A429" s="149"/>
      <c r="BO429" s="128"/>
      <c r="CN429" s="129"/>
      <c r="CO429" s="129"/>
      <c r="CP429" s="122"/>
      <c r="CQ429" s="122"/>
      <c r="CR429" s="122"/>
      <c r="DB429" s="130"/>
      <c r="EA429" s="132"/>
      <c r="EB429" s="122"/>
      <c r="EC429" s="122"/>
      <c r="ED429" s="122"/>
      <c r="EE429" s="122"/>
      <c r="EF429" s="122"/>
      <c r="EG429" s="122"/>
      <c r="EH429" s="122"/>
      <c r="EI429" s="122"/>
      <c r="EJ429" s="122"/>
      <c r="EK429" s="122"/>
      <c r="EL429" s="122"/>
      <c r="EM429" s="122"/>
      <c r="EN429" s="122"/>
      <c r="EO429" s="122"/>
      <c r="EP429" s="122"/>
      <c r="EQ429" s="122"/>
      <c r="ER429" s="122"/>
      <c r="ES429" s="122"/>
      <c r="ET429" s="122"/>
      <c r="EU429" s="122"/>
      <c r="EV429" s="122"/>
      <c r="EW429" s="122"/>
      <c r="EX429" s="122"/>
      <c r="EY429" s="122"/>
      <c r="EZ429" s="122"/>
      <c r="FA429" s="122"/>
      <c r="FB429" s="122"/>
      <c r="FC429" s="122"/>
      <c r="FD429" s="122"/>
      <c r="FE429" s="122"/>
      <c r="FF429" s="122"/>
      <c r="FG429" s="122"/>
      <c r="FH429" s="122"/>
      <c r="FI429" s="122"/>
      <c r="FJ429" s="122"/>
      <c r="FK429" s="122"/>
      <c r="FL429" s="122"/>
      <c r="FM429" s="122"/>
      <c r="FN429" s="122"/>
      <c r="FO429" s="122"/>
      <c r="FP429" s="122"/>
      <c r="FQ429" s="122"/>
      <c r="FR429" s="122"/>
      <c r="FS429" s="122"/>
      <c r="FT429" s="122"/>
      <c r="FU429" s="122"/>
      <c r="FV429" s="122"/>
      <c r="FW429" s="122"/>
      <c r="FX429" s="122"/>
      <c r="FY429" s="122"/>
      <c r="FZ429" s="122"/>
      <c r="KI429" s="133"/>
    </row>
    <row r="430" s="122" customFormat="1" spans="1:295">
      <c r="A430" s="149"/>
      <c r="BO430" s="128"/>
      <c r="CN430" s="129"/>
      <c r="CO430" s="129"/>
      <c r="CP430" s="122"/>
      <c r="CQ430" s="122"/>
      <c r="CR430" s="122"/>
      <c r="DB430" s="130"/>
      <c r="EA430" s="132"/>
      <c r="EB430" s="122"/>
      <c r="EC430" s="122"/>
      <c r="ED430" s="122"/>
      <c r="EE430" s="122"/>
      <c r="EF430" s="122"/>
      <c r="EG430" s="122"/>
      <c r="EH430" s="122"/>
      <c r="EI430" s="122"/>
      <c r="EJ430" s="122"/>
      <c r="EK430" s="122"/>
      <c r="EL430" s="122"/>
      <c r="EM430" s="122"/>
      <c r="EN430" s="122"/>
      <c r="EO430" s="122"/>
      <c r="EP430" s="122"/>
      <c r="EQ430" s="122"/>
      <c r="ER430" s="122"/>
      <c r="ES430" s="122"/>
      <c r="ET430" s="122"/>
      <c r="EU430" s="122"/>
      <c r="EV430" s="122"/>
      <c r="EW430" s="122"/>
      <c r="EX430" s="122"/>
      <c r="EY430" s="122"/>
      <c r="EZ430" s="122"/>
      <c r="FA430" s="122"/>
      <c r="FB430" s="122"/>
      <c r="FC430" s="122"/>
      <c r="FD430" s="122"/>
      <c r="FE430" s="122"/>
      <c r="FF430" s="122"/>
      <c r="FG430" s="122"/>
      <c r="FH430" s="122"/>
      <c r="FI430" s="122"/>
      <c r="FJ430" s="122"/>
      <c r="FK430" s="122"/>
      <c r="FL430" s="122"/>
      <c r="FM430" s="122"/>
      <c r="FN430" s="122"/>
      <c r="FO430" s="122"/>
      <c r="FP430" s="122"/>
      <c r="FQ430" s="122"/>
      <c r="FR430" s="122"/>
      <c r="FS430" s="122"/>
      <c r="FT430" s="122"/>
      <c r="FU430" s="122"/>
      <c r="FV430" s="122"/>
      <c r="FW430" s="122"/>
      <c r="FX430" s="122"/>
      <c r="FY430" s="122"/>
      <c r="FZ430" s="122"/>
      <c r="KI430" s="133"/>
    </row>
    <row r="431" s="122" customFormat="1" spans="1:295">
      <c r="A431" s="149"/>
      <c r="BO431" s="128"/>
      <c r="CN431" s="129"/>
      <c r="CO431" s="129"/>
      <c r="CP431" s="122"/>
      <c r="CQ431" s="122"/>
      <c r="CR431" s="122"/>
      <c r="DB431" s="130"/>
      <c r="EA431" s="132"/>
      <c r="EB431" s="122"/>
      <c r="EC431" s="122"/>
      <c r="ED431" s="122"/>
      <c r="EE431" s="122"/>
      <c r="EF431" s="122"/>
      <c r="EG431" s="122"/>
      <c r="EH431" s="122"/>
      <c r="EI431" s="122"/>
      <c r="EJ431" s="122"/>
      <c r="EK431" s="122"/>
      <c r="EL431" s="122"/>
      <c r="EM431" s="122"/>
      <c r="EN431" s="122"/>
      <c r="EO431" s="122"/>
      <c r="EP431" s="122"/>
      <c r="EQ431" s="122"/>
      <c r="ER431" s="122"/>
      <c r="ES431" s="122"/>
      <c r="ET431" s="122"/>
      <c r="EU431" s="122"/>
      <c r="EV431" s="122"/>
      <c r="EW431" s="122"/>
      <c r="EX431" s="122"/>
      <c r="EY431" s="122"/>
      <c r="EZ431" s="122"/>
      <c r="FA431" s="122"/>
      <c r="FB431" s="122"/>
      <c r="FC431" s="122"/>
      <c r="FD431" s="122"/>
      <c r="FE431" s="122"/>
      <c r="FF431" s="122"/>
      <c r="FG431" s="122"/>
      <c r="FH431" s="122"/>
      <c r="FI431" s="122"/>
      <c r="FJ431" s="122"/>
      <c r="FK431" s="122"/>
      <c r="FL431" s="122"/>
      <c r="FM431" s="122"/>
      <c r="FN431" s="122"/>
      <c r="FO431" s="122"/>
      <c r="FP431" s="122"/>
      <c r="FQ431" s="122"/>
      <c r="FR431" s="122"/>
      <c r="FS431" s="122"/>
      <c r="FT431" s="122"/>
      <c r="FU431" s="122"/>
      <c r="FV431" s="122"/>
      <c r="FW431" s="122"/>
      <c r="FX431" s="122"/>
      <c r="FY431" s="122"/>
      <c r="FZ431" s="122"/>
      <c r="KI431" s="133"/>
    </row>
    <row r="432" s="122" customFormat="1" spans="1:295">
      <c r="A432" s="149"/>
      <c r="BO432" s="128"/>
      <c r="CN432" s="129"/>
      <c r="CO432" s="129"/>
      <c r="CP432" s="122"/>
      <c r="CQ432" s="122"/>
      <c r="CR432" s="122"/>
      <c r="DB432" s="130"/>
      <c r="EA432" s="132"/>
      <c r="EB432" s="122"/>
      <c r="EC432" s="122"/>
      <c r="ED432" s="122"/>
      <c r="EE432" s="122"/>
      <c r="EF432" s="122"/>
      <c r="EG432" s="122"/>
      <c r="EH432" s="122"/>
      <c r="EI432" s="122"/>
      <c r="EJ432" s="122"/>
      <c r="EK432" s="122"/>
      <c r="EL432" s="122"/>
      <c r="EM432" s="122"/>
      <c r="EN432" s="122"/>
      <c r="EO432" s="122"/>
      <c r="EP432" s="122"/>
      <c r="EQ432" s="122"/>
      <c r="ER432" s="122"/>
      <c r="ES432" s="122"/>
      <c r="ET432" s="122"/>
      <c r="EU432" s="122"/>
      <c r="EV432" s="122"/>
      <c r="EW432" s="122"/>
      <c r="EX432" s="122"/>
      <c r="EY432" s="122"/>
      <c r="EZ432" s="122"/>
      <c r="FA432" s="122"/>
      <c r="FB432" s="122"/>
      <c r="FC432" s="122"/>
      <c r="FD432" s="122"/>
      <c r="FE432" s="122"/>
      <c r="FF432" s="122"/>
      <c r="FG432" s="122"/>
      <c r="FH432" s="122"/>
      <c r="FI432" s="122"/>
      <c r="FJ432" s="122"/>
      <c r="FK432" s="122"/>
      <c r="FL432" s="122"/>
      <c r="FM432" s="122"/>
      <c r="FN432" s="122"/>
      <c r="FO432" s="122"/>
      <c r="FP432" s="122"/>
      <c r="FQ432" s="122"/>
      <c r="FR432" s="122"/>
      <c r="FS432" s="122"/>
      <c r="FT432" s="122"/>
      <c r="FU432" s="122"/>
      <c r="FV432" s="122"/>
      <c r="FW432" s="122"/>
      <c r="FX432" s="122"/>
      <c r="FY432" s="122"/>
      <c r="FZ432" s="122"/>
      <c r="KI432" s="133"/>
    </row>
    <row r="433" s="122" customFormat="1" spans="1:295">
      <c r="A433" s="149"/>
      <c r="BO433" s="128"/>
      <c r="CN433" s="129"/>
      <c r="CO433" s="129"/>
      <c r="CP433" s="122"/>
      <c r="CQ433" s="122"/>
      <c r="CR433" s="122"/>
      <c r="DB433" s="130"/>
      <c r="EA433" s="132"/>
      <c r="EB433" s="122"/>
      <c r="EC433" s="122"/>
      <c r="ED433" s="122"/>
      <c r="EE433" s="122"/>
      <c r="EF433" s="122"/>
      <c r="EG433" s="122"/>
      <c r="EH433" s="122"/>
      <c r="EI433" s="122"/>
      <c r="EJ433" s="122"/>
      <c r="EK433" s="122"/>
      <c r="EL433" s="122"/>
      <c r="EM433" s="122"/>
      <c r="EN433" s="122"/>
      <c r="EO433" s="122"/>
      <c r="EP433" s="122"/>
      <c r="EQ433" s="122"/>
      <c r="ER433" s="122"/>
      <c r="ES433" s="122"/>
      <c r="ET433" s="122"/>
      <c r="EU433" s="122"/>
      <c r="EV433" s="122"/>
      <c r="EW433" s="122"/>
      <c r="EX433" s="122"/>
      <c r="EY433" s="122"/>
      <c r="EZ433" s="122"/>
      <c r="FA433" s="122"/>
      <c r="FB433" s="122"/>
      <c r="FC433" s="122"/>
      <c r="FD433" s="122"/>
      <c r="FE433" s="122"/>
      <c r="FF433" s="122"/>
      <c r="FG433" s="122"/>
      <c r="FH433" s="122"/>
      <c r="FI433" s="122"/>
      <c r="FJ433" s="122"/>
      <c r="FK433" s="122"/>
      <c r="FL433" s="122"/>
      <c r="FM433" s="122"/>
      <c r="FN433" s="122"/>
      <c r="FO433" s="122"/>
      <c r="FP433" s="122"/>
      <c r="FQ433" s="122"/>
      <c r="FR433" s="122"/>
      <c r="FS433" s="122"/>
      <c r="FT433" s="122"/>
      <c r="FU433" s="122"/>
      <c r="FV433" s="122"/>
      <c r="FW433" s="122"/>
      <c r="FX433" s="122"/>
      <c r="FY433" s="122"/>
      <c r="FZ433" s="122"/>
      <c r="KI433" s="133"/>
    </row>
    <row r="434" s="122" customFormat="1" spans="1:295">
      <c r="A434" s="149"/>
      <c r="BO434" s="128"/>
      <c r="CN434" s="129"/>
      <c r="CO434" s="129"/>
      <c r="CP434" s="122"/>
      <c r="CQ434" s="122"/>
      <c r="CR434" s="122"/>
      <c r="DB434" s="130"/>
      <c r="EA434" s="132"/>
      <c r="EB434" s="122"/>
      <c r="EC434" s="122"/>
      <c r="ED434" s="122"/>
      <c r="EE434" s="122"/>
      <c r="EF434" s="122"/>
      <c r="EG434" s="122"/>
      <c r="EH434" s="122"/>
      <c r="EI434" s="122"/>
      <c r="EJ434" s="122"/>
      <c r="EK434" s="122"/>
      <c r="EL434" s="122"/>
      <c r="EM434" s="122"/>
      <c r="EN434" s="122"/>
      <c r="EO434" s="122"/>
      <c r="EP434" s="122"/>
      <c r="EQ434" s="122"/>
      <c r="ER434" s="122"/>
      <c r="ES434" s="122"/>
      <c r="ET434" s="122"/>
      <c r="EU434" s="122"/>
      <c r="EV434" s="122"/>
      <c r="EW434" s="122"/>
      <c r="EX434" s="122"/>
      <c r="EY434" s="122"/>
      <c r="EZ434" s="122"/>
      <c r="FA434" s="122"/>
      <c r="FB434" s="122"/>
      <c r="FC434" s="122"/>
      <c r="FD434" s="122"/>
      <c r="FE434" s="122"/>
      <c r="FF434" s="122"/>
      <c r="FG434" s="122"/>
      <c r="FH434" s="122"/>
      <c r="FI434" s="122"/>
      <c r="FJ434" s="122"/>
      <c r="FK434" s="122"/>
      <c r="FL434" s="122"/>
      <c r="FM434" s="122"/>
      <c r="FN434" s="122"/>
      <c r="FO434" s="122"/>
      <c r="FP434" s="122"/>
      <c r="FQ434" s="122"/>
      <c r="FR434" s="122"/>
      <c r="FS434" s="122"/>
      <c r="FT434" s="122"/>
      <c r="FU434" s="122"/>
      <c r="FV434" s="122"/>
      <c r="FW434" s="122"/>
      <c r="FX434" s="122"/>
      <c r="FY434" s="122"/>
      <c r="FZ434" s="122"/>
      <c r="KI434" s="133"/>
    </row>
    <row r="435" s="122" customFormat="1" spans="1:295">
      <c r="A435" s="149"/>
      <c r="BO435" s="128"/>
      <c r="CN435" s="129"/>
      <c r="CO435" s="129"/>
      <c r="CP435" s="122"/>
      <c r="CQ435" s="122"/>
      <c r="CR435" s="122"/>
      <c r="DB435" s="130"/>
      <c r="EA435" s="132"/>
      <c r="EB435" s="122"/>
      <c r="EC435" s="122"/>
      <c r="ED435" s="122"/>
      <c r="EE435" s="122"/>
      <c r="EF435" s="122"/>
      <c r="EG435" s="122"/>
      <c r="EH435" s="122"/>
      <c r="EI435" s="122"/>
      <c r="EJ435" s="122"/>
      <c r="EK435" s="122"/>
      <c r="EL435" s="122"/>
      <c r="EM435" s="122"/>
      <c r="EN435" s="122"/>
      <c r="EO435" s="122"/>
      <c r="EP435" s="122"/>
      <c r="EQ435" s="122"/>
      <c r="ER435" s="122"/>
      <c r="ES435" s="122"/>
      <c r="ET435" s="122"/>
      <c r="EU435" s="122"/>
      <c r="EV435" s="122"/>
      <c r="EW435" s="122"/>
      <c r="EX435" s="122"/>
      <c r="EY435" s="122"/>
      <c r="EZ435" s="122"/>
      <c r="FA435" s="122"/>
      <c r="FB435" s="122"/>
      <c r="FC435" s="122"/>
      <c r="FD435" s="122"/>
      <c r="FE435" s="122"/>
      <c r="FF435" s="122"/>
      <c r="FG435" s="122"/>
      <c r="FH435" s="122"/>
      <c r="FI435" s="122"/>
      <c r="FJ435" s="122"/>
      <c r="FK435" s="122"/>
      <c r="FL435" s="122"/>
      <c r="FM435" s="122"/>
      <c r="FN435" s="122"/>
      <c r="FO435" s="122"/>
      <c r="FP435" s="122"/>
      <c r="FQ435" s="122"/>
      <c r="FR435" s="122"/>
      <c r="FS435" s="122"/>
      <c r="FT435" s="122"/>
      <c r="FU435" s="122"/>
      <c r="FV435" s="122"/>
      <c r="FW435" s="122"/>
      <c r="FX435" s="122"/>
      <c r="FY435" s="122"/>
      <c r="FZ435" s="122"/>
      <c r="KI435" s="133"/>
    </row>
    <row r="436" s="122" customFormat="1" spans="1:295">
      <c r="A436" s="149"/>
      <c r="BO436" s="128"/>
      <c r="CN436" s="129"/>
      <c r="CO436" s="129"/>
      <c r="CP436" s="122"/>
      <c r="CQ436" s="122"/>
      <c r="CR436" s="122"/>
      <c r="DB436" s="130"/>
      <c r="EA436" s="132"/>
      <c r="EB436" s="122"/>
      <c r="EC436" s="122"/>
      <c r="ED436" s="122"/>
      <c r="EE436" s="122"/>
      <c r="EF436" s="122"/>
      <c r="EG436" s="122"/>
      <c r="EH436" s="122"/>
      <c r="EI436" s="122"/>
      <c r="EJ436" s="122"/>
      <c r="EK436" s="122"/>
      <c r="EL436" s="122"/>
      <c r="EM436" s="122"/>
      <c r="EN436" s="122"/>
      <c r="EO436" s="122"/>
      <c r="EP436" s="122"/>
      <c r="EQ436" s="122"/>
      <c r="ER436" s="122"/>
      <c r="ES436" s="122"/>
      <c r="ET436" s="122"/>
      <c r="EU436" s="122"/>
      <c r="EV436" s="122"/>
      <c r="EW436" s="122"/>
      <c r="EX436" s="122"/>
      <c r="EY436" s="122"/>
      <c r="EZ436" s="122"/>
      <c r="FA436" s="122"/>
      <c r="FB436" s="122"/>
      <c r="FC436" s="122"/>
      <c r="FD436" s="122"/>
      <c r="FE436" s="122"/>
      <c r="FF436" s="122"/>
      <c r="FG436" s="122"/>
      <c r="FH436" s="122"/>
      <c r="FI436" s="122"/>
      <c r="FJ436" s="122"/>
      <c r="FK436" s="122"/>
      <c r="FL436" s="122"/>
      <c r="FM436" s="122"/>
      <c r="FN436" s="122"/>
      <c r="FO436" s="122"/>
      <c r="FP436" s="122"/>
      <c r="FQ436" s="122"/>
      <c r="FR436" s="122"/>
      <c r="FS436" s="122"/>
      <c r="FT436" s="122"/>
      <c r="FU436" s="122"/>
      <c r="FV436" s="122"/>
      <c r="FW436" s="122"/>
      <c r="FX436" s="122"/>
      <c r="FY436" s="122"/>
      <c r="FZ436" s="122"/>
      <c r="KI436" s="133"/>
    </row>
    <row r="437" s="122" customFormat="1" spans="1:295">
      <c r="A437" s="149"/>
      <c r="BO437" s="128"/>
      <c r="CN437" s="129"/>
      <c r="CO437" s="129"/>
      <c r="CP437" s="122"/>
      <c r="CQ437" s="122"/>
      <c r="CR437" s="122"/>
      <c r="DB437" s="130"/>
      <c r="EA437" s="132"/>
      <c r="EB437" s="122"/>
      <c r="EC437" s="122"/>
      <c r="ED437" s="122"/>
      <c r="EE437" s="122"/>
      <c r="EF437" s="122"/>
      <c r="EG437" s="122"/>
      <c r="EH437" s="122"/>
      <c r="EI437" s="122"/>
      <c r="EJ437" s="122"/>
      <c r="EK437" s="122"/>
      <c r="EL437" s="122"/>
      <c r="EM437" s="122"/>
      <c r="EN437" s="122"/>
      <c r="EO437" s="122"/>
      <c r="EP437" s="122"/>
      <c r="EQ437" s="122"/>
      <c r="ER437" s="122"/>
      <c r="ES437" s="122"/>
      <c r="ET437" s="122"/>
      <c r="EU437" s="122"/>
      <c r="EV437" s="122"/>
      <c r="EW437" s="122"/>
      <c r="EX437" s="122"/>
      <c r="EY437" s="122"/>
      <c r="EZ437" s="122"/>
      <c r="FA437" s="122"/>
      <c r="FB437" s="122"/>
      <c r="FC437" s="122"/>
      <c r="FD437" s="122"/>
      <c r="FE437" s="122"/>
      <c r="FF437" s="122"/>
      <c r="FG437" s="122"/>
      <c r="FH437" s="122"/>
      <c r="FI437" s="122"/>
      <c r="FJ437" s="122"/>
      <c r="FK437" s="122"/>
      <c r="FL437" s="122"/>
      <c r="FM437" s="122"/>
      <c r="FN437" s="122"/>
      <c r="FO437" s="122"/>
      <c r="FP437" s="122"/>
      <c r="FQ437" s="122"/>
      <c r="FR437" s="122"/>
      <c r="FS437" s="122"/>
      <c r="FT437" s="122"/>
      <c r="FU437" s="122"/>
      <c r="FV437" s="122"/>
      <c r="FW437" s="122"/>
      <c r="FX437" s="122"/>
      <c r="FY437" s="122"/>
      <c r="FZ437" s="122"/>
      <c r="KI437" s="133"/>
    </row>
    <row r="438" s="122" customFormat="1" spans="1:295">
      <c r="A438" s="149"/>
      <c r="BO438" s="128"/>
      <c r="CN438" s="129"/>
      <c r="CO438" s="129"/>
      <c r="CP438" s="122"/>
      <c r="CQ438" s="122"/>
      <c r="CR438" s="122"/>
      <c r="DB438" s="130"/>
      <c r="EA438" s="132"/>
      <c r="EB438" s="122"/>
      <c r="EC438" s="122"/>
      <c r="ED438" s="122"/>
      <c r="EE438" s="122"/>
      <c r="EF438" s="122"/>
      <c r="EG438" s="122"/>
      <c r="EH438" s="122"/>
      <c r="EI438" s="122"/>
      <c r="EJ438" s="122"/>
      <c r="EK438" s="122"/>
      <c r="EL438" s="122"/>
      <c r="EM438" s="122"/>
      <c r="EN438" s="122"/>
      <c r="EO438" s="122"/>
      <c r="EP438" s="122"/>
      <c r="EQ438" s="122"/>
      <c r="ER438" s="122"/>
      <c r="ES438" s="122"/>
      <c r="ET438" s="122"/>
      <c r="EU438" s="122"/>
      <c r="EV438" s="122"/>
      <c r="EW438" s="122"/>
      <c r="EX438" s="122"/>
      <c r="EY438" s="122"/>
      <c r="EZ438" s="122"/>
      <c r="FA438" s="122"/>
      <c r="FB438" s="122"/>
      <c r="FC438" s="122"/>
      <c r="FD438" s="122"/>
      <c r="FE438" s="122"/>
      <c r="FF438" s="122"/>
      <c r="FG438" s="122"/>
      <c r="FH438" s="122"/>
      <c r="FI438" s="122"/>
      <c r="FJ438" s="122"/>
      <c r="FK438" s="122"/>
      <c r="FL438" s="122"/>
      <c r="FM438" s="122"/>
      <c r="FN438" s="122"/>
      <c r="FO438" s="122"/>
      <c r="FP438" s="122"/>
      <c r="FQ438" s="122"/>
      <c r="FR438" s="122"/>
      <c r="FS438" s="122"/>
      <c r="FT438" s="122"/>
      <c r="FU438" s="122"/>
      <c r="FV438" s="122"/>
      <c r="FW438" s="122"/>
      <c r="FX438" s="122"/>
      <c r="FY438" s="122"/>
      <c r="FZ438" s="122"/>
      <c r="KI438" s="133"/>
    </row>
    <row r="439" s="122" customFormat="1" spans="1:295">
      <c r="A439" s="149"/>
      <c r="BO439" s="128"/>
      <c r="CN439" s="129"/>
      <c r="CO439" s="129"/>
      <c r="CP439" s="122"/>
      <c r="CQ439" s="122"/>
      <c r="CR439" s="122"/>
      <c r="DB439" s="130"/>
      <c r="EA439" s="132"/>
      <c r="EB439" s="122"/>
      <c r="EC439" s="122"/>
      <c r="ED439" s="122"/>
      <c r="EE439" s="122"/>
      <c r="EF439" s="122"/>
      <c r="EG439" s="122"/>
      <c r="EH439" s="122"/>
      <c r="EI439" s="122"/>
      <c r="EJ439" s="122"/>
      <c r="EK439" s="122"/>
      <c r="EL439" s="122"/>
      <c r="EM439" s="122"/>
      <c r="EN439" s="122"/>
      <c r="EO439" s="122"/>
      <c r="EP439" s="122"/>
      <c r="EQ439" s="122"/>
      <c r="ER439" s="122"/>
      <c r="ES439" s="122"/>
      <c r="ET439" s="122"/>
      <c r="EU439" s="122"/>
      <c r="EV439" s="122"/>
      <c r="EW439" s="122"/>
      <c r="EX439" s="122"/>
      <c r="EY439" s="122"/>
      <c r="EZ439" s="122"/>
      <c r="FA439" s="122"/>
      <c r="FB439" s="122"/>
      <c r="FC439" s="122"/>
      <c r="FD439" s="122"/>
      <c r="FE439" s="122"/>
      <c r="FF439" s="122"/>
      <c r="FG439" s="122"/>
      <c r="FH439" s="122"/>
      <c r="FI439" s="122"/>
      <c r="FJ439" s="122"/>
      <c r="FK439" s="122"/>
      <c r="FL439" s="122"/>
      <c r="FM439" s="122"/>
      <c r="FN439" s="122"/>
      <c r="FO439" s="122"/>
      <c r="FP439" s="122"/>
      <c r="FQ439" s="122"/>
      <c r="FR439" s="122"/>
      <c r="FS439" s="122"/>
      <c r="FT439" s="122"/>
      <c r="FU439" s="122"/>
      <c r="FV439" s="122"/>
      <c r="FW439" s="122"/>
      <c r="FX439" s="122"/>
      <c r="FY439" s="122"/>
      <c r="FZ439" s="122"/>
      <c r="KI439" s="133"/>
    </row>
    <row r="440" s="122" customFormat="1" spans="1:295">
      <c r="A440" s="149"/>
      <c r="BO440" s="128"/>
      <c r="CN440" s="129"/>
      <c r="CO440" s="129"/>
      <c r="CP440" s="122"/>
      <c r="CQ440" s="122"/>
      <c r="CR440" s="122"/>
      <c r="DB440" s="130"/>
      <c r="EA440" s="132"/>
      <c r="EB440" s="122"/>
      <c r="EC440" s="122"/>
      <c r="ED440" s="122"/>
      <c r="EE440" s="122"/>
      <c r="EF440" s="122"/>
      <c r="EG440" s="122"/>
      <c r="EH440" s="122"/>
      <c r="EI440" s="122"/>
      <c r="EJ440" s="122"/>
      <c r="EK440" s="122"/>
      <c r="EL440" s="122"/>
      <c r="EM440" s="122"/>
      <c r="EN440" s="122"/>
      <c r="EO440" s="122"/>
      <c r="EP440" s="122"/>
      <c r="EQ440" s="122"/>
      <c r="ER440" s="122"/>
      <c r="ES440" s="122"/>
      <c r="ET440" s="122"/>
      <c r="EU440" s="122"/>
      <c r="EV440" s="122"/>
      <c r="EW440" s="122"/>
      <c r="EX440" s="122"/>
      <c r="EY440" s="122"/>
      <c r="EZ440" s="122"/>
      <c r="FA440" s="122"/>
      <c r="FB440" s="122"/>
      <c r="FC440" s="122"/>
      <c r="FD440" s="122"/>
      <c r="FE440" s="122"/>
      <c r="FF440" s="122"/>
      <c r="FG440" s="122"/>
      <c r="FH440" s="122"/>
      <c r="FI440" s="122"/>
      <c r="FJ440" s="122"/>
      <c r="FK440" s="122"/>
      <c r="FL440" s="122"/>
      <c r="FM440" s="122"/>
      <c r="FN440" s="122"/>
      <c r="FO440" s="122"/>
      <c r="FP440" s="122"/>
      <c r="FQ440" s="122"/>
      <c r="FR440" s="122"/>
      <c r="FS440" s="122"/>
      <c r="FT440" s="122"/>
      <c r="FU440" s="122"/>
      <c r="FV440" s="122"/>
      <c r="FW440" s="122"/>
      <c r="FX440" s="122"/>
      <c r="FY440" s="122"/>
      <c r="FZ440" s="122"/>
      <c r="KI440" s="133"/>
    </row>
    <row r="441" s="122" customFormat="1" spans="1:295">
      <c r="A441" s="149"/>
      <c r="BO441" s="128"/>
      <c r="CN441" s="129"/>
      <c r="CO441" s="129"/>
      <c r="CP441" s="122"/>
      <c r="CQ441" s="122"/>
      <c r="CR441" s="122"/>
      <c r="DB441" s="130"/>
      <c r="EA441" s="132"/>
      <c r="EB441" s="122"/>
      <c r="EC441" s="122"/>
      <c r="ED441" s="122"/>
      <c r="EE441" s="122"/>
      <c r="EF441" s="122"/>
      <c r="EG441" s="122"/>
      <c r="EH441" s="122"/>
      <c r="EI441" s="122"/>
      <c r="EJ441" s="122"/>
      <c r="EK441" s="122"/>
      <c r="EL441" s="122"/>
      <c r="EM441" s="122"/>
      <c r="EN441" s="122"/>
      <c r="EO441" s="122"/>
      <c r="EP441" s="122"/>
      <c r="EQ441" s="122"/>
      <c r="ER441" s="122"/>
      <c r="ES441" s="122"/>
      <c r="ET441" s="122"/>
      <c r="EU441" s="122"/>
      <c r="EV441" s="122"/>
      <c r="EW441" s="122"/>
      <c r="EX441" s="122"/>
      <c r="EY441" s="122"/>
      <c r="EZ441" s="122"/>
      <c r="FA441" s="122"/>
      <c r="FB441" s="122"/>
      <c r="FC441" s="122"/>
      <c r="FD441" s="122"/>
      <c r="FE441" s="122"/>
      <c r="FF441" s="122"/>
      <c r="FG441" s="122"/>
      <c r="FH441" s="122"/>
      <c r="FI441" s="122"/>
      <c r="FJ441" s="122"/>
      <c r="FK441" s="122"/>
      <c r="FL441" s="122"/>
      <c r="FM441" s="122"/>
      <c r="FN441" s="122"/>
      <c r="FO441" s="122"/>
      <c r="FP441" s="122"/>
      <c r="FQ441" s="122"/>
      <c r="FR441" s="122"/>
      <c r="FS441" s="122"/>
      <c r="FT441" s="122"/>
      <c r="FU441" s="122"/>
      <c r="FV441" s="122"/>
      <c r="FW441" s="122"/>
      <c r="FX441" s="122"/>
      <c r="FY441" s="122"/>
      <c r="FZ441" s="122"/>
      <c r="KI441" s="133"/>
    </row>
    <row r="442" s="122" customFormat="1" spans="1:295">
      <c r="A442" s="149"/>
      <c r="BO442" s="128"/>
      <c r="CN442" s="129"/>
      <c r="CO442" s="129"/>
      <c r="CP442" s="122"/>
      <c r="CQ442" s="122"/>
      <c r="CR442" s="122"/>
      <c r="DB442" s="130"/>
      <c r="EA442" s="132"/>
      <c r="EB442" s="122"/>
      <c r="EC442" s="122"/>
      <c r="ED442" s="122"/>
      <c r="EE442" s="122"/>
      <c r="EF442" s="122"/>
      <c r="EG442" s="122"/>
      <c r="EH442" s="122"/>
      <c r="EI442" s="122"/>
      <c r="EJ442" s="122"/>
      <c r="EK442" s="122"/>
      <c r="EL442" s="122"/>
      <c r="EM442" s="122"/>
      <c r="EN442" s="122"/>
      <c r="EO442" s="122"/>
      <c r="EP442" s="122"/>
      <c r="EQ442" s="122"/>
      <c r="ER442" s="122"/>
      <c r="ES442" s="122"/>
      <c r="ET442" s="122"/>
      <c r="EU442" s="122"/>
      <c r="EV442" s="122"/>
      <c r="EW442" s="122"/>
      <c r="EX442" s="122"/>
      <c r="EY442" s="122"/>
      <c r="EZ442" s="122"/>
      <c r="FA442" s="122"/>
      <c r="FB442" s="122"/>
      <c r="FC442" s="122"/>
      <c r="FD442" s="122"/>
      <c r="FE442" s="122"/>
      <c r="FF442" s="122"/>
      <c r="FG442" s="122"/>
      <c r="FH442" s="122"/>
      <c r="FI442" s="122"/>
      <c r="FJ442" s="122"/>
      <c r="FK442" s="122"/>
      <c r="FL442" s="122"/>
      <c r="FM442" s="122"/>
      <c r="FN442" s="122"/>
      <c r="FO442" s="122"/>
      <c r="FP442" s="122"/>
      <c r="FQ442" s="122"/>
      <c r="FR442" s="122"/>
      <c r="FS442" s="122"/>
      <c r="FT442" s="122"/>
      <c r="FU442" s="122"/>
      <c r="FV442" s="122"/>
      <c r="FW442" s="122"/>
      <c r="FX442" s="122"/>
      <c r="FY442" s="122"/>
      <c r="FZ442" s="122"/>
      <c r="KI442" s="133"/>
    </row>
    <row r="443" s="122" customFormat="1" spans="1:295">
      <c r="A443" s="149"/>
      <c r="BO443" s="128"/>
      <c r="CN443" s="129"/>
      <c r="CO443" s="129"/>
      <c r="CP443" s="122"/>
      <c r="CQ443" s="122"/>
      <c r="CR443" s="122"/>
      <c r="DB443" s="130"/>
      <c r="EA443" s="132"/>
      <c r="EB443" s="122"/>
      <c r="EC443" s="122"/>
      <c r="ED443" s="122"/>
      <c r="EE443" s="122"/>
      <c r="EF443" s="122"/>
      <c r="EG443" s="122"/>
      <c r="EH443" s="122"/>
      <c r="EI443" s="122"/>
      <c r="EJ443" s="122"/>
      <c r="EK443" s="122"/>
      <c r="EL443" s="122"/>
      <c r="EM443" s="122"/>
      <c r="EN443" s="122"/>
      <c r="EO443" s="122"/>
      <c r="EP443" s="122"/>
      <c r="EQ443" s="122"/>
      <c r="ER443" s="122"/>
      <c r="ES443" s="122"/>
      <c r="ET443" s="122"/>
      <c r="EU443" s="122"/>
      <c r="EV443" s="122"/>
      <c r="EW443" s="122"/>
      <c r="EX443" s="122"/>
      <c r="EY443" s="122"/>
      <c r="EZ443" s="122"/>
      <c r="FA443" s="122"/>
      <c r="FB443" s="122"/>
      <c r="FC443" s="122"/>
      <c r="FD443" s="122"/>
      <c r="FE443" s="122"/>
      <c r="FF443" s="122"/>
      <c r="FG443" s="122"/>
      <c r="FH443" s="122"/>
      <c r="FI443" s="122"/>
      <c r="FJ443" s="122"/>
      <c r="FK443" s="122"/>
      <c r="FL443" s="122"/>
      <c r="FM443" s="122"/>
      <c r="FN443" s="122"/>
      <c r="FO443" s="122"/>
      <c r="FP443" s="122"/>
      <c r="FQ443" s="122"/>
      <c r="FR443" s="122"/>
      <c r="FS443" s="122"/>
      <c r="FT443" s="122"/>
      <c r="FU443" s="122"/>
      <c r="FV443" s="122"/>
      <c r="FW443" s="122"/>
      <c r="FX443" s="122"/>
      <c r="FY443" s="122"/>
      <c r="FZ443" s="122"/>
      <c r="KI443" s="133"/>
    </row>
    <row r="444" s="122" customFormat="1" spans="1:295">
      <c r="A444" s="149"/>
      <c r="BO444" s="128"/>
      <c r="CN444" s="129"/>
      <c r="CO444" s="129"/>
      <c r="CP444" s="122"/>
      <c r="CQ444" s="122"/>
      <c r="CR444" s="122"/>
      <c r="DB444" s="130"/>
      <c r="EA444" s="132"/>
      <c r="EB444" s="122"/>
      <c r="EC444" s="122"/>
      <c r="ED444" s="122"/>
      <c r="EE444" s="122"/>
      <c r="EF444" s="122"/>
      <c r="EG444" s="122"/>
      <c r="EH444" s="122"/>
      <c r="EI444" s="122"/>
      <c r="EJ444" s="122"/>
      <c r="EK444" s="122"/>
      <c r="EL444" s="122"/>
      <c r="EM444" s="122"/>
      <c r="EN444" s="122"/>
      <c r="EO444" s="122"/>
      <c r="EP444" s="122"/>
      <c r="EQ444" s="122"/>
      <c r="ER444" s="122"/>
      <c r="ES444" s="122"/>
      <c r="ET444" s="122"/>
      <c r="EU444" s="122"/>
      <c r="EV444" s="122"/>
      <c r="EW444" s="122"/>
      <c r="EX444" s="122"/>
      <c r="EY444" s="122"/>
      <c r="EZ444" s="122"/>
      <c r="FA444" s="122"/>
      <c r="FB444" s="122"/>
      <c r="FC444" s="122"/>
      <c r="FD444" s="122"/>
      <c r="FE444" s="122"/>
      <c r="FF444" s="122"/>
      <c r="FG444" s="122"/>
      <c r="FH444" s="122"/>
      <c r="FI444" s="122"/>
      <c r="FJ444" s="122"/>
      <c r="FK444" s="122"/>
      <c r="FL444" s="122"/>
      <c r="FM444" s="122"/>
      <c r="FN444" s="122"/>
      <c r="FO444" s="122"/>
      <c r="FP444" s="122"/>
      <c r="FQ444" s="122"/>
      <c r="FR444" s="122"/>
      <c r="FS444" s="122"/>
      <c r="FT444" s="122"/>
      <c r="FU444" s="122"/>
      <c r="FV444" s="122"/>
      <c r="FW444" s="122"/>
      <c r="FX444" s="122"/>
      <c r="FY444" s="122"/>
      <c r="FZ444" s="122"/>
      <c r="KI444" s="133"/>
    </row>
    <row r="445" s="122" customFormat="1" spans="1:295">
      <c r="A445" s="149"/>
      <c r="BO445" s="128"/>
      <c r="CN445" s="129"/>
      <c r="CO445" s="129"/>
      <c r="CP445" s="122"/>
      <c r="CQ445" s="122"/>
      <c r="CR445" s="122"/>
      <c r="DB445" s="130"/>
      <c r="EA445" s="132"/>
      <c r="EB445" s="122"/>
      <c r="EC445" s="122"/>
      <c r="ED445" s="122"/>
      <c r="EE445" s="122"/>
      <c r="EF445" s="122"/>
      <c r="EG445" s="122"/>
      <c r="EH445" s="122"/>
      <c r="EI445" s="122"/>
      <c r="EJ445" s="122"/>
      <c r="EK445" s="122"/>
      <c r="EL445" s="122"/>
      <c r="EM445" s="122"/>
      <c r="EN445" s="122"/>
      <c r="EO445" s="122"/>
      <c r="EP445" s="122"/>
      <c r="EQ445" s="122"/>
      <c r="ER445" s="122"/>
      <c r="ES445" s="122"/>
      <c r="ET445" s="122"/>
      <c r="EU445" s="122"/>
      <c r="EV445" s="122"/>
      <c r="EW445" s="122"/>
      <c r="EX445" s="122"/>
      <c r="EY445" s="122"/>
      <c r="EZ445" s="122"/>
      <c r="FA445" s="122"/>
      <c r="FB445" s="122"/>
      <c r="FC445" s="122"/>
      <c r="FD445" s="122"/>
      <c r="FE445" s="122"/>
      <c r="FF445" s="122"/>
      <c r="FG445" s="122"/>
      <c r="FH445" s="122"/>
      <c r="FI445" s="122"/>
      <c r="FJ445" s="122"/>
      <c r="FK445" s="122"/>
      <c r="FL445" s="122"/>
      <c r="FM445" s="122"/>
      <c r="FN445" s="122"/>
      <c r="FO445" s="122"/>
      <c r="FP445" s="122"/>
      <c r="FQ445" s="122"/>
      <c r="FR445" s="122"/>
      <c r="FS445" s="122"/>
      <c r="FT445" s="122"/>
      <c r="FU445" s="122"/>
      <c r="FV445" s="122"/>
      <c r="FW445" s="122"/>
      <c r="FX445" s="122"/>
      <c r="FY445" s="122"/>
      <c r="FZ445" s="122"/>
      <c r="KI445" s="133"/>
    </row>
    <row r="446" s="122" customFormat="1" spans="1:295">
      <c r="A446" s="149"/>
      <c r="BO446" s="128"/>
      <c r="CN446" s="129"/>
      <c r="CO446" s="129"/>
      <c r="CP446" s="122"/>
      <c r="CQ446" s="122"/>
      <c r="CR446" s="122"/>
      <c r="DB446" s="130"/>
      <c r="EA446" s="132"/>
      <c r="EB446" s="122"/>
      <c r="EC446" s="122"/>
      <c r="ED446" s="122"/>
      <c r="EE446" s="122"/>
      <c r="EF446" s="122"/>
      <c r="EG446" s="122"/>
      <c r="EH446" s="122"/>
      <c r="EI446" s="122"/>
      <c r="EJ446" s="122"/>
      <c r="EK446" s="122"/>
      <c r="EL446" s="122"/>
      <c r="EM446" s="122"/>
      <c r="EN446" s="122"/>
      <c r="EO446" s="122"/>
      <c r="EP446" s="122"/>
      <c r="EQ446" s="122"/>
      <c r="ER446" s="122"/>
      <c r="ES446" s="122"/>
      <c r="ET446" s="122"/>
      <c r="EU446" s="122"/>
      <c r="EV446" s="122"/>
      <c r="EW446" s="122"/>
      <c r="EX446" s="122"/>
      <c r="EY446" s="122"/>
      <c r="EZ446" s="122"/>
      <c r="FA446" s="122"/>
      <c r="FB446" s="122"/>
      <c r="FC446" s="122"/>
      <c r="FD446" s="122"/>
      <c r="FE446" s="122"/>
      <c r="FF446" s="122"/>
      <c r="FG446" s="122"/>
      <c r="FH446" s="122"/>
      <c r="FI446" s="122"/>
      <c r="FJ446" s="122"/>
      <c r="FK446" s="122"/>
      <c r="FL446" s="122"/>
      <c r="FM446" s="122"/>
      <c r="FN446" s="122"/>
      <c r="FO446" s="122"/>
      <c r="FP446" s="122"/>
      <c r="FQ446" s="122"/>
      <c r="FR446" s="122"/>
      <c r="FS446" s="122"/>
      <c r="FT446" s="122"/>
      <c r="FU446" s="122"/>
      <c r="FV446" s="122"/>
      <c r="FW446" s="122"/>
      <c r="FX446" s="122"/>
      <c r="FY446" s="122"/>
      <c r="FZ446" s="122"/>
      <c r="KI446" s="133"/>
    </row>
    <row r="447" s="122" customFormat="1" spans="1:295">
      <c r="A447" s="149"/>
      <c r="BO447" s="128"/>
      <c r="CN447" s="129"/>
      <c r="CO447" s="129"/>
      <c r="CP447" s="122"/>
      <c r="CQ447" s="122"/>
      <c r="CR447" s="122"/>
      <c r="DB447" s="130"/>
      <c r="EA447" s="132"/>
      <c r="EB447" s="122"/>
      <c r="EC447" s="122"/>
      <c r="ED447" s="122"/>
      <c r="EE447" s="122"/>
      <c r="EF447" s="122"/>
      <c r="EG447" s="122"/>
      <c r="EH447" s="122"/>
      <c r="EI447" s="122"/>
      <c r="EJ447" s="122"/>
      <c r="EK447" s="122"/>
      <c r="EL447" s="122"/>
      <c r="EM447" s="122"/>
      <c r="EN447" s="122"/>
      <c r="EO447" s="122"/>
      <c r="EP447" s="122"/>
      <c r="EQ447" s="122"/>
      <c r="ER447" s="122"/>
      <c r="ES447" s="122"/>
      <c r="ET447" s="122"/>
      <c r="EU447" s="122"/>
      <c r="EV447" s="122"/>
      <c r="EW447" s="122"/>
      <c r="EX447" s="122"/>
      <c r="EY447" s="122"/>
      <c r="EZ447" s="122"/>
      <c r="FA447" s="122"/>
      <c r="FB447" s="122"/>
      <c r="FC447" s="122"/>
      <c r="FD447" s="122"/>
      <c r="FE447" s="122"/>
      <c r="FF447" s="122"/>
      <c r="FG447" s="122"/>
      <c r="FH447" s="122"/>
      <c r="FI447" s="122"/>
      <c r="FJ447" s="122"/>
      <c r="FK447" s="122"/>
      <c r="FL447" s="122"/>
      <c r="FM447" s="122"/>
      <c r="FN447" s="122"/>
      <c r="FO447" s="122"/>
      <c r="FP447" s="122"/>
      <c r="FQ447" s="122"/>
      <c r="FR447" s="122"/>
      <c r="FS447" s="122"/>
      <c r="FT447" s="122"/>
      <c r="FU447" s="122"/>
      <c r="FV447" s="122"/>
      <c r="FW447" s="122"/>
      <c r="FX447" s="122"/>
      <c r="FY447" s="122"/>
      <c r="FZ447" s="122"/>
      <c r="KI447" s="133"/>
    </row>
    <row r="448" s="122" customFormat="1" spans="1:295">
      <c r="A448" s="149"/>
      <c r="BO448" s="128"/>
      <c r="CN448" s="129"/>
      <c r="CO448" s="129"/>
      <c r="CP448" s="122"/>
      <c r="CQ448" s="122"/>
      <c r="CR448" s="122"/>
      <c r="DB448" s="130"/>
      <c r="EA448" s="132"/>
      <c r="EB448" s="122"/>
      <c r="EC448" s="122"/>
      <c r="ED448" s="122"/>
      <c r="EE448" s="122"/>
      <c r="EF448" s="122"/>
      <c r="EG448" s="122"/>
      <c r="EH448" s="122"/>
      <c r="EI448" s="122"/>
      <c r="EJ448" s="122"/>
      <c r="EK448" s="122"/>
      <c r="EL448" s="122"/>
      <c r="EM448" s="122"/>
      <c r="EN448" s="122"/>
      <c r="EO448" s="122"/>
      <c r="EP448" s="122"/>
      <c r="EQ448" s="122"/>
      <c r="ER448" s="122"/>
      <c r="ES448" s="122"/>
      <c r="ET448" s="122"/>
      <c r="EU448" s="122"/>
      <c r="EV448" s="122"/>
      <c r="EW448" s="122"/>
      <c r="EX448" s="122"/>
      <c r="EY448" s="122"/>
      <c r="EZ448" s="122"/>
      <c r="FA448" s="122"/>
      <c r="FB448" s="122"/>
      <c r="FC448" s="122"/>
      <c r="FD448" s="122"/>
      <c r="FE448" s="122"/>
      <c r="FF448" s="122"/>
      <c r="FG448" s="122"/>
      <c r="FH448" s="122"/>
      <c r="FI448" s="122"/>
      <c r="FJ448" s="122"/>
      <c r="FK448" s="122"/>
      <c r="FL448" s="122"/>
      <c r="FM448" s="122"/>
      <c r="FN448" s="122"/>
      <c r="FO448" s="122"/>
      <c r="FP448" s="122"/>
      <c r="FQ448" s="122"/>
      <c r="FR448" s="122"/>
      <c r="FS448" s="122"/>
      <c r="FT448" s="122"/>
      <c r="FU448" s="122"/>
      <c r="FV448" s="122"/>
      <c r="FW448" s="122"/>
      <c r="FX448" s="122"/>
      <c r="FY448" s="122"/>
      <c r="FZ448" s="122"/>
      <c r="KI448" s="133"/>
    </row>
    <row r="449" s="122" customFormat="1" spans="1:295">
      <c r="A449" s="149"/>
      <c r="BO449" s="128"/>
      <c r="CN449" s="129"/>
      <c r="CO449" s="129"/>
      <c r="CP449" s="122"/>
      <c r="CQ449" s="122"/>
      <c r="CR449" s="122"/>
      <c r="DB449" s="130"/>
      <c r="EA449" s="132"/>
      <c r="EB449" s="122"/>
      <c r="EC449" s="122"/>
      <c r="ED449" s="122"/>
      <c r="EE449" s="122"/>
      <c r="EF449" s="122"/>
      <c r="EG449" s="122"/>
      <c r="EH449" s="122"/>
      <c r="EI449" s="122"/>
      <c r="EJ449" s="122"/>
      <c r="EK449" s="122"/>
      <c r="EL449" s="122"/>
      <c r="EM449" s="122"/>
      <c r="EN449" s="122"/>
      <c r="EO449" s="122"/>
      <c r="EP449" s="122"/>
      <c r="EQ449" s="122"/>
      <c r="ER449" s="122"/>
      <c r="ES449" s="122"/>
      <c r="ET449" s="122"/>
      <c r="EU449" s="122"/>
      <c r="EV449" s="122"/>
      <c r="EW449" s="122"/>
      <c r="EX449" s="122"/>
      <c r="EY449" s="122"/>
      <c r="EZ449" s="122"/>
      <c r="FA449" s="122"/>
      <c r="FB449" s="122"/>
      <c r="FC449" s="122"/>
      <c r="FD449" s="122"/>
      <c r="FE449" s="122"/>
      <c r="FF449" s="122"/>
      <c r="FG449" s="122"/>
      <c r="FH449" s="122"/>
      <c r="FI449" s="122"/>
      <c r="FJ449" s="122"/>
      <c r="FK449" s="122"/>
      <c r="FL449" s="122"/>
      <c r="FM449" s="122"/>
      <c r="FN449" s="122"/>
      <c r="FO449" s="122"/>
      <c r="FP449" s="122"/>
      <c r="FQ449" s="122"/>
      <c r="FR449" s="122"/>
      <c r="FS449" s="122"/>
      <c r="FT449" s="122"/>
      <c r="FU449" s="122"/>
      <c r="FV449" s="122"/>
      <c r="FW449" s="122"/>
      <c r="FX449" s="122"/>
      <c r="FY449" s="122"/>
      <c r="FZ449" s="122"/>
      <c r="KI449" s="133"/>
    </row>
    <row r="450" s="122" customFormat="1" spans="1:295">
      <c r="A450" s="149"/>
      <c r="BO450" s="128"/>
      <c r="CN450" s="129"/>
      <c r="CO450" s="129"/>
      <c r="CP450" s="122"/>
      <c r="CQ450" s="122"/>
      <c r="CR450" s="122"/>
      <c r="DB450" s="130"/>
      <c r="EA450" s="132"/>
      <c r="EB450" s="122"/>
      <c r="EC450" s="122"/>
      <c r="ED450" s="122"/>
      <c r="EE450" s="122"/>
      <c r="EF450" s="122"/>
      <c r="EG450" s="122"/>
      <c r="EH450" s="122"/>
      <c r="EI450" s="122"/>
      <c r="EJ450" s="122"/>
      <c r="EK450" s="122"/>
      <c r="EL450" s="122"/>
      <c r="EM450" s="122"/>
      <c r="EN450" s="122"/>
      <c r="EO450" s="122"/>
      <c r="EP450" s="122"/>
      <c r="EQ450" s="122"/>
      <c r="ER450" s="122"/>
      <c r="ES450" s="122"/>
      <c r="ET450" s="122"/>
      <c r="EU450" s="122"/>
      <c r="EV450" s="122"/>
      <c r="EW450" s="122"/>
      <c r="EX450" s="122"/>
      <c r="EY450" s="122"/>
      <c r="EZ450" s="122"/>
      <c r="FA450" s="122"/>
      <c r="FB450" s="122"/>
      <c r="FC450" s="122"/>
      <c r="FD450" s="122"/>
      <c r="FE450" s="122"/>
      <c r="FF450" s="122"/>
      <c r="FG450" s="122"/>
      <c r="FH450" s="122"/>
      <c r="FI450" s="122"/>
      <c r="FJ450" s="122"/>
      <c r="FK450" s="122"/>
      <c r="FL450" s="122"/>
      <c r="FM450" s="122"/>
      <c r="FN450" s="122"/>
      <c r="FO450" s="122"/>
      <c r="FP450" s="122"/>
      <c r="FQ450" s="122"/>
      <c r="FR450" s="122"/>
      <c r="FS450" s="122"/>
      <c r="FT450" s="122"/>
      <c r="FU450" s="122"/>
      <c r="FV450" s="122"/>
      <c r="FW450" s="122"/>
      <c r="FX450" s="122"/>
      <c r="FY450" s="122"/>
      <c r="FZ450" s="122"/>
      <c r="KI450" s="133"/>
    </row>
    <row r="451" s="122" customFormat="1" spans="1:295">
      <c r="A451" s="149"/>
      <c r="BO451" s="128"/>
      <c r="CN451" s="129"/>
      <c r="CO451" s="129"/>
      <c r="CP451" s="122"/>
      <c r="CQ451" s="122"/>
      <c r="CR451" s="122"/>
      <c r="DB451" s="130"/>
      <c r="EA451" s="132"/>
      <c r="EB451" s="122"/>
      <c r="EC451" s="122"/>
      <c r="ED451" s="122"/>
      <c r="EE451" s="122"/>
      <c r="EF451" s="122"/>
      <c r="EG451" s="122"/>
      <c r="EH451" s="122"/>
      <c r="EI451" s="122"/>
      <c r="EJ451" s="122"/>
      <c r="EK451" s="122"/>
      <c r="EL451" s="122"/>
      <c r="EM451" s="122"/>
      <c r="EN451" s="122"/>
      <c r="EO451" s="122"/>
      <c r="EP451" s="122"/>
      <c r="EQ451" s="122"/>
      <c r="ER451" s="122"/>
      <c r="ES451" s="122"/>
      <c r="ET451" s="122"/>
      <c r="EU451" s="122"/>
      <c r="EV451" s="122"/>
      <c r="EW451" s="122"/>
      <c r="EX451" s="122"/>
      <c r="EY451" s="122"/>
      <c r="EZ451" s="122"/>
      <c r="FA451" s="122"/>
      <c r="FB451" s="122"/>
      <c r="FC451" s="122"/>
      <c r="FD451" s="122"/>
      <c r="FE451" s="122"/>
      <c r="FF451" s="122"/>
      <c r="FG451" s="122"/>
      <c r="FH451" s="122"/>
      <c r="FI451" s="122"/>
      <c r="FJ451" s="122"/>
      <c r="FK451" s="122"/>
      <c r="FL451" s="122"/>
      <c r="FM451" s="122"/>
      <c r="FN451" s="122"/>
      <c r="FO451" s="122"/>
      <c r="FP451" s="122"/>
      <c r="FQ451" s="122"/>
      <c r="FR451" s="122"/>
      <c r="FS451" s="122"/>
      <c r="FT451" s="122"/>
      <c r="FU451" s="122"/>
      <c r="FV451" s="122"/>
      <c r="FW451" s="122"/>
      <c r="FX451" s="122"/>
      <c r="FY451" s="122"/>
      <c r="FZ451" s="122"/>
      <c r="KI451" s="133"/>
    </row>
    <row r="452" s="122" customFormat="1" spans="1:295">
      <c r="A452" s="149"/>
      <c r="BO452" s="128"/>
      <c r="CN452" s="129"/>
      <c r="CO452" s="129"/>
      <c r="CP452" s="122"/>
      <c r="CQ452" s="122"/>
      <c r="CR452" s="122"/>
      <c r="DB452" s="130"/>
      <c r="EA452" s="132"/>
      <c r="EB452" s="122"/>
      <c r="EC452" s="122"/>
      <c r="ED452" s="122"/>
      <c r="EE452" s="122"/>
      <c r="EF452" s="122"/>
      <c r="EG452" s="122"/>
      <c r="EH452" s="122"/>
      <c r="EI452" s="122"/>
      <c r="EJ452" s="122"/>
      <c r="EK452" s="122"/>
      <c r="EL452" s="122"/>
      <c r="EM452" s="122"/>
      <c r="EN452" s="122"/>
      <c r="EO452" s="122"/>
      <c r="EP452" s="122"/>
      <c r="EQ452" s="122"/>
      <c r="ER452" s="122"/>
      <c r="ES452" s="122"/>
      <c r="ET452" s="122"/>
      <c r="EU452" s="122"/>
      <c r="EV452" s="122"/>
      <c r="EW452" s="122"/>
      <c r="EX452" s="122"/>
      <c r="EY452" s="122"/>
      <c r="EZ452" s="122"/>
      <c r="FA452" s="122"/>
      <c r="FB452" s="122"/>
      <c r="FC452" s="122"/>
      <c r="FD452" s="122"/>
      <c r="FE452" s="122"/>
      <c r="FF452" s="122"/>
      <c r="FG452" s="122"/>
      <c r="FH452" s="122"/>
      <c r="FI452" s="122"/>
      <c r="FJ452" s="122"/>
      <c r="FK452" s="122"/>
      <c r="FL452" s="122"/>
      <c r="FM452" s="122"/>
      <c r="FN452" s="122"/>
      <c r="FO452" s="122"/>
      <c r="FP452" s="122"/>
      <c r="FQ452" s="122"/>
      <c r="FR452" s="122"/>
      <c r="FS452" s="122"/>
      <c r="FT452" s="122"/>
      <c r="FU452" s="122"/>
      <c r="FV452" s="122"/>
      <c r="FW452" s="122"/>
      <c r="FX452" s="122"/>
      <c r="FY452" s="122"/>
      <c r="FZ452" s="122"/>
      <c r="KI452" s="133"/>
    </row>
    <row r="453" s="122" customFormat="1" spans="1:295">
      <c r="A453" s="149"/>
      <c r="BO453" s="128"/>
      <c r="CN453" s="129"/>
      <c r="CO453" s="129"/>
      <c r="CP453" s="122"/>
      <c r="CQ453" s="122"/>
      <c r="CR453" s="122"/>
      <c r="DB453" s="130"/>
      <c r="EA453" s="132"/>
      <c r="EB453" s="122"/>
      <c r="EC453" s="122"/>
      <c r="ED453" s="122"/>
      <c r="EE453" s="122"/>
      <c r="EF453" s="122"/>
      <c r="EG453" s="122"/>
      <c r="EH453" s="122"/>
      <c r="EI453" s="122"/>
      <c r="EJ453" s="122"/>
      <c r="EK453" s="122"/>
      <c r="EL453" s="122"/>
      <c r="EM453" s="122"/>
      <c r="EN453" s="122"/>
      <c r="EO453" s="122"/>
      <c r="EP453" s="122"/>
      <c r="EQ453" s="122"/>
      <c r="ER453" s="122"/>
      <c r="ES453" s="122"/>
      <c r="ET453" s="122"/>
      <c r="EU453" s="122"/>
      <c r="EV453" s="122"/>
      <c r="EW453" s="122"/>
      <c r="EX453" s="122"/>
      <c r="EY453" s="122"/>
      <c r="EZ453" s="122"/>
      <c r="FA453" s="122"/>
      <c r="FB453" s="122"/>
      <c r="FC453" s="122"/>
      <c r="FD453" s="122"/>
      <c r="FE453" s="122"/>
      <c r="FF453" s="122"/>
      <c r="FG453" s="122"/>
      <c r="FH453" s="122"/>
      <c r="FI453" s="122"/>
      <c r="FJ453" s="122"/>
      <c r="FK453" s="122"/>
      <c r="FL453" s="122"/>
      <c r="FM453" s="122"/>
      <c r="FN453" s="122"/>
      <c r="FO453" s="122"/>
      <c r="FP453" s="122"/>
      <c r="FQ453" s="122"/>
      <c r="FR453" s="122"/>
      <c r="FS453" s="122"/>
      <c r="FT453" s="122"/>
      <c r="FU453" s="122"/>
      <c r="FV453" s="122"/>
      <c r="FW453" s="122"/>
      <c r="FX453" s="122"/>
      <c r="FY453" s="122"/>
      <c r="FZ453" s="122"/>
      <c r="KI453" s="133"/>
    </row>
    <row r="454" s="122" customFormat="1" spans="1:295">
      <c r="A454" s="149"/>
      <c r="BO454" s="128"/>
      <c r="CN454" s="129"/>
      <c r="CO454" s="129"/>
      <c r="CP454" s="122"/>
      <c r="CQ454" s="122"/>
      <c r="CR454" s="122"/>
      <c r="DB454" s="130"/>
      <c r="EA454" s="132"/>
      <c r="EB454" s="122"/>
      <c r="EC454" s="122"/>
      <c r="ED454" s="122"/>
      <c r="EE454" s="122"/>
      <c r="EF454" s="122"/>
      <c r="EG454" s="122"/>
      <c r="EH454" s="122"/>
      <c r="EI454" s="122"/>
      <c r="EJ454" s="122"/>
      <c r="EK454" s="122"/>
      <c r="EL454" s="122"/>
      <c r="EM454" s="122"/>
      <c r="EN454" s="122"/>
      <c r="EO454" s="122"/>
      <c r="EP454" s="122"/>
      <c r="EQ454" s="122"/>
      <c r="ER454" s="122"/>
      <c r="ES454" s="122"/>
      <c r="ET454" s="122"/>
      <c r="EU454" s="122"/>
      <c r="EV454" s="122"/>
      <c r="EW454" s="122"/>
      <c r="EX454" s="122"/>
      <c r="EY454" s="122"/>
      <c r="EZ454" s="122"/>
      <c r="FA454" s="122"/>
      <c r="FB454" s="122"/>
      <c r="FC454" s="122"/>
      <c r="FD454" s="122"/>
      <c r="FE454" s="122"/>
      <c r="FF454" s="122"/>
      <c r="FG454" s="122"/>
      <c r="FH454" s="122"/>
      <c r="FI454" s="122"/>
      <c r="FJ454" s="122"/>
      <c r="FK454" s="122"/>
      <c r="FL454" s="122"/>
      <c r="FM454" s="122"/>
      <c r="FN454" s="122"/>
      <c r="FO454" s="122"/>
      <c r="FP454" s="122"/>
      <c r="FQ454" s="122"/>
      <c r="FR454" s="122"/>
      <c r="FS454" s="122"/>
      <c r="FT454" s="122"/>
      <c r="FU454" s="122"/>
      <c r="FV454" s="122"/>
      <c r="FW454" s="122"/>
      <c r="FX454" s="122"/>
      <c r="FY454" s="122"/>
      <c r="FZ454" s="122"/>
      <c r="KI454" s="133"/>
    </row>
    <row r="455" s="122" customFormat="1" spans="1:295">
      <c r="A455" s="149"/>
      <c r="BO455" s="128"/>
      <c r="CN455" s="129"/>
      <c r="CO455" s="129"/>
      <c r="CP455" s="122"/>
      <c r="CQ455" s="122"/>
      <c r="CR455" s="122"/>
      <c r="DB455" s="130"/>
      <c r="EA455" s="132"/>
      <c r="EB455" s="122"/>
      <c r="EC455" s="122"/>
      <c r="ED455" s="122"/>
      <c r="EE455" s="122"/>
      <c r="EF455" s="122"/>
      <c r="EG455" s="122"/>
      <c r="EH455" s="122"/>
      <c r="EI455" s="122"/>
      <c r="EJ455" s="122"/>
      <c r="EK455" s="122"/>
      <c r="EL455" s="122"/>
      <c r="EM455" s="122"/>
      <c r="EN455" s="122"/>
      <c r="EO455" s="122"/>
      <c r="EP455" s="122"/>
      <c r="EQ455" s="122"/>
      <c r="ER455" s="122"/>
      <c r="ES455" s="122"/>
      <c r="ET455" s="122"/>
      <c r="EU455" s="122"/>
      <c r="EV455" s="122"/>
      <c r="EW455" s="122"/>
      <c r="EX455" s="122"/>
      <c r="EY455" s="122"/>
      <c r="EZ455" s="122"/>
      <c r="FA455" s="122"/>
      <c r="FB455" s="122"/>
      <c r="FC455" s="122"/>
      <c r="FD455" s="122"/>
      <c r="FE455" s="122"/>
      <c r="FF455" s="122"/>
      <c r="FG455" s="122"/>
      <c r="FH455" s="122"/>
      <c r="FI455" s="122"/>
      <c r="FJ455" s="122"/>
      <c r="FK455" s="122"/>
      <c r="FL455" s="122"/>
      <c r="FM455" s="122"/>
      <c r="FN455" s="122"/>
      <c r="FO455" s="122"/>
      <c r="FP455" s="122"/>
      <c r="FQ455" s="122"/>
      <c r="FR455" s="122"/>
      <c r="FS455" s="122"/>
      <c r="FT455" s="122"/>
      <c r="FU455" s="122"/>
      <c r="FV455" s="122"/>
      <c r="FW455" s="122"/>
      <c r="FX455" s="122"/>
      <c r="FY455" s="122"/>
      <c r="FZ455" s="122"/>
      <c r="KI455" s="133"/>
    </row>
    <row r="456" s="122" customFormat="1" spans="1:295">
      <c r="A456" s="149"/>
      <c r="BO456" s="128"/>
      <c r="CN456" s="129"/>
      <c r="CO456" s="129"/>
      <c r="CP456" s="122"/>
      <c r="CQ456" s="122"/>
      <c r="CR456" s="122"/>
      <c r="DB456" s="130"/>
      <c r="EA456" s="132"/>
      <c r="EB456" s="122"/>
      <c r="EC456" s="122"/>
      <c r="ED456" s="122"/>
      <c r="EE456" s="122"/>
      <c r="EF456" s="122"/>
      <c r="EG456" s="122"/>
      <c r="EH456" s="122"/>
      <c r="EI456" s="122"/>
      <c r="EJ456" s="122"/>
      <c r="EK456" s="122"/>
      <c r="EL456" s="122"/>
      <c r="EM456" s="122"/>
      <c r="EN456" s="122"/>
      <c r="EO456" s="122"/>
      <c r="EP456" s="122"/>
      <c r="EQ456" s="122"/>
      <c r="ER456" s="122"/>
      <c r="ES456" s="122"/>
      <c r="ET456" s="122"/>
      <c r="EU456" s="122"/>
      <c r="EV456" s="122"/>
      <c r="EW456" s="122"/>
      <c r="EX456" s="122"/>
      <c r="EY456" s="122"/>
      <c r="EZ456" s="122"/>
      <c r="FA456" s="122"/>
      <c r="FB456" s="122"/>
      <c r="FC456" s="122"/>
      <c r="FD456" s="122"/>
      <c r="FE456" s="122"/>
      <c r="FF456" s="122"/>
      <c r="FG456" s="122"/>
      <c r="FH456" s="122"/>
      <c r="FI456" s="122"/>
      <c r="FJ456" s="122"/>
      <c r="FK456" s="122"/>
      <c r="FL456" s="122"/>
      <c r="FM456" s="122"/>
      <c r="FN456" s="122"/>
      <c r="FO456" s="122"/>
      <c r="FP456" s="122"/>
      <c r="FQ456" s="122"/>
      <c r="FR456" s="122"/>
      <c r="FS456" s="122"/>
      <c r="FT456" s="122"/>
      <c r="FU456" s="122"/>
      <c r="FV456" s="122"/>
      <c r="FW456" s="122"/>
      <c r="FX456" s="122"/>
      <c r="FY456" s="122"/>
      <c r="FZ456" s="122"/>
      <c r="KI456" s="133"/>
    </row>
    <row r="457" s="122" customFormat="1" spans="1:295">
      <c r="A457" s="149"/>
      <c r="BO457" s="128"/>
      <c r="CN457" s="129"/>
      <c r="CO457" s="129"/>
      <c r="CP457" s="122"/>
      <c r="CQ457" s="122"/>
      <c r="CR457" s="122"/>
      <c r="DB457" s="130"/>
      <c r="EA457" s="132"/>
      <c r="EB457" s="122"/>
      <c r="EC457" s="122"/>
      <c r="ED457" s="122"/>
      <c r="EE457" s="122"/>
      <c r="EF457" s="122"/>
      <c r="EG457" s="122"/>
      <c r="EH457" s="122"/>
      <c r="EI457" s="122"/>
      <c r="EJ457" s="122"/>
      <c r="EK457" s="122"/>
      <c r="EL457" s="122"/>
      <c r="EM457" s="122"/>
      <c r="EN457" s="122"/>
      <c r="EO457" s="122"/>
      <c r="EP457" s="122"/>
      <c r="EQ457" s="122"/>
      <c r="ER457" s="122"/>
      <c r="ES457" s="122"/>
      <c r="ET457" s="122"/>
      <c r="EU457" s="122"/>
      <c r="EV457" s="122"/>
      <c r="EW457" s="122"/>
      <c r="EX457" s="122"/>
      <c r="EY457" s="122"/>
      <c r="EZ457" s="122"/>
      <c r="FA457" s="122"/>
      <c r="FB457" s="122"/>
      <c r="FC457" s="122"/>
      <c r="FD457" s="122"/>
      <c r="FE457" s="122"/>
      <c r="FF457" s="122"/>
      <c r="FG457" s="122"/>
      <c r="FH457" s="122"/>
      <c r="FI457" s="122"/>
      <c r="FJ457" s="122"/>
      <c r="FK457" s="122"/>
      <c r="FL457" s="122"/>
      <c r="FM457" s="122"/>
      <c r="FN457" s="122"/>
      <c r="FO457" s="122"/>
      <c r="FP457" s="122"/>
      <c r="FQ457" s="122"/>
      <c r="FR457" s="122"/>
      <c r="FS457" s="122"/>
      <c r="FT457" s="122"/>
      <c r="FU457" s="122"/>
      <c r="FV457" s="122"/>
      <c r="FW457" s="122"/>
      <c r="FX457" s="122"/>
      <c r="FY457" s="122"/>
      <c r="FZ457" s="122"/>
      <c r="KI457" s="133"/>
    </row>
    <row r="458" s="122" customFormat="1" spans="1:295">
      <c r="A458" s="149"/>
      <c r="BO458" s="128"/>
      <c r="CN458" s="129"/>
      <c r="CO458" s="129"/>
      <c r="CP458" s="122"/>
      <c r="CQ458" s="122"/>
      <c r="CR458" s="122"/>
      <c r="DB458" s="130"/>
      <c r="EA458" s="132"/>
      <c r="EB458" s="122"/>
      <c r="EC458" s="122"/>
      <c r="ED458" s="122"/>
      <c r="EE458" s="122"/>
      <c r="EF458" s="122"/>
      <c r="EG458" s="122"/>
      <c r="EH458" s="122"/>
      <c r="EI458" s="122"/>
      <c r="EJ458" s="122"/>
      <c r="EK458" s="122"/>
      <c r="EL458" s="122"/>
      <c r="EM458" s="122"/>
      <c r="EN458" s="122"/>
      <c r="EO458" s="122"/>
      <c r="EP458" s="122"/>
      <c r="EQ458" s="122"/>
      <c r="ER458" s="122"/>
      <c r="ES458" s="122"/>
      <c r="ET458" s="122"/>
      <c r="EU458" s="122"/>
      <c r="EV458" s="122"/>
      <c r="EW458" s="122"/>
      <c r="EX458" s="122"/>
      <c r="EY458" s="122"/>
      <c r="EZ458" s="122"/>
      <c r="FA458" s="122"/>
      <c r="FB458" s="122"/>
      <c r="FC458" s="122"/>
      <c r="FD458" s="122"/>
      <c r="FE458" s="122"/>
      <c r="FF458" s="122"/>
      <c r="FG458" s="122"/>
      <c r="FH458" s="122"/>
      <c r="FI458" s="122"/>
      <c r="FJ458" s="122"/>
      <c r="FK458" s="122"/>
      <c r="FL458" s="122"/>
      <c r="FM458" s="122"/>
      <c r="FN458" s="122"/>
      <c r="FO458" s="122"/>
      <c r="FP458" s="122"/>
      <c r="FQ458" s="122"/>
      <c r="FR458" s="122"/>
      <c r="FS458" s="122"/>
      <c r="FT458" s="122"/>
      <c r="FU458" s="122"/>
      <c r="FV458" s="122"/>
      <c r="FW458" s="122"/>
      <c r="FX458" s="122"/>
      <c r="FY458" s="122"/>
      <c r="FZ458" s="122"/>
      <c r="KI458" s="133"/>
    </row>
    <row r="459" s="122" customFormat="1" spans="1:295">
      <c r="A459" s="149"/>
      <c r="BO459" s="128"/>
      <c r="CN459" s="129"/>
      <c r="CO459" s="129"/>
      <c r="CP459" s="122"/>
      <c r="CQ459" s="122"/>
      <c r="CR459" s="122"/>
      <c r="DB459" s="130"/>
      <c r="EA459" s="132"/>
      <c r="EB459" s="122"/>
      <c r="EC459" s="122"/>
      <c r="ED459" s="122"/>
      <c r="EE459" s="122"/>
      <c r="EF459" s="122"/>
      <c r="EG459" s="122"/>
      <c r="EH459" s="122"/>
      <c r="EI459" s="122"/>
      <c r="EJ459" s="122"/>
      <c r="EK459" s="122"/>
      <c r="EL459" s="122"/>
      <c r="EM459" s="122"/>
      <c r="EN459" s="122"/>
      <c r="EO459" s="122"/>
      <c r="EP459" s="122"/>
      <c r="EQ459" s="122"/>
      <c r="ER459" s="122"/>
      <c r="ES459" s="122"/>
      <c r="ET459" s="122"/>
      <c r="EU459" s="122"/>
      <c r="EV459" s="122"/>
      <c r="EW459" s="122"/>
      <c r="EX459" s="122"/>
      <c r="EY459" s="122"/>
      <c r="EZ459" s="122"/>
      <c r="FA459" s="122"/>
      <c r="FB459" s="122"/>
      <c r="FC459" s="122"/>
      <c r="FD459" s="122"/>
      <c r="FE459" s="122"/>
      <c r="FF459" s="122"/>
      <c r="FG459" s="122"/>
      <c r="FH459" s="122"/>
      <c r="FI459" s="122"/>
      <c r="FJ459" s="122"/>
      <c r="FK459" s="122"/>
      <c r="FL459" s="122"/>
      <c r="FM459" s="122"/>
      <c r="FN459" s="122"/>
      <c r="FO459" s="122"/>
      <c r="FP459" s="122"/>
      <c r="FQ459" s="122"/>
      <c r="FR459" s="122"/>
      <c r="FS459" s="122"/>
      <c r="FT459" s="122"/>
      <c r="FU459" s="122"/>
      <c r="FV459" s="122"/>
      <c r="FW459" s="122"/>
      <c r="FX459" s="122"/>
      <c r="FY459" s="122"/>
      <c r="FZ459" s="122"/>
      <c r="KI459" s="133"/>
    </row>
    <row r="460" s="122" customFormat="1" spans="1:295">
      <c r="A460" s="149"/>
      <c r="BO460" s="128"/>
      <c r="CN460" s="129"/>
      <c r="CO460" s="129"/>
      <c r="CP460" s="122"/>
      <c r="CQ460" s="122"/>
      <c r="CR460" s="122"/>
      <c r="DB460" s="130"/>
      <c r="EA460" s="132"/>
      <c r="EB460" s="122"/>
      <c r="EC460" s="122"/>
      <c r="ED460" s="122"/>
      <c r="EE460" s="122"/>
      <c r="EF460" s="122"/>
      <c r="EG460" s="122"/>
      <c r="EH460" s="122"/>
      <c r="EI460" s="122"/>
      <c r="EJ460" s="122"/>
      <c r="EK460" s="122"/>
      <c r="EL460" s="122"/>
      <c r="EM460" s="122"/>
      <c r="EN460" s="122"/>
      <c r="EO460" s="122"/>
      <c r="EP460" s="122"/>
      <c r="EQ460" s="122"/>
      <c r="ER460" s="122"/>
      <c r="ES460" s="122"/>
      <c r="ET460" s="122"/>
      <c r="EU460" s="122"/>
      <c r="EV460" s="122"/>
      <c r="EW460" s="122"/>
      <c r="EX460" s="122"/>
      <c r="EY460" s="122"/>
      <c r="EZ460" s="122"/>
      <c r="FA460" s="122"/>
      <c r="FB460" s="122"/>
      <c r="FC460" s="122"/>
      <c r="FD460" s="122"/>
      <c r="FE460" s="122"/>
      <c r="FF460" s="122"/>
      <c r="FG460" s="122"/>
      <c r="FH460" s="122"/>
      <c r="FI460" s="122"/>
      <c r="FJ460" s="122"/>
      <c r="FK460" s="122"/>
      <c r="FL460" s="122"/>
      <c r="FM460" s="122"/>
      <c r="FN460" s="122"/>
      <c r="FO460" s="122"/>
      <c r="FP460" s="122"/>
      <c r="FQ460" s="122"/>
      <c r="FR460" s="122"/>
      <c r="FS460" s="122"/>
      <c r="FT460" s="122"/>
      <c r="FU460" s="122"/>
      <c r="FV460" s="122"/>
      <c r="FW460" s="122"/>
      <c r="FX460" s="122"/>
      <c r="FY460" s="122"/>
      <c r="FZ460" s="122"/>
      <c r="KI460" s="133"/>
    </row>
    <row r="461" s="122" customFormat="1" spans="1:295">
      <c r="A461" s="149"/>
      <c r="BO461" s="128"/>
      <c r="CN461" s="129"/>
      <c r="CO461" s="129"/>
      <c r="CP461" s="122"/>
      <c r="CQ461" s="122"/>
      <c r="CR461" s="122"/>
      <c r="DB461" s="130"/>
      <c r="EA461" s="132"/>
      <c r="EB461" s="122"/>
      <c r="EC461" s="122"/>
      <c r="ED461" s="122"/>
      <c r="EE461" s="122"/>
      <c r="EF461" s="122"/>
      <c r="EG461" s="122"/>
      <c r="EH461" s="122"/>
      <c r="EI461" s="122"/>
      <c r="EJ461" s="122"/>
      <c r="EK461" s="122"/>
      <c r="EL461" s="122"/>
      <c r="EM461" s="122"/>
      <c r="EN461" s="122"/>
      <c r="EO461" s="122"/>
      <c r="EP461" s="122"/>
      <c r="EQ461" s="122"/>
      <c r="ER461" s="122"/>
      <c r="ES461" s="122"/>
      <c r="ET461" s="122"/>
      <c r="EU461" s="122"/>
      <c r="EV461" s="122"/>
      <c r="EW461" s="122"/>
      <c r="EX461" s="122"/>
      <c r="EY461" s="122"/>
      <c r="EZ461" s="122"/>
      <c r="FA461" s="122"/>
      <c r="FB461" s="122"/>
      <c r="FC461" s="122"/>
      <c r="FD461" s="122"/>
      <c r="FE461" s="122"/>
      <c r="FF461" s="122"/>
      <c r="FG461" s="122"/>
      <c r="FH461" s="122"/>
      <c r="FI461" s="122"/>
      <c r="FJ461" s="122"/>
      <c r="FK461" s="122"/>
      <c r="FL461" s="122"/>
      <c r="FM461" s="122"/>
      <c r="FN461" s="122"/>
      <c r="FO461" s="122"/>
      <c r="FP461" s="122"/>
      <c r="FQ461" s="122"/>
      <c r="FR461" s="122"/>
      <c r="FS461" s="122"/>
      <c r="FT461" s="122"/>
      <c r="FU461" s="122"/>
      <c r="FV461" s="122"/>
      <c r="FW461" s="122"/>
      <c r="FX461" s="122"/>
      <c r="FY461" s="122"/>
      <c r="FZ461" s="122"/>
      <c r="KI461" s="133"/>
    </row>
    <row r="462" s="122" customFormat="1" spans="1:295">
      <c r="A462" s="149"/>
      <c r="BO462" s="128"/>
      <c r="CN462" s="129"/>
      <c r="CO462" s="129"/>
      <c r="CP462" s="122"/>
      <c r="CQ462" s="122"/>
      <c r="CR462" s="122"/>
      <c r="DB462" s="130"/>
      <c r="EA462" s="132"/>
      <c r="EB462" s="122"/>
      <c r="EC462" s="122"/>
      <c r="ED462" s="122"/>
      <c r="EE462" s="122"/>
      <c r="EF462" s="122"/>
      <c r="EG462" s="122"/>
      <c r="EH462" s="122"/>
      <c r="EI462" s="122"/>
      <c r="EJ462" s="122"/>
      <c r="EK462" s="122"/>
      <c r="EL462" s="122"/>
      <c r="EM462" s="122"/>
      <c r="EN462" s="122"/>
      <c r="EO462" s="122"/>
      <c r="EP462" s="122"/>
      <c r="EQ462" s="122"/>
      <c r="ER462" s="122"/>
      <c r="ES462" s="122"/>
      <c r="ET462" s="122"/>
      <c r="EU462" s="122"/>
      <c r="EV462" s="122"/>
      <c r="EW462" s="122"/>
      <c r="EX462" s="122"/>
      <c r="EY462" s="122"/>
      <c r="EZ462" s="122"/>
      <c r="FA462" s="122"/>
      <c r="FB462" s="122"/>
      <c r="FC462" s="122"/>
      <c r="FD462" s="122"/>
      <c r="FE462" s="122"/>
      <c r="FF462" s="122"/>
      <c r="FG462" s="122"/>
      <c r="FH462" s="122"/>
      <c r="FI462" s="122"/>
      <c r="FJ462" s="122"/>
      <c r="FK462" s="122"/>
      <c r="FL462" s="122"/>
      <c r="FM462" s="122"/>
      <c r="FN462" s="122"/>
      <c r="FO462" s="122"/>
      <c r="FP462" s="122"/>
      <c r="FQ462" s="122"/>
      <c r="FR462" s="122"/>
      <c r="FS462" s="122"/>
      <c r="FT462" s="122"/>
      <c r="FU462" s="122"/>
      <c r="FV462" s="122"/>
      <c r="FW462" s="122"/>
      <c r="FX462" s="122"/>
      <c r="FY462" s="122"/>
      <c r="FZ462" s="122"/>
      <c r="KI462" s="133"/>
    </row>
    <row r="463" s="122" customFormat="1" spans="1:295">
      <c r="A463" s="149"/>
      <c r="BO463" s="128"/>
      <c r="CN463" s="129"/>
      <c r="CO463" s="129"/>
      <c r="CP463" s="122"/>
      <c r="CQ463" s="122"/>
      <c r="CR463" s="122"/>
      <c r="DB463" s="130"/>
      <c r="EA463" s="132"/>
      <c r="EB463" s="122"/>
      <c r="EC463" s="122"/>
      <c r="ED463" s="122"/>
      <c r="EE463" s="122"/>
      <c r="EF463" s="122"/>
      <c r="EG463" s="122"/>
      <c r="EH463" s="122"/>
      <c r="EI463" s="122"/>
      <c r="EJ463" s="122"/>
      <c r="EK463" s="122"/>
      <c r="EL463" s="122"/>
      <c r="EM463" s="122"/>
      <c r="EN463" s="122"/>
      <c r="EO463" s="122"/>
      <c r="EP463" s="122"/>
      <c r="EQ463" s="122"/>
      <c r="ER463" s="122"/>
      <c r="ES463" s="122"/>
      <c r="ET463" s="122"/>
      <c r="EU463" s="122"/>
      <c r="EV463" s="122"/>
      <c r="EW463" s="122"/>
      <c r="EX463" s="122"/>
      <c r="EY463" s="122"/>
      <c r="EZ463" s="122"/>
      <c r="FA463" s="122"/>
      <c r="FB463" s="122"/>
      <c r="FC463" s="122"/>
      <c r="FD463" s="122"/>
      <c r="FE463" s="122"/>
      <c r="FF463" s="122"/>
      <c r="FG463" s="122"/>
      <c r="FH463" s="122"/>
      <c r="FI463" s="122"/>
      <c r="FJ463" s="122"/>
      <c r="FK463" s="122"/>
      <c r="FL463" s="122"/>
      <c r="FM463" s="122"/>
      <c r="FN463" s="122"/>
      <c r="FO463" s="122"/>
      <c r="FP463" s="122"/>
      <c r="FQ463" s="122"/>
      <c r="FR463" s="122"/>
      <c r="FS463" s="122"/>
      <c r="FT463" s="122"/>
      <c r="FU463" s="122"/>
      <c r="FV463" s="122"/>
      <c r="FW463" s="122"/>
      <c r="FX463" s="122"/>
      <c r="FY463" s="122"/>
      <c r="FZ463" s="122"/>
      <c r="KI463" s="133"/>
    </row>
    <row r="464" s="122" customFormat="1" spans="1:295">
      <c r="A464" s="149"/>
      <c r="BO464" s="128"/>
      <c r="CN464" s="129"/>
      <c r="CO464" s="129"/>
      <c r="CP464" s="122"/>
      <c r="CQ464" s="122"/>
      <c r="CR464" s="122"/>
      <c r="DB464" s="130"/>
      <c r="EA464" s="132"/>
      <c r="EB464" s="122"/>
      <c r="EC464" s="122"/>
      <c r="ED464" s="122"/>
      <c r="EE464" s="122"/>
      <c r="EF464" s="122"/>
      <c r="EG464" s="122"/>
      <c r="EH464" s="122"/>
      <c r="EI464" s="122"/>
      <c r="EJ464" s="122"/>
      <c r="EK464" s="122"/>
      <c r="EL464" s="122"/>
      <c r="EM464" s="122"/>
      <c r="EN464" s="122"/>
      <c r="EO464" s="122"/>
      <c r="EP464" s="122"/>
      <c r="EQ464" s="122"/>
      <c r="ER464" s="122"/>
      <c r="ES464" s="122"/>
      <c r="ET464" s="122"/>
      <c r="EU464" s="122"/>
      <c r="EV464" s="122"/>
      <c r="EW464" s="122"/>
      <c r="EX464" s="122"/>
      <c r="EY464" s="122"/>
      <c r="EZ464" s="122"/>
      <c r="FA464" s="122"/>
      <c r="FB464" s="122"/>
      <c r="FC464" s="122"/>
      <c r="FD464" s="122"/>
      <c r="FE464" s="122"/>
      <c r="FF464" s="122"/>
      <c r="FG464" s="122"/>
      <c r="FH464" s="122"/>
      <c r="FI464" s="122"/>
      <c r="FJ464" s="122"/>
      <c r="FK464" s="122"/>
      <c r="FL464" s="122"/>
      <c r="FM464" s="122"/>
      <c r="FN464" s="122"/>
      <c r="FO464" s="122"/>
      <c r="FP464" s="122"/>
      <c r="FQ464" s="122"/>
      <c r="FR464" s="122"/>
      <c r="FS464" s="122"/>
      <c r="FT464" s="122"/>
      <c r="FU464" s="122"/>
      <c r="FV464" s="122"/>
      <c r="FW464" s="122"/>
      <c r="FX464" s="122"/>
      <c r="FY464" s="122"/>
      <c r="FZ464" s="122"/>
      <c r="KI464" s="133"/>
    </row>
    <row r="465" s="122" customFormat="1" spans="1:295">
      <c r="A465" s="149"/>
      <c r="BO465" s="128"/>
      <c r="CN465" s="129"/>
      <c r="CO465" s="129"/>
      <c r="CP465" s="122"/>
      <c r="CQ465" s="122"/>
      <c r="CR465" s="122"/>
      <c r="DB465" s="130"/>
      <c r="EA465" s="132"/>
      <c r="EB465" s="122"/>
      <c r="EC465" s="122"/>
      <c r="ED465" s="122"/>
      <c r="EE465" s="122"/>
      <c r="EF465" s="122"/>
      <c r="EG465" s="122"/>
      <c r="EH465" s="122"/>
      <c r="EI465" s="122"/>
      <c r="EJ465" s="122"/>
      <c r="EK465" s="122"/>
      <c r="EL465" s="122"/>
      <c r="EM465" s="122"/>
      <c r="EN465" s="122"/>
      <c r="EO465" s="122"/>
      <c r="EP465" s="122"/>
      <c r="EQ465" s="122"/>
      <c r="ER465" s="122"/>
      <c r="ES465" s="122"/>
      <c r="ET465" s="122"/>
      <c r="EU465" s="122"/>
      <c r="EV465" s="122"/>
      <c r="EW465" s="122"/>
      <c r="EX465" s="122"/>
      <c r="EY465" s="122"/>
      <c r="EZ465" s="122"/>
      <c r="FA465" s="122"/>
      <c r="FB465" s="122"/>
      <c r="FC465" s="122"/>
      <c r="FD465" s="122"/>
      <c r="FE465" s="122"/>
      <c r="FF465" s="122"/>
      <c r="FG465" s="122"/>
      <c r="FH465" s="122"/>
      <c r="FI465" s="122"/>
      <c r="FJ465" s="122"/>
      <c r="FK465" s="122"/>
      <c r="FL465" s="122"/>
      <c r="FM465" s="122"/>
      <c r="FN465" s="122"/>
      <c r="FO465" s="122"/>
      <c r="FP465" s="122"/>
      <c r="FQ465" s="122"/>
      <c r="FR465" s="122"/>
      <c r="FS465" s="122"/>
      <c r="FT465" s="122"/>
      <c r="FU465" s="122"/>
      <c r="FV465" s="122"/>
      <c r="FW465" s="122"/>
      <c r="FX465" s="122"/>
      <c r="FY465" s="122"/>
      <c r="FZ465" s="122"/>
      <c r="KI465" s="133"/>
    </row>
    <row r="466" s="122" customFormat="1" spans="1:295">
      <c r="A466" s="149"/>
      <c r="BO466" s="128"/>
      <c r="CN466" s="129"/>
      <c r="CO466" s="129"/>
      <c r="CP466" s="122"/>
      <c r="CQ466" s="122"/>
      <c r="CR466" s="122"/>
      <c r="DB466" s="130"/>
      <c r="EA466" s="132"/>
      <c r="EB466" s="122"/>
      <c r="EC466" s="122"/>
      <c r="ED466" s="122"/>
      <c r="EE466" s="122"/>
      <c r="EF466" s="122"/>
      <c r="EG466" s="122"/>
      <c r="EH466" s="122"/>
      <c r="EI466" s="122"/>
      <c r="EJ466" s="122"/>
      <c r="EK466" s="122"/>
      <c r="EL466" s="122"/>
      <c r="EM466" s="122"/>
      <c r="EN466" s="122"/>
      <c r="EO466" s="122"/>
      <c r="EP466" s="122"/>
      <c r="EQ466" s="122"/>
      <c r="ER466" s="122"/>
      <c r="ES466" s="122"/>
      <c r="ET466" s="122"/>
      <c r="EU466" s="122"/>
      <c r="EV466" s="122"/>
      <c r="EW466" s="122"/>
      <c r="EX466" s="122"/>
      <c r="EY466" s="122"/>
      <c r="EZ466" s="122"/>
      <c r="FA466" s="122"/>
      <c r="FB466" s="122"/>
      <c r="FC466" s="122"/>
      <c r="FD466" s="122"/>
      <c r="FE466" s="122"/>
      <c r="FF466" s="122"/>
      <c r="FG466" s="122"/>
      <c r="FH466" s="122"/>
      <c r="FI466" s="122"/>
      <c r="FJ466" s="122"/>
      <c r="FK466" s="122"/>
      <c r="FL466" s="122"/>
      <c r="FM466" s="122"/>
      <c r="FN466" s="122"/>
      <c r="FO466" s="122"/>
      <c r="FP466" s="122"/>
      <c r="FQ466" s="122"/>
      <c r="FR466" s="122"/>
      <c r="FS466" s="122"/>
      <c r="FT466" s="122"/>
      <c r="FU466" s="122"/>
      <c r="FV466" s="122"/>
      <c r="FW466" s="122"/>
      <c r="FX466" s="122"/>
      <c r="FY466" s="122"/>
      <c r="FZ466" s="122"/>
      <c r="KI466" s="133"/>
    </row>
    <row r="467" s="122" customFormat="1" spans="1:295">
      <c r="A467" s="149"/>
      <c r="BO467" s="128"/>
      <c r="CN467" s="129"/>
      <c r="CO467" s="129"/>
      <c r="CP467" s="122"/>
      <c r="CQ467" s="122"/>
      <c r="CR467" s="122"/>
      <c r="DB467" s="130"/>
      <c r="EA467" s="132"/>
      <c r="EB467" s="122"/>
      <c r="EC467" s="122"/>
      <c r="ED467" s="122"/>
      <c r="EE467" s="122"/>
      <c r="EF467" s="122"/>
      <c r="EG467" s="122"/>
      <c r="EH467" s="122"/>
      <c r="EI467" s="122"/>
      <c r="EJ467" s="122"/>
      <c r="EK467" s="122"/>
      <c r="EL467" s="122"/>
      <c r="EM467" s="122"/>
      <c r="EN467" s="122"/>
      <c r="EO467" s="122"/>
      <c r="EP467" s="122"/>
      <c r="EQ467" s="122"/>
      <c r="ER467" s="122"/>
      <c r="ES467" s="122"/>
      <c r="ET467" s="122"/>
      <c r="EU467" s="122"/>
      <c r="EV467" s="122"/>
      <c r="EW467" s="122"/>
      <c r="EX467" s="122"/>
      <c r="EY467" s="122"/>
      <c r="EZ467" s="122"/>
      <c r="FA467" s="122"/>
      <c r="FB467" s="122"/>
      <c r="FC467" s="122"/>
      <c r="FD467" s="122"/>
      <c r="FE467" s="122"/>
      <c r="FF467" s="122"/>
      <c r="FG467" s="122"/>
      <c r="FH467" s="122"/>
      <c r="FI467" s="122"/>
      <c r="FJ467" s="122"/>
      <c r="FK467" s="122"/>
      <c r="FL467" s="122"/>
      <c r="FM467" s="122"/>
      <c r="FN467" s="122"/>
      <c r="FO467" s="122"/>
      <c r="FP467" s="122"/>
      <c r="FQ467" s="122"/>
      <c r="FR467" s="122"/>
      <c r="FS467" s="122"/>
      <c r="FT467" s="122"/>
      <c r="FU467" s="122"/>
      <c r="FV467" s="122"/>
      <c r="FW467" s="122"/>
      <c r="FX467" s="122"/>
      <c r="FY467" s="122"/>
      <c r="FZ467" s="122"/>
      <c r="KI467" s="133"/>
    </row>
    <row r="468" s="122" customFormat="1" spans="1:295">
      <c r="A468" s="149"/>
      <c r="BO468" s="128"/>
      <c r="CN468" s="129"/>
      <c r="CO468" s="129"/>
      <c r="CP468" s="122"/>
      <c r="CQ468" s="122"/>
      <c r="CR468" s="122"/>
      <c r="DB468" s="130"/>
      <c r="EA468" s="132"/>
      <c r="EB468" s="122"/>
      <c r="EC468" s="122"/>
      <c r="ED468" s="122"/>
      <c r="EE468" s="122"/>
      <c r="EF468" s="122"/>
      <c r="EG468" s="122"/>
      <c r="EH468" s="122"/>
      <c r="EI468" s="122"/>
      <c r="EJ468" s="122"/>
      <c r="EK468" s="122"/>
      <c r="EL468" s="122"/>
      <c r="EM468" s="122"/>
      <c r="EN468" s="122"/>
      <c r="EO468" s="122"/>
      <c r="EP468" s="122"/>
      <c r="EQ468" s="122"/>
      <c r="ER468" s="122"/>
      <c r="ES468" s="122"/>
      <c r="ET468" s="122"/>
      <c r="EU468" s="122"/>
      <c r="EV468" s="122"/>
      <c r="EW468" s="122"/>
      <c r="EX468" s="122"/>
      <c r="EY468" s="122"/>
      <c r="EZ468" s="122"/>
      <c r="FA468" s="122"/>
      <c r="FB468" s="122"/>
      <c r="FC468" s="122"/>
      <c r="FD468" s="122"/>
      <c r="FE468" s="122"/>
      <c r="FF468" s="122"/>
      <c r="FG468" s="122"/>
      <c r="FH468" s="122"/>
      <c r="FI468" s="122"/>
      <c r="FJ468" s="122"/>
      <c r="FK468" s="122"/>
      <c r="FL468" s="122"/>
      <c r="FM468" s="122"/>
      <c r="FN468" s="122"/>
      <c r="FO468" s="122"/>
      <c r="FP468" s="122"/>
      <c r="FQ468" s="122"/>
      <c r="FR468" s="122"/>
      <c r="FS468" s="122"/>
      <c r="FT468" s="122"/>
      <c r="FU468" s="122"/>
      <c r="FV468" s="122"/>
      <c r="FW468" s="122"/>
      <c r="FX468" s="122"/>
      <c r="FY468" s="122"/>
      <c r="FZ468" s="122"/>
      <c r="KI468" s="133"/>
    </row>
    <row r="469" s="122" customFormat="1" spans="1:295">
      <c r="A469" s="149"/>
      <c r="BO469" s="128"/>
      <c r="CN469" s="129"/>
      <c r="CO469" s="129"/>
      <c r="CP469" s="122"/>
      <c r="CQ469" s="122"/>
      <c r="CR469" s="122"/>
      <c r="DB469" s="130"/>
      <c r="EA469" s="132"/>
      <c r="EB469" s="122"/>
      <c r="EC469" s="122"/>
      <c r="ED469" s="122"/>
      <c r="EE469" s="122"/>
      <c r="EF469" s="122"/>
      <c r="EG469" s="122"/>
      <c r="EH469" s="122"/>
      <c r="EI469" s="122"/>
      <c r="EJ469" s="122"/>
      <c r="EK469" s="122"/>
      <c r="EL469" s="122"/>
      <c r="EM469" s="122"/>
      <c r="EN469" s="122"/>
      <c r="EO469" s="122"/>
      <c r="EP469" s="122"/>
      <c r="EQ469" s="122"/>
      <c r="ER469" s="122"/>
      <c r="ES469" s="122"/>
      <c r="ET469" s="122"/>
      <c r="EU469" s="122"/>
      <c r="EV469" s="122"/>
      <c r="EW469" s="122"/>
      <c r="EX469" s="122"/>
      <c r="EY469" s="122"/>
      <c r="EZ469" s="122"/>
      <c r="FA469" s="122"/>
      <c r="FB469" s="122"/>
      <c r="FC469" s="122"/>
      <c r="FD469" s="122"/>
      <c r="FE469" s="122"/>
      <c r="FF469" s="122"/>
      <c r="FG469" s="122"/>
      <c r="FH469" s="122"/>
      <c r="FI469" s="122"/>
      <c r="FJ469" s="122"/>
      <c r="FK469" s="122"/>
      <c r="FL469" s="122"/>
      <c r="FM469" s="122"/>
      <c r="FN469" s="122"/>
      <c r="FO469" s="122"/>
      <c r="FP469" s="122"/>
      <c r="FQ469" s="122"/>
      <c r="FR469" s="122"/>
      <c r="FS469" s="122"/>
      <c r="FT469" s="122"/>
      <c r="FU469" s="122"/>
      <c r="FV469" s="122"/>
      <c r="FW469" s="122"/>
      <c r="FX469" s="122"/>
      <c r="FY469" s="122"/>
      <c r="FZ469" s="122"/>
      <c r="KI469" s="133"/>
    </row>
    <row r="470" s="122" customFormat="1" spans="1:295">
      <c r="A470" s="149"/>
      <c r="BO470" s="128"/>
      <c r="CN470" s="129"/>
      <c r="CO470" s="129"/>
      <c r="CP470" s="122"/>
      <c r="CQ470" s="122"/>
      <c r="CR470" s="122"/>
      <c r="DB470" s="130"/>
      <c r="EA470" s="132"/>
      <c r="EB470" s="122"/>
      <c r="EC470" s="122"/>
      <c r="ED470" s="122"/>
      <c r="EE470" s="122"/>
      <c r="EF470" s="122"/>
      <c r="EG470" s="122"/>
      <c r="EH470" s="122"/>
      <c r="EI470" s="122"/>
      <c r="EJ470" s="122"/>
      <c r="EK470" s="122"/>
      <c r="EL470" s="122"/>
      <c r="EM470" s="122"/>
      <c r="EN470" s="122"/>
      <c r="EO470" s="122"/>
      <c r="EP470" s="122"/>
      <c r="EQ470" s="122"/>
      <c r="ER470" s="122"/>
      <c r="ES470" s="122"/>
      <c r="ET470" s="122"/>
      <c r="EU470" s="122"/>
      <c r="EV470" s="122"/>
      <c r="EW470" s="122"/>
      <c r="EX470" s="122"/>
      <c r="EY470" s="122"/>
      <c r="EZ470" s="122"/>
      <c r="FA470" s="122"/>
      <c r="FB470" s="122"/>
      <c r="FC470" s="122"/>
      <c r="FD470" s="122"/>
      <c r="FE470" s="122"/>
      <c r="FF470" s="122"/>
      <c r="FG470" s="122"/>
      <c r="FH470" s="122"/>
      <c r="FI470" s="122"/>
      <c r="FJ470" s="122"/>
      <c r="FK470" s="122"/>
      <c r="FL470" s="122"/>
      <c r="FM470" s="122"/>
      <c r="FN470" s="122"/>
      <c r="FO470" s="122"/>
      <c r="FP470" s="122"/>
      <c r="FQ470" s="122"/>
      <c r="FR470" s="122"/>
      <c r="FS470" s="122"/>
      <c r="FT470" s="122"/>
      <c r="FU470" s="122"/>
      <c r="FV470" s="122"/>
      <c r="FW470" s="122"/>
      <c r="FX470" s="122"/>
      <c r="FY470" s="122"/>
      <c r="FZ470" s="122"/>
      <c r="KI470" s="133"/>
    </row>
    <row r="471" s="122" customFormat="1" spans="1:295">
      <c r="A471" s="149"/>
      <c r="BO471" s="128"/>
      <c r="CN471" s="129"/>
      <c r="CO471" s="129"/>
      <c r="CP471" s="122"/>
      <c r="CQ471" s="122"/>
      <c r="CR471" s="122"/>
      <c r="DB471" s="130"/>
      <c r="EA471" s="132"/>
      <c r="EB471" s="122"/>
      <c r="EC471" s="122"/>
      <c r="ED471" s="122"/>
      <c r="EE471" s="122"/>
      <c r="EF471" s="122"/>
      <c r="EG471" s="122"/>
      <c r="EH471" s="122"/>
      <c r="EI471" s="122"/>
      <c r="EJ471" s="122"/>
      <c r="EK471" s="122"/>
      <c r="EL471" s="122"/>
      <c r="EM471" s="122"/>
      <c r="EN471" s="122"/>
      <c r="EO471" s="122"/>
      <c r="EP471" s="122"/>
      <c r="EQ471" s="122"/>
      <c r="ER471" s="122"/>
      <c r="ES471" s="122"/>
      <c r="ET471" s="122"/>
      <c r="EU471" s="122"/>
      <c r="EV471" s="122"/>
      <c r="EW471" s="122"/>
      <c r="EX471" s="122"/>
      <c r="EY471" s="122"/>
      <c r="EZ471" s="122"/>
      <c r="FA471" s="122"/>
      <c r="FB471" s="122"/>
      <c r="FC471" s="122"/>
      <c r="FD471" s="122"/>
      <c r="FE471" s="122"/>
      <c r="FF471" s="122"/>
      <c r="FG471" s="122"/>
      <c r="FH471" s="122"/>
      <c r="FI471" s="122"/>
      <c r="FJ471" s="122"/>
      <c r="FK471" s="122"/>
      <c r="FL471" s="122"/>
      <c r="FM471" s="122"/>
      <c r="FN471" s="122"/>
      <c r="FO471" s="122"/>
      <c r="FP471" s="122"/>
      <c r="FQ471" s="122"/>
      <c r="FR471" s="122"/>
      <c r="FS471" s="122"/>
      <c r="FT471" s="122"/>
      <c r="FU471" s="122"/>
      <c r="FV471" s="122"/>
      <c r="FW471" s="122"/>
      <c r="FX471" s="122"/>
      <c r="FY471" s="122"/>
      <c r="FZ471" s="122"/>
      <c r="KI471" s="133"/>
    </row>
    <row r="472" s="122" customFormat="1" spans="1:295">
      <c r="A472" s="149"/>
      <c r="BO472" s="128"/>
      <c r="CN472" s="129"/>
      <c r="CO472" s="129"/>
      <c r="CP472" s="122"/>
      <c r="CQ472" s="122"/>
      <c r="CR472" s="122"/>
      <c r="DB472" s="130"/>
      <c r="EA472" s="132"/>
      <c r="EB472" s="122"/>
      <c r="EC472" s="122"/>
      <c r="ED472" s="122"/>
      <c r="EE472" s="122"/>
      <c r="EF472" s="122"/>
      <c r="EG472" s="122"/>
      <c r="EH472" s="122"/>
      <c r="EI472" s="122"/>
      <c r="EJ472" s="122"/>
      <c r="EK472" s="122"/>
      <c r="EL472" s="122"/>
      <c r="EM472" s="122"/>
      <c r="EN472" s="122"/>
      <c r="EO472" s="122"/>
      <c r="EP472" s="122"/>
      <c r="EQ472" s="122"/>
      <c r="ER472" s="122"/>
      <c r="ES472" s="122"/>
      <c r="ET472" s="122"/>
      <c r="EU472" s="122"/>
      <c r="EV472" s="122"/>
      <c r="EW472" s="122"/>
      <c r="EX472" s="122"/>
      <c r="EY472" s="122"/>
      <c r="EZ472" s="122"/>
      <c r="FA472" s="122"/>
      <c r="FB472" s="122"/>
      <c r="FC472" s="122"/>
      <c r="FD472" s="122"/>
      <c r="FE472" s="122"/>
      <c r="FF472" s="122"/>
      <c r="FG472" s="122"/>
      <c r="FH472" s="122"/>
      <c r="FI472" s="122"/>
      <c r="FJ472" s="122"/>
      <c r="FK472" s="122"/>
      <c r="FL472" s="122"/>
      <c r="FM472" s="122"/>
      <c r="FN472" s="122"/>
      <c r="FO472" s="122"/>
      <c r="FP472" s="122"/>
      <c r="FQ472" s="122"/>
      <c r="FR472" s="122"/>
      <c r="FS472" s="122"/>
      <c r="FT472" s="122"/>
      <c r="FU472" s="122"/>
      <c r="FV472" s="122"/>
      <c r="FW472" s="122"/>
      <c r="FX472" s="122"/>
      <c r="FY472" s="122"/>
      <c r="FZ472" s="122"/>
      <c r="KI472" s="133"/>
    </row>
    <row r="473" s="122" customFormat="1" spans="1:295">
      <c r="A473" s="149"/>
      <c r="BO473" s="128"/>
      <c r="CN473" s="129"/>
      <c r="CO473" s="129"/>
      <c r="CP473" s="122"/>
      <c r="CQ473" s="122"/>
      <c r="CR473" s="122"/>
      <c r="DB473" s="130"/>
      <c r="EA473" s="132"/>
      <c r="EB473" s="122"/>
      <c r="EC473" s="122"/>
      <c r="ED473" s="122"/>
      <c r="EE473" s="122"/>
      <c r="EF473" s="122"/>
      <c r="EG473" s="122"/>
      <c r="EH473" s="122"/>
      <c r="EI473" s="122"/>
      <c r="EJ473" s="122"/>
      <c r="EK473" s="122"/>
      <c r="EL473" s="122"/>
      <c r="EM473" s="122"/>
      <c r="EN473" s="122"/>
      <c r="EO473" s="122"/>
      <c r="EP473" s="122"/>
      <c r="EQ473" s="122"/>
      <c r="ER473" s="122"/>
      <c r="ES473" s="122"/>
      <c r="ET473" s="122"/>
      <c r="EU473" s="122"/>
      <c r="EV473" s="122"/>
      <c r="EW473" s="122"/>
      <c r="EX473" s="122"/>
      <c r="EY473" s="122"/>
      <c r="EZ473" s="122"/>
      <c r="FA473" s="122"/>
      <c r="FB473" s="122"/>
      <c r="FC473" s="122"/>
      <c r="FD473" s="122"/>
      <c r="FE473" s="122"/>
      <c r="FF473" s="122"/>
      <c r="FG473" s="122"/>
      <c r="FH473" s="122"/>
      <c r="FI473" s="122"/>
      <c r="FJ473" s="122"/>
      <c r="FK473" s="122"/>
      <c r="FL473" s="122"/>
      <c r="FM473" s="122"/>
      <c r="FN473" s="122"/>
      <c r="FO473" s="122"/>
      <c r="FP473" s="122"/>
      <c r="FQ473" s="122"/>
      <c r="FR473" s="122"/>
      <c r="FS473" s="122"/>
      <c r="FT473" s="122"/>
      <c r="FU473" s="122"/>
      <c r="FV473" s="122"/>
      <c r="FW473" s="122"/>
      <c r="FX473" s="122"/>
      <c r="FY473" s="122"/>
      <c r="FZ473" s="122"/>
      <c r="KI473" s="133"/>
    </row>
    <row r="474" s="122" customFormat="1" spans="1:295">
      <c r="A474" s="149"/>
      <c r="BO474" s="128"/>
      <c r="CN474" s="129"/>
      <c r="CO474" s="129"/>
      <c r="CP474" s="122"/>
      <c r="CQ474" s="122"/>
      <c r="CR474" s="122"/>
      <c r="DB474" s="130"/>
      <c r="EA474" s="132"/>
      <c r="EB474" s="122"/>
      <c r="EC474" s="122"/>
      <c r="ED474" s="122"/>
      <c r="EE474" s="122"/>
      <c r="EF474" s="122"/>
      <c r="EG474" s="122"/>
      <c r="EH474" s="122"/>
      <c r="EI474" s="122"/>
      <c r="EJ474" s="122"/>
      <c r="EK474" s="122"/>
      <c r="EL474" s="122"/>
      <c r="EM474" s="122"/>
      <c r="EN474" s="122"/>
      <c r="EO474" s="122"/>
      <c r="EP474" s="122"/>
      <c r="EQ474" s="122"/>
      <c r="ER474" s="122"/>
      <c r="ES474" s="122"/>
      <c r="ET474" s="122"/>
      <c r="EU474" s="122"/>
      <c r="EV474" s="122"/>
      <c r="EW474" s="122"/>
      <c r="EX474" s="122"/>
      <c r="EY474" s="122"/>
      <c r="EZ474" s="122"/>
      <c r="FA474" s="122"/>
      <c r="FB474" s="122"/>
      <c r="FC474" s="122"/>
      <c r="FD474" s="122"/>
      <c r="FE474" s="122"/>
      <c r="FF474" s="122"/>
      <c r="FG474" s="122"/>
      <c r="FH474" s="122"/>
      <c r="FI474" s="122"/>
      <c r="FJ474" s="122"/>
      <c r="FK474" s="122"/>
      <c r="FL474" s="122"/>
      <c r="FM474" s="122"/>
      <c r="FN474" s="122"/>
      <c r="FO474" s="122"/>
      <c r="FP474" s="122"/>
      <c r="FQ474" s="122"/>
      <c r="FR474" s="122"/>
      <c r="FS474" s="122"/>
      <c r="FT474" s="122"/>
      <c r="FU474" s="122"/>
      <c r="FV474" s="122"/>
      <c r="FW474" s="122"/>
      <c r="FX474" s="122"/>
      <c r="FY474" s="122"/>
      <c r="FZ474" s="122"/>
      <c r="KI474" s="133"/>
    </row>
    <row r="475" s="122" customFormat="1" spans="1:295">
      <c r="A475" s="149"/>
      <c r="BO475" s="128"/>
      <c r="CN475" s="129"/>
      <c r="CO475" s="129"/>
      <c r="CP475" s="122"/>
      <c r="CQ475" s="122"/>
      <c r="CR475" s="122"/>
      <c r="DB475" s="130"/>
      <c r="EA475" s="132"/>
      <c r="EB475" s="122"/>
      <c r="EC475" s="122"/>
      <c r="ED475" s="122"/>
      <c r="EE475" s="122"/>
      <c r="EF475" s="122"/>
      <c r="EG475" s="122"/>
      <c r="EH475" s="122"/>
      <c r="EI475" s="122"/>
      <c r="EJ475" s="122"/>
      <c r="EK475" s="122"/>
      <c r="EL475" s="122"/>
      <c r="EM475" s="122"/>
      <c r="EN475" s="122"/>
      <c r="EO475" s="122"/>
      <c r="EP475" s="122"/>
      <c r="EQ475" s="122"/>
      <c r="ER475" s="122"/>
      <c r="ES475" s="122"/>
      <c r="ET475" s="122"/>
      <c r="EU475" s="122"/>
      <c r="EV475" s="122"/>
      <c r="EW475" s="122"/>
      <c r="EX475" s="122"/>
      <c r="EY475" s="122"/>
      <c r="EZ475" s="122"/>
      <c r="FA475" s="122"/>
      <c r="FB475" s="122"/>
      <c r="FC475" s="122"/>
      <c r="FD475" s="122"/>
      <c r="FE475" s="122"/>
      <c r="FF475" s="122"/>
      <c r="FG475" s="122"/>
      <c r="FH475" s="122"/>
      <c r="FI475" s="122"/>
      <c r="FJ475" s="122"/>
      <c r="FK475" s="122"/>
      <c r="FL475" s="122"/>
      <c r="FM475" s="122"/>
      <c r="FN475" s="122"/>
      <c r="FO475" s="122"/>
      <c r="FP475" s="122"/>
      <c r="FQ475" s="122"/>
      <c r="FR475" s="122"/>
      <c r="FS475" s="122"/>
      <c r="FT475" s="122"/>
      <c r="FU475" s="122"/>
      <c r="FV475" s="122"/>
      <c r="FW475" s="122"/>
      <c r="FX475" s="122"/>
      <c r="FY475" s="122"/>
      <c r="FZ475" s="122"/>
      <c r="KI475" s="133"/>
    </row>
    <row r="476" s="122" customFormat="1" spans="1:295">
      <c r="A476" s="149"/>
      <c r="BO476" s="128"/>
      <c r="CN476" s="129"/>
      <c r="CO476" s="129"/>
      <c r="CP476" s="122"/>
      <c r="CQ476" s="122"/>
      <c r="CR476" s="122"/>
      <c r="DB476" s="130"/>
      <c r="EA476" s="132"/>
      <c r="EB476" s="122"/>
      <c r="EC476" s="122"/>
      <c r="ED476" s="122"/>
      <c r="EE476" s="122"/>
      <c r="EF476" s="122"/>
      <c r="EG476" s="122"/>
      <c r="EH476" s="122"/>
      <c r="EI476" s="122"/>
      <c r="EJ476" s="122"/>
      <c r="EK476" s="122"/>
      <c r="EL476" s="122"/>
      <c r="EM476" s="122"/>
      <c r="EN476" s="122"/>
      <c r="EO476" s="122"/>
      <c r="EP476" s="122"/>
      <c r="EQ476" s="122"/>
      <c r="ER476" s="122"/>
      <c r="ES476" s="122"/>
      <c r="ET476" s="122"/>
      <c r="EU476" s="122"/>
      <c r="EV476" s="122"/>
      <c r="EW476" s="122"/>
      <c r="EX476" s="122"/>
      <c r="EY476" s="122"/>
      <c r="EZ476" s="122"/>
      <c r="FA476" s="122"/>
      <c r="FB476" s="122"/>
      <c r="FC476" s="122"/>
      <c r="FD476" s="122"/>
      <c r="FE476" s="122"/>
      <c r="FF476" s="122"/>
      <c r="FG476" s="122"/>
      <c r="FH476" s="122"/>
      <c r="FI476" s="122"/>
      <c r="FJ476" s="122"/>
      <c r="FK476" s="122"/>
      <c r="FL476" s="122"/>
      <c r="FM476" s="122"/>
      <c r="FN476" s="122"/>
      <c r="FO476" s="122"/>
      <c r="FP476" s="122"/>
      <c r="FQ476" s="122"/>
      <c r="FR476" s="122"/>
      <c r="FS476" s="122"/>
      <c r="FT476" s="122"/>
      <c r="FU476" s="122"/>
      <c r="FV476" s="122"/>
      <c r="FW476" s="122"/>
      <c r="FX476" s="122"/>
      <c r="FY476" s="122"/>
      <c r="FZ476" s="122"/>
      <c r="KI476" s="133"/>
    </row>
    <row r="477" s="122" customFormat="1" spans="1:295">
      <c r="A477" s="149"/>
      <c r="BO477" s="128"/>
      <c r="CN477" s="129"/>
      <c r="CO477" s="129"/>
      <c r="CP477" s="122"/>
      <c r="CQ477" s="122"/>
      <c r="CR477" s="122"/>
      <c r="DB477" s="130"/>
      <c r="EA477" s="132"/>
      <c r="EB477" s="122"/>
      <c r="EC477" s="122"/>
      <c r="ED477" s="122"/>
      <c r="EE477" s="122"/>
      <c r="EF477" s="122"/>
      <c r="EG477" s="122"/>
      <c r="EH477" s="122"/>
      <c r="EI477" s="122"/>
      <c r="EJ477" s="122"/>
      <c r="EK477" s="122"/>
      <c r="EL477" s="122"/>
      <c r="EM477" s="122"/>
      <c r="EN477" s="122"/>
      <c r="EO477" s="122"/>
      <c r="EP477" s="122"/>
      <c r="EQ477" s="122"/>
      <c r="ER477" s="122"/>
      <c r="ES477" s="122"/>
      <c r="ET477" s="122"/>
      <c r="EU477" s="122"/>
      <c r="EV477" s="122"/>
      <c r="EW477" s="122"/>
      <c r="EX477" s="122"/>
      <c r="EY477" s="122"/>
      <c r="EZ477" s="122"/>
      <c r="FA477" s="122"/>
      <c r="FB477" s="122"/>
      <c r="FC477" s="122"/>
      <c r="FD477" s="122"/>
      <c r="FE477" s="122"/>
      <c r="FF477" s="122"/>
      <c r="FG477" s="122"/>
      <c r="FH477" s="122"/>
      <c r="FI477" s="122"/>
      <c r="FJ477" s="122"/>
      <c r="FK477" s="122"/>
      <c r="FL477" s="122"/>
      <c r="FM477" s="122"/>
      <c r="FN477" s="122"/>
      <c r="FO477" s="122"/>
      <c r="FP477" s="122"/>
      <c r="FQ477" s="122"/>
      <c r="FR477" s="122"/>
      <c r="FS477" s="122"/>
      <c r="FT477" s="122"/>
      <c r="FU477" s="122"/>
      <c r="FV477" s="122"/>
      <c r="FW477" s="122"/>
      <c r="FX477" s="122"/>
      <c r="FY477" s="122"/>
      <c r="FZ477" s="122"/>
      <c r="KI477" s="133"/>
    </row>
    <row r="478" s="122" customFormat="1" spans="1:295">
      <c r="A478" s="149"/>
      <c r="BO478" s="128"/>
      <c r="CN478" s="129"/>
      <c r="CO478" s="129"/>
      <c r="CP478" s="122"/>
      <c r="CQ478" s="122"/>
      <c r="CR478" s="122"/>
      <c r="DB478" s="130"/>
      <c r="EA478" s="132"/>
      <c r="EB478" s="122"/>
      <c r="EC478" s="122"/>
      <c r="ED478" s="122"/>
      <c r="EE478" s="122"/>
      <c r="EF478" s="122"/>
      <c r="EG478" s="122"/>
      <c r="EH478" s="122"/>
      <c r="EI478" s="122"/>
      <c r="EJ478" s="122"/>
      <c r="EK478" s="122"/>
      <c r="EL478" s="122"/>
      <c r="EM478" s="122"/>
      <c r="EN478" s="122"/>
      <c r="EO478" s="122"/>
      <c r="EP478" s="122"/>
      <c r="EQ478" s="122"/>
      <c r="ER478" s="122"/>
      <c r="ES478" s="122"/>
      <c r="ET478" s="122"/>
      <c r="EU478" s="122"/>
      <c r="EV478" s="122"/>
      <c r="EW478" s="122"/>
      <c r="EX478" s="122"/>
      <c r="EY478" s="122"/>
      <c r="EZ478" s="122"/>
      <c r="FA478" s="122"/>
      <c r="FB478" s="122"/>
      <c r="FC478" s="122"/>
      <c r="FD478" s="122"/>
      <c r="FE478" s="122"/>
      <c r="FF478" s="122"/>
      <c r="FG478" s="122"/>
      <c r="FH478" s="122"/>
      <c r="FI478" s="122"/>
      <c r="FJ478" s="122"/>
      <c r="FK478" s="122"/>
      <c r="FL478" s="122"/>
      <c r="FM478" s="122"/>
      <c r="FN478" s="122"/>
      <c r="FO478" s="122"/>
      <c r="FP478" s="122"/>
      <c r="FQ478" s="122"/>
      <c r="FR478" s="122"/>
      <c r="FS478" s="122"/>
      <c r="FT478" s="122"/>
      <c r="FU478" s="122"/>
      <c r="FV478" s="122"/>
      <c r="FW478" s="122"/>
      <c r="FX478" s="122"/>
      <c r="FY478" s="122"/>
      <c r="FZ478" s="122"/>
      <c r="KI478" s="133"/>
    </row>
    <row r="479" s="122" customFormat="1" spans="1:295">
      <c r="A479" s="149"/>
      <c r="BO479" s="128"/>
      <c r="CN479" s="129"/>
      <c r="CO479" s="129"/>
      <c r="CP479" s="122"/>
      <c r="CQ479" s="122"/>
      <c r="CR479" s="122"/>
      <c r="DB479" s="130"/>
      <c r="EA479" s="132"/>
      <c r="EB479" s="122"/>
      <c r="EC479" s="122"/>
      <c r="ED479" s="122"/>
      <c r="EE479" s="122"/>
      <c r="EF479" s="122"/>
      <c r="EG479" s="122"/>
      <c r="EH479" s="122"/>
      <c r="EI479" s="122"/>
      <c r="EJ479" s="122"/>
      <c r="EK479" s="122"/>
      <c r="EL479" s="122"/>
      <c r="EM479" s="122"/>
      <c r="EN479" s="122"/>
      <c r="EO479" s="122"/>
      <c r="EP479" s="122"/>
      <c r="EQ479" s="122"/>
      <c r="ER479" s="122"/>
      <c r="ES479" s="122"/>
      <c r="ET479" s="122"/>
      <c r="EU479" s="122"/>
      <c r="EV479" s="122"/>
      <c r="EW479" s="122"/>
      <c r="EX479" s="122"/>
      <c r="EY479" s="122"/>
      <c r="EZ479" s="122"/>
      <c r="FA479" s="122"/>
      <c r="FB479" s="122"/>
      <c r="FC479" s="122"/>
      <c r="FD479" s="122"/>
      <c r="FE479" s="122"/>
      <c r="FF479" s="122"/>
      <c r="FG479" s="122"/>
      <c r="FH479" s="122"/>
      <c r="FI479" s="122"/>
      <c r="FJ479" s="122"/>
      <c r="FK479" s="122"/>
      <c r="FL479" s="122"/>
      <c r="FM479" s="122"/>
      <c r="FN479" s="122"/>
      <c r="FO479" s="122"/>
      <c r="FP479" s="122"/>
      <c r="FQ479" s="122"/>
      <c r="FR479" s="122"/>
      <c r="FS479" s="122"/>
      <c r="FT479" s="122"/>
      <c r="FU479" s="122"/>
      <c r="FV479" s="122"/>
      <c r="FW479" s="122"/>
      <c r="FX479" s="122"/>
      <c r="FY479" s="122"/>
      <c r="FZ479" s="122"/>
      <c r="KI479" s="133"/>
    </row>
    <row r="480" s="122" customFormat="1" spans="1:295">
      <c r="A480" s="149"/>
      <c r="BO480" s="128"/>
      <c r="CN480" s="129"/>
      <c r="CO480" s="129"/>
      <c r="CP480" s="122"/>
      <c r="CQ480" s="122"/>
      <c r="CR480" s="122"/>
      <c r="DB480" s="130"/>
      <c r="EA480" s="132"/>
      <c r="EB480" s="122"/>
      <c r="EC480" s="122"/>
      <c r="ED480" s="122"/>
      <c r="EE480" s="122"/>
      <c r="EF480" s="122"/>
      <c r="EG480" s="122"/>
      <c r="EH480" s="122"/>
      <c r="EI480" s="122"/>
      <c r="EJ480" s="122"/>
      <c r="EK480" s="122"/>
      <c r="EL480" s="122"/>
      <c r="EM480" s="122"/>
      <c r="EN480" s="122"/>
      <c r="EO480" s="122"/>
      <c r="EP480" s="122"/>
      <c r="EQ480" s="122"/>
      <c r="ER480" s="122"/>
      <c r="ES480" s="122"/>
      <c r="ET480" s="122"/>
      <c r="EU480" s="122"/>
      <c r="EV480" s="122"/>
      <c r="EW480" s="122"/>
      <c r="EX480" s="122"/>
      <c r="EY480" s="122"/>
      <c r="EZ480" s="122"/>
      <c r="FA480" s="122"/>
      <c r="FB480" s="122"/>
      <c r="FC480" s="122"/>
      <c r="FD480" s="122"/>
      <c r="FE480" s="122"/>
      <c r="FF480" s="122"/>
      <c r="FG480" s="122"/>
      <c r="FH480" s="122"/>
      <c r="FI480" s="122"/>
      <c r="FJ480" s="122"/>
      <c r="FK480" s="122"/>
      <c r="FL480" s="122"/>
      <c r="FM480" s="122"/>
      <c r="FN480" s="122"/>
      <c r="FO480" s="122"/>
      <c r="FP480" s="122"/>
      <c r="FQ480" s="122"/>
      <c r="FR480" s="122"/>
      <c r="FS480" s="122"/>
      <c r="FT480" s="122"/>
      <c r="FU480" s="122"/>
      <c r="FV480" s="122"/>
      <c r="FW480" s="122"/>
      <c r="FX480" s="122"/>
      <c r="FY480" s="122"/>
      <c r="FZ480" s="122"/>
      <c r="KI480" s="133"/>
    </row>
    <row r="481" s="122" customFormat="1" spans="1:295">
      <c r="A481" s="149"/>
      <c r="BO481" s="128"/>
      <c r="CN481" s="129"/>
      <c r="CO481" s="129"/>
      <c r="CP481" s="122"/>
      <c r="CQ481" s="122"/>
      <c r="CR481" s="122"/>
      <c r="DB481" s="130"/>
      <c r="EA481" s="132"/>
      <c r="EB481" s="122"/>
      <c r="EC481" s="122"/>
      <c r="ED481" s="122"/>
      <c r="EE481" s="122"/>
      <c r="EF481" s="122"/>
      <c r="EG481" s="122"/>
      <c r="EH481" s="122"/>
      <c r="EI481" s="122"/>
      <c r="EJ481" s="122"/>
      <c r="EK481" s="122"/>
      <c r="EL481" s="122"/>
      <c r="EM481" s="122"/>
      <c r="EN481" s="122"/>
      <c r="EO481" s="122"/>
      <c r="EP481" s="122"/>
      <c r="EQ481" s="122"/>
      <c r="ER481" s="122"/>
      <c r="ES481" s="122"/>
      <c r="ET481" s="122"/>
      <c r="EU481" s="122"/>
      <c r="EV481" s="122"/>
      <c r="EW481" s="122"/>
      <c r="EX481" s="122"/>
      <c r="EY481" s="122"/>
      <c r="EZ481" s="122"/>
      <c r="FA481" s="122"/>
      <c r="FB481" s="122"/>
      <c r="FC481" s="122"/>
      <c r="FD481" s="122"/>
      <c r="FE481" s="122"/>
      <c r="FF481" s="122"/>
      <c r="FG481" s="122"/>
      <c r="FH481" s="122"/>
      <c r="FI481" s="122"/>
      <c r="FJ481" s="122"/>
      <c r="FK481" s="122"/>
      <c r="FL481" s="122"/>
      <c r="FM481" s="122"/>
      <c r="FN481" s="122"/>
      <c r="FO481" s="122"/>
      <c r="FP481" s="122"/>
      <c r="FQ481" s="122"/>
      <c r="FR481" s="122"/>
      <c r="FS481" s="122"/>
      <c r="FT481" s="122"/>
      <c r="FU481" s="122"/>
      <c r="FV481" s="122"/>
      <c r="FW481" s="122"/>
      <c r="FX481" s="122"/>
      <c r="FY481" s="122"/>
      <c r="FZ481" s="122"/>
      <c r="KI481" s="133"/>
    </row>
    <row r="482" s="122" customFormat="1" spans="1:295">
      <c r="A482" s="149"/>
      <c r="BO482" s="128"/>
      <c r="CN482" s="129"/>
      <c r="CO482" s="129"/>
      <c r="CP482" s="122"/>
      <c r="CQ482" s="122"/>
      <c r="CR482" s="122"/>
      <c r="DB482" s="130"/>
      <c r="EA482" s="132"/>
      <c r="EB482" s="122"/>
      <c r="EC482" s="122"/>
      <c r="ED482" s="122"/>
      <c r="EE482" s="122"/>
      <c r="EF482" s="122"/>
      <c r="EG482" s="122"/>
      <c r="EH482" s="122"/>
      <c r="EI482" s="122"/>
      <c r="EJ482" s="122"/>
      <c r="EK482" s="122"/>
      <c r="EL482" s="122"/>
      <c r="EM482" s="122"/>
      <c r="EN482" s="122"/>
      <c r="EO482" s="122"/>
      <c r="EP482" s="122"/>
      <c r="EQ482" s="122"/>
      <c r="ER482" s="122"/>
      <c r="ES482" s="122"/>
      <c r="ET482" s="122"/>
      <c r="EU482" s="122"/>
      <c r="EV482" s="122"/>
      <c r="EW482" s="122"/>
      <c r="EX482" s="122"/>
      <c r="EY482" s="122"/>
      <c r="EZ482" s="122"/>
      <c r="FA482" s="122"/>
      <c r="FB482" s="122"/>
      <c r="FC482" s="122"/>
      <c r="FD482" s="122"/>
      <c r="FE482" s="122"/>
      <c r="FF482" s="122"/>
      <c r="FG482" s="122"/>
      <c r="FH482" s="122"/>
      <c r="FI482" s="122"/>
      <c r="FJ482" s="122"/>
      <c r="FK482" s="122"/>
      <c r="FL482" s="122"/>
      <c r="FM482" s="122"/>
      <c r="FN482" s="122"/>
      <c r="FO482" s="122"/>
      <c r="FP482" s="122"/>
      <c r="FQ482" s="122"/>
      <c r="FR482" s="122"/>
      <c r="FS482" s="122"/>
      <c r="FT482" s="122"/>
      <c r="FU482" s="122"/>
      <c r="FV482" s="122"/>
      <c r="FW482" s="122"/>
      <c r="FX482" s="122"/>
      <c r="FY482" s="122"/>
      <c r="FZ482" s="122"/>
      <c r="KI482" s="133"/>
    </row>
    <row r="483" s="122" customFormat="1" spans="1:295">
      <c r="A483" s="149"/>
      <c r="BO483" s="128"/>
      <c r="CN483" s="129"/>
      <c r="CO483" s="129"/>
      <c r="CP483" s="122"/>
      <c r="CQ483" s="122"/>
      <c r="CR483" s="122"/>
      <c r="DB483" s="130"/>
      <c r="EA483" s="132"/>
      <c r="EB483" s="122"/>
      <c r="EC483" s="122"/>
      <c r="ED483" s="122"/>
      <c r="EE483" s="122"/>
      <c r="EF483" s="122"/>
      <c r="EG483" s="122"/>
      <c r="EH483" s="122"/>
      <c r="EI483" s="122"/>
      <c r="EJ483" s="122"/>
      <c r="EK483" s="122"/>
      <c r="EL483" s="122"/>
      <c r="EM483" s="122"/>
      <c r="EN483" s="122"/>
      <c r="EO483" s="122"/>
      <c r="EP483" s="122"/>
      <c r="EQ483" s="122"/>
      <c r="ER483" s="122"/>
      <c r="ES483" s="122"/>
      <c r="ET483" s="122"/>
      <c r="EU483" s="122"/>
      <c r="EV483" s="122"/>
      <c r="EW483" s="122"/>
      <c r="EX483" s="122"/>
      <c r="EY483" s="122"/>
      <c r="EZ483" s="122"/>
      <c r="FA483" s="122"/>
      <c r="FB483" s="122"/>
      <c r="FC483" s="122"/>
      <c r="FD483" s="122"/>
      <c r="FE483" s="122"/>
      <c r="FF483" s="122"/>
      <c r="FG483" s="122"/>
      <c r="FH483" s="122"/>
      <c r="FI483" s="122"/>
      <c r="FJ483" s="122"/>
      <c r="FK483" s="122"/>
      <c r="FL483" s="122"/>
      <c r="FM483" s="122"/>
      <c r="FN483" s="122"/>
      <c r="FO483" s="122"/>
      <c r="FP483" s="122"/>
      <c r="FQ483" s="122"/>
      <c r="FR483" s="122"/>
      <c r="FS483" s="122"/>
      <c r="FT483" s="122"/>
      <c r="FU483" s="122"/>
      <c r="FV483" s="122"/>
      <c r="FW483" s="122"/>
      <c r="FX483" s="122"/>
      <c r="FY483" s="122"/>
      <c r="FZ483" s="122"/>
      <c r="KI483" s="133"/>
    </row>
    <row r="484" s="122" customFormat="1" spans="1:295">
      <c r="A484" s="149"/>
      <c r="BO484" s="128"/>
      <c r="CN484" s="129"/>
      <c r="CO484" s="129"/>
      <c r="CP484" s="122"/>
      <c r="CQ484" s="122"/>
      <c r="CR484" s="122"/>
      <c r="DB484" s="130"/>
      <c r="EA484" s="132"/>
      <c r="EB484" s="122"/>
      <c r="EC484" s="122"/>
      <c r="ED484" s="122"/>
      <c r="EE484" s="122"/>
      <c r="EF484" s="122"/>
      <c r="EG484" s="122"/>
      <c r="EH484" s="122"/>
      <c r="EI484" s="122"/>
      <c r="EJ484" s="122"/>
      <c r="EK484" s="122"/>
      <c r="EL484" s="122"/>
      <c r="EM484" s="122"/>
      <c r="EN484" s="122"/>
      <c r="EO484" s="122"/>
      <c r="EP484" s="122"/>
      <c r="EQ484" s="122"/>
      <c r="ER484" s="122"/>
      <c r="ES484" s="122"/>
      <c r="ET484" s="122"/>
      <c r="EU484" s="122"/>
      <c r="EV484" s="122"/>
      <c r="EW484" s="122"/>
      <c r="EX484" s="122"/>
      <c r="EY484" s="122"/>
      <c r="EZ484" s="122"/>
      <c r="FA484" s="122"/>
      <c r="FB484" s="122"/>
      <c r="FC484" s="122"/>
      <c r="FD484" s="122"/>
      <c r="FE484" s="122"/>
      <c r="FF484" s="122"/>
      <c r="FG484" s="122"/>
      <c r="FH484" s="122"/>
      <c r="FI484" s="122"/>
      <c r="FJ484" s="122"/>
      <c r="FK484" s="122"/>
      <c r="FL484" s="122"/>
      <c r="FM484" s="122"/>
      <c r="FN484" s="122"/>
      <c r="FO484" s="122"/>
      <c r="FP484" s="122"/>
      <c r="FQ484" s="122"/>
      <c r="FR484" s="122"/>
      <c r="FS484" s="122"/>
      <c r="FT484" s="122"/>
      <c r="FU484" s="122"/>
      <c r="FV484" s="122"/>
      <c r="FW484" s="122"/>
      <c r="FX484" s="122"/>
      <c r="FY484" s="122"/>
      <c r="FZ484" s="122"/>
      <c r="KI484" s="133"/>
    </row>
    <row r="485" s="122" customFormat="1" spans="1:295">
      <c r="A485" s="149"/>
      <c r="BO485" s="128"/>
      <c r="CN485" s="129"/>
      <c r="CO485" s="129"/>
      <c r="CP485" s="122"/>
      <c r="CQ485" s="122"/>
      <c r="CR485" s="122"/>
      <c r="DB485" s="130"/>
      <c r="EA485" s="132"/>
      <c r="EB485" s="122"/>
      <c r="EC485" s="122"/>
      <c r="ED485" s="122"/>
      <c r="EE485" s="122"/>
      <c r="EF485" s="122"/>
      <c r="EG485" s="122"/>
      <c r="EH485" s="122"/>
      <c r="EI485" s="122"/>
      <c r="EJ485" s="122"/>
      <c r="EK485" s="122"/>
      <c r="EL485" s="122"/>
      <c r="EM485" s="122"/>
      <c r="EN485" s="122"/>
      <c r="EO485" s="122"/>
      <c r="EP485" s="122"/>
      <c r="EQ485" s="122"/>
      <c r="ER485" s="122"/>
      <c r="ES485" s="122"/>
      <c r="ET485" s="122"/>
      <c r="EU485" s="122"/>
      <c r="EV485" s="122"/>
      <c r="EW485" s="122"/>
      <c r="EX485" s="122"/>
      <c r="EY485" s="122"/>
      <c r="EZ485" s="122"/>
      <c r="FA485" s="122"/>
      <c r="FB485" s="122"/>
      <c r="FC485" s="122"/>
      <c r="FD485" s="122"/>
      <c r="FE485" s="122"/>
      <c r="FF485" s="122"/>
      <c r="FG485" s="122"/>
      <c r="FH485" s="122"/>
      <c r="FI485" s="122"/>
      <c r="FJ485" s="122"/>
      <c r="FK485" s="122"/>
      <c r="FL485" s="122"/>
      <c r="FM485" s="122"/>
      <c r="FN485" s="122"/>
      <c r="FO485" s="122"/>
      <c r="FP485" s="122"/>
      <c r="FQ485" s="122"/>
      <c r="FR485" s="122"/>
      <c r="FS485" s="122"/>
      <c r="FT485" s="122"/>
      <c r="FU485" s="122"/>
      <c r="FV485" s="122"/>
      <c r="FW485" s="122"/>
      <c r="FX485" s="122"/>
      <c r="FY485" s="122"/>
      <c r="FZ485" s="122"/>
      <c r="KI485" s="133"/>
    </row>
    <row r="486" s="122" customFormat="1" spans="1:295">
      <c r="A486" s="149"/>
      <c r="BO486" s="128"/>
      <c r="CN486" s="129"/>
      <c r="CO486" s="129"/>
      <c r="CP486" s="122"/>
      <c r="CQ486" s="122"/>
      <c r="CR486" s="122"/>
      <c r="DB486" s="130"/>
      <c r="EA486" s="132"/>
      <c r="EB486" s="122"/>
      <c r="EC486" s="122"/>
      <c r="ED486" s="122"/>
      <c r="EE486" s="122"/>
      <c r="EF486" s="122"/>
      <c r="EG486" s="122"/>
      <c r="EH486" s="122"/>
      <c r="EI486" s="122"/>
      <c r="EJ486" s="122"/>
      <c r="EK486" s="122"/>
      <c r="EL486" s="122"/>
      <c r="EM486" s="122"/>
      <c r="EN486" s="122"/>
      <c r="EO486" s="122"/>
      <c r="EP486" s="122"/>
      <c r="EQ486" s="122"/>
      <c r="ER486" s="122"/>
      <c r="ES486" s="122"/>
      <c r="ET486" s="122"/>
      <c r="EU486" s="122"/>
      <c r="EV486" s="122"/>
      <c r="EW486" s="122"/>
      <c r="EX486" s="122"/>
      <c r="EY486" s="122"/>
      <c r="EZ486" s="122"/>
      <c r="FA486" s="122"/>
      <c r="FB486" s="122"/>
      <c r="FC486" s="122"/>
      <c r="FD486" s="122"/>
      <c r="FE486" s="122"/>
      <c r="FF486" s="122"/>
      <c r="FG486" s="122"/>
      <c r="FH486" s="122"/>
      <c r="FI486" s="122"/>
      <c r="FJ486" s="122"/>
      <c r="FK486" s="122"/>
      <c r="FL486" s="122"/>
      <c r="FM486" s="122"/>
      <c r="FN486" s="122"/>
      <c r="FO486" s="122"/>
      <c r="FP486" s="122"/>
      <c r="FQ486" s="122"/>
      <c r="FR486" s="122"/>
      <c r="FS486" s="122"/>
      <c r="FT486" s="122"/>
      <c r="FU486" s="122"/>
      <c r="FV486" s="122"/>
      <c r="FW486" s="122"/>
      <c r="FX486" s="122"/>
      <c r="FY486" s="122"/>
      <c r="FZ486" s="122"/>
      <c r="KI486" s="133"/>
    </row>
    <row r="487" s="122" customFormat="1" spans="1:295">
      <c r="A487" s="149"/>
      <c r="BO487" s="128"/>
      <c r="CN487" s="129"/>
      <c r="CO487" s="129"/>
      <c r="CP487" s="122"/>
      <c r="CQ487" s="122"/>
      <c r="CR487" s="122"/>
      <c r="DB487" s="130"/>
      <c r="EA487" s="132"/>
      <c r="EB487" s="122"/>
      <c r="EC487" s="122"/>
      <c r="ED487" s="122"/>
      <c r="EE487" s="122"/>
      <c r="EF487" s="122"/>
      <c r="EG487" s="122"/>
      <c r="EH487" s="122"/>
      <c r="EI487" s="122"/>
      <c r="EJ487" s="122"/>
      <c r="EK487" s="122"/>
      <c r="EL487" s="122"/>
      <c r="EM487" s="122"/>
      <c r="EN487" s="122"/>
      <c r="EO487" s="122"/>
      <c r="EP487" s="122"/>
      <c r="EQ487" s="122"/>
      <c r="ER487" s="122"/>
      <c r="ES487" s="122"/>
      <c r="ET487" s="122"/>
      <c r="EU487" s="122"/>
      <c r="EV487" s="122"/>
      <c r="EW487" s="122"/>
      <c r="EX487" s="122"/>
      <c r="EY487" s="122"/>
      <c r="EZ487" s="122"/>
      <c r="FA487" s="122"/>
      <c r="FB487" s="122"/>
      <c r="FC487" s="122"/>
      <c r="FD487" s="122"/>
      <c r="FE487" s="122"/>
      <c r="FF487" s="122"/>
      <c r="FG487" s="122"/>
      <c r="FH487" s="122"/>
      <c r="FI487" s="122"/>
      <c r="FJ487" s="122"/>
      <c r="FK487" s="122"/>
      <c r="FL487" s="122"/>
      <c r="FM487" s="122"/>
      <c r="FN487" s="122"/>
      <c r="FO487" s="122"/>
      <c r="FP487" s="122"/>
      <c r="FQ487" s="122"/>
      <c r="FR487" s="122"/>
      <c r="FS487" s="122"/>
      <c r="FT487" s="122"/>
      <c r="FU487" s="122"/>
      <c r="FV487" s="122"/>
      <c r="FW487" s="122"/>
      <c r="FX487" s="122"/>
      <c r="FY487" s="122"/>
      <c r="FZ487" s="122"/>
      <c r="KI487" s="133"/>
    </row>
    <row r="488" s="122" customFormat="1" spans="1:295">
      <c r="A488" s="149"/>
      <c r="BO488" s="128"/>
      <c r="CN488" s="129"/>
      <c r="CO488" s="129"/>
      <c r="CP488" s="122"/>
      <c r="CQ488" s="122"/>
      <c r="CR488" s="122"/>
      <c r="DB488" s="130"/>
      <c r="EA488" s="132"/>
      <c r="EB488" s="122"/>
      <c r="EC488" s="122"/>
      <c r="ED488" s="122"/>
      <c r="EE488" s="122"/>
      <c r="EF488" s="122"/>
      <c r="EG488" s="122"/>
      <c r="EH488" s="122"/>
      <c r="EI488" s="122"/>
      <c r="EJ488" s="122"/>
      <c r="EK488" s="122"/>
      <c r="EL488" s="122"/>
      <c r="EM488" s="122"/>
      <c r="EN488" s="122"/>
      <c r="EO488" s="122"/>
      <c r="EP488" s="122"/>
      <c r="EQ488" s="122"/>
      <c r="ER488" s="122"/>
      <c r="ES488" s="122"/>
      <c r="ET488" s="122"/>
      <c r="EU488" s="122"/>
      <c r="EV488" s="122"/>
      <c r="EW488" s="122"/>
      <c r="EX488" s="122"/>
      <c r="EY488" s="122"/>
      <c r="EZ488" s="122"/>
      <c r="FA488" s="122"/>
      <c r="FB488" s="122"/>
      <c r="FC488" s="122"/>
      <c r="FD488" s="122"/>
      <c r="FE488" s="122"/>
      <c r="FF488" s="122"/>
      <c r="FG488" s="122"/>
      <c r="FH488" s="122"/>
      <c r="FI488" s="122"/>
      <c r="FJ488" s="122"/>
      <c r="FK488" s="122"/>
      <c r="FL488" s="122"/>
      <c r="FM488" s="122"/>
      <c r="FN488" s="122"/>
      <c r="FO488" s="122"/>
      <c r="FP488" s="122"/>
      <c r="FQ488" s="122"/>
      <c r="FR488" s="122"/>
      <c r="FS488" s="122"/>
      <c r="FT488" s="122"/>
      <c r="FU488" s="122"/>
      <c r="FV488" s="122"/>
      <c r="FW488" s="122"/>
      <c r="FX488" s="122"/>
      <c r="FY488" s="122"/>
      <c r="FZ488" s="122"/>
      <c r="KI488" s="133"/>
    </row>
    <row r="489" s="122" customFormat="1" spans="1:295">
      <c r="A489" s="149"/>
      <c r="BO489" s="128"/>
      <c r="CN489" s="129"/>
      <c r="CO489" s="129"/>
      <c r="CP489" s="122"/>
      <c r="CQ489" s="122"/>
      <c r="CR489" s="122"/>
      <c r="DB489" s="130"/>
      <c r="EA489" s="132"/>
      <c r="EB489" s="122"/>
      <c r="EC489" s="122"/>
      <c r="ED489" s="122"/>
      <c r="EE489" s="122"/>
      <c r="EF489" s="122"/>
      <c r="EG489" s="122"/>
      <c r="EH489" s="122"/>
      <c r="EI489" s="122"/>
      <c r="EJ489" s="122"/>
      <c r="EK489" s="122"/>
      <c r="EL489" s="122"/>
      <c r="EM489" s="122"/>
      <c r="EN489" s="122"/>
      <c r="EO489" s="122"/>
      <c r="EP489" s="122"/>
      <c r="EQ489" s="122"/>
      <c r="ER489" s="122"/>
      <c r="ES489" s="122"/>
      <c r="ET489" s="122"/>
      <c r="EU489" s="122"/>
      <c r="EV489" s="122"/>
      <c r="EW489" s="122"/>
      <c r="EX489" s="122"/>
      <c r="EY489" s="122"/>
      <c r="EZ489" s="122"/>
      <c r="FA489" s="122"/>
      <c r="FB489" s="122"/>
      <c r="FC489" s="122"/>
      <c r="FD489" s="122"/>
      <c r="FE489" s="122"/>
      <c r="FF489" s="122"/>
      <c r="FG489" s="122"/>
      <c r="FH489" s="122"/>
      <c r="FI489" s="122"/>
      <c r="FJ489" s="122"/>
      <c r="FK489" s="122"/>
      <c r="FL489" s="122"/>
      <c r="FM489" s="122"/>
      <c r="FN489" s="122"/>
      <c r="FO489" s="122"/>
      <c r="FP489" s="122"/>
      <c r="FQ489" s="122"/>
      <c r="FR489" s="122"/>
      <c r="FS489" s="122"/>
      <c r="FT489" s="122"/>
      <c r="FU489" s="122"/>
      <c r="FV489" s="122"/>
      <c r="FW489" s="122"/>
      <c r="FX489" s="122"/>
      <c r="FY489" s="122"/>
      <c r="FZ489" s="122"/>
      <c r="KI489" s="133"/>
    </row>
    <row r="490" s="122" customFormat="1" spans="1:295">
      <c r="A490" s="149"/>
      <c r="BO490" s="128"/>
      <c r="CN490" s="129"/>
      <c r="CO490" s="129"/>
      <c r="CP490" s="122"/>
      <c r="CQ490" s="122"/>
      <c r="CR490" s="122"/>
      <c r="DB490" s="130"/>
      <c r="EA490" s="132"/>
      <c r="EB490" s="122"/>
      <c r="EC490" s="122"/>
      <c r="ED490" s="122"/>
      <c r="EE490" s="122"/>
      <c r="EF490" s="122"/>
      <c r="EG490" s="122"/>
      <c r="EH490" s="122"/>
      <c r="EI490" s="122"/>
      <c r="EJ490" s="122"/>
      <c r="EK490" s="122"/>
      <c r="EL490" s="122"/>
      <c r="EM490" s="122"/>
      <c r="EN490" s="122"/>
      <c r="EO490" s="122"/>
      <c r="EP490" s="122"/>
      <c r="EQ490" s="122"/>
      <c r="ER490" s="122"/>
      <c r="ES490" s="122"/>
      <c r="ET490" s="122"/>
      <c r="EU490" s="122"/>
      <c r="EV490" s="122"/>
      <c r="EW490" s="122"/>
      <c r="EX490" s="122"/>
      <c r="EY490" s="122"/>
      <c r="EZ490" s="122"/>
      <c r="FA490" s="122"/>
      <c r="FB490" s="122"/>
      <c r="FC490" s="122"/>
      <c r="FD490" s="122"/>
      <c r="FE490" s="122"/>
      <c r="FF490" s="122"/>
      <c r="FG490" s="122"/>
      <c r="FH490" s="122"/>
      <c r="FI490" s="122"/>
      <c r="FJ490" s="122"/>
      <c r="FK490" s="122"/>
      <c r="FL490" s="122"/>
      <c r="FM490" s="122"/>
      <c r="FN490" s="122"/>
      <c r="FO490" s="122"/>
      <c r="FP490" s="122"/>
      <c r="FQ490" s="122"/>
      <c r="FR490" s="122"/>
      <c r="FS490" s="122"/>
      <c r="FT490" s="122"/>
      <c r="FU490" s="122"/>
      <c r="FV490" s="122"/>
      <c r="FW490" s="122"/>
      <c r="FX490" s="122"/>
      <c r="FY490" s="122"/>
      <c r="FZ490" s="122"/>
      <c r="KI490" s="133"/>
    </row>
    <row r="491" s="122" customFormat="1" spans="1:295">
      <c r="A491" s="149"/>
      <c r="BO491" s="128"/>
      <c r="CN491" s="129"/>
      <c r="CO491" s="129"/>
      <c r="CP491" s="122"/>
      <c r="CQ491" s="122"/>
      <c r="CR491" s="122"/>
      <c r="DB491" s="130"/>
      <c r="EA491" s="132"/>
      <c r="EB491" s="122"/>
      <c r="EC491" s="122"/>
      <c r="ED491" s="122"/>
      <c r="EE491" s="122"/>
      <c r="EF491" s="122"/>
      <c r="EG491" s="122"/>
      <c r="EH491" s="122"/>
      <c r="EI491" s="122"/>
      <c r="EJ491" s="122"/>
      <c r="EK491" s="122"/>
      <c r="EL491" s="122"/>
      <c r="EM491" s="122"/>
      <c r="EN491" s="122"/>
      <c r="EO491" s="122"/>
      <c r="EP491" s="122"/>
      <c r="EQ491" s="122"/>
      <c r="ER491" s="122"/>
      <c r="ES491" s="122"/>
      <c r="ET491" s="122"/>
      <c r="EU491" s="122"/>
      <c r="EV491" s="122"/>
      <c r="EW491" s="122"/>
      <c r="EX491" s="122"/>
      <c r="EY491" s="122"/>
      <c r="EZ491" s="122"/>
      <c r="FA491" s="122"/>
      <c r="FB491" s="122"/>
      <c r="FC491" s="122"/>
      <c r="FD491" s="122"/>
      <c r="FE491" s="122"/>
      <c r="FF491" s="122"/>
      <c r="FG491" s="122"/>
      <c r="FH491" s="122"/>
      <c r="FI491" s="122"/>
      <c r="FJ491" s="122"/>
      <c r="FK491" s="122"/>
      <c r="FL491" s="122"/>
      <c r="FM491" s="122"/>
      <c r="FN491" s="122"/>
      <c r="FO491" s="122"/>
      <c r="FP491" s="122"/>
      <c r="FQ491" s="122"/>
      <c r="FR491" s="122"/>
      <c r="FS491" s="122"/>
      <c r="FT491" s="122"/>
      <c r="FU491" s="122"/>
      <c r="FV491" s="122"/>
      <c r="FW491" s="122"/>
      <c r="FX491" s="122"/>
      <c r="FY491" s="122"/>
      <c r="FZ491" s="122"/>
      <c r="KI491" s="133"/>
    </row>
    <row r="492" s="122" customFormat="1" spans="1:295">
      <c r="A492" s="149"/>
      <c r="BO492" s="128"/>
      <c r="CN492" s="129"/>
      <c r="CO492" s="129"/>
      <c r="CP492" s="122"/>
      <c r="CQ492" s="122"/>
      <c r="CR492" s="122"/>
      <c r="DB492" s="130"/>
      <c r="EA492" s="132"/>
      <c r="EB492" s="122"/>
      <c r="EC492" s="122"/>
      <c r="ED492" s="122"/>
      <c r="EE492" s="122"/>
      <c r="EF492" s="122"/>
      <c r="EG492" s="122"/>
      <c r="EH492" s="122"/>
      <c r="EI492" s="122"/>
      <c r="EJ492" s="122"/>
      <c r="EK492" s="122"/>
      <c r="EL492" s="122"/>
      <c r="EM492" s="122"/>
      <c r="EN492" s="122"/>
      <c r="EO492" s="122"/>
      <c r="EP492" s="122"/>
      <c r="EQ492" s="122"/>
      <c r="ER492" s="122"/>
      <c r="ES492" s="122"/>
      <c r="ET492" s="122"/>
      <c r="EU492" s="122"/>
      <c r="EV492" s="122"/>
      <c r="EW492" s="122"/>
      <c r="EX492" s="122"/>
      <c r="EY492" s="122"/>
      <c r="EZ492" s="122"/>
      <c r="FA492" s="122"/>
      <c r="FB492" s="122"/>
      <c r="FC492" s="122"/>
      <c r="FD492" s="122"/>
      <c r="FE492" s="122"/>
      <c r="FF492" s="122"/>
      <c r="FG492" s="122"/>
      <c r="FH492" s="122"/>
      <c r="FI492" s="122"/>
      <c r="FJ492" s="122"/>
      <c r="FK492" s="122"/>
      <c r="FL492" s="122"/>
      <c r="FM492" s="122"/>
      <c r="FN492" s="122"/>
      <c r="FO492" s="122"/>
      <c r="FP492" s="122"/>
      <c r="FQ492" s="122"/>
      <c r="FR492" s="122"/>
      <c r="FS492" s="122"/>
      <c r="FT492" s="122"/>
      <c r="FU492" s="122"/>
      <c r="FV492" s="122"/>
      <c r="FW492" s="122"/>
      <c r="FX492" s="122"/>
      <c r="FY492" s="122"/>
      <c r="FZ492" s="122"/>
      <c r="KI492" s="133"/>
    </row>
    <row r="493" s="122" customFormat="1" spans="1:295">
      <c r="A493" s="149"/>
      <c r="BO493" s="128"/>
      <c r="CN493" s="129"/>
      <c r="CO493" s="129"/>
      <c r="CP493" s="122"/>
      <c r="CQ493" s="122"/>
      <c r="CR493" s="122"/>
      <c r="DB493" s="130"/>
      <c r="EA493" s="132"/>
      <c r="EB493" s="122"/>
      <c r="EC493" s="122"/>
      <c r="ED493" s="122"/>
      <c r="EE493" s="122"/>
      <c r="EF493" s="122"/>
      <c r="EG493" s="122"/>
      <c r="EH493" s="122"/>
      <c r="EI493" s="122"/>
      <c r="EJ493" s="122"/>
      <c r="EK493" s="122"/>
      <c r="EL493" s="122"/>
      <c r="EM493" s="122"/>
      <c r="EN493" s="122"/>
      <c r="EO493" s="122"/>
      <c r="EP493" s="122"/>
      <c r="EQ493" s="122"/>
      <c r="ER493" s="122"/>
      <c r="ES493" s="122"/>
      <c r="ET493" s="122"/>
      <c r="EU493" s="122"/>
      <c r="EV493" s="122"/>
      <c r="EW493" s="122"/>
      <c r="EX493" s="122"/>
      <c r="EY493" s="122"/>
      <c r="EZ493" s="122"/>
      <c r="FA493" s="122"/>
      <c r="FB493" s="122"/>
      <c r="FC493" s="122"/>
      <c r="FD493" s="122"/>
      <c r="FE493" s="122"/>
      <c r="FF493" s="122"/>
      <c r="FG493" s="122"/>
      <c r="FH493" s="122"/>
      <c r="FI493" s="122"/>
      <c r="FJ493" s="122"/>
      <c r="FK493" s="122"/>
      <c r="FL493" s="122"/>
      <c r="FM493" s="122"/>
      <c r="FN493" s="122"/>
      <c r="FO493" s="122"/>
      <c r="FP493" s="122"/>
      <c r="FQ493" s="122"/>
      <c r="FR493" s="122"/>
      <c r="FS493" s="122"/>
      <c r="FT493" s="122"/>
      <c r="FU493" s="122"/>
      <c r="FV493" s="122"/>
      <c r="FW493" s="122"/>
      <c r="FX493" s="122"/>
      <c r="FY493" s="122"/>
      <c r="FZ493" s="122"/>
      <c r="KI493" s="133"/>
    </row>
    <row r="494" s="122" customFormat="1" spans="1:295">
      <c r="A494" s="149"/>
      <c r="BO494" s="128"/>
      <c r="CN494" s="129"/>
      <c r="CO494" s="129"/>
      <c r="CP494" s="122"/>
      <c r="CQ494" s="122"/>
      <c r="CR494" s="122"/>
      <c r="DB494" s="130"/>
      <c r="EA494" s="132"/>
      <c r="EB494" s="122"/>
      <c r="EC494" s="122"/>
      <c r="ED494" s="122"/>
      <c r="EE494" s="122"/>
      <c r="EF494" s="122"/>
      <c r="EG494" s="122"/>
      <c r="EH494" s="122"/>
      <c r="EI494" s="122"/>
      <c r="EJ494" s="122"/>
      <c r="EK494" s="122"/>
      <c r="EL494" s="122"/>
      <c r="EM494" s="122"/>
      <c r="EN494" s="122"/>
      <c r="EO494" s="122"/>
      <c r="EP494" s="122"/>
      <c r="EQ494" s="122"/>
      <c r="ER494" s="122"/>
      <c r="ES494" s="122"/>
      <c r="ET494" s="122"/>
      <c r="EU494" s="122"/>
      <c r="EV494" s="122"/>
      <c r="EW494" s="122"/>
      <c r="EX494" s="122"/>
      <c r="EY494" s="122"/>
      <c r="EZ494" s="122"/>
      <c r="FA494" s="122"/>
      <c r="FB494" s="122"/>
      <c r="FC494" s="122"/>
      <c r="FD494" s="122"/>
      <c r="FE494" s="122"/>
      <c r="FF494" s="122"/>
      <c r="FG494" s="122"/>
      <c r="FH494" s="122"/>
      <c r="FI494" s="122"/>
      <c r="FJ494" s="122"/>
      <c r="FK494" s="122"/>
      <c r="FL494" s="122"/>
      <c r="FM494" s="122"/>
      <c r="FN494" s="122"/>
      <c r="FO494" s="122"/>
      <c r="FP494" s="122"/>
      <c r="FQ494" s="122"/>
      <c r="FR494" s="122"/>
      <c r="FS494" s="122"/>
      <c r="FT494" s="122"/>
      <c r="FU494" s="122"/>
      <c r="FV494" s="122"/>
      <c r="FW494" s="122"/>
      <c r="FX494" s="122"/>
      <c r="FY494" s="122"/>
      <c r="FZ494" s="122"/>
      <c r="KI494" s="133"/>
    </row>
    <row r="495" s="122" customFormat="1" spans="1:295">
      <c r="A495" s="149"/>
      <c r="BO495" s="128"/>
      <c r="CN495" s="129"/>
      <c r="CO495" s="129"/>
      <c r="CP495" s="122"/>
      <c r="CQ495" s="122"/>
      <c r="CR495" s="122"/>
      <c r="DB495" s="130"/>
      <c r="EA495" s="132"/>
      <c r="EB495" s="122"/>
      <c r="EC495" s="122"/>
      <c r="ED495" s="122"/>
      <c r="EE495" s="122"/>
      <c r="EF495" s="122"/>
      <c r="EG495" s="122"/>
      <c r="EH495" s="122"/>
      <c r="EI495" s="122"/>
      <c r="EJ495" s="122"/>
      <c r="EK495" s="122"/>
      <c r="EL495" s="122"/>
      <c r="EM495" s="122"/>
      <c r="EN495" s="122"/>
      <c r="EO495" s="122"/>
      <c r="EP495" s="122"/>
      <c r="EQ495" s="122"/>
      <c r="ER495" s="122"/>
      <c r="ES495" s="122"/>
      <c r="ET495" s="122"/>
      <c r="EU495" s="122"/>
      <c r="EV495" s="122"/>
      <c r="EW495" s="122"/>
      <c r="EX495" s="122"/>
      <c r="EY495" s="122"/>
      <c r="EZ495" s="122"/>
      <c r="FA495" s="122"/>
      <c r="FB495" s="122"/>
      <c r="FC495" s="122"/>
      <c r="FD495" s="122"/>
      <c r="FE495" s="122"/>
      <c r="FF495" s="122"/>
      <c r="FG495" s="122"/>
      <c r="FH495" s="122"/>
      <c r="FI495" s="122"/>
      <c r="FJ495" s="122"/>
      <c r="FK495" s="122"/>
      <c r="FL495" s="122"/>
      <c r="FM495" s="122"/>
      <c r="FN495" s="122"/>
      <c r="FO495" s="122"/>
      <c r="FP495" s="122"/>
      <c r="FQ495" s="122"/>
      <c r="FR495" s="122"/>
      <c r="FS495" s="122"/>
      <c r="FT495" s="122"/>
      <c r="FU495" s="122"/>
      <c r="FV495" s="122"/>
      <c r="FW495" s="122"/>
      <c r="FX495" s="122"/>
      <c r="FY495" s="122"/>
      <c r="FZ495" s="122"/>
      <c r="KI495" s="133"/>
    </row>
    <row r="496" s="122" customFormat="1" spans="1:295">
      <c r="A496" s="149"/>
      <c r="BO496" s="128"/>
      <c r="CN496" s="129"/>
      <c r="CO496" s="129"/>
      <c r="CP496" s="122"/>
      <c r="CQ496" s="122"/>
      <c r="CR496" s="122"/>
      <c r="DB496" s="130"/>
      <c r="EA496" s="132"/>
      <c r="EB496" s="122"/>
      <c r="EC496" s="122"/>
      <c r="ED496" s="122"/>
      <c r="EE496" s="122"/>
      <c r="EF496" s="122"/>
      <c r="EG496" s="122"/>
      <c r="EH496" s="122"/>
      <c r="EI496" s="122"/>
      <c r="EJ496" s="122"/>
      <c r="EK496" s="122"/>
      <c r="EL496" s="122"/>
      <c r="EM496" s="122"/>
      <c r="EN496" s="122"/>
      <c r="EO496" s="122"/>
      <c r="EP496" s="122"/>
      <c r="EQ496" s="122"/>
      <c r="ER496" s="122"/>
      <c r="ES496" s="122"/>
      <c r="ET496" s="122"/>
      <c r="EU496" s="122"/>
      <c r="EV496" s="122"/>
      <c r="EW496" s="122"/>
      <c r="EX496" s="122"/>
      <c r="EY496" s="122"/>
      <c r="EZ496" s="122"/>
      <c r="FA496" s="122"/>
      <c r="FB496" s="122"/>
      <c r="FC496" s="122"/>
      <c r="FD496" s="122"/>
      <c r="FE496" s="122"/>
      <c r="FF496" s="122"/>
      <c r="FG496" s="122"/>
      <c r="FH496" s="122"/>
      <c r="FI496" s="122"/>
      <c r="FJ496" s="122"/>
      <c r="FK496" s="122"/>
      <c r="FL496" s="122"/>
      <c r="FM496" s="122"/>
      <c r="FN496" s="122"/>
      <c r="FO496" s="122"/>
      <c r="FP496" s="122"/>
      <c r="FQ496" s="122"/>
      <c r="FR496" s="122"/>
      <c r="FS496" s="122"/>
      <c r="FT496" s="122"/>
      <c r="FU496" s="122"/>
      <c r="FV496" s="122"/>
      <c r="FW496" s="122"/>
      <c r="FX496" s="122"/>
      <c r="FY496" s="122"/>
      <c r="FZ496" s="122"/>
      <c r="KI496" s="133"/>
    </row>
    <row r="497" s="122" customFormat="1" spans="1:295">
      <c r="A497" s="149"/>
      <c r="BO497" s="128"/>
      <c r="CN497" s="129"/>
      <c r="CO497" s="129"/>
      <c r="CP497" s="122"/>
      <c r="CQ497" s="122"/>
      <c r="CR497" s="122"/>
      <c r="DB497" s="130"/>
      <c r="EA497" s="132"/>
      <c r="EB497" s="122"/>
      <c r="EC497" s="122"/>
      <c r="ED497" s="122"/>
      <c r="EE497" s="122"/>
      <c r="EF497" s="122"/>
      <c r="EG497" s="122"/>
      <c r="EH497" s="122"/>
      <c r="EI497" s="122"/>
      <c r="EJ497" s="122"/>
      <c r="EK497" s="122"/>
      <c r="EL497" s="122"/>
      <c r="EM497" s="122"/>
      <c r="EN497" s="122"/>
      <c r="EO497" s="122"/>
      <c r="EP497" s="122"/>
      <c r="EQ497" s="122"/>
      <c r="ER497" s="122"/>
      <c r="ES497" s="122"/>
      <c r="ET497" s="122"/>
      <c r="EU497" s="122"/>
      <c r="EV497" s="122"/>
      <c r="EW497" s="122"/>
      <c r="EX497" s="122"/>
      <c r="EY497" s="122"/>
      <c r="EZ497" s="122"/>
      <c r="FA497" s="122"/>
      <c r="FB497" s="122"/>
      <c r="FC497" s="122"/>
      <c r="FD497" s="122"/>
      <c r="FE497" s="122"/>
      <c r="FF497" s="122"/>
      <c r="FG497" s="122"/>
      <c r="FH497" s="122"/>
      <c r="FI497" s="122"/>
      <c r="FJ497" s="122"/>
      <c r="FK497" s="122"/>
      <c r="FL497" s="122"/>
      <c r="FM497" s="122"/>
      <c r="FN497" s="122"/>
      <c r="FO497" s="122"/>
      <c r="FP497" s="122"/>
      <c r="FQ497" s="122"/>
      <c r="FR497" s="122"/>
      <c r="FS497" s="122"/>
      <c r="FT497" s="122"/>
      <c r="FU497" s="122"/>
      <c r="FV497" s="122"/>
      <c r="FW497" s="122"/>
      <c r="FX497" s="122"/>
      <c r="FY497" s="122"/>
      <c r="FZ497" s="122"/>
      <c r="KI497" s="133"/>
    </row>
    <row r="498" s="122" customFormat="1" spans="1:295">
      <c r="A498" s="149"/>
      <c r="BO498" s="128"/>
      <c r="CN498" s="129"/>
      <c r="CO498" s="129"/>
      <c r="CP498" s="122"/>
      <c r="CQ498" s="122"/>
      <c r="CR498" s="122"/>
      <c r="DB498" s="130"/>
      <c r="EA498" s="132"/>
      <c r="EB498" s="122"/>
      <c r="EC498" s="122"/>
      <c r="ED498" s="122"/>
      <c r="EE498" s="122"/>
      <c r="EF498" s="122"/>
      <c r="EG498" s="122"/>
      <c r="EH498" s="122"/>
      <c r="EI498" s="122"/>
      <c r="EJ498" s="122"/>
      <c r="EK498" s="122"/>
      <c r="EL498" s="122"/>
      <c r="EM498" s="122"/>
      <c r="EN498" s="122"/>
      <c r="EO498" s="122"/>
      <c r="EP498" s="122"/>
      <c r="EQ498" s="122"/>
      <c r="ER498" s="122"/>
      <c r="ES498" s="122"/>
      <c r="ET498" s="122"/>
      <c r="EU498" s="122"/>
      <c r="EV498" s="122"/>
      <c r="EW498" s="122"/>
      <c r="EX498" s="122"/>
      <c r="EY498" s="122"/>
      <c r="EZ498" s="122"/>
      <c r="FA498" s="122"/>
      <c r="FB498" s="122"/>
      <c r="FC498" s="122"/>
      <c r="FD498" s="122"/>
      <c r="FE498" s="122"/>
      <c r="FF498" s="122"/>
      <c r="FG498" s="122"/>
      <c r="FH498" s="122"/>
      <c r="FI498" s="122"/>
      <c r="FJ498" s="122"/>
      <c r="FK498" s="122"/>
      <c r="FL498" s="122"/>
      <c r="FM498" s="122"/>
      <c r="FN498" s="122"/>
      <c r="FO498" s="122"/>
      <c r="FP498" s="122"/>
      <c r="FQ498" s="122"/>
      <c r="FR498" s="122"/>
      <c r="FS498" s="122"/>
      <c r="FT498" s="122"/>
      <c r="FU498" s="122"/>
      <c r="FV498" s="122"/>
      <c r="FW498" s="122"/>
      <c r="FX498" s="122"/>
      <c r="FY498" s="122"/>
      <c r="FZ498" s="122"/>
      <c r="KI498" s="133"/>
    </row>
    <row r="499" s="122" customFormat="1" spans="1:295">
      <c r="A499" s="149"/>
      <c r="BO499" s="128"/>
      <c r="CN499" s="129"/>
      <c r="CO499" s="129"/>
      <c r="CP499" s="122"/>
      <c r="CQ499" s="122"/>
      <c r="CR499" s="122"/>
      <c r="DB499" s="130"/>
      <c r="EA499" s="132"/>
      <c r="EB499" s="122"/>
      <c r="EC499" s="122"/>
      <c r="ED499" s="122"/>
      <c r="EE499" s="122"/>
      <c r="EF499" s="122"/>
      <c r="EG499" s="122"/>
      <c r="EH499" s="122"/>
      <c r="EI499" s="122"/>
      <c r="EJ499" s="122"/>
      <c r="EK499" s="122"/>
      <c r="EL499" s="122"/>
      <c r="EM499" s="122"/>
      <c r="EN499" s="122"/>
      <c r="EO499" s="122"/>
      <c r="EP499" s="122"/>
      <c r="EQ499" s="122"/>
      <c r="ER499" s="122"/>
      <c r="ES499" s="122"/>
      <c r="ET499" s="122"/>
      <c r="EU499" s="122"/>
      <c r="EV499" s="122"/>
      <c r="EW499" s="122"/>
      <c r="EX499" s="122"/>
      <c r="EY499" s="122"/>
      <c r="EZ499" s="122"/>
      <c r="FA499" s="122"/>
      <c r="FB499" s="122"/>
      <c r="FC499" s="122"/>
      <c r="FD499" s="122"/>
      <c r="FE499" s="122"/>
      <c r="FF499" s="122"/>
      <c r="FG499" s="122"/>
      <c r="FH499" s="122"/>
      <c r="FI499" s="122"/>
      <c r="FJ499" s="122"/>
      <c r="FK499" s="122"/>
      <c r="FL499" s="122"/>
      <c r="FM499" s="122"/>
      <c r="FN499" s="122"/>
      <c r="FO499" s="122"/>
      <c r="FP499" s="122"/>
      <c r="FQ499" s="122"/>
      <c r="FR499" s="122"/>
      <c r="FS499" s="122"/>
      <c r="FT499" s="122"/>
      <c r="FU499" s="122"/>
      <c r="FV499" s="122"/>
      <c r="FW499" s="122"/>
      <c r="FX499" s="122"/>
      <c r="FY499" s="122"/>
      <c r="FZ499" s="122"/>
      <c r="KI499" s="133"/>
    </row>
    <row r="500" s="122" customFormat="1" spans="1:295">
      <c r="A500" s="149"/>
      <c r="BO500" s="128"/>
      <c r="CN500" s="129"/>
      <c r="CO500" s="129"/>
      <c r="CP500" s="122"/>
      <c r="CQ500" s="122"/>
      <c r="CR500" s="122"/>
      <c r="DB500" s="130"/>
      <c r="EA500" s="132"/>
      <c r="EB500" s="122"/>
      <c r="EC500" s="122"/>
      <c r="ED500" s="122"/>
      <c r="EE500" s="122"/>
      <c r="EF500" s="122"/>
      <c r="EG500" s="122"/>
      <c r="EH500" s="122"/>
      <c r="EI500" s="122"/>
      <c r="EJ500" s="122"/>
      <c r="EK500" s="122"/>
      <c r="EL500" s="122"/>
      <c r="EM500" s="122"/>
      <c r="EN500" s="122"/>
      <c r="EO500" s="122"/>
      <c r="EP500" s="122"/>
      <c r="EQ500" s="122"/>
      <c r="ER500" s="122"/>
      <c r="ES500" s="122"/>
      <c r="ET500" s="122"/>
      <c r="EU500" s="122"/>
      <c r="EV500" s="122"/>
      <c r="EW500" s="122"/>
      <c r="EX500" s="122"/>
      <c r="EY500" s="122"/>
      <c r="EZ500" s="122"/>
      <c r="FA500" s="122"/>
      <c r="FB500" s="122"/>
      <c r="FC500" s="122"/>
      <c r="FD500" s="122"/>
      <c r="FE500" s="122"/>
      <c r="FF500" s="122"/>
      <c r="FG500" s="122"/>
      <c r="FH500" s="122"/>
      <c r="FI500" s="122"/>
      <c r="FJ500" s="122"/>
      <c r="FK500" s="122"/>
      <c r="FL500" s="122"/>
      <c r="FM500" s="122"/>
      <c r="FN500" s="122"/>
      <c r="FO500" s="122"/>
      <c r="FP500" s="122"/>
      <c r="FQ500" s="122"/>
      <c r="FR500" s="122"/>
      <c r="FS500" s="122"/>
      <c r="FT500" s="122"/>
      <c r="FU500" s="122"/>
      <c r="FV500" s="122"/>
      <c r="FW500" s="122"/>
      <c r="FX500" s="122"/>
      <c r="FY500" s="122"/>
      <c r="FZ500" s="122"/>
      <c r="KI500" s="133"/>
    </row>
    <row r="501" s="122" customFormat="1" spans="1:295">
      <c r="A501" s="149"/>
      <c r="BO501" s="128"/>
      <c r="CN501" s="129"/>
      <c r="CO501" s="129"/>
      <c r="CP501" s="122"/>
      <c r="CQ501" s="122"/>
      <c r="CR501" s="122"/>
      <c r="DB501" s="130"/>
      <c r="EA501" s="132"/>
      <c r="EB501" s="122"/>
      <c r="EC501" s="122"/>
      <c r="ED501" s="122"/>
      <c r="EE501" s="122"/>
      <c r="EF501" s="122"/>
      <c r="EG501" s="122"/>
      <c r="EH501" s="122"/>
      <c r="EI501" s="122"/>
      <c r="EJ501" s="122"/>
      <c r="EK501" s="122"/>
      <c r="EL501" s="122"/>
      <c r="EM501" s="122"/>
      <c r="EN501" s="122"/>
      <c r="EO501" s="122"/>
      <c r="EP501" s="122"/>
      <c r="EQ501" s="122"/>
      <c r="ER501" s="122"/>
      <c r="ES501" s="122"/>
      <c r="ET501" s="122"/>
      <c r="EU501" s="122"/>
      <c r="EV501" s="122"/>
      <c r="EW501" s="122"/>
      <c r="EX501" s="122"/>
      <c r="EY501" s="122"/>
      <c r="EZ501" s="122"/>
      <c r="FA501" s="122"/>
      <c r="FB501" s="122"/>
      <c r="FC501" s="122"/>
      <c r="FD501" s="122"/>
      <c r="FE501" s="122"/>
      <c r="FF501" s="122"/>
      <c r="FG501" s="122"/>
      <c r="FH501" s="122"/>
      <c r="FI501" s="122"/>
      <c r="FJ501" s="122"/>
      <c r="FK501" s="122"/>
      <c r="FL501" s="122"/>
      <c r="FM501" s="122"/>
      <c r="FN501" s="122"/>
      <c r="FO501" s="122"/>
      <c r="FP501" s="122"/>
      <c r="FQ501" s="122"/>
      <c r="FR501" s="122"/>
      <c r="FS501" s="122"/>
      <c r="FT501" s="122"/>
      <c r="FU501" s="122"/>
      <c r="FV501" s="122"/>
      <c r="FW501" s="122"/>
      <c r="FX501" s="122"/>
      <c r="FY501" s="122"/>
      <c r="FZ501" s="122"/>
      <c r="KI501" s="133"/>
    </row>
    <row r="502" s="122" customFormat="1" spans="1:295">
      <c r="A502" s="149"/>
      <c r="BO502" s="128"/>
      <c r="CN502" s="129"/>
      <c r="CO502" s="129"/>
      <c r="CP502" s="122"/>
      <c r="CQ502" s="122"/>
      <c r="CR502" s="122"/>
      <c r="DB502" s="130"/>
      <c r="EA502" s="132"/>
      <c r="EB502" s="122"/>
      <c r="EC502" s="122"/>
      <c r="ED502" s="122"/>
      <c r="EE502" s="122"/>
      <c r="EF502" s="122"/>
      <c r="EG502" s="122"/>
      <c r="EH502" s="122"/>
      <c r="EI502" s="122"/>
      <c r="EJ502" s="122"/>
      <c r="EK502" s="122"/>
      <c r="EL502" s="122"/>
      <c r="EM502" s="122"/>
      <c r="EN502" s="122"/>
      <c r="EO502" s="122"/>
      <c r="EP502" s="122"/>
      <c r="EQ502" s="122"/>
      <c r="ER502" s="122"/>
      <c r="ES502" s="122"/>
      <c r="ET502" s="122"/>
      <c r="EU502" s="122"/>
      <c r="EV502" s="122"/>
      <c r="EW502" s="122"/>
      <c r="EX502" s="122"/>
      <c r="EY502" s="122"/>
      <c r="EZ502" s="122"/>
      <c r="FA502" s="122"/>
      <c r="FB502" s="122"/>
      <c r="FC502" s="122"/>
      <c r="FD502" s="122"/>
      <c r="FE502" s="122"/>
      <c r="FF502" s="122"/>
      <c r="FG502" s="122"/>
      <c r="FH502" s="122"/>
      <c r="FI502" s="122"/>
      <c r="FJ502" s="122"/>
      <c r="FK502" s="122"/>
      <c r="FL502" s="122"/>
      <c r="FM502" s="122"/>
      <c r="FN502" s="122"/>
      <c r="FO502" s="122"/>
      <c r="FP502" s="122"/>
      <c r="FQ502" s="122"/>
      <c r="FR502" s="122"/>
      <c r="FS502" s="122"/>
      <c r="FT502" s="122"/>
      <c r="FU502" s="122"/>
      <c r="FV502" s="122"/>
      <c r="FW502" s="122"/>
      <c r="FX502" s="122"/>
      <c r="FY502" s="122"/>
      <c r="FZ502" s="122"/>
      <c r="KI502" s="133"/>
    </row>
    <row r="503" s="122" customFormat="1" spans="1:295">
      <c r="A503" s="149"/>
      <c r="BO503" s="128"/>
      <c r="CN503" s="129"/>
      <c r="CO503" s="129"/>
      <c r="CP503" s="122"/>
      <c r="CQ503" s="122"/>
      <c r="CR503" s="122"/>
      <c r="DB503" s="130"/>
      <c r="EA503" s="132"/>
      <c r="EB503" s="122"/>
      <c r="EC503" s="122"/>
      <c r="ED503" s="122"/>
      <c r="EE503" s="122"/>
      <c r="EF503" s="122"/>
      <c r="EG503" s="122"/>
      <c r="EH503" s="122"/>
      <c r="EI503" s="122"/>
      <c r="EJ503" s="122"/>
      <c r="EK503" s="122"/>
      <c r="EL503" s="122"/>
      <c r="EM503" s="122"/>
      <c r="EN503" s="122"/>
      <c r="EO503" s="122"/>
      <c r="EP503" s="122"/>
      <c r="EQ503" s="122"/>
      <c r="ER503" s="122"/>
      <c r="ES503" s="122"/>
      <c r="ET503" s="122"/>
      <c r="EU503" s="122"/>
      <c r="EV503" s="122"/>
      <c r="EW503" s="122"/>
      <c r="EX503" s="122"/>
      <c r="EY503" s="122"/>
      <c r="EZ503" s="122"/>
      <c r="FA503" s="122"/>
      <c r="FB503" s="122"/>
      <c r="FC503" s="122"/>
      <c r="FD503" s="122"/>
      <c r="FE503" s="122"/>
      <c r="FF503" s="122"/>
      <c r="FG503" s="122"/>
      <c r="FH503" s="122"/>
      <c r="FI503" s="122"/>
      <c r="FJ503" s="122"/>
      <c r="FK503" s="122"/>
      <c r="FL503" s="122"/>
      <c r="FM503" s="122"/>
      <c r="FN503" s="122"/>
      <c r="FO503" s="122"/>
      <c r="FP503" s="122"/>
      <c r="FQ503" s="122"/>
      <c r="FR503" s="122"/>
      <c r="FS503" s="122"/>
      <c r="FT503" s="122"/>
      <c r="FU503" s="122"/>
      <c r="FV503" s="122"/>
      <c r="FW503" s="122"/>
      <c r="FX503" s="122"/>
      <c r="FY503" s="122"/>
      <c r="FZ503" s="122"/>
      <c r="KI503" s="133"/>
    </row>
    <row r="504" s="122" customFormat="1" spans="1:295">
      <c r="A504" s="149"/>
      <c r="BO504" s="128"/>
      <c r="CN504" s="129"/>
      <c r="CO504" s="129"/>
      <c r="CP504" s="122"/>
      <c r="CQ504" s="122"/>
      <c r="CR504" s="122"/>
      <c r="DB504" s="130"/>
      <c r="EA504" s="132"/>
      <c r="EB504" s="122"/>
      <c r="EC504" s="122"/>
      <c r="ED504" s="122"/>
      <c r="EE504" s="122"/>
      <c r="EF504" s="122"/>
      <c r="EG504" s="122"/>
      <c r="EH504" s="122"/>
      <c r="EI504" s="122"/>
      <c r="EJ504" s="122"/>
      <c r="EK504" s="122"/>
      <c r="EL504" s="122"/>
      <c r="EM504" s="122"/>
      <c r="EN504" s="122"/>
      <c r="EO504" s="122"/>
      <c r="EP504" s="122"/>
      <c r="EQ504" s="122"/>
      <c r="ER504" s="122"/>
      <c r="ES504" s="122"/>
      <c r="ET504" s="122"/>
      <c r="EU504" s="122"/>
      <c r="EV504" s="122"/>
      <c r="EW504" s="122"/>
      <c r="EX504" s="122"/>
      <c r="EY504" s="122"/>
      <c r="EZ504" s="122"/>
      <c r="FA504" s="122"/>
      <c r="FB504" s="122"/>
      <c r="FC504" s="122"/>
      <c r="FD504" s="122"/>
      <c r="FE504" s="122"/>
      <c r="FF504" s="122"/>
      <c r="FG504" s="122"/>
      <c r="FH504" s="122"/>
      <c r="FI504" s="122"/>
      <c r="FJ504" s="122"/>
      <c r="FK504" s="122"/>
      <c r="FL504" s="122"/>
      <c r="FM504" s="122"/>
      <c r="FN504" s="122"/>
      <c r="FO504" s="122"/>
      <c r="FP504" s="122"/>
      <c r="FQ504" s="122"/>
      <c r="FR504" s="122"/>
      <c r="FS504" s="122"/>
      <c r="FT504" s="122"/>
      <c r="FU504" s="122"/>
      <c r="FV504" s="122"/>
      <c r="FW504" s="122"/>
      <c r="FX504" s="122"/>
      <c r="FY504" s="122"/>
      <c r="FZ504" s="122"/>
      <c r="KI504" s="133"/>
    </row>
    <row r="505" s="122" customFormat="1" spans="1:295">
      <c r="A505" s="149"/>
      <c r="BO505" s="128"/>
      <c r="CN505" s="129"/>
      <c r="CO505" s="129"/>
      <c r="CP505" s="122"/>
      <c r="CQ505" s="122"/>
      <c r="CR505" s="122"/>
      <c r="DB505" s="130"/>
      <c r="EA505" s="132"/>
      <c r="EB505" s="122"/>
      <c r="EC505" s="122"/>
      <c r="ED505" s="122"/>
      <c r="EE505" s="122"/>
      <c r="EF505" s="122"/>
      <c r="EG505" s="122"/>
      <c r="EH505" s="122"/>
      <c r="EI505" s="122"/>
      <c r="EJ505" s="122"/>
      <c r="EK505" s="122"/>
      <c r="EL505" s="122"/>
      <c r="EM505" s="122"/>
      <c r="EN505" s="122"/>
      <c r="EO505" s="122"/>
      <c r="EP505" s="122"/>
      <c r="EQ505" s="122"/>
      <c r="ER505" s="122"/>
      <c r="ES505" s="122"/>
      <c r="ET505" s="122"/>
      <c r="EU505" s="122"/>
      <c r="EV505" s="122"/>
      <c r="EW505" s="122"/>
      <c r="EX505" s="122"/>
      <c r="EY505" s="122"/>
      <c r="EZ505" s="122"/>
      <c r="FA505" s="122"/>
      <c r="FB505" s="122"/>
      <c r="FC505" s="122"/>
      <c r="FD505" s="122"/>
      <c r="FE505" s="122"/>
      <c r="FF505" s="122"/>
      <c r="FG505" s="122"/>
      <c r="FH505" s="122"/>
      <c r="FI505" s="122"/>
      <c r="FJ505" s="122"/>
      <c r="FK505" s="122"/>
      <c r="FL505" s="122"/>
      <c r="FM505" s="122"/>
      <c r="FN505" s="122"/>
      <c r="FO505" s="122"/>
      <c r="FP505" s="122"/>
      <c r="FQ505" s="122"/>
      <c r="FR505" s="122"/>
      <c r="FS505" s="122"/>
      <c r="FT505" s="122"/>
      <c r="FU505" s="122"/>
      <c r="FV505" s="122"/>
      <c r="FW505" s="122"/>
      <c r="FX505" s="122"/>
      <c r="FY505" s="122"/>
      <c r="FZ505" s="122"/>
      <c r="KI505" s="133"/>
    </row>
    <row r="506" s="122" customFormat="1" spans="1:295">
      <c r="A506" s="149"/>
      <c r="BO506" s="128"/>
      <c r="CN506" s="129"/>
      <c r="CO506" s="129"/>
      <c r="CP506" s="122"/>
      <c r="CQ506" s="122"/>
      <c r="CR506" s="122"/>
      <c r="DB506" s="130"/>
      <c r="EA506" s="132"/>
      <c r="EB506" s="122"/>
      <c r="EC506" s="122"/>
      <c r="ED506" s="122"/>
      <c r="EE506" s="122"/>
      <c r="EF506" s="122"/>
      <c r="EG506" s="122"/>
      <c r="EH506" s="122"/>
      <c r="EI506" s="122"/>
      <c r="EJ506" s="122"/>
      <c r="EK506" s="122"/>
      <c r="EL506" s="122"/>
      <c r="EM506" s="122"/>
      <c r="EN506" s="122"/>
      <c r="EO506" s="122"/>
      <c r="EP506" s="122"/>
      <c r="EQ506" s="122"/>
      <c r="ER506" s="122"/>
      <c r="ES506" s="122"/>
      <c r="ET506" s="122"/>
      <c r="EU506" s="122"/>
      <c r="EV506" s="122"/>
      <c r="EW506" s="122"/>
      <c r="EX506" s="122"/>
      <c r="EY506" s="122"/>
      <c r="EZ506" s="122"/>
      <c r="FA506" s="122"/>
      <c r="FB506" s="122"/>
      <c r="FC506" s="122"/>
      <c r="FD506" s="122"/>
      <c r="FE506" s="122"/>
      <c r="FF506" s="122"/>
      <c r="FG506" s="122"/>
      <c r="FH506" s="122"/>
      <c r="FI506" s="122"/>
      <c r="FJ506" s="122"/>
      <c r="FK506" s="122"/>
      <c r="FL506" s="122"/>
      <c r="FM506" s="122"/>
      <c r="FN506" s="122"/>
      <c r="FO506" s="122"/>
      <c r="FP506" s="122"/>
      <c r="FQ506" s="122"/>
      <c r="FR506" s="122"/>
      <c r="FS506" s="122"/>
      <c r="FT506" s="122"/>
      <c r="FU506" s="122"/>
      <c r="FV506" s="122"/>
      <c r="FW506" s="122"/>
      <c r="FX506" s="122"/>
      <c r="FY506" s="122"/>
      <c r="FZ506" s="122"/>
      <c r="KI506" s="133"/>
    </row>
    <row r="507" s="122" customFormat="1" spans="1:295">
      <c r="A507" s="149"/>
      <c r="BO507" s="128"/>
      <c r="CN507" s="129"/>
      <c r="CO507" s="129"/>
      <c r="CP507" s="122"/>
      <c r="CQ507" s="122"/>
      <c r="CR507" s="122"/>
      <c r="DB507" s="130"/>
      <c r="EA507" s="132"/>
      <c r="EB507" s="122"/>
      <c r="EC507" s="122"/>
      <c r="ED507" s="122"/>
      <c r="EE507" s="122"/>
      <c r="EF507" s="122"/>
      <c r="EG507" s="122"/>
      <c r="EH507" s="122"/>
      <c r="EI507" s="122"/>
      <c r="EJ507" s="122"/>
      <c r="EK507" s="122"/>
      <c r="EL507" s="122"/>
      <c r="EM507" s="122"/>
      <c r="EN507" s="122"/>
      <c r="EO507" s="122"/>
      <c r="EP507" s="122"/>
      <c r="EQ507" s="122"/>
      <c r="ER507" s="122"/>
      <c r="ES507" s="122"/>
      <c r="ET507" s="122"/>
      <c r="EU507" s="122"/>
      <c r="EV507" s="122"/>
      <c r="EW507" s="122"/>
      <c r="EX507" s="122"/>
      <c r="EY507" s="122"/>
      <c r="EZ507" s="122"/>
      <c r="FA507" s="122"/>
      <c r="FB507" s="122"/>
      <c r="FC507" s="122"/>
      <c r="FD507" s="122"/>
      <c r="FE507" s="122"/>
      <c r="FF507" s="122"/>
      <c r="FG507" s="122"/>
      <c r="FH507" s="122"/>
      <c r="FI507" s="122"/>
      <c r="FJ507" s="122"/>
      <c r="FK507" s="122"/>
      <c r="FL507" s="122"/>
      <c r="FM507" s="122"/>
      <c r="FN507" s="122"/>
      <c r="FO507" s="122"/>
      <c r="FP507" s="122"/>
      <c r="FQ507" s="122"/>
      <c r="FR507" s="122"/>
      <c r="FS507" s="122"/>
      <c r="FT507" s="122"/>
      <c r="FU507" s="122"/>
      <c r="FV507" s="122"/>
      <c r="FW507" s="122"/>
      <c r="FX507" s="122"/>
      <c r="FY507" s="122"/>
      <c r="FZ507" s="122"/>
      <c r="KI507" s="133"/>
    </row>
    <row r="508" s="122" customFormat="1" spans="1:295">
      <c r="A508" s="149"/>
      <c r="BO508" s="128"/>
      <c r="CN508" s="129"/>
      <c r="CO508" s="129"/>
      <c r="CP508" s="122"/>
      <c r="CQ508" s="122"/>
      <c r="CR508" s="122"/>
      <c r="DB508" s="130"/>
      <c r="EA508" s="132"/>
      <c r="EB508" s="122"/>
      <c r="EC508" s="122"/>
      <c r="ED508" s="122"/>
      <c r="EE508" s="122"/>
      <c r="EF508" s="122"/>
      <c r="EG508" s="122"/>
      <c r="EH508" s="122"/>
      <c r="EI508" s="122"/>
      <c r="EJ508" s="122"/>
      <c r="EK508" s="122"/>
      <c r="EL508" s="122"/>
      <c r="EM508" s="122"/>
      <c r="EN508" s="122"/>
      <c r="EO508" s="122"/>
      <c r="EP508" s="122"/>
      <c r="EQ508" s="122"/>
      <c r="ER508" s="122"/>
      <c r="ES508" s="122"/>
      <c r="ET508" s="122"/>
      <c r="EU508" s="122"/>
      <c r="EV508" s="122"/>
      <c r="EW508" s="122"/>
      <c r="EX508" s="122"/>
      <c r="EY508" s="122"/>
      <c r="EZ508" s="122"/>
      <c r="FA508" s="122"/>
      <c r="FB508" s="122"/>
      <c r="FC508" s="122"/>
      <c r="FD508" s="122"/>
      <c r="FE508" s="122"/>
      <c r="FF508" s="122"/>
      <c r="FG508" s="122"/>
      <c r="FH508" s="122"/>
      <c r="FI508" s="122"/>
      <c r="FJ508" s="122"/>
      <c r="FK508" s="122"/>
      <c r="FL508" s="122"/>
      <c r="FM508" s="122"/>
      <c r="FN508" s="122"/>
      <c r="FO508" s="122"/>
      <c r="FP508" s="122"/>
      <c r="FQ508" s="122"/>
      <c r="FR508" s="122"/>
      <c r="FS508" s="122"/>
      <c r="FT508" s="122"/>
      <c r="FU508" s="122"/>
      <c r="FV508" s="122"/>
      <c r="FW508" s="122"/>
      <c r="FX508" s="122"/>
      <c r="FY508" s="122"/>
      <c r="FZ508" s="122"/>
      <c r="KI508" s="133"/>
    </row>
    <row r="509" s="122" customFormat="1" spans="1:295">
      <c r="A509" s="149"/>
      <c r="BO509" s="128"/>
      <c r="CN509" s="129"/>
      <c r="CO509" s="129"/>
      <c r="CP509" s="122"/>
      <c r="CQ509" s="122"/>
      <c r="CR509" s="122"/>
      <c r="DB509" s="130"/>
      <c r="EA509" s="132"/>
      <c r="EB509" s="122"/>
      <c r="EC509" s="122"/>
      <c r="ED509" s="122"/>
      <c r="EE509" s="122"/>
      <c r="EF509" s="122"/>
      <c r="EG509" s="122"/>
      <c r="EH509" s="122"/>
      <c r="EI509" s="122"/>
      <c r="EJ509" s="122"/>
      <c r="EK509" s="122"/>
      <c r="EL509" s="122"/>
      <c r="EM509" s="122"/>
      <c r="EN509" s="122"/>
      <c r="EO509" s="122"/>
      <c r="EP509" s="122"/>
      <c r="EQ509" s="122"/>
      <c r="ER509" s="122"/>
      <c r="ES509" s="122"/>
      <c r="ET509" s="122"/>
      <c r="EU509" s="122"/>
      <c r="EV509" s="122"/>
      <c r="EW509" s="122"/>
      <c r="EX509" s="122"/>
      <c r="EY509" s="122"/>
      <c r="EZ509" s="122"/>
      <c r="FA509" s="122"/>
      <c r="FB509" s="122"/>
      <c r="FC509" s="122"/>
      <c r="FD509" s="122"/>
      <c r="FE509" s="122"/>
      <c r="FF509" s="122"/>
      <c r="FG509" s="122"/>
      <c r="FH509" s="122"/>
      <c r="FI509" s="122"/>
      <c r="FJ509" s="122"/>
      <c r="FK509" s="122"/>
      <c r="FL509" s="122"/>
      <c r="FM509" s="122"/>
      <c r="FN509" s="122"/>
      <c r="FO509" s="122"/>
      <c r="FP509" s="122"/>
      <c r="FQ509" s="122"/>
      <c r="FR509" s="122"/>
      <c r="FS509" s="122"/>
      <c r="FT509" s="122"/>
      <c r="FU509" s="122"/>
      <c r="FV509" s="122"/>
      <c r="FW509" s="122"/>
      <c r="FX509" s="122"/>
      <c r="FY509" s="122"/>
      <c r="FZ509" s="122"/>
      <c r="KI509" s="133"/>
    </row>
    <row r="510" s="122" customFormat="1" spans="1:295">
      <c r="A510" s="149"/>
      <c r="BO510" s="128"/>
      <c r="CN510" s="129"/>
      <c r="CO510" s="129"/>
      <c r="CP510" s="122"/>
      <c r="CQ510" s="122"/>
      <c r="CR510" s="122"/>
      <c r="DB510" s="130"/>
      <c r="EA510" s="132"/>
      <c r="EB510" s="122"/>
      <c r="EC510" s="122"/>
      <c r="ED510" s="122"/>
      <c r="EE510" s="122"/>
      <c r="EF510" s="122"/>
      <c r="EG510" s="122"/>
      <c r="EH510" s="122"/>
      <c r="EI510" s="122"/>
      <c r="EJ510" s="122"/>
      <c r="EK510" s="122"/>
      <c r="EL510" s="122"/>
      <c r="EM510" s="122"/>
      <c r="EN510" s="122"/>
      <c r="EO510" s="122"/>
      <c r="EP510" s="122"/>
      <c r="EQ510" s="122"/>
      <c r="ER510" s="122"/>
      <c r="ES510" s="122"/>
      <c r="ET510" s="122"/>
      <c r="EU510" s="122"/>
      <c r="EV510" s="122"/>
      <c r="EW510" s="122"/>
      <c r="EX510" s="122"/>
      <c r="EY510" s="122"/>
      <c r="EZ510" s="122"/>
      <c r="FA510" s="122"/>
      <c r="FB510" s="122"/>
      <c r="FC510" s="122"/>
      <c r="FD510" s="122"/>
      <c r="FE510" s="122"/>
      <c r="FF510" s="122"/>
      <c r="FG510" s="122"/>
      <c r="FH510" s="122"/>
      <c r="FI510" s="122"/>
      <c r="FJ510" s="122"/>
      <c r="FK510" s="122"/>
      <c r="FL510" s="122"/>
      <c r="FM510" s="122"/>
      <c r="FN510" s="122"/>
      <c r="FO510" s="122"/>
      <c r="FP510" s="122"/>
      <c r="FQ510" s="122"/>
      <c r="FR510" s="122"/>
      <c r="FS510" s="122"/>
      <c r="FT510" s="122"/>
      <c r="FU510" s="122"/>
      <c r="FV510" s="122"/>
      <c r="FW510" s="122"/>
      <c r="FX510" s="122"/>
      <c r="FY510" s="122"/>
      <c r="FZ510" s="122"/>
      <c r="KI510" s="133"/>
    </row>
    <row r="511" s="122" customFormat="1" spans="1:295">
      <c r="A511" s="149"/>
      <c r="BO511" s="128"/>
      <c r="CN511" s="129"/>
      <c r="CO511" s="129"/>
      <c r="CP511" s="122"/>
      <c r="CQ511" s="122"/>
      <c r="CR511" s="122"/>
      <c r="DB511" s="130"/>
      <c r="EA511" s="132"/>
      <c r="EB511" s="122"/>
      <c r="EC511" s="122"/>
      <c r="ED511" s="122"/>
      <c r="EE511" s="122"/>
      <c r="EF511" s="122"/>
      <c r="EG511" s="122"/>
      <c r="EH511" s="122"/>
      <c r="EI511" s="122"/>
      <c r="EJ511" s="122"/>
      <c r="EK511" s="122"/>
      <c r="EL511" s="122"/>
      <c r="EM511" s="122"/>
      <c r="EN511" s="122"/>
      <c r="EO511" s="122"/>
      <c r="EP511" s="122"/>
      <c r="EQ511" s="122"/>
      <c r="ER511" s="122"/>
      <c r="ES511" s="122"/>
      <c r="ET511" s="122"/>
      <c r="EU511" s="122"/>
      <c r="EV511" s="122"/>
      <c r="EW511" s="122"/>
      <c r="EX511" s="122"/>
      <c r="EY511" s="122"/>
      <c r="EZ511" s="122"/>
      <c r="FA511" s="122"/>
      <c r="FB511" s="122"/>
      <c r="FC511" s="122"/>
      <c r="FD511" s="122"/>
      <c r="FE511" s="122"/>
      <c r="FF511" s="122"/>
      <c r="FG511" s="122"/>
      <c r="FH511" s="122"/>
      <c r="FI511" s="122"/>
      <c r="FJ511" s="122"/>
      <c r="FK511" s="122"/>
      <c r="FL511" s="122"/>
      <c r="FM511" s="122"/>
      <c r="FN511" s="122"/>
      <c r="FO511" s="122"/>
      <c r="FP511" s="122"/>
      <c r="FQ511" s="122"/>
      <c r="FR511" s="122"/>
      <c r="FS511" s="122"/>
      <c r="FT511" s="122"/>
      <c r="FU511" s="122"/>
      <c r="FV511" s="122"/>
      <c r="FW511" s="122"/>
      <c r="FX511" s="122"/>
      <c r="FY511" s="122"/>
      <c r="FZ511" s="122"/>
      <c r="KI511" s="133"/>
    </row>
    <row r="512" s="122" customFormat="1" spans="1:295">
      <c r="A512" s="149"/>
      <c r="BO512" s="128"/>
      <c r="CN512" s="129"/>
      <c r="CO512" s="129"/>
      <c r="CP512" s="122"/>
      <c r="CQ512" s="122"/>
      <c r="CR512" s="122"/>
      <c r="DB512" s="130"/>
      <c r="EA512" s="132"/>
      <c r="EB512" s="122"/>
      <c r="EC512" s="122"/>
      <c r="ED512" s="122"/>
      <c r="EE512" s="122"/>
      <c r="EF512" s="122"/>
      <c r="EG512" s="122"/>
      <c r="EH512" s="122"/>
      <c r="EI512" s="122"/>
      <c r="EJ512" s="122"/>
      <c r="EK512" s="122"/>
      <c r="EL512" s="122"/>
      <c r="EM512" s="122"/>
      <c r="EN512" s="122"/>
      <c r="EO512" s="122"/>
      <c r="EP512" s="122"/>
      <c r="EQ512" s="122"/>
      <c r="ER512" s="122"/>
      <c r="ES512" s="122"/>
      <c r="ET512" s="122"/>
      <c r="EU512" s="122"/>
      <c r="EV512" s="122"/>
      <c r="EW512" s="122"/>
      <c r="EX512" s="122"/>
      <c r="EY512" s="122"/>
      <c r="EZ512" s="122"/>
      <c r="FA512" s="122"/>
      <c r="FB512" s="122"/>
      <c r="FC512" s="122"/>
      <c r="FD512" s="122"/>
      <c r="FE512" s="122"/>
      <c r="FF512" s="122"/>
      <c r="FG512" s="122"/>
      <c r="FH512" s="122"/>
      <c r="FI512" s="122"/>
      <c r="FJ512" s="122"/>
      <c r="FK512" s="122"/>
      <c r="FL512" s="122"/>
      <c r="FM512" s="122"/>
      <c r="FN512" s="122"/>
      <c r="FO512" s="122"/>
      <c r="FP512" s="122"/>
      <c r="FQ512" s="122"/>
      <c r="FR512" s="122"/>
      <c r="FS512" s="122"/>
      <c r="FT512" s="122"/>
      <c r="FU512" s="122"/>
      <c r="FV512" s="122"/>
      <c r="FW512" s="122"/>
      <c r="FX512" s="122"/>
      <c r="FY512" s="122"/>
      <c r="FZ512" s="122"/>
      <c r="KI512" s="133"/>
    </row>
    <row r="513" s="122" customFormat="1" spans="1:295">
      <c r="A513" s="149"/>
      <c r="BO513" s="128"/>
      <c r="CN513" s="129"/>
      <c r="CO513" s="129"/>
      <c r="CP513" s="122"/>
      <c r="CQ513" s="122"/>
      <c r="CR513" s="122"/>
      <c r="DB513" s="130"/>
      <c r="EA513" s="132"/>
      <c r="EB513" s="122"/>
      <c r="EC513" s="122"/>
      <c r="ED513" s="122"/>
      <c r="EE513" s="122"/>
      <c r="EF513" s="122"/>
      <c r="EG513" s="122"/>
      <c r="EH513" s="122"/>
      <c r="EI513" s="122"/>
      <c r="EJ513" s="122"/>
      <c r="EK513" s="122"/>
      <c r="EL513" s="122"/>
      <c r="EM513" s="122"/>
      <c r="EN513" s="122"/>
      <c r="EO513" s="122"/>
      <c r="EP513" s="122"/>
      <c r="EQ513" s="122"/>
      <c r="ER513" s="122"/>
      <c r="ES513" s="122"/>
      <c r="ET513" s="122"/>
      <c r="EU513" s="122"/>
      <c r="EV513" s="122"/>
      <c r="EW513" s="122"/>
      <c r="EX513" s="122"/>
      <c r="EY513" s="122"/>
      <c r="EZ513" s="122"/>
      <c r="FA513" s="122"/>
      <c r="FB513" s="122"/>
      <c r="FC513" s="122"/>
      <c r="FD513" s="122"/>
      <c r="FE513" s="122"/>
      <c r="FF513" s="122"/>
      <c r="FG513" s="122"/>
      <c r="FH513" s="122"/>
      <c r="FI513" s="122"/>
      <c r="FJ513" s="122"/>
      <c r="FK513" s="122"/>
      <c r="FL513" s="122"/>
      <c r="FM513" s="122"/>
      <c r="FN513" s="122"/>
      <c r="FO513" s="122"/>
      <c r="FP513" s="122"/>
      <c r="FQ513" s="122"/>
      <c r="FR513" s="122"/>
      <c r="FS513" s="122"/>
      <c r="FT513" s="122"/>
      <c r="FU513" s="122"/>
      <c r="FV513" s="122"/>
      <c r="FW513" s="122"/>
      <c r="FX513" s="122"/>
      <c r="FY513" s="122"/>
      <c r="FZ513" s="122"/>
      <c r="KI513" s="133"/>
    </row>
    <row r="514" s="122" customFormat="1" spans="1:295">
      <c r="A514" s="149"/>
      <c r="BO514" s="128"/>
      <c r="CN514" s="129"/>
      <c r="CO514" s="129"/>
      <c r="CP514" s="122"/>
      <c r="CQ514" s="122"/>
      <c r="CR514" s="122"/>
      <c r="DB514" s="130"/>
      <c r="EA514" s="132"/>
      <c r="EB514" s="122"/>
      <c r="EC514" s="122"/>
      <c r="ED514" s="122"/>
      <c r="EE514" s="122"/>
      <c r="EF514" s="122"/>
      <c r="EG514" s="122"/>
      <c r="EH514" s="122"/>
      <c r="EI514" s="122"/>
      <c r="EJ514" s="122"/>
      <c r="EK514" s="122"/>
      <c r="EL514" s="122"/>
      <c r="EM514" s="122"/>
      <c r="EN514" s="122"/>
      <c r="EO514" s="122"/>
      <c r="EP514" s="122"/>
      <c r="EQ514" s="122"/>
      <c r="ER514" s="122"/>
      <c r="ES514" s="122"/>
      <c r="ET514" s="122"/>
      <c r="EU514" s="122"/>
      <c r="EV514" s="122"/>
      <c r="EW514" s="122"/>
      <c r="EX514" s="122"/>
      <c r="EY514" s="122"/>
      <c r="EZ514" s="122"/>
      <c r="FA514" s="122"/>
      <c r="FB514" s="122"/>
      <c r="FC514" s="122"/>
      <c r="FD514" s="122"/>
      <c r="FE514" s="122"/>
      <c r="FF514" s="122"/>
      <c r="FG514" s="122"/>
      <c r="FH514" s="122"/>
      <c r="FI514" s="122"/>
      <c r="FJ514" s="122"/>
      <c r="FK514" s="122"/>
      <c r="FL514" s="122"/>
      <c r="FM514" s="122"/>
      <c r="FN514" s="122"/>
      <c r="FO514" s="122"/>
      <c r="FP514" s="122"/>
      <c r="FQ514" s="122"/>
      <c r="FR514" s="122"/>
      <c r="FS514" s="122"/>
      <c r="FT514" s="122"/>
      <c r="FU514" s="122"/>
      <c r="FV514" s="122"/>
      <c r="FW514" s="122"/>
      <c r="FX514" s="122"/>
      <c r="FY514" s="122"/>
      <c r="FZ514" s="122"/>
      <c r="KI514" s="133"/>
    </row>
    <row r="515" s="122" customFormat="1" spans="1:295">
      <c r="A515" s="149"/>
      <c r="BO515" s="128"/>
      <c r="CN515" s="129"/>
      <c r="CO515" s="129"/>
      <c r="CP515" s="122"/>
      <c r="CQ515" s="122"/>
      <c r="CR515" s="122"/>
      <c r="DB515" s="130"/>
      <c r="EA515" s="132"/>
      <c r="EB515" s="122"/>
      <c r="EC515" s="122"/>
      <c r="ED515" s="122"/>
      <c r="EE515" s="122"/>
      <c r="EF515" s="122"/>
      <c r="EG515" s="122"/>
      <c r="EH515" s="122"/>
      <c r="EI515" s="122"/>
      <c r="EJ515" s="122"/>
      <c r="EK515" s="122"/>
      <c r="EL515" s="122"/>
      <c r="EM515" s="122"/>
      <c r="EN515" s="122"/>
      <c r="EO515" s="122"/>
      <c r="EP515" s="122"/>
      <c r="EQ515" s="122"/>
      <c r="ER515" s="122"/>
      <c r="ES515" s="122"/>
      <c r="ET515" s="122"/>
      <c r="EU515" s="122"/>
      <c r="EV515" s="122"/>
      <c r="EW515" s="122"/>
      <c r="EX515" s="122"/>
      <c r="EY515" s="122"/>
      <c r="EZ515" s="122"/>
      <c r="FA515" s="122"/>
      <c r="FB515" s="122"/>
      <c r="FC515" s="122"/>
      <c r="FD515" s="122"/>
      <c r="FE515" s="122"/>
      <c r="FF515" s="122"/>
      <c r="FG515" s="122"/>
      <c r="FH515" s="122"/>
      <c r="FI515" s="122"/>
      <c r="FJ515" s="122"/>
      <c r="FK515" s="122"/>
      <c r="FL515" s="122"/>
      <c r="FM515" s="122"/>
      <c r="FN515" s="122"/>
      <c r="FO515" s="122"/>
      <c r="FP515" s="122"/>
      <c r="FQ515" s="122"/>
      <c r="FR515" s="122"/>
      <c r="FS515" s="122"/>
      <c r="FT515" s="122"/>
      <c r="FU515" s="122"/>
      <c r="FV515" s="122"/>
      <c r="FW515" s="122"/>
      <c r="FX515" s="122"/>
      <c r="FY515" s="122"/>
      <c r="FZ515" s="122"/>
      <c r="KI515" s="133"/>
    </row>
    <row r="516" s="122" customFormat="1" spans="1:295">
      <c r="A516" s="149"/>
      <c r="BO516" s="128"/>
      <c r="CN516" s="129"/>
      <c r="CO516" s="129"/>
      <c r="CP516" s="122"/>
      <c r="CQ516" s="122"/>
      <c r="CR516" s="122"/>
      <c r="DB516" s="130"/>
      <c r="EA516" s="132"/>
      <c r="EB516" s="122"/>
      <c r="EC516" s="122"/>
      <c r="ED516" s="122"/>
      <c r="EE516" s="122"/>
      <c r="EF516" s="122"/>
      <c r="EG516" s="122"/>
      <c r="EH516" s="122"/>
      <c r="EI516" s="122"/>
      <c r="EJ516" s="122"/>
      <c r="EK516" s="122"/>
      <c r="EL516" s="122"/>
      <c r="EM516" s="122"/>
      <c r="EN516" s="122"/>
      <c r="EO516" s="122"/>
      <c r="EP516" s="122"/>
      <c r="EQ516" s="122"/>
      <c r="ER516" s="122"/>
      <c r="ES516" s="122"/>
      <c r="ET516" s="122"/>
      <c r="EU516" s="122"/>
      <c r="EV516" s="122"/>
      <c r="EW516" s="122"/>
      <c r="EX516" s="122"/>
      <c r="EY516" s="122"/>
      <c r="EZ516" s="122"/>
      <c r="FA516" s="122"/>
      <c r="FB516" s="122"/>
      <c r="FC516" s="122"/>
      <c r="FD516" s="122"/>
      <c r="FE516" s="122"/>
      <c r="FF516" s="122"/>
      <c r="FG516" s="122"/>
      <c r="FH516" s="122"/>
      <c r="FI516" s="122"/>
      <c r="FJ516" s="122"/>
      <c r="FK516" s="122"/>
      <c r="FL516" s="122"/>
      <c r="FM516" s="122"/>
      <c r="FN516" s="122"/>
      <c r="FO516" s="122"/>
      <c r="FP516" s="122"/>
      <c r="FQ516" s="122"/>
      <c r="FR516" s="122"/>
      <c r="FS516" s="122"/>
      <c r="FT516" s="122"/>
      <c r="FU516" s="122"/>
      <c r="FV516" s="122"/>
      <c r="FW516" s="122"/>
      <c r="FX516" s="122"/>
      <c r="FY516" s="122"/>
      <c r="FZ516" s="122"/>
      <c r="KI516" s="133"/>
    </row>
    <row r="517" s="122" customFormat="1" spans="1:295">
      <c r="A517" s="149"/>
      <c r="BO517" s="128"/>
      <c r="CN517" s="129"/>
      <c r="CO517" s="129"/>
      <c r="CP517" s="122"/>
      <c r="CQ517" s="122"/>
      <c r="CR517" s="122"/>
      <c r="DB517" s="130"/>
      <c r="EA517" s="132"/>
      <c r="EB517" s="122"/>
      <c r="EC517" s="122"/>
      <c r="ED517" s="122"/>
      <c r="EE517" s="122"/>
      <c r="EF517" s="122"/>
      <c r="EG517" s="122"/>
      <c r="EH517" s="122"/>
      <c r="EI517" s="122"/>
      <c r="EJ517" s="122"/>
      <c r="EK517" s="122"/>
      <c r="EL517" s="122"/>
      <c r="EM517" s="122"/>
      <c r="EN517" s="122"/>
      <c r="EO517" s="122"/>
      <c r="EP517" s="122"/>
      <c r="EQ517" s="122"/>
      <c r="ER517" s="122"/>
      <c r="ES517" s="122"/>
      <c r="ET517" s="122"/>
      <c r="EU517" s="122"/>
      <c r="EV517" s="122"/>
      <c r="EW517" s="122"/>
      <c r="EX517" s="122"/>
      <c r="EY517" s="122"/>
      <c r="EZ517" s="122"/>
      <c r="FA517" s="122"/>
      <c r="FB517" s="122"/>
      <c r="FC517" s="122"/>
      <c r="FD517" s="122"/>
      <c r="FE517" s="122"/>
      <c r="FF517" s="122"/>
      <c r="FG517" s="122"/>
      <c r="FH517" s="122"/>
      <c r="FI517" s="122"/>
      <c r="FJ517" s="122"/>
      <c r="FK517" s="122"/>
      <c r="FL517" s="122"/>
      <c r="FM517" s="122"/>
      <c r="FN517" s="122"/>
      <c r="FO517" s="122"/>
      <c r="FP517" s="122"/>
      <c r="FQ517" s="122"/>
      <c r="FR517" s="122"/>
      <c r="FS517" s="122"/>
      <c r="FT517" s="122"/>
      <c r="FU517" s="122"/>
      <c r="FV517" s="122"/>
      <c r="FW517" s="122"/>
      <c r="FX517" s="122"/>
      <c r="FY517" s="122"/>
      <c r="FZ517" s="122"/>
      <c r="KI517" s="133"/>
    </row>
    <row r="518" s="122" customFormat="1" spans="1:295">
      <c r="A518" s="149"/>
      <c r="BO518" s="128"/>
      <c r="CN518" s="129"/>
      <c r="CO518" s="129"/>
      <c r="CP518" s="122"/>
      <c r="CQ518" s="122"/>
      <c r="CR518" s="122"/>
      <c r="DB518" s="130"/>
      <c r="EA518" s="132"/>
      <c r="EB518" s="122"/>
      <c r="EC518" s="122"/>
      <c r="ED518" s="122"/>
      <c r="EE518" s="122"/>
      <c r="EF518" s="122"/>
      <c r="EG518" s="122"/>
      <c r="EH518" s="122"/>
      <c r="EI518" s="122"/>
      <c r="EJ518" s="122"/>
      <c r="EK518" s="122"/>
      <c r="EL518" s="122"/>
      <c r="EM518" s="122"/>
      <c r="EN518" s="122"/>
      <c r="EO518" s="122"/>
      <c r="EP518" s="122"/>
      <c r="EQ518" s="122"/>
      <c r="ER518" s="122"/>
      <c r="ES518" s="122"/>
      <c r="ET518" s="122"/>
      <c r="EU518" s="122"/>
      <c r="EV518" s="122"/>
      <c r="EW518" s="122"/>
      <c r="EX518" s="122"/>
      <c r="EY518" s="122"/>
      <c r="EZ518" s="122"/>
      <c r="FA518" s="122"/>
      <c r="FB518" s="122"/>
      <c r="FC518" s="122"/>
      <c r="FD518" s="122"/>
      <c r="FE518" s="122"/>
      <c r="FF518" s="122"/>
      <c r="FG518" s="122"/>
      <c r="FH518" s="122"/>
      <c r="FI518" s="122"/>
      <c r="FJ518" s="122"/>
      <c r="FK518" s="122"/>
      <c r="FL518" s="122"/>
      <c r="FM518" s="122"/>
      <c r="FN518" s="122"/>
      <c r="FO518" s="122"/>
      <c r="FP518" s="122"/>
      <c r="FQ518" s="122"/>
      <c r="FR518" s="122"/>
      <c r="FS518" s="122"/>
      <c r="FT518" s="122"/>
      <c r="FU518" s="122"/>
      <c r="FV518" s="122"/>
      <c r="FW518" s="122"/>
      <c r="FX518" s="122"/>
      <c r="FY518" s="122"/>
      <c r="FZ518" s="122"/>
      <c r="KI518" s="133"/>
    </row>
    <row r="519" s="122" customFormat="1" spans="1:295">
      <c r="A519" s="149"/>
      <c r="BO519" s="128"/>
      <c r="CN519" s="129"/>
      <c r="CO519" s="129"/>
      <c r="CP519" s="122"/>
      <c r="CQ519" s="122"/>
      <c r="CR519" s="122"/>
      <c r="DB519" s="130"/>
      <c r="EA519" s="132"/>
      <c r="EB519" s="122"/>
      <c r="EC519" s="122"/>
      <c r="ED519" s="122"/>
      <c r="EE519" s="122"/>
      <c r="EF519" s="122"/>
      <c r="EG519" s="122"/>
      <c r="EH519" s="122"/>
      <c r="EI519" s="122"/>
      <c r="EJ519" s="122"/>
      <c r="EK519" s="122"/>
      <c r="EL519" s="122"/>
      <c r="EM519" s="122"/>
      <c r="EN519" s="122"/>
      <c r="EO519" s="122"/>
      <c r="EP519" s="122"/>
      <c r="EQ519" s="122"/>
      <c r="ER519" s="122"/>
      <c r="ES519" s="122"/>
      <c r="ET519" s="122"/>
      <c r="EU519" s="122"/>
      <c r="EV519" s="122"/>
      <c r="EW519" s="122"/>
      <c r="EX519" s="122"/>
      <c r="EY519" s="122"/>
      <c r="EZ519" s="122"/>
      <c r="FA519" s="122"/>
      <c r="FB519" s="122"/>
      <c r="FC519" s="122"/>
      <c r="FD519" s="122"/>
      <c r="FE519" s="122"/>
      <c r="FF519" s="122"/>
      <c r="FG519" s="122"/>
      <c r="FH519" s="122"/>
      <c r="FI519" s="122"/>
      <c r="FJ519" s="122"/>
      <c r="FK519" s="122"/>
      <c r="FL519" s="122"/>
      <c r="FM519" s="122"/>
      <c r="FN519" s="122"/>
      <c r="FO519" s="122"/>
      <c r="FP519" s="122"/>
      <c r="FQ519" s="122"/>
      <c r="FR519" s="122"/>
      <c r="FS519" s="122"/>
      <c r="FT519" s="122"/>
      <c r="FU519" s="122"/>
      <c r="FV519" s="122"/>
      <c r="FW519" s="122"/>
      <c r="FX519" s="122"/>
      <c r="FY519" s="122"/>
      <c r="FZ519" s="122"/>
      <c r="KI519" s="133"/>
    </row>
    <row r="520" s="122" customFormat="1" spans="1:295">
      <c r="A520" s="149"/>
      <c r="BO520" s="128"/>
      <c r="CN520" s="129"/>
      <c r="CO520" s="129"/>
      <c r="CP520" s="122"/>
      <c r="CQ520" s="122"/>
      <c r="CR520" s="122"/>
      <c r="DB520" s="130"/>
      <c r="EA520" s="132"/>
      <c r="EB520" s="122"/>
      <c r="EC520" s="122"/>
      <c r="ED520" s="122"/>
      <c r="EE520" s="122"/>
      <c r="EF520" s="122"/>
      <c r="EG520" s="122"/>
      <c r="EH520" s="122"/>
      <c r="EI520" s="122"/>
      <c r="EJ520" s="122"/>
      <c r="EK520" s="122"/>
      <c r="EL520" s="122"/>
      <c r="EM520" s="122"/>
      <c r="EN520" s="122"/>
      <c r="EO520" s="122"/>
      <c r="EP520" s="122"/>
      <c r="EQ520" s="122"/>
      <c r="ER520" s="122"/>
      <c r="ES520" s="122"/>
      <c r="ET520" s="122"/>
      <c r="EU520" s="122"/>
      <c r="EV520" s="122"/>
      <c r="EW520" s="122"/>
      <c r="EX520" s="122"/>
      <c r="EY520" s="122"/>
      <c r="EZ520" s="122"/>
      <c r="FA520" s="122"/>
      <c r="FB520" s="122"/>
      <c r="FC520" s="122"/>
      <c r="FD520" s="122"/>
      <c r="FE520" s="122"/>
      <c r="FF520" s="122"/>
      <c r="FG520" s="122"/>
      <c r="FH520" s="122"/>
      <c r="FI520" s="122"/>
      <c r="FJ520" s="122"/>
      <c r="FK520" s="122"/>
      <c r="FL520" s="122"/>
      <c r="FM520" s="122"/>
      <c r="FN520" s="122"/>
      <c r="FO520" s="122"/>
      <c r="FP520" s="122"/>
      <c r="FQ520" s="122"/>
      <c r="FR520" s="122"/>
      <c r="FS520" s="122"/>
      <c r="FT520" s="122"/>
      <c r="FU520" s="122"/>
      <c r="FV520" s="122"/>
      <c r="FW520" s="122"/>
      <c r="FX520" s="122"/>
      <c r="FY520" s="122"/>
      <c r="FZ520" s="122"/>
      <c r="KI520" s="133"/>
    </row>
    <row r="521" s="122" customFormat="1" spans="1:295">
      <c r="A521" s="149"/>
      <c r="BO521" s="128"/>
      <c r="CN521" s="129"/>
      <c r="CO521" s="129"/>
      <c r="CP521" s="122"/>
      <c r="CQ521" s="122"/>
      <c r="CR521" s="122"/>
      <c r="DB521" s="130"/>
      <c r="EA521" s="132"/>
      <c r="EB521" s="122"/>
      <c r="EC521" s="122"/>
      <c r="ED521" s="122"/>
      <c r="EE521" s="122"/>
      <c r="EF521" s="122"/>
      <c r="EG521" s="122"/>
      <c r="EH521" s="122"/>
      <c r="EI521" s="122"/>
      <c r="EJ521" s="122"/>
      <c r="EK521" s="122"/>
      <c r="EL521" s="122"/>
      <c r="EM521" s="122"/>
      <c r="EN521" s="122"/>
      <c r="EO521" s="122"/>
      <c r="EP521" s="122"/>
      <c r="EQ521" s="122"/>
      <c r="ER521" s="122"/>
      <c r="ES521" s="122"/>
      <c r="ET521" s="122"/>
      <c r="EU521" s="122"/>
      <c r="EV521" s="122"/>
      <c r="EW521" s="122"/>
      <c r="EX521" s="122"/>
      <c r="EY521" s="122"/>
      <c r="EZ521" s="122"/>
      <c r="FA521" s="122"/>
      <c r="FB521" s="122"/>
      <c r="FC521" s="122"/>
      <c r="FD521" s="122"/>
      <c r="FE521" s="122"/>
      <c r="FF521" s="122"/>
      <c r="FG521" s="122"/>
      <c r="FH521" s="122"/>
      <c r="FI521" s="122"/>
      <c r="FJ521" s="122"/>
      <c r="FK521" s="122"/>
      <c r="FL521" s="122"/>
      <c r="FM521" s="122"/>
      <c r="FN521" s="122"/>
      <c r="FO521" s="122"/>
      <c r="FP521" s="122"/>
      <c r="FQ521" s="122"/>
      <c r="FR521" s="122"/>
      <c r="FS521" s="122"/>
      <c r="FT521" s="122"/>
      <c r="FU521" s="122"/>
      <c r="FV521" s="122"/>
      <c r="FW521" s="122"/>
      <c r="FX521" s="122"/>
      <c r="FY521" s="122"/>
      <c r="FZ521" s="122"/>
      <c r="KI521" s="133"/>
    </row>
    <row r="522" s="122" customFormat="1" spans="1:295">
      <c r="A522" s="149"/>
      <c r="BO522" s="128"/>
      <c r="CN522" s="129"/>
      <c r="CO522" s="129"/>
      <c r="CP522" s="122"/>
      <c r="CQ522" s="122"/>
      <c r="CR522" s="122"/>
      <c r="DB522" s="130"/>
      <c r="EA522" s="132"/>
      <c r="EB522" s="122"/>
      <c r="EC522" s="122"/>
      <c r="ED522" s="122"/>
      <c r="EE522" s="122"/>
      <c r="EF522" s="122"/>
      <c r="EG522" s="122"/>
      <c r="EH522" s="122"/>
      <c r="EI522" s="122"/>
      <c r="EJ522" s="122"/>
      <c r="EK522" s="122"/>
      <c r="EL522" s="122"/>
      <c r="EM522" s="122"/>
      <c r="EN522" s="122"/>
      <c r="EO522" s="122"/>
      <c r="EP522" s="122"/>
      <c r="EQ522" s="122"/>
      <c r="ER522" s="122"/>
      <c r="ES522" s="122"/>
      <c r="ET522" s="122"/>
      <c r="EU522" s="122"/>
      <c r="EV522" s="122"/>
      <c r="EW522" s="122"/>
      <c r="EX522" s="122"/>
      <c r="EY522" s="122"/>
      <c r="EZ522" s="122"/>
      <c r="FA522" s="122"/>
      <c r="FB522" s="122"/>
      <c r="FC522" s="122"/>
      <c r="FD522" s="122"/>
      <c r="FE522" s="122"/>
      <c r="FF522" s="122"/>
      <c r="FG522" s="122"/>
      <c r="FH522" s="122"/>
      <c r="FI522" s="122"/>
      <c r="FJ522" s="122"/>
      <c r="FK522" s="122"/>
      <c r="FL522" s="122"/>
      <c r="FM522" s="122"/>
      <c r="FN522" s="122"/>
      <c r="FO522" s="122"/>
      <c r="FP522" s="122"/>
      <c r="FQ522" s="122"/>
      <c r="FR522" s="122"/>
      <c r="FS522" s="122"/>
      <c r="FT522" s="122"/>
      <c r="FU522" s="122"/>
      <c r="FV522" s="122"/>
      <c r="FW522" s="122"/>
      <c r="FX522" s="122"/>
      <c r="FY522" s="122"/>
      <c r="FZ522" s="122"/>
      <c r="KI522" s="133"/>
    </row>
    <row r="523" s="122" customFormat="1" spans="1:295">
      <c r="A523" s="149"/>
      <c r="BO523" s="128"/>
      <c r="CN523" s="129"/>
      <c r="CO523" s="129"/>
      <c r="CP523" s="122"/>
      <c r="CQ523" s="122"/>
      <c r="CR523" s="122"/>
      <c r="DB523" s="130"/>
      <c r="EA523" s="132"/>
      <c r="EB523" s="122"/>
      <c r="EC523" s="122"/>
      <c r="ED523" s="122"/>
      <c r="EE523" s="122"/>
      <c r="EF523" s="122"/>
      <c r="EG523" s="122"/>
      <c r="EH523" s="122"/>
      <c r="EI523" s="122"/>
      <c r="EJ523" s="122"/>
      <c r="EK523" s="122"/>
      <c r="EL523" s="122"/>
      <c r="EM523" s="122"/>
      <c r="EN523" s="122"/>
      <c r="EO523" s="122"/>
      <c r="EP523" s="122"/>
      <c r="EQ523" s="122"/>
      <c r="ER523" s="122"/>
      <c r="ES523" s="122"/>
      <c r="ET523" s="122"/>
      <c r="EU523" s="122"/>
      <c r="EV523" s="122"/>
      <c r="EW523" s="122"/>
      <c r="EX523" s="122"/>
      <c r="EY523" s="122"/>
      <c r="EZ523" s="122"/>
      <c r="FA523" s="122"/>
      <c r="FB523" s="122"/>
      <c r="FC523" s="122"/>
      <c r="FD523" s="122"/>
      <c r="FE523" s="122"/>
      <c r="FF523" s="122"/>
      <c r="FG523" s="122"/>
      <c r="FH523" s="122"/>
      <c r="FI523" s="122"/>
      <c r="FJ523" s="122"/>
      <c r="FK523" s="122"/>
      <c r="FL523" s="122"/>
      <c r="FM523" s="122"/>
      <c r="FN523" s="122"/>
      <c r="FO523" s="122"/>
      <c r="FP523" s="122"/>
      <c r="FQ523" s="122"/>
      <c r="FR523" s="122"/>
      <c r="FS523" s="122"/>
      <c r="FT523" s="122"/>
      <c r="FU523" s="122"/>
      <c r="FV523" s="122"/>
      <c r="FW523" s="122"/>
      <c r="FX523" s="122"/>
      <c r="FY523" s="122"/>
      <c r="FZ523" s="122"/>
      <c r="KI523" s="133"/>
    </row>
    <row r="524" s="122" customFormat="1" spans="1:295">
      <c r="A524" s="149"/>
      <c r="BO524" s="128"/>
      <c r="CN524" s="129"/>
      <c r="CO524" s="129"/>
      <c r="CP524" s="122"/>
      <c r="CQ524" s="122"/>
      <c r="CR524" s="122"/>
      <c r="DB524" s="130"/>
      <c r="EA524" s="132"/>
      <c r="EB524" s="122"/>
      <c r="EC524" s="122"/>
      <c r="ED524" s="122"/>
      <c r="EE524" s="122"/>
      <c r="EF524" s="122"/>
      <c r="EG524" s="122"/>
      <c r="EH524" s="122"/>
      <c r="EI524" s="122"/>
      <c r="EJ524" s="122"/>
      <c r="EK524" s="122"/>
      <c r="EL524" s="122"/>
      <c r="EM524" s="122"/>
      <c r="EN524" s="122"/>
      <c r="EO524" s="122"/>
      <c r="EP524" s="122"/>
      <c r="EQ524" s="122"/>
      <c r="ER524" s="122"/>
      <c r="ES524" s="122"/>
      <c r="ET524" s="122"/>
      <c r="EU524" s="122"/>
      <c r="EV524" s="122"/>
      <c r="EW524" s="122"/>
      <c r="EX524" s="122"/>
      <c r="EY524" s="122"/>
      <c r="EZ524" s="122"/>
      <c r="FA524" s="122"/>
      <c r="FB524" s="122"/>
      <c r="FC524" s="122"/>
      <c r="FD524" s="122"/>
      <c r="FE524" s="122"/>
      <c r="FF524" s="122"/>
      <c r="FG524" s="122"/>
      <c r="FH524" s="122"/>
      <c r="FI524" s="122"/>
      <c r="FJ524" s="122"/>
      <c r="FK524" s="122"/>
      <c r="FL524" s="122"/>
      <c r="FM524" s="122"/>
      <c r="FN524" s="122"/>
      <c r="FO524" s="122"/>
      <c r="FP524" s="122"/>
      <c r="FQ524" s="122"/>
      <c r="FR524" s="122"/>
      <c r="FS524" s="122"/>
      <c r="FT524" s="122"/>
      <c r="FU524" s="122"/>
      <c r="FV524" s="122"/>
      <c r="FW524" s="122"/>
      <c r="FX524" s="122"/>
      <c r="FY524" s="122"/>
      <c r="FZ524" s="122"/>
      <c r="KI524" s="133"/>
    </row>
    <row r="525" s="122" customFormat="1" spans="1:295">
      <c r="A525" s="149"/>
      <c r="BO525" s="128"/>
      <c r="CN525" s="129"/>
      <c r="CO525" s="129"/>
      <c r="CP525" s="122"/>
      <c r="CQ525" s="122"/>
      <c r="CR525" s="122"/>
      <c r="DB525" s="130"/>
      <c r="EA525" s="132"/>
      <c r="EB525" s="122"/>
      <c r="EC525" s="122"/>
      <c r="ED525" s="122"/>
      <c r="EE525" s="122"/>
      <c r="EF525" s="122"/>
      <c r="EG525" s="122"/>
      <c r="EH525" s="122"/>
      <c r="EI525" s="122"/>
      <c r="EJ525" s="122"/>
      <c r="EK525" s="122"/>
      <c r="EL525" s="122"/>
      <c r="EM525" s="122"/>
      <c r="EN525" s="122"/>
      <c r="EO525" s="122"/>
      <c r="EP525" s="122"/>
      <c r="EQ525" s="122"/>
      <c r="ER525" s="122"/>
      <c r="ES525" s="122"/>
      <c r="ET525" s="122"/>
      <c r="EU525" s="122"/>
      <c r="EV525" s="122"/>
      <c r="EW525" s="122"/>
      <c r="EX525" s="122"/>
      <c r="EY525" s="122"/>
      <c r="EZ525" s="122"/>
      <c r="FA525" s="122"/>
      <c r="FB525" s="122"/>
      <c r="FC525" s="122"/>
      <c r="FD525" s="122"/>
      <c r="FE525" s="122"/>
      <c r="FF525" s="122"/>
      <c r="FG525" s="122"/>
      <c r="FH525" s="122"/>
      <c r="FI525" s="122"/>
      <c r="FJ525" s="122"/>
      <c r="FK525" s="122"/>
      <c r="FL525" s="122"/>
      <c r="FM525" s="122"/>
      <c r="FN525" s="122"/>
      <c r="FO525" s="122"/>
      <c r="FP525" s="122"/>
      <c r="FQ525" s="122"/>
      <c r="FR525" s="122"/>
      <c r="FS525" s="122"/>
      <c r="FT525" s="122"/>
      <c r="FU525" s="122"/>
      <c r="FV525" s="122"/>
      <c r="FW525" s="122"/>
      <c r="FX525" s="122"/>
      <c r="FY525" s="122"/>
      <c r="FZ525" s="122"/>
      <c r="KI525" s="133"/>
    </row>
    <row r="526" s="122" customFormat="1" spans="1:295">
      <c r="A526" s="149"/>
      <c r="BO526" s="128"/>
      <c r="CN526" s="129"/>
      <c r="CO526" s="129"/>
      <c r="CP526" s="122"/>
      <c r="CQ526" s="122"/>
      <c r="CR526" s="122"/>
      <c r="DB526" s="130"/>
      <c r="EA526" s="132"/>
      <c r="EB526" s="122"/>
      <c r="EC526" s="122"/>
      <c r="ED526" s="122"/>
      <c r="EE526" s="122"/>
      <c r="EF526" s="122"/>
      <c r="EG526" s="122"/>
      <c r="EH526" s="122"/>
      <c r="EI526" s="122"/>
      <c r="EJ526" s="122"/>
      <c r="EK526" s="122"/>
      <c r="EL526" s="122"/>
      <c r="EM526" s="122"/>
      <c r="EN526" s="122"/>
      <c r="EO526" s="122"/>
      <c r="EP526" s="122"/>
      <c r="EQ526" s="122"/>
      <c r="ER526" s="122"/>
      <c r="ES526" s="122"/>
      <c r="ET526" s="122"/>
      <c r="EU526" s="122"/>
      <c r="EV526" s="122"/>
      <c r="EW526" s="122"/>
      <c r="EX526" s="122"/>
      <c r="EY526" s="122"/>
      <c r="EZ526" s="122"/>
      <c r="FA526" s="122"/>
      <c r="FB526" s="122"/>
      <c r="FC526" s="122"/>
      <c r="FD526" s="122"/>
      <c r="FE526" s="122"/>
      <c r="FF526" s="122"/>
      <c r="FG526" s="122"/>
      <c r="FH526" s="122"/>
      <c r="FI526" s="122"/>
      <c r="FJ526" s="122"/>
      <c r="FK526" s="122"/>
      <c r="FL526" s="122"/>
      <c r="FM526" s="122"/>
      <c r="FN526" s="122"/>
      <c r="FO526" s="122"/>
      <c r="FP526" s="122"/>
      <c r="FQ526" s="122"/>
      <c r="FR526" s="122"/>
      <c r="FS526" s="122"/>
      <c r="FT526" s="122"/>
      <c r="FU526" s="122"/>
      <c r="FV526" s="122"/>
      <c r="FW526" s="122"/>
      <c r="FX526" s="122"/>
      <c r="FY526" s="122"/>
      <c r="FZ526" s="122"/>
      <c r="KI526" s="133"/>
    </row>
    <row r="527" s="122" customFormat="1" spans="1:295">
      <c r="A527" s="149"/>
      <c r="BO527" s="128"/>
      <c r="CN527" s="129"/>
      <c r="CO527" s="129"/>
      <c r="CP527" s="122"/>
      <c r="CQ527" s="122"/>
      <c r="CR527" s="122"/>
      <c r="DB527" s="130"/>
      <c r="EA527" s="132"/>
      <c r="EB527" s="122"/>
      <c r="EC527" s="122"/>
      <c r="ED527" s="122"/>
      <c r="EE527" s="122"/>
      <c r="EF527" s="122"/>
      <c r="EG527" s="122"/>
      <c r="EH527" s="122"/>
      <c r="EI527" s="122"/>
      <c r="EJ527" s="122"/>
      <c r="EK527" s="122"/>
      <c r="EL527" s="122"/>
      <c r="EM527" s="122"/>
      <c r="EN527" s="122"/>
      <c r="EO527" s="122"/>
      <c r="EP527" s="122"/>
      <c r="EQ527" s="122"/>
      <c r="ER527" s="122"/>
      <c r="ES527" s="122"/>
      <c r="ET527" s="122"/>
      <c r="EU527" s="122"/>
      <c r="EV527" s="122"/>
      <c r="EW527" s="122"/>
      <c r="EX527" s="122"/>
      <c r="EY527" s="122"/>
      <c r="EZ527" s="122"/>
      <c r="FA527" s="122"/>
      <c r="FB527" s="122"/>
      <c r="FC527" s="122"/>
      <c r="FD527" s="122"/>
      <c r="FE527" s="122"/>
      <c r="FF527" s="122"/>
      <c r="FG527" s="122"/>
      <c r="FH527" s="122"/>
      <c r="FI527" s="122"/>
      <c r="FJ527" s="122"/>
      <c r="FK527" s="122"/>
      <c r="FL527" s="122"/>
      <c r="FM527" s="122"/>
      <c r="FN527" s="122"/>
      <c r="FO527" s="122"/>
      <c r="FP527" s="122"/>
      <c r="FQ527" s="122"/>
      <c r="FR527" s="122"/>
      <c r="FS527" s="122"/>
      <c r="FT527" s="122"/>
      <c r="FU527" s="122"/>
      <c r="FV527" s="122"/>
      <c r="FW527" s="122"/>
      <c r="FX527" s="122"/>
      <c r="FY527" s="122"/>
      <c r="FZ527" s="122"/>
      <c r="KI527" s="133"/>
    </row>
    <row r="528" s="122" customFormat="1" spans="1:295">
      <c r="A528" s="149"/>
      <c r="BO528" s="128"/>
      <c r="CN528" s="129"/>
      <c r="CO528" s="129"/>
      <c r="CP528" s="122"/>
      <c r="CQ528" s="122"/>
      <c r="CR528" s="122"/>
      <c r="DB528" s="130"/>
      <c r="EA528" s="132"/>
      <c r="EB528" s="122"/>
      <c r="EC528" s="122"/>
      <c r="ED528" s="122"/>
      <c r="EE528" s="122"/>
      <c r="EF528" s="122"/>
      <c r="EG528" s="122"/>
      <c r="EH528" s="122"/>
      <c r="EI528" s="122"/>
      <c r="EJ528" s="122"/>
      <c r="EK528" s="122"/>
      <c r="EL528" s="122"/>
      <c r="EM528" s="122"/>
      <c r="EN528" s="122"/>
      <c r="EO528" s="122"/>
      <c r="EP528" s="122"/>
      <c r="EQ528" s="122"/>
      <c r="ER528" s="122"/>
      <c r="ES528" s="122"/>
      <c r="ET528" s="122"/>
      <c r="EU528" s="122"/>
      <c r="EV528" s="122"/>
      <c r="EW528" s="122"/>
      <c r="EX528" s="122"/>
      <c r="EY528" s="122"/>
      <c r="EZ528" s="122"/>
      <c r="FA528" s="122"/>
      <c r="FB528" s="122"/>
      <c r="FC528" s="122"/>
      <c r="FD528" s="122"/>
      <c r="FE528" s="122"/>
      <c r="FF528" s="122"/>
      <c r="FG528" s="122"/>
      <c r="FH528" s="122"/>
      <c r="FI528" s="122"/>
      <c r="FJ528" s="122"/>
      <c r="FK528" s="122"/>
      <c r="FL528" s="122"/>
      <c r="FM528" s="122"/>
      <c r="FN528" s="122"/>
      <c r="FO528" s="122"/>
      <c r="FP528" s="122"/>
      <c r="FQ528" s="122"/>
      <c r="FR528" s="122"/>
      <c r="FS528" s="122"/>
      <c r="FT528" s="122"/>
      <c r="FU528" s="122"/>
      <c r="FV528" s="122"/>
      <c r="FW528" s="122"/>
      <c r="FX528" s="122"/>
      <c r="FY528" s="122"/>
      <c r="FZ528" s="122"/>
      <c r="KI528" s="133"/>
    </row>
    <row r="529" s="122" customFormat="1" spans="1:295">
      <c r="A529" s="149"/>
      <c r="BO529" s="128"/>
      <c r="CN529" s="129"/>
      <c r="CO529" s="129"/>
      <c r="CP529" s="122"/>
      <c r="CQ529" s="122"/>
      <c r="CR529" s="122"/>
      <c r="DB529" s="130"/>
      <c r="EA529" s="132"/>
      <c r="EB529" s="122"/>
      <c r="EC529" s="122"/>
      <c r="ED529" s="122"/>
      <c r="EE529" s="122"/>
      <c r="EF529" s="122"/>
      <c r="EG529" s="122"/>
      <c r="EH529" s="122"/>
      <c r="EI529" s="122"/>
      <c r="EJ529" s="122"/>
      <c r="EK529" s="122"/>
      <c r="EL529" s="122"/>
      <c r="EM529" s="122"/>
      <c r="EN529" s="122"/>
      <c r="EO529" s="122"/>
      <c r="EP529" s="122"/>
      <c r="EQ529" s="122"/>
      <c r="ER529" s="122"/>
      <c r="ES529" s="122"/>
      <c r="ET529" s="122"/>
      <c r="EU529" s="122"/>
      <c r="EV529" s="122"/>
      <c r="EW529" s="122"/>
      <c r="EX529" s="122"/>
      <c r="EY529" s="122"/>
      <c r="EZ529" s="122"/>
      <c r="FA529" s="122"/>
      <c r="FB529" s="122"/>
      <c r="FC529" s="122"/>
      <c r="FD529" s="122"/>
      <c r="FE529" s="122"/>
      <c r="FF529" s="122"/>
      <c r="FG529" s="122"/>
      <c r="FH529" s="122"/>
      <c r="FI529" s="122"/>
      <c r="FJ529" s="122"/>
      <c r="FK529" s="122"/>
      <c r="FL529" s="122"/>
      <c r="FM529" s="122"/>
      <c r="FN529" s="122"/>
      <c r="FO529" s="122"/>
      <c r="FP529" s="122"/>
      <c r="FQ529" s="122"/>
      <c r="FR529" s="122"/>
      <c r="FS529" s="122"/>
      <c r="FT529" s="122"/>
      <c r="FU529" s="122"/>
      <c r="FV529" s="122"/>
      <c r="FW529" s="122"/>
      <c r="FX529" s="122"/>
      <c r="FY529" s="122"/>
      <c r="FZ529" s="122"/>
      <c r="KI529" s="133"/>
    </row>
    <row r="530" s="122" customFormat="1" spans="1:295">
      <c r="A530" s="149"/>
      <c r="BO530" s="128"/>
      <c r="CN530" s="129"/>
      <c r="CO530" s="129"/>
      <c r="CP530" s="122"/>
      <c r="CQ530" s="122"/>
      <c r="CR530" s="122"/>
      <c r="DB530" s="130"/>
      <c r="EA530" s="132"/>
      <c r="EB530" s="122"/>
      <c r="EC530" s="122"/>
      <c r="ED530" s="122"/>
      <c r="EE530" s="122"/>
      <c r="EF530" s="122"/>
      <c r="EG530" s="122"/>
      <c r="EH530" s="122"/>
      <c r="EI530" s="122"/>
      <c r="EJ530" s="122"/>
      <c r="EK530" s="122"/>
      <c r="EL530" s="122"/>
      <c r="EM530" s="122"/>
      <c r="EN530" s="122"/>
      <c r="EO530" s="122"/>
      <c r="EP530" s="122"/>
      <c r="EQ530" s="122"/>
      <c r="ER530" s="122"/>
      <c r="ES530" s="122"/>
      <c r="ET530" s="122"/>
      <c r="EU530" s="122"/>
      <c r="EV530" s="122"/>
      <c r="EW530" s="122"/>
      <c r="EX530" s="122"/>
      <c r="EY530" s="122"/>
      <c r="EZ530" s="122"/>
      <c r="FA530" s="122"/>
      <c r="FB530" s="122"/>
      <c r="FC530" s="122"/>
      <c r="FD530" s="122"/>
      <c r="FE530" s="122"/>
      <c r="FF530" s="122"/>
      <c r="FG530" s="122"/>
      <c r="FH530" s="122"/>
      <c r="FI530" s="122"/>
      <c r="FJ530" s="122"/>
      <c r="FK530" s="122"/>
      <c r="FL530" s="122"/>
      <c r="FM530" s="122"/>
      <c r="FN530" s="122"/>
      <c r="FO530" s="122"/>
      <c r="FP530" s="122"/>
      <c r="FQ530" s="122"/>
      <c r="FR530" s="122"/>
      <c r="FS530" s="122"/>
      <c r="FT530" s="122"/>
      <c r="FU530" s="122"/>
      <c r="FV530" s="122"/>
      <c r="FW530" s="122"/>
      <c r="FX530" s="122"/>
      <c r="FY530" s="122"/>
      <c r="FZ530" s="122"/>
      <c r="KI530" s="133"/>
    </row>
    <row r="531" s="122" customFormat="1" spans="1:295">
      <c r="A531" s="149"/>
      <c r="BO531" s="128"/>
      <c r="CN531" s="129"/>
      <c r="CO531" s="129"/>
      <c r="CP531" s="122"/>
      <c r="CQ531" s="122"/>
      <c r="CR531" s="122"/>
      <c r="DB531" s="130"/>
      <c r="EA531" s="132"/>
      <c r="EB531" s="122"/>
      <c r="EC531" s="122"/>
      <c r="ED531" s="122"/>
      <c r="EE531" s="122"/>
      <c r="EF531" s="122"/>
      <c r="EG531" s="122"/>
      <c r="EH531" s="122"/>
      <c r="EI531" s="122"/>
      <c r="EJ531" s="122"/>
      <c r="EK531" s="122"/>
      <c r="EL531" s="122"/>
      <c r="EM531" s="122"/>
      <c r="EN531" s="122"/>
      <c r="EO531" s="122"/>
      <c r="EP531" s="122"/>
      <c r="EQ531" s="122"/>
      <c r="ER531" s="122"/>
      <c r="ES531" s="122"/>
      <c r="ET531" s="122"/>
      <c r="EU531" s="122"/>
      <c r="EV531" s="122"/>
      <c r="EW531" s="122"/>
      <c r="EX531" s="122"/>
      <c r="EY531" s="122"/>
      <c r="EZ531" s="122"/>
      <c r="FA531" s="122"/>
      <c r="FB531" s="122"/>
      <c r="FC531" s="122"/>
      <c r="FD531" s="122"/>
      <c r="FE531" s="122"/>
      <c r="FF531" s="122"/>
      <c r="FG531" s="122"/>
      <c r="FH531" s="122"/>
      <c r="FI531" s="122"/>
      <c r="FJ531" s="122"/>
      <c r="FK531" s="122"/>
      <c r="FL531" s="122"/>
      <c r="FM531" s="122"/>
      <c r="FN531" s="122"/>
      <c r="FO531" s="122"/>
      <c r="FP531" s="122"/>
      <c r="FQ531" s="122"/>
      <c r="FR531" s="122"/>
      <c r="FS531" s="122"/>
      <c r="FT531" s="122"/>
      <c r="FU531" s="122"/>
      <c r="FV531" s="122"/>
      <c r="FW531" s="122"/>
      <c r="FX531" s="122"/>
      <c r="FY531" s="122"/>
      <c r="FZ531" s="122"/>
      <c r="KI531" s="133"/>
    </row>
    <row r="532" s="122" customFormat="1" spans="1:295">
      <c r="A532" s="149"/>
      <c r="BO532" s="128"/>
      <c r="CN532" s="129"/>
      <c r="CO532" s="129"/>
      <c r="CP532" s="122"/>
      <c r="CQ532" s="122"/>
      <c r="CR532" s="122"/>
      <c r="DB532" s="130"/>
      <c r="EA532" s="132"/>
      <c r="EB532" s="122"/>
      <c r="EC532" s="122"/>
      <c r="ED532" s="122"/>
      <c r="EE532" s="122"/>
      <c r="EF532" s="122"/>
      <c r="EG532" s="122"/>
      <c r="EH532" s="122"/>
      <c r="EI532" s="122"/>
      <c r="EJ532" s="122"/>
      <c r="EK532" s="122"/>
      <c r="EL532" s="122"/>
      <c r="EM532" s="122"/>
      <c r="EN532" s="122"/>
      <c r="EO532" s="122"/>
      <c r="EP532" s="122"/>
      <c r="EQ532" s="122"/>
      <c r="ER532" s="122"/>
      <c r="ES532" s="122"/>
      <c r="ET532" s="122"/>
      <c r="EU532" s="122"/>
      <c r="EV532" s="122"/>
      <c r="EW532" s="122"/>
      <c r="EX532" s="122"/>
      <c r="EY532" s="122"/>
      <c r="EZ532" s="122"/>
      <c r="FA532" s="122"/>
      <c r="FB532" s="122"/>
      <c r="FC532" s="122"/>
      <c r="FD532" s="122"/>
      <c r="FE532" s="122"/>
      <c r="FF532" s="122"/>
      <c r="FG532" s="122"/>
      <c r="FH532" s="122"/>
      <c r="FI532" s="122"/>
      <c r="FJ532" s="122"/>
      <c r="FK532" s="122"/>
      <c r="FL532" s="122"/>
      <c r="FM532" s="122"/>
      <c r="FN532" s="122"/>
      <c r="FO532" s="122"/>
      <c r="FP532" s="122"/>
      <c r="FQ532" s="122"/>
      <c r="FR532" s="122"/>
      <c r="FS532" s="122"/>
      <c r="FT532" s="122"/>
      <c r="FU532" s="122"/>
      <c r="FV532" s="122"/>
      <c r="FW532" s="122"/>
      <c r="FX532" s="122"/>
      <c r="FY532" s="122"/>
      <c r="FZ532" s="122"/>
      <c r="KI532" s="133"/>
    </row>
    <row r="533" s="122" customFormat="1" spans="1:295">
      <c r="A533" s="149"/>
      <c r="BO533" s="128"/>
      <c r="CN533" s="129"/>
      <c r="CO533" s="129"/>
      <c r="CP533" s="122"/>
      <c r="CQ533" s="122"/>
      <c r="CR533" s="122"/>
      <c r="DB533" s="130"/>
      <c r="EA533" s="132"/>
      <c r="EB533" s="122"/>
      <c r="EC533" s="122"/>
      <c r="ED533" s="122"/>
      <c r="EE533" s="122"/>
      <c r="EF533" s="122"/>
      <c r="EG533" s="122"/>
      <c r="EH533" s="122"/>
      <c r="EI533" s="122"/>
      <c r="EJ533" s="122"/>
      <c r="EK533" s="122"/>
      <c r="EL533" s="122"/>
      <c r="EM533" s="122"/>
      <c r="EN533" s="122"/>
      <c r="EO533" s="122"/>
      <c r="EP533" s="122"/>
      <c r="EQ533" s="122"/>
      <c r="ER533" s="122"/>
      <c r="ES533" s="122"/>
      <c r="ET533" s="122"/>
      <c r="EU533" s="122"/>
      <c r="EV533" s="122"/>
      <c r="EW533" s="122"/>
      <c r="EX533" s="122"/>
      <c r="EY533" s="122"/>
      <c r="EZ533" s="122"/>
      <c r="FA533" s="122"/>
      <c r="FB533" s="122"/>
      <c r="FC533" s="122"/>
      <c r="FD533" s="122"/>
      <c r="FE533" s="122"/>
      <c r="FF533" s="122"/>
      <c r="FG533" s="122"/>
      <c r="FH533" s="122"/>
      <c r="FI533" s="122"/>
      <c r="FJ533" s="122"/>
      <c r="FK533" s="122"/>
      <c r="FL533" s="122"/>
      <c r="FM533" s="122"/>
      <c r="FN533" s="122"/>
      <c r="FO533" s="122"/>
      <c r="FP533" s="122"/>
      <c r="FQ533" s="122"/>
      <c r="FR533" s="122"/>
      <c r="FS533" s="122"/>
      <c r="FT533" s="122"/>
      <c r="FU533" s="122"/>
      <c r="FV533" s="122"/>
      <c r="FW533" s="122"/>
      <c r="FX533" s="122"/>
      <c r="FY533" s="122"/>
      <c r="FZ533" s="122"/>
      <c r="KI533" s="133"/>
    </row>
    <row r="534" s="122" customFormat="1" spans="1:295">
      <c r="A534" s="149"/>
      <c r="BO534" s="128"/>
      <c r="CN534" s="129"/>
      <c r="CO534" s="129"/>
      <c r="CP534" s="122"/>
      <c r="CQ534" s="122"/>
      <c r="CR534" s="122"/>
      <c r="DB534" s="130"/>
      <c r="EA534" s="132"/>
      <c r="EB534" s="122"/>
      <c r="EC534" s="122"/>
      <c r="ED534" s="122"/>
      <c r="EE534" s="122"/>
      <c r="EF534" s="122"/>
      <c r="EG534" s="122"/>
      <c r="EH534" s="122"/>
      <c r="EI534" s="122"/>
      <c r="EJ534" s="122"/>
      <c r="EK534" s="122"/>
      <c r="EL534" s="122"/>
      <c r="EM534" s="122"/>
      <c r="EN534" s="122"/>
      <c r="EO534" s="122"/>
      <c r="EP534" s="122"/>
      <c r="EQ534" s="122"/>
      <c r="ER534" s="122"/>
      <c r="ES534" s="122"/>
      <c r="ET534" s="122"/>
      <c r="EU534" s="122"/>
      <c r="EV534" s="122"/>
      <c r="EW534" s="122"/>
      <c r="EX534" s="122"/>
      <c r="EY534" s="122"/>
      <c r="EZ534" s="122"/>
      <c r="FA534" s="122"/>
      <c r="FB534" s="122"/>
      <c r="FC534" s="122"/>
      <c r="FD534" s="122"/>
      <c r="FE534" s="122"/>
      <c r="FF534" s="122"/>
      <c r="FG534" s="122"/>
      <c r="FH534" s="122"/>
      <c r="FI534" s="122"/>
      <c r="FJ534" s="122"/>
      <c r="FK534" s="122"/>
      <c r="FL534" s="122"/>
      <c r="FM534" s="122"/>
      <c r="FN534" s="122"/>
      <c r="FO534" s="122"/>
      <c r="FP534" s="122"/>
      <c r="FQ534" s="122"/>
      <c r="FR534" s="122"/>
      <c r="FS534" s="122"/>
      <c r="FT534" s="122"/>
      <c r="FU534" s="122"/>
      <c r="FV534" s="122"/>
      <c r="FW534" s="122"/>
      <c r="FX534" s="122"/>
      <c r="FY534" s="122"/>
      <c r="FZ534" s="122"/>
      <c r="KI534" s="133"/>
    </row>
    <row r="535" s="122" customFormat="1" spans="1:295">
      <c r="A535" s="149"/>
      <c r="BO535" s="128"/>
      <c r="CN535" s="129"/>
      <c r="CO535" s="129"/>
      <c r="CP535" s="122"/>
      <c r="CQ535" s="122"/>
      <c r="CR535" s="122"/>
      <c r="DB535" s="130"/>
      <c r="EA535" s="132"/>
      <c r="EB535" s="122"/>
      <c r="EC535" s="122"/>
      <c r="ED535" s="122"/>
      <c r="EE535" s="122"/>
      <c r="EF535" s="122"/>
      <c r="EG535" s="122"/>
      <c r="EH535" s="122"/>
      <c r="EI535" s="122"/>
      <c r="EJ535" s="122"/>
      <c r="EK535" s="122"/>
      <c r="EL535" s="122"/>
      <c r="EM535" s="122"/>
      <c r="EN535" s="122"/>
      <c r="EO535" s="122"/>
      <c r="EP535" s="122"/>
      <c r="EQ535" s="122"/>
      <c r="ER535" s="122"/>
      <c r="ES535" s="122"/>
      <c r="ET535" s="122"/>
      <c r="EU535" s="122"/>
      <c r="EV535" s="122"/>
      <c r="EW535" s="122"/>
      <c r="EX535" s="122"/>
      <c r="EY535" s="122"/>
      <c r="EZ535" s="122"/>
      <c r="FA535" s="122"/>
      <c r="FB535" s="122"/>
      <c r="FC535" s="122"/>
      <c r="FD535" s="122"/>
      <c r="FE535" s="122"/>
      <c r="FF535" s="122"/>
      <c r="FG535" s="122"/>
      <c r="FH535" s="122"/>
      <c r="FI535" s="122"/>
      <c r="FJ535" s="122"/>
      <c r="FK535" s="122"/>
      <c r="FL535" s="122"/>
      <c r="FM535" s="122"/>
      <c r="FN535" s="122"/>
      <c r="FO535" s="122"/>
      <c r="FP535" s="122"/>
      <c r="FQ535" s="122"/>
      <c r="FR535" s="122"/>
      <c r="FS535" s="122"/>
      <c r="FT535" s="122"/>
      <c r="FU535" s="122"/>
      <c r="FV535" s="122"/>
      <c r="FW535" s="122"/>
      <c r="FX535" s="122"/>
      <c r="FY535" s="122"/>
      <c r="FZ535" s="122"/>
      <c r="KI535" s="133"/>
    </row>
    <row r="536" s="122" customFormat="1" spans="1:295">
      <c r="A536" s="149"/>
      <c r="BO536" s="128"/>
      <c r="CN536" s="129"/>
      <c r="CO536" s="129"/>
      <c r="CP536" s="122"/>
      <c r="CQ536" s="122"/>
      <c r="CR536" s="122"/>
      <c r="DB536" s="130"/>
      <c r="EA536" s="132"/>
      <c r="EB536" s="122"/>
      <c r="EC536" s="122"/>
      <c r="ED536" s="122"/>
      <c r="EE536" s="122"/>
      <c r="EF536" s="122"/>
      <c r="EG536" s="122"/>
      <c r="EH536" s="122"/>
      <c r="EI536" s="122"/>
      <c r="EJ536" s="122"/>
      <c r="EK536" s="122"/>
      <c r="EL536" s="122"/>
      <c r="EM536" s="122"/>
      <c r="EN536" s="122"/>
      <c r="EO536" s="122"/>
      <c r="EP536" s="122"/>
      <c r="EQ536" s="122"/>
      <c r="ER536" s="122"/>
      <c r="ES536" s="122"/>
      <c r="ET536" s="122"/>
      <c r="EU536" s="122"/>
      <c r="EV536" s="122"/>
      <c r="EW536" s="122"/>
      <c r="EX536" s="122"/>
      <c r="EY536" s="122"/>
      <c r="EZ536" s="122"/>
      <c r="FA536" s="122"/>
      <c r="FB536" s="122"/>
      <c r="FC536" s="122"/>
      <c r="FD536" s="122"/>
      <c r="FE536" s="122"/>
      <c r="FF536" s="122"/>
      <c r="FG536" s="122"/>
      <c r="FH536" s="122"/>
      <c r="FI536" s="122"/>
      <c r="FJ536" s="122"/>
      <c r="FK536" s="122"/>
      <c r="FL536" s="122"/>
      <c r="FM536" s="122"/>
      <c r="FN536" s="122"/>
      <c r="FO536" s="122"/>
      <c r="FP536" s="122"/>
      <c r="FQ536" s="122"/>
      <c r="FR536" s="122"/>
      <c r="FS536" s="122"/>
      <c r="FT536" s="122"/>
      <c r="FU536" s="122"/>
      <c r="FV536" s="122"/>
      <c r="FW536" s="122"/>
      <c r="FX536" s="122"/>
      <c r="FY536" s="122"/>
      <c r="FZ536" s="122"/>
      <c r="KI536" s="133"/>
    </row>
    <row r="537" s="122" customFormat="1" spans="1:295">
      <c r="A537" s="149"/>
      <c r="BO537" s="128"/>
      <c r="CN537" s="129"/>
      <c r="CO537" s="129"/>
      <c r="CP537" s="122"/>
      <c r="CQ537" s="122"/>
      <c r="CR537" s="122"/>
      <c r="DB537" s="130"/>
      <c r="EA537" s="132"/>
      <c r="EB537" s="122"/>
      <c r="EC537" s="122"/>
      <c r="ED537" s="122"/>
      <c r="EE537" s="122"/>
      <c r="EF537" s="122"/>
      <c r="EG537" s="122"/>
      <c r="EH537" s="122"/>
      <c r="EI537" s="122"/>
      <c r="EJ537" s="122"/>
      <c r="EK537" s="122"/>
      <c r="EL537" s="122"/>
      <c r="EM537" s="122"/>
      <c r="EN537" s="122"/>
      <c r="EO537" s="122"/>
      <c r="EP537" s="122"/>
      <c r="EQ537" s="122"/>
      <c r="ER537" s="122"/>
      <c r="ES537" s="122"/>
      <c r="ET537" s="122"/>
      <c r="EU537" s="122"/>
      <c r="EV537" s="122"/>
      <c r="EW537" s="122"/>
      <c r="EX537" s="122"/>
      <c r="EY537" s="122"/>
      <c r="EZ537" s="122"/>
      <c r="FA537" s="122"/>
      <c r="FB537" s="122"/>
      <c r="FC537" s="122"/>
      <c r="FD537" s="122"/>
      <c r="FE537" s="122"/>
      <c r="FF537" s="122"/>
      <c r="FG537" s="122"/>
      <c r="FH537" s="122"/>
      <c r="FI537" s="122"/>
      <c r="FJ537" s="122"/>
      <c r="FK537" s="122"/>
      <c r="FL537" s="122"/>
      <c r="FM537" s="122"/>
      <c r="FN537" s="122"/>
      <c r="FO537" s="122"/>
      <c r="FP537" s="122"/>
      <c r="FQ537" s="122"/>
      <c r="FR537" s="122"/>
      <c r="FS537" s="122"/>
      <c r="FT537" s="122"/>
      <c r="FU537" s="122"/>
      <c r="FV537" s="122"/>
      <c r="FW537" s="122"/>
      <c r="FX537" s="122"/>
      <c r="FY537" s="122"/>
      <c r="FZ537" s="122"/>
      <c r="KI537" s="133"/>
    </row>
    <row r="538" s="122" customFormat="1" spans="1:295">
      <c r="A538" s="149"/>
      <c r="BO538" s="128"/>
      <c r="CN538" s="129"/>
      <c r="CO538" s="129"/>
      <c r="CP538" s="122"/>
      <c r="CQ538" s="122"/>
      <c r="CR538" s="122"/>
      <c r="DB538" s="130"/>
      <c r="EA538" s="132"/>
      <c r="EB538" s="122"/>
      <c r="EC538" s="122"/>
      <c r="ED538" s="122"/>
      <c r="EE538" s="122"/>
      <c r="EF538" s="122"/>
      <c r="EG538" s="122"/>
      <c r="EH538" s="122"/>
      <c r="EI538" s="122"/>
      <c r="EJ538" s="122"/>
      <c r="EK538" s="122"/>
      <c r="EL538" s="122"/>
      <c r="EM538" s="122"/>
      <c r="EN538" s="122"/>
      <c r="EO538" s="122"/>
      <c r="EP538" s="122"/>
      <c r="EQ538" s="122"/>
      <c r="ER538" s="122"/>
      <c r="ES538" s="122"/>
      <c r="ET538" s="122"/>
      <c r="EU538" s="122"/>
      <c r="EV538" s="122"/>
      <c r="EW538" s="122"/>
      <c r="EX538" s="122"/>
      <c r="EY538" s="122"/>
      <c r="EZ538" s="122"/>
      <c r="FA538" s="122"/>
      <c r="FB538" s="122"/>
      <c r="FC538" s="122"/>
      <c r="FD538" s="122"/>
      <c r="FE538" s="122"/>
      <c r="FF538" s="122"/>
      <c r="FG538" s="122"/>
      <c r="FH538" s="122"/>
      <c r="FI538" s="122"/>
      <c r="FJ538" s="122"/>
      <c r="FK538" s="122"/>
      <c r="FL538" s="122"/>
      <c r="FM538" s="122"/>
      <c r="FN538" s="122"/>
      <c r="FO538" s="122"/>
      <c r="FP538" s="122"/>
      <c r="FQ538" s="122"/>
      <c r="FR538" s="122"/>
      <c r="FS538" s="122"/>
      <c r="FT538" s="122"/>
      <c r="FU538" s="122"/>
      <c r="FV538" s="122"/>
      <c r="FW538" s="122"/>
      <c r="FX538" s="122"/>
      <c r="FY538" s="122"/>
      <c r="FZ538" s="122"/>
      <c r="KI538" s="133"/>
    </row>
    <row r="539" s="122" customFormat="1" spans="1:295">
      <c r="A539" s="149"/>
      <c r="BO539" s="128"/>
      <c r="CN539" s="129"/>
      <c r="CO539" s="129"/>
      <c r="CP539" s="122"/>
      <c r="CQ539" s="122"/>
      <c r="CR539" s="122"/>
      <c r="DB539" s="130"/>
      <c r="EA539" s="132"/>
      <c r="EB539" s="122"/>
      <c r="EC539" s="122"/>
      <c r="ED539" s="122"/>
      <c r="EE539" s="122"/>
      <c r="EF539" s="122"/>
      <c r="EG539" s="122"/>
      <c r="EH539" s="122"/>
      <c r="EI539" s="122"/>
      <c r="EJ539" s="122"/>
      <c r="EK539" s="122"/>
      <c r="EL539" s="122"/>
      <c r="EM539" s="122"/>
      <c r="EN539" s="122"/>
      <c r="EO539" s="122"/>
      <c r="EP539" s="122"/>
      <c r="EQ539" s="122"/>
      <c r="ER539" s="122"/>
      <c r="ES539" s="122"/>
      <c r="ET539" s="122"/>
      <c r="EU539" s="122"/>
      <c r="EV539" s="122"/>
      <c r="EW539" s="122"/>
      <c r="EX539" s="122"/>
      <c r="EY539" s="122"/>
      <c r="EZ539" s="122"/>
      <c r="FA539" s="122"/>
      <c r="FB539" s="122"/>
      <c r="FC539" s="122"/>
      <c r="FD539" s="122"/>
      <c r="FE539" s="122"/>
      <c r="FF539" s="122"/>
      <c r="FG539" s="122"/>
      <c r="FH539" s="122"/>
      <c r="FI539" s="122"/>
      <c r="FJ539" s="122"/>
      <c r="FK539" s="122"/>
      <c r="FL539" s="122"/>
      <c r="FM539" s="122"/>
      <c r="FN539" s="122"/>
      <c r="FO539" s="122"/>
      <c r="FP539" s="122"/>
      <c r="FQ539" s="122"/>
      <c r="FR539" s="122"/>
      <c r="FS539" s="122"/>
      <c r="FT539" s="122"/>
      <c r="FU539" s="122"/>
      <c r="FV539" s="122"/>
      <c r="FW539" s="122"/>
      <c r="FX539" s="122"/>
      <c r="FY539" s="122"/>
      <c r="FZ539" s="122"/>
      <c r="KI539" s="133"/>
    </row>
    <row r="540" s="122" customFormat="1" spans="1:295">
      <c r="A540" s="149"/>
      <c r="BO540" s="128"/>
      <c r="CN540" s="129"/>
      <c r="CO540" s="129"/>
      <c r="CP540" s="122"/>
      <c r="CQ540" s="122"/>
      <c r="CR540" s="122"/>
      <c r="DB540" s="130"/>
      <c r="EA540" s="132"/>
      <c r="EB540" s="122"/>
      <c r="EC540" s="122"/>
      <c r="ED540" s="122"/>
      <c r="EE540" s="122"/>
      <c r="EF540" s="122"/>
      <c r="EG540" s="122"/>
      <c r="EH540" s="122"/>
      <c r="EI540" s="122"/>
      <c r="EJ540" s="122"/>
      <c r="EK540" s="122"/>
      <c r="EL540" s="122"/>
      <c r="EM540" s="122"/>
      <c r="EN540" s="122"/>
      <c r="EO540" s="122"/>
      <c r="EP540" s="122"/>
      <c r="EQ540" s="122"/>
      <c r="ER540" s="122"/>
      <c r="ES540" s="122"/>
      <c r="ET540" s="122"/>
      <c r="EU540" s="122"/>
      <c r="EV540" s="122"/>
      <c r="EW540" s="122"/>
      <c r="EX540" s="122"/>
      <c r="EY540" s="122"/>
      <c r="EZ540" s="122"/>
      <c r="FA540" s="122"/>
      <c r="FB540" s="122"/>
      <c r="FC540" s="122"/>
      <c r="FD540" s="122"/>
      <c r="FE540" s="122"/>
      <c r="FF540" s="122"/>
      <c r="FG540" s="122"/>
      <c r="FH540" s="122"/>
      <c r="FI540" s="122"/>
      <c r="FJ540" s="122"/>
      <c r="FK540" s="122"/>
      <c r="FL540" s="122"/>
      <c r="FM540" s="122"/>
      <c r="FN540" s="122"/>
      <c r="FO540" s="122"/>
      <c r="FP540" s="122"/>
      <c r="FQ540" s="122"/>
      <c r="FR540" s="122"/>
      <c r="FS540" s="122"/>
      <c r="FT540" s="122"/>
      <c r="FU540" s="122"/>
      <c r="FV540" s="122"/>
      <c r="FW540" s="122"/>
      <c r="FX540" s="122"/>
      <c r="FY540" s="122"/>
      <c r="FZ540" s="122"/>
      <c r="KI540" s="133"/>
    </row>
    <row r="541" s="122" customFormat="1" spans="1:295">
      <c r="A541" s="149"/>
      <c r="BO541" s="128"/>
      <c r="CN541" s="129"/>
      <c r="CO541" s="129"/>
      <c r="CP541" s="122"/>
      <c r="CQ541" s="122"/>
      <c r="CR541" s="122"/>
      <c r="DB541" s="130"/>
      <c r="EA541" s="132"/>
      <c r="EB541" s="122"/>
      <c r="EC541" s="122"/>
      <c r="ED541" s="122"/>
      <c r="EE541" s="122"/>
      <c r="EF541" s="122"/>
      <c r="EG541" s="122"/>
      <c r="EH541" s="122"/>
      <c r="EI541" s="122"/>
      <c r="EJ541" s="122"/>
      <c r="EK541" s="122"/>
      <c r="EL541" s="122"/>
      <c r="EM541" s="122"/>
      <c r="EN541" s="122"/>
      <c r="EO541" s="122"/>
      <c r="EP541" s="122"/>
      <c r="EQ541" s="122"/>
      <c r="ER541" s="122"/>
      <c r="ES541" s="122"/>
      <c r="ET541" s="122"/>
      <c r="EU541" s="122"/>
      <c r="EV541" s="122"/>
      <c r="EW541" s="122"/>
      <c r="EX541" s="122"/>
      <c r="EY541" s="122"/>
      <c r="EZ541" s="122"/>
      <c r="FA541" s="122"/>
      <c r="FB541" s="122"/>
      <c r="FC541" s="122"/>
      <c r="FD541" s="122"/>
      <c r="FE541" s="122"/>
      <c r="FF541" s="122"/>
      <c r="FG541" s="122"/>
      <c r="FH541" s="122"/>
      <c r="FI541" s="122"/>
      <c r="FJ541" s="122"/>
      <c r="FK541" s="122"/>
      <c r="FL541" s="122"/>
      <c r="FM541" s="122"/>
      <c r="FN541" s="122"/>
      <c r="FO541" s="122"/>
      <c r="FP541" s="122"/>
      <c r="FQ541" s="122"/>
      <c r="FR541" s="122"/>
      <c r="FS541" s="122"/>
      <c r="FT541" s="122"/>
      <c r="FU541" s="122"/>
      <c r="FV541" s="122"/>
      <c r="FW541" s="122"/>
      <c r="FX541" s="122"/>
      <c r="FY541" s="122"/>
      <c r="FZ541" s="122"/>
      <c r="KI541" s="133"/>
    </row>
    <row r="542" s="122" customFormat="1" spans="1:295">
      <c r="A542" s="149"/>
      <c r="BO542" s="128"/>
      <c r="CN542" s="129"/>
      <c r="CO542" s="129"/>
      <c r="CP542" s="122"/>
      <c r="CQ542" s="122"/>
      <c r="CR542" s="122"/>
      <c r="DB542" s="130"/>
      <c r="EA542" s="132"/>
      <c r="EB542" s="122"/>
      <c r="EC542" s="122"/>
      <c r="ED542" s="122"/>
      <c r="EE542" s="122"/>
      <c r="EF542" s="122"/>
      <c r="EG542" s="122"/>
      <c r="EH542" s="122"/>
      <c r="EI542" s="122"/>
      <c r="EJ542" s="122"/>
      <c r="EK542" s="122"/>
      <c r="EL542" s="122"/>
      <c r="EM542" s="122"/>
      <c r="EN542" s="122"/>
      <c r="EO542" s="122"/>
      <c r="EP542" s="122"/>
      <c r="EQ542" s="122"/>
      <c r="ER542" s="122"/>
      <c r="ES542" s="122"/>
      <c r="ET542" s="122"/>
      <c r="EU542" s="122"/>
      <c r="EV542" s="122"/>
      <c r="EW542" s="122"/>
      <c r="EX542" s="122"/>
      <c r="EY542" s="122"/>
      <c r="EZ542" s="122"/>
      <c r="FA542" s="122"/>
      <c r="FB542" s="122"/>
      <c r="FC542" s="122"/>
      <c r="FD542" s="122"/>
      <c r="FE542" s="122"/>
      <c r="FF542" s="122"/>
      <c r="FG542" s="122"/>
      <c r="FH542" s="122"/>
      <c r="FI542" s="122"/>
      <c r="FJ542" s="122"/>
      <c r="FK542" s="122"/>
      <c r="FL542" s="122"/>
      <c r="FM542" s="122"/>
      <c r="FN542" s="122"/>
      <c r="FO542" s="122"/>
      <c r="FP542" s="122"/>
      <c r="FQ542" s="122"/>
      <c r="FR542" s="122"/>
      <c r="FS542" s="122"/>
      <c r="FT542" s="122"/>
      <c r="FU542" s="122"/>
      <c r="FV542" s="122"/>
      <c r="FW542" s="122"/>
      <c r="FX542" s="122"/>
      <c r="FY542" s="122"/>
      <c r="FZ542" s="122"/>
      <c r="KI542" s="133"/>
    </row>
    <row r="543" s="122" customFormat="1" spans="1:295">
      <c r="A543" s="149"/>
      <c r="BO543" s="128"/>
      <c r="CN543" s="129"/>
      <c r="CO543" s="129"/>
      <c r="CP543" s="122"/>
      <c r="CQ543" s="122"/>
      <c r="CR543" s="122"/>
      <c r="DB543" s="130"/>
      <c r="EA543" s="132"/>
      <c r="EB543" s="122"/>
      <c r="EC543" s="122"/>
      <c r="ED543" s="122"/>
      <c r="EE543" s="122"/>
      <c r="EF543" s="122"/>
      <c r="EG543" s="122"/>
      <c r="EH543" s="122"/>
      <c r="EI543" s="122"/>
      <c r="EJ543" s="122"/>
      <c r="EK543" s="122"/>
      <c r="EL543" s="122"/>
      <c r="EM543" s="122"/>
      <c r="EN543" s="122"/>
      <c r="EO543" s="122"/>
      <c r="EP543" s="122"/>
      <c r="EQ543" s="122"/>
      <c r="ER543" s="122"/>
      <c r="ES543" s="122"/>
      <c r="ET543" s="122"/>
      <c r="EU543" s="122"/>
      <c r="EV543" s="122"/>
      <c r="EW543" s="122"/>
      <c r="EX543" s="122"/>
      <c r="EY543" s="122"/>
      <c r="EZ543" s="122"/>
      <c r="FA543" s="122"/>
      <c r="FB543" s="122"/>
      <c r="FC543" s="122"/>
      <c r="FD543" s="122"/>
      <c r="FE543" s="122"/>
      <c r="FF543" s="122"/>
      <c r="FG543" s="122"/>
      <c r="FH543" s="122"/>
      <c r="FI543" s="122"/>
      <c r="FJ543" s="122"/>
      <c r="FK543" s="122"/>
      <c r="FL543" s="122"/>
      <c r="FM543" s="122"/>
      <c r="FN543" s="122"/>
      <c r="FO543" s="122"/>
      <c r="FP543" s="122"/>
      <c r="FQ543" s="122"/>
      <c r="FR543" s="122"/>
      <c r="FS543" s="122"/>
      <c r="FT543" s="122"/>
      <c r="FU543" s="122"/>
      <c r="FV543" s="122"/>
      <c r="FW543" s="122"/>
      <c r="FX543" s="122"/>
      <c r="FY543" s="122"/>
      <c r="FZ543" s="122"/>
      <c r="KI543" s="133"/>
    </row>
    <row r="544" s="122" customFormat="1" spans="1:295">
      <c r="A544" s="149"/>
      <c r="BO544" s="128"/>
      <c r="CN544" s="129"/>
      <c r="CO544" s="129"/>
      <c r="CP544" s="122"/>
      <c r="CQ544" s="122"/>
      <c r="CR544" s="122"/>
      <c r="DB544" s="130"/>
      <c r="EA544" s="132"/>
      <c r="EB544" s="122"/>
      <c r="EC544" s="122"/>
      <c r="ED544" s="122"/>
      <c r="EE544" s="122"/>
      <c r="EF544" s="122"/>
      <c r="EG544" s="122"/>
      <c r="EH544" s="122"/>
      <c r="EI544" s="122"/>
      <c r="EJ544" s="122"/>
      <c r="EK544" s="122"/>
      <c r="EL544" s="122"/>
      <c r="EM544" s="122"/>
      <c r="EN544" s="122"/>
      <c r="EO544" s="122"/>
      <c r="EP544" s="122"/>
      <c r="EQ544" s="122"/>
      <c r="ER544" s="122"/>
      <c r="ES544" s="122"/>
      <c r="ET544" s="122"/>
      <c r="EU544" s="122"/>
      <c r="EV544" s="122"/>
      <c r="EW544" s="122"/>
      <c r="EX544" s="122"/>
      <c r="EY544" s="122"/>
      <c r="EZ544" s="122"/>
      <c r="FA544" s="122"/>
      <c r="FB544" s="122"/>
      <c r="FC544" s="122"/>
      <c r="FD544" s="122"/>
      <c r="FE544" s="122"/>
      <c r="FF544" s="122"/>
      <c r="FG544" s="122"/>
      <c r="FH544" s="122"/>
      <c r="FI544" s="122"/>
      <c r="FJ544" s="122"/>
      <c r="FK544" s="122"/>
      <c r="FL544" s="122"/>
      <c r="FM544" s="122"/>
      <c r="FN544" s="122"/>
      <c r="FO544" s="122"/>
      <c r="FP544" s="122"/>
      <c r="FQ544" s="122"/>
      <c r="FR544" s="122"/>
      <c r="FS544" s="122"/>
      <c r="FT544" s="122"/>
      <c r="FU544" s="122"/>
      <c r="FV544" s="122"/>
      <c r="FW544" s="122"/>
      <c r="FX544" s="122"/>
      <c r="FY544" s="122"/>
      <c r="FZ544" s="122"/>
      <c r="KI544" s="133"/>
    </row>
    <row r="545" s="122" customFormat="1" spans="1:295">
      <c r="A545" s="149"/>
      <c r="BO545" s="128"/>
      <c r="CN545" s="129"/>
      <c r="CO545" s="129"/>
      <c r="CP545" s="122"/>
      <c r="CQ545" s="122"/>
      <c r="CR545" s="122"/>
      <c r="DB545" s="130"/>
      <c r="EA545" s="132"/>
      <c r="EB545" s="122"/>
      <c r="EC545" s="122"/>
      <c r="ED545" s="122"/>
      <c r="EE545" s="122"/>
      <c r="EF545" s="122"/>
      <c r="EG545" s="122"/>
      <c r="EH545" s="122"/>
      <c r="EI545" s="122"/>
      <c r="EJ545" s="122"/>
      <c r="EK545" s="122"/>
      <c r="EL545" s="122"/>
      <c r="EM545" s="122"/>
      <c r="EN545" s="122"/>
      <c r="EO545" s="122"/>
      <c r="EP545" s="122"/>
      <c r="EQ545" s="122"/>
      <c r="ER545" s="122"/>
      <c r="ES545" s="122"/>
      <c r="ET545" s="122"/>
      <c r="EU545" s="122"/>
      <c r="EV545" s="122"/>
      <c r="EW545" s="122"/>
      <c r="EX545" s="122"/>
      <c r="EY545" s="122"/>
      <c r="EZ545" s="122"/>
      <c r="FA545" s="122"/>
      <c r="FB545" s="122"/>
      <c r="FC545" s="122"/>
      <c r="FD545" s="122"/>
      <c r="FE545" s="122"/>
      <c r="FF545" s="122"/>
      <c r="FG545" s="122"/>
      <c r="FH545" s="122"/>
      <c r="FI545" s="122"/>
      <c r="FJ545" s="122"/>
      <c r="FK545" s="122"/>
      <c r="FL545" s="122"/>
      <c r="FM545" s="122"/>
      <c r="FN545" s="122"/>
      <c r="FO545" s="122"/>
      <c r="FP545" s="122"/>
      <c r="FQ545" s="122"/>
      <c r="FR545" s="122"/>
      <c r="FS545" s="122"/>
      <c r="FT545" s="122"/>
      <c r="FU545" s="122"/>
      <c r="FV545" s="122"/>
      <c r="FW545" s="122"/>
      <c r="FX545" s="122"/>
      <c r="FY545" s="122"/>
      <c r="FZ545" s="122"/>
      <c r="KI545" s="133"/>
    </row>
    <row r="546" s="122" customFormat="1" spans="1:295">
      <c r="A546" s="149"/>
      <c r="BO546" s="128"/>
      <c r="CN546" s="129"/>
      <c r="CO546" s="129"/>
      <c r="CP546" s="122"/>
      <c r="CQ546" s="122"/>
      <c r="CR546" s="122"/>
      <c r="DB546" s="130"/>
      <c r="EA546" s="132"/>
      <c r="EB546" s="122"/>
      <c r="EC546" s="122"/>
      <c r="ED546" s="122"/>
      <c r="EE546" s="122"/>
      <c r="EF546" s="122"/>
      <c r="EG546" s="122"/>
      <c r="EH546" s="122"/>
      <c r="EI546" s="122"/>
      <c r="EJ546" s="122"/>
      <c r="EK546" s="122"/>
      <c r="EL546" s="122"/>
      <c r="EM546" s="122"/>
      <c r="EN546" s="122"/>
      <c r="EO546" s="122"/>
      <c r="EP546" s="122"/>
      <c r="EQ546" s="122"/>
      <c r="ER546" s="122"/>
      <c r="ES546" s="122"/>
      <c r="ET546" s="122"/>
      <c r="EU546" s="122"/>
      <c r="EV546" s="122"/>
      <c r="EW546" s="122"/>
      <c r="EX546" s="122"/>
      <c r="EY546" s="122"/>
      <c r="EZ546" s="122"/>
      <c r="FA546" s="122"/>
      <c r="FB546" s="122"/>
      <c r="FC546" s="122"/>
      <c r="FD546" s="122"/>
      <c r="FE546" s="122"/>
      <c r="FF546" s="122"/>
      <c r="FG546" s="122"/>
      <c r="FH546" s="122"/>
      <c r="FI546" s="122"/>
      <c r="FJ546" s="122"/>
      <c r="FK546" s="122"/>
      <c r="FL546" s="122"/>
      <c r="FM546" s="122"/>
      <c r="FN546" s="122"/>
      <c r="FO546" s="122"/>
      <c r="FP546" s="122"/>
      <c r="FQ546" s="122"/>
      <c r="FR546" s="122"/>
      <c r="FS546" s="122"/>
      <c r="FT546" s="122"/>
      <c r="FU546" s="122"/>
      <c r="FV546" s="122"/>
      <c r="FW546" s="122"/>
      <c r="FX546" s="122"/>
      <c r="FY546" s="122"/>
      <c r="FZ546" s="122"/>
      <c r="KI546" s="133"/>
    </row>
    <row r="547" s="122" customFormat="1" spans="1:295">
      <c r="A547" s="149"/>
      <c r="BO547" s="128"/>
      <c r="CN547" s="129"/>
      <c r="CO547" s="129"/>
      <c r="CP547" s="122"/>
      <c r="CQ547" s="122"/>
      <c r="CR547" s="122"/>
      <c r="DB547" s="130"/>
      <c r="EA547" s="132"/>
      <c r="EB547" s="122"/>
      <c r="EC547" s="122"/>
      <c r="ED547" s="122"/>
      <c r="EE547" s="122"/>
      <c r="EF547" s="122"/>
      <c r="EG547" s="122"/>
      <c r="EH547" s="122"/>
      <c r="EI547" s="122"/>
      <c r="EJ547" s="122"/>
      <c r="EK547" s="122"/>
      <c r="EL547" s="122"/>
      <c r="EM547" s="122"/>
      <c r="EN547" s="122"/>
      <c r="EO547" s="122"/>
      <c r="EP547" s="122"/>
      <c r="EQ547" s="122"/>
      <c r="ER547" s="122"/>
      <c r="ES547" s="122"/>
      <c r="ET547" s="122"/>
      <c r="EU547" s="122"/>
      <c r="EV547" s="122"/>
      <c r="EW547" s="122"/>
      <c r="EX547" s="122"/>
      <c r="EY547" s="122"/>
      <c r="EZ547" s="122"/>
      <c r="FA547" s="122"/>
      <c r="FB547" s="122"/>
      <c r="FC547" s="122"/>
      <c r="FD547" s="122"/>
      <c r="FE547" s="122"/>
      <c r="FF547" s="122"/>
      <c r="FG547" s="122"/>
      <c r="FH547" s="122"/>
      <c r="FI547" s="122"/>
      <c r="FJ547" s="122"/>
      <c r="FK547" s="122"/>
      <c r="FL547" s="122"/>
      <c r="FM547" s="122"/>
      <c r="FN547" s="122"/>
      <c r="FO547" s="122"/>
      <c r="FP547" s="122"/>
      <c r="FQ547" s="122"/>
      <c r="FR547" s="122"/>
      <c r="FS547" s="122"/>
      <c r="FT547" s="122"/>
      <c r="FU547" s="122"/>
      <c r="FV547" s="122"/>
      <c r="FW547" s="122"/>
      <c r="FX547" s="122"/>
      <c r="FY547" s="122"/>
      <c r="FZ547" s="122"/>
      <c r="KI547" s="133"/>
    </row>
    <row r="548" s="122" customFormat="1" spans="1:295">
      <c r="A548" s="149"/>
      <c r="BO548" s="128"/>
      <c r="CN548" s="129"/>
      <c r="CO548" s="129"/>
      <c r="CP548" s="122"/>
      <c r="CQ548" s="122"/>
      <c r="CR548" s="122"/>
      <c r="DB548" s="130"/>
      <c r="EA548" s="132"/>
      <c r="EB548" s="122"/>
      <c r="EC548" s="122"/>
      <c r="ED548" s="122"/>
      <c r="EE548" s="122"/>
      <c r="EF548" s="122"/>
      <c r="EG548" s="122"/>
      <c r="EH548" s="122"/>
      <c r="EI548" s="122"/>
      <c r="EJ548" s="122"/>
      <c r="EK548" s="122"/>
      <c r="EL548" s="122"/>
      <c r="EM548" s="122"/>
      <c r="EN548" s="122"/>
      <c r="EO548" s="122"/>
      <c r="EP548" s="122"/>
      <c r="EQ548" s="122"/>
      <c r="ER548" s="122"/>
      <c r="ES548" s="122"/>
      <c r="ET548" s="122"/>
      <c r="EU548" s="122"/>
      <c r="EV548" s="122"/>
      <c r="EW548" s="122"/>
      <c r="EX548" s="122"/>
      <c r="EY548" s="122"/>
      <c r="EZ548" s="122"/>
      <c r="FA548" s="122"/>
      <c r="FB548" s="122"/>
      <c r="FC548" s="122"/>
      <c r="FD548" s="122"/>
      <c r="FE548" s="122"/>
      <c r="FF548" s="122"/>
      <c r="FG548" s="122"/>
      <c r="FH548" s="122"/>
      <c r="FI548" s="122"/>
      <c r="FJ548" s="122"/>
      <c r="FK548" s="122"/>
      <c r="FL548" s="122"/>
      <c r="FM548" s="122"/>
      <c r="FN548" s="122"/>
      <c r="FO548" s="122"/>
      <c r="FP548" s="122"/>
      <c r="FQ548" s="122"/>
      <c r="FR548" s="122"/>
      <c r="FS548" s="122"/>
      <c r="FT548" s="122"/>
      <c r="FU548" s="122"/>
      <c r="FV548" s="122"/>
      <c r="FW548" s="122"/>
      <c r="FX548" s="122"/>
      <c r="FY548" s="122"/>
      <c r="FZ548" s="122"/>
      <c r="KI548" s="133"/>
    </row>
    <row r="549" s="122" customFormat="1" spans="1:295">
      <c r="A549" s="149"/>
      <c r="BO549" s="128"/>
      <c r="CN549" s="129"/>
      <c r="CO549" s="129"/>
      <c r="CP549" s="122"/>
      <c r="CQ549" s="122"/>
      <c r="CR549" s="122"/>
      <c r="DB549" s="130"/>
      <c r="EA549" s="132"/>
      <c r="EB549" s="122"/>
      <c r="EC549" s="122"/>
      <c r="ED549" s="122"/>
      <c r="EE549" s="122"/>
      <c r="EF549" s="122"/>
      <c r="EG549" s="122"/>
      <c r="EH549" s="122"/>
      <c r="EI549" s="122"/>
      <c r="EJ549" s="122"/>
      <c r="EK549" s="122"/>
      <c r="EL549" s="122"/>
      <c r="EM549" s="122"/>
      <c r="EN549" s="122"/>
      <c r="EO549" s="122"/>
      <c r="EP549" s="122"/>
      <c r="EQ549" s="122"/>
      <c r="ER549" s="122"/>
      <c r="ES549" s="122"/>
      <c r="ET549" s="122"/>
      <c r="EU549" s="122"/>
      <c r="EV549" s="122"/>
      <c r="EW549" s="122"/>
      <c r="EX549" s="122"/>
      <c r="EY549" s="122"/>
      <c r="EZ549" s="122"/>
      <c r="FA549" s="122"/>
      <c r="FB549" s="122"/>
      <c r="FC549" s="122"/>
      <c r="FD549" s="122"/>
      <c r="FE549" s="122"/>
      <c r="FF549" s="122"/>
      <c r="FG549" s="122"/>
      <c r="FH549" s="122"/>
      <c r="FI549" s="122"/>
      <c r="FJ549" s="122"/>
      <c r="FK549" s="122"/>
      <c r="FL549" s="122"/>
      <c r="FM549" s="122"/>
      <c r="FN549" s="122"/>
      <c r="FO549" s="122"/>
      <c r="FP549" s="122"/>
      <c r="FQ549" s="122"/>
      <c r="FR549" s="122"/>
      <c r="FS549" s="122"/>
      <c r="FT549" s="122"/>
      <c r="FU549" s="122"/>
      <c r="FV549" s="122"/>
      <c r="FW549" s="122"/>
      <c r="FX549" s="122"/>
      <c r="FY549" s="122"/>
      <c r="FZ549" s="122"/>
      <c r="KI549" s="133"/>
    </row>
    <row r="550" s="122" customFormat="1" spans="1:295">
      <c r="A550" s="149"/>
      <c r="BO550" s="128"/>
      <c r="CN550" s="129"/>
      <c r="CO550" s="129"/>
      <c r="CP550" s="122"/>
      <c r="CQ550" s="122"/>
      <c r="CR550" s="122"/>
      <c r="DB550" s="130"/>
      <c r="EA550" s="132"/>
      <c r="EB550" s="122"/>
      <c r="EC550" s="122"/>
      <c r="ED550" s="122"/>
      <c r="EE550" s="122"/>
      <c r="EF550" s="122"/>
      <c r="EG550" s="122"/>
      <c r="EH550" s="122"/>
      <c r="EI550" s="122"/>
      <c r="EJ550" s="122"/>
      <c r="EK550" s="122"/>
      <c r="EL550" s="122"/>
      <c r="EM550" s="122"/>
      <c r="EN550" s="122"/>
      <c r="EO550" s="122"/>
      <c r="EP550" s="122"/>
      <c r="EQ550" s="122"/>
      <c r="ER550" s="122"/>
      <c r="ES550" s="122"/>
      <c r="ET550" s="122"/>
      <c r="EU550" s="122"/>
      <c r="EV550" s="122"/>
      <c r="EW550" s="122"/>
      <c r="EX550" s="122"/>
      <c r="EY550" s="122"/>
      <c r="EZ550" s="122"/>
      <c r="FA550" s="122"/>
      <c r="FB550" s="122"/>
      <c r="FC550" s="122"/>
      <c r="FD550" s="122"/>
      <c r="FE550" s="122"/>
      <c r="FF550" s="122"/>
      <c r="FG550" s="122"/>
      <c r="FH550" s="122"/>
      <c r="FI550" s="122"/>
      <c r="FJ550" s="122"/>
      <c r="FK550" s="122"/>
      <c r="FL550" s="122"/>
      <c r="FM550" s="122"/>
      <c r="FN550" s="122"/>
      <c r="FO550" s="122"/>
      <c r="FP550" s="122"/>
      <c r="FQ550" s="122"/>
      <c r="FR550" s="122"/>
      <c r="FS550" s="122"/>
      <c r="FT550" s="122"/>
      <c r="FU550" s="122"/>
      <c r="FV550" s="122"/>
      <c r="FW550" s="122"/>
      <c r="FX550" s="122"/>
      <c r="FY550" s="122"/>
      <c r="FZ550" s="122"/>
      <c r="KI550" s="133"/>
    </row>
    <row r="551" s="122" customFormat="1" spans="1:295">
      <c r="A551" s="149"/>
      <c r="BO551" s="128"/>
      <c r="CN551" s="129"/>
      <c r="CO551" s="129"/>
      <c r="CP551" s="122"/>
      <c r="CQ551" s="122"/>
      <c r="CR551" s="122"/>
      <c r="DB551" s="130"/>
      <c r="EA551" s="132"/>
      <c r="EB551" s="122"/>
      <c r="EC551" s="122"/>
      <c r="ED551" s="122"/>
      <c r="EE551" s="122"/>
      <c r="EF551" s="122"/>
      <c r="EG551" s="122"/>
      <c r="EH551" s="122"/>
      <c r="EI551" s="122"/>
      <c r="EJ551" s="122"/>
      <c r="EK551" s="122"/>
      <c r="EL551" s="122"/>
      <c r="EM551" s="122"/>
      <c r="EN551" s="122"/>
      <c r="EO551" s="122"/>
      <c r="EP551" s="122"/>
      <c r="EQ551" s="122"/>
      <c r="ER551" s="122"/>
      <c r="ES551" s="122"/>
      <c r="ET551" s="122"/>
      <c r="EU551" s="122"/>
      <c r="EV551" s="122"/>
      <c r="EW551" s="122"/>
      <c r="EX551" s="122"/>
      <c r="EY551" s="122"/>
      <c r="EZ551" s="122"/>
      <c r="FA551" s="122"/>
      <c r="FB551" s="122"/>
      <c r="FC551" s="122"/>
      <c r="FD551" s="122"/>
      <c r="FE551" s="122"/>
      <c r="FF551" s="122"/>
      <c r="FG551" s="122"/>
      <c r="FH551" s="122"/>
      <c r="FI551" s="122"/>
      <c r="FJ551" s="122"/>
      <c r="FK551" s="122"/>
      <c r="FL551" s="122"/>
      <c r="FM551" s="122"/>
      <c r="FN551" s="122"/>
      <c r="FO551" s="122"/>
      <c r="FP551" s="122"/>
      <c r="FQ551" s="122"/>
      <c r="FR551" s="122"/>
      <c r="FS551" s="122"/>
      <c r="FT551" s="122"/>
      <c r="FU551" s="122"/>
      <c r="FV551" s="122"/>
      <c r="FW551" s="122"/>
      <c r="FX551" s="122"/>
      <c r="FY551" s="122"/>
      <c r="FZ551" s="122"/>
      <c r="KI551" s="133"/>
    </row>
    <row r="552" s="122" customFormat="1" spans="1:295">
      <c r="A552" s="149"/>
      <c r="BO552" s="128"/>
      <c r="CN552" s="129"/>
      <c r="CO552" s="129"/>
      <c r="CP552" s="122"/>
      <c r="CQ552" s="122"/>
      <c r="CR552" s="122"/>
      <c r="DB552" s="130"/>
      <c r="EA552" s="132"/>
      <c r="EB552" s="122"/>
      <c r="EC552" s="122"/>
      <c r="ED552" s="122"/>
      <c r="EE552" s="122"/>
      <c r="EF552" s="122"/>
      <c r="EG552" s="122"/>
      <c r="EH552" s="122"/>
      <c r="EI552" s="122"/>
      <c r="EJ552" s="122"/>
      <c r="EK552" s="122"/>
      <c r="EL552" s="122"/>
      <c r="EM552" s="122"/>
      <c r="EN552" s="122"/>
      <c r="EO552" s="122"/>
      <c r="EP552" s="122"/>
      <c r="EQ552" s="122"/>
      <c r="ER552" s="122"/>
      <c r="ES552" s="122"/>
      <c r="ET552" s="122"/>
      <c r="EU552" s="122"/>
      <c r="EV552" s="122"/>
      <c r="EW552" s="122"/>
      <c r="EX552" s="122"/>
      <c r="EY552" s="122"/>
      <c r="EZ552" s="122"/>
      <c r="FA552" s="122"/>
      <c r="FB552" s="122"/>
      <c r="FC552" s="122"/>
      <c r="FD552" s="122"/>
      <c r="FE552" s="122"/>
      <c r="FF552" s="122"/>
      <c r="FG552" s="122"/>
      <c r="FH552" s="122"/>
      <c r="FI552" s="122"/>
      <c r="FJ552" s="122"/>
      <c r="FK552" s="122"/>
      <c r="FL552" s="122"/>
      <c r="FM552" s="122"/>
      <c r="FN552" s="122"/>
      <c r="FO552" s="122"/>
      <c r="FP552" s="122"/>
      <c r="FQ552" s="122"/>
      <c r="FR552" s="122"/>
      <c r="FS552" s="122"/>
      <c r="FT552" s="122"/>
      <c r="FU552" s="122"/>
      <c r="FV552" s="122"/>
      <c r="FW552" s="122"/>
      <c r="FX552" s="122"/>
      <c r="FY552" s="122"/>
      <c r="FZ552" s="122"/>
      <c r="KI552" s="133"/>
    </row>
    <row r="553" s="122" customFormat="1" spans="1:295">
      <c r="A553" s="149"/>
      <c r="BO553" s="128"/>
      <c r="CN553" s="129"/>
      <c r="CO553" s="129"/>
      <c r="CP553" s="122"/>
      <c r="CQ553" s="122"/>
      <c r="CR553" s="122"/>
      <c r="DB553" s="130"/>
      <c r="EA553" s="132"/>
      <c r="EB553" s="122"/>
      <c r="EC553" s="122"/>
      <c r="ED553" s="122"/>
      <c r="EE553" s="122"/>
      <c r="EF553" s="122"/>
      <c r="EG553" s="122"/>
      <c r="EH553" s="122"/>
      <c r="EI553" s="122"/>
      <c r="EJ553" s="122"/>
      <c r="EK553" s="122"/>
      <c r="EL553" s="122"/>
      <c r="EM553" s="122"/>
      <c r="EN553" s="122"/>
      <c r="EO553" s="122"/>
      <c r="EP553" s="122"/>
      <c r="EQ553" s="122"/>
      <c r="ER553" s="122"/>
      <c r="ES553" s="122"/>
      <c r="ET553" s="122"/>
      <c r="EU553" s="122"/>
      <c r="EV553" s="122"/>
      <c r="EW553" s="122"/>
      <c r="EX553" s="122"/>
      <c r="EY553" s="122"/>
      <c r="EZ553" s="122"/>
      <c r="FA553" s="122"/>
      <c r="FB553" s="122"/>
      <c r="FC553" s="122"/>
      <c r="FD553" s="122"/>
      <c r="FE553" s="122"/>
      <c r="FF553" s="122"/>
      <c r="FG553" s="122"/>
      <c r="FH553" s="122"/>
      <c r="FI553" s="122"/>
      <c r="FJ553" s="122"/>
      <c r="FK553" s="122"/>
      <c r="FL553" s="122"/>
      <c r="FM553" s="122"/>
      <c r="FN553" s="122"/>
      <c r="FO553" s="122"/>
      <c r="FP553" s="122"/>
      <c r="FQ553" s="122"/>
      <c r="FR553" s="122"/>
      <c r="FS553" s="122"/>
      <c r="FT553" s="122"/>
      <c r="FU553" s="122"/>
      <c r="FV553" s="122"/>
      <c r="FW553" s="122"/>
      <c r="FX553" s="122"/>
      <c r="FY553" s="122"/>
      <c r="FZ553" s="122"/>
      <c r="KI553" s="133"/>
    </row>
    <row r="554" s="122" customFormat="1" spans="1:295">
      <c r="A554" s="149"/>
      <c r="BO554" s="128"/>
      <c r="CN554" s="129"/>
      <c r="CO554" s="129"/>
      <c r="CP554" s="122"/>
      <c r="CQ554" s="122"/>
      <c r="CR554" s="122"/>
      <c r="DB554" s="130"/>
      <c r="EA554" s="132"/>
      <c r="EB554" s="122"/>
      <c r="EC554" s="122"/>
      <c r="ED554" s="122"/>
      <c r="EE554" s="122"/>
      <c r="EF554" s="122"/>
      <c r="EG554" s="122"/>
      <c r="EH554" s="122"/>
      <c r="EI554" s="122"/>
      <c r="EJ554" s="122"/>
      <c r="EK554" s="122"/>
      <c r="EL554" s="122"/>
      <c r="EM554" s="122"/>
      <c r="EN554" s="122"/>
      <c r="EO554" s="122"/>
      <c r="EP554" s="122"/>
      <c r="EQ554" s="122"/>
      <c r="ER554" s="122"/>
      <c r="ES554" s="122"/>
      <c r="ET554" s="122"/>
      <c r="EU554" s="122"/>
      <c r="EV554" s="122"/>
      <c r="EW554" s="122"/>
      <c r="EX554" s="122"/>
      <c r="EY554" s="122"/>
      <c r="EZ554" s="122"/>
      <c r="FA554" s="122"/>
      <c r="FB554" s="122"/>
      <c r="FC554" s="122"/>
      <c r="FD554" s="122"/>
      <c r="FE554" s="122"/>
      <c r="FF554" s="122"/>
      <c r="FG554" s="122"/>
      <c r="FH554" s="122"/>
      <c r="FI554" s="122"/>
      <c r="FJ554" s="122"/>
      <c r="FK554" s="122"/>
      <c r="FL554" s="122"/>
      <c r="FM554" s="122"/>
      <c r="FN554" s="122"/>
      <c r="FO554" s="122"/>
      <c r="FP554" s="122"/>
      <c r="FQ554" s="122"/>
      <c r="FR554" s="122"/>
      <c r="FS554" s="122"/>
      <c r="FT554" s="122"/>
      <c r="FU554" s="122"/>
      <c r="FV554" s="122"/>
      <c r="FW554" s="122"/>
      <c r="FX554" s="122"/>
      <c r="FY554" s="122"/>
      <c r="FZ554" s="122"/>
      <c r="KI554" s="133"/>
    </row>
    <row r="555" s="122" customFormat="1" spans="1:295">
      <c r="A555" s="149"/>
      <c r="BO555" s="128"/>
      <c r="CN555" s="129"/>
      <c r="CO555" s="129"/>
      <c r="CP555" s="122"/>
      <c r="CQ555" s="122"/>
      <c r="CR555" s="122"/>
      <c r="DB555" s="130"/>
      <c r="EA555" s="132"/>
      <c r="EB555" s="122"/>
      <c r="EC555" s="122"/>
      <c r="ED555" s="122"/>
      <c r="EE555" s="122"/>
      <c r="EF555" s="122"/>
      <c r="EG555" s="122"/>
      <c r="EH555" s="122"/>
      <c r="EI555" s="122"/>
      <c r="EJ555" s="122"/>
      <c r="EK555" s="122"/>
      <c r="EL555" s="122"/>
      <c r="EM555" s="122"/>
      <c r="EN555" s="122"/>
      <c r="EO555" s="122"/>
      <c r="EP555" s="122"/>
      <c r="EQ555" s="122"/>
      <c r="ER555" s="122"/>
      <c r="ES555" s="122"/>
      <c r="ET555" s="122"/>
      <c r="EU555" s="122"/>
      <c r="EV555" s="122"/>
      <c r="EW555" s="122"/>
      <c r="EX555" s="122"/>
      <c r="EY555" s="122"/>
      <c r="EZ555" s="122"/>
      <c r="FA555" s="122"/>
      <c r="FB555" s="122"/>
      <c r="FC555" s="122"/>
      <c r="FD555" s="122"/>
      <c r="FE555" s="122"/>
      <c r="FF555" s="122"/>
      <c r="FG555" s="122"/>
      <c r="FH555" s="122"/>
      <c r="FI555" s="122"/>
      <c r="FJ555" s="122"/>
      <c r="FK555" s="122"/>
      <c r="FL555" s="122"/>
      <c r="FM555" s="122"/>
      <c r="FN555" s="122"/>
      <c r="FO555" s="122"/>
      <c r="FP555" s="122"/>
      <c r="FQ555" s="122"/>
      <c r="FR555" s="122"/>
      <c r="FS555" s="122"/>
      <c r="FT555" s="122"/>
      <c r="FU555" s="122"/>
      <c r="FV555" s="122"/>
      <c r="FW555" s="122"/>
      <c r="FX555" s="122"/>
      <c r="FY555" s="122"/>
      <c r="FZ555" s="122"/>
      <c r="KI555" s="133"/>
    </row>
    <row r="556" s="122" customFormat="1" spans="1:295">
      <c r="A556" s="149"/>
      <c r="BO556" s="128"/>
      <c r="CN556" s="129"/>
      <c r="CO556" s="129"/>
      <c r="CP556" s="122"/>
      <c r="CQ556" s="122"/>
      <c r="CR556" s="122"/>
      <c r="DB556" s="130"/>
      <c r="EA556" s="132"/>
      <c r="EB556" s="122"/>
      <c r="EC556" s="122"/>
      <c r="ED556" s="122"/>
      <c r="EE556" s="122"/>
      <c r="EF556" s="122"/>
      <c r="EG556" s="122"/>
      <c r="EH556" s="122"/>
      <c r="EI556" s="122"/>
      <c r="EJ556" s="122"/>
      <c r="EK556" s="122"/>
      <c r="EL556" s="122"/>
      <c r="EM556" s="122"/>
      <c r="EN556" s="122"/>
      <c r="EO556" s="122"/>
      <c r="EP556" s="122"/>
      <c r="EQ556" s="122"/>
      <c r="ER556" s="122"/>
      <c r="ES556" s="122"/>
      <c r="ET556" s="122"/>
      <c r="EU556" s="122"/>
      <c r="EV556" s="122"/>
      <c r="EW556" s="122"/>
      <c r="EX556" s="122"/>
      <c r="EY556" s="122"/>
      <c r="EZ556" s="122"/>
      <c r="FA556" s="122"/>
      <c r="FB556" s="122"/>
      <c r="FC556" s="122"/>
      <c r="FD556" s="122"/>
      <c r="FE556" s="122"/>
      <c r="FF556" s="122"/>
      <c r="FG556" s="122"/>
      <c r="FH556" s="122"/>
      <c r="FI556" s="122"/>
      <c r="FJ556" s="122"/>
      <c r="FK556" s="122"/>
      <c r="FL556" s="122"/>
      <c r="FM556" s="122"/>
      <c r="FN556" s="122"/>
      <c r="FO556" s="122"/>
      <c r="FP556" s="122"/>
      <c r="FQ556" s="122"/>
      <c r="FR556" s="122"/>
      <c r="FS556" s="122"/>
      <c r="FT556" s="122"/>
      <c r="FU556" s="122"/>
      <c r="FV556" s="122"/>
      <c r="FW556" s="122"/>
      <c r="FX556" s="122"/>
      <c r="FY556" s="122"/>
      <c r="FZ556" s="122"/>
      <c r="KI556" s="133"/>
    </row>
    <row r="557" s="122" customFormat="1" spans="1:295">
      <c r="A557" s="149"/>
      <c r="BO557" s="128"/>
      <c r="CN557" s="129"/>
      <c r="CO557" s="129"/>
      <c r="CP557" s="122"/>
      <c r="CQ557" s="122"/>
      <c r="CR557" s="122"/>
      <c r="DB557" s="130"/>
      <c r="EA557" s="132"/>
      <c r="EB557" s="122"/>
      <c r="EC557" s="122"/>
      <c r="ED557" s="122"/>
      <c r="EE557" s="122"/>
      <c r="EF557" s="122"/>
      <c r="EG557" s="122"/>
      <c r="EH557" s="122"/>
      <c r="EI557" s="122"/>
      <c r="EJ557" s="122"/>
      <c r="EK557" s="122"/>
      <c r="EL557" s="122"/>
      <c r="EM557" s="122"/>
      <c r="EN557" s="122"/>
      <c r="EO557" s="122"/>
      <c r="EP557" s="122"/>
      <c r="EQ557" s="122"/>
      <c r="ER557" s="122"/>
      <c r="ES557" s="122"/>
      <c r="ET557" s="122"/>
      <c r="EU557" s="122"/>
      <c r="EV557" s="122"/>
      <c r="EW557" s="122"/>
      <c r="EX557" s="122"/>
      <c r="EY557" s="122"/>
      <c r="EZ557" s="122"/>
      <c r="FA557" s="122"/>
      <c r="FB557" s="122"/>
      <c r="FC557" s="122"/>
      <c r="FD557" s="122"/>
      <c r="FE557" s="122"/>
      <c r="FF557" s="122"/>
      <c r="FG557" s="122"/>
      <c r="FH557" s="122"/>
      <c r="FI557" s="122"/>
      <c r="FJ557" s="122"/>
      <c r="FK557" s="122"/>
      <c r="FL557" s="122"/>
      <c r="FM557" s="122"/>
      <c r="FN557" s="122"/>
      <c r="FO557" s="122"/>
      <c r="FP557" s="122"/>
      <c r="FQ557" s="122"/>
      <c r="FR557" s="122"/>
      <c r="FS557" s="122"/>
      <c r="FT557" s="122"/>
      <c r="FU557" s="122"/>
      <c r="FV557" s="122"/>
      <c r="FW557" s="122"/>
      <c r="FX557" s="122"/>
      <c r="FY557" s="122"/>
      <c r="FZ557" s="122"/>
      <c r="KI557" s="133"/>
    </row>
    <row r="558" s="122" customFormat="1" spans="1:295">
      <c r="A558" s="149"/>
      <c r="BO558" s="128"/>
      <c r="CN558" s="129"/>
      <c r="CO558" s="129"/>
      <c r="CP558" s="122"/>
      <c r="CQ558" s="122"/>
      <c r="CR558" s="122"/>
      <c r="DB558" s="130"/>
      <c r="EA558" s="132"/>
      <c r="EB558" s="122"/>
      <c r="EC558" s="122"/>
      <c r="ED558" s="122"/>
      <c r="EE558" s="122"/>
      <c r="EF558" s="122"/>
      <c r="EG558" s="122"/>
      <c r="EH558" s="122"/>
      <c r="EI558" s="122"/>
      <c r="EJ558" s="122"/>
      <c r="EK558" s="122"/>
      <c r="EL558" s="122"/>
      <c r="EM558" s="122"/>
      <c r="EN558" s="122"/>
      <c r="EO558" s="122"/>
      <c r="EP558" s="122"/>
      <c r="EQ558" s="122"/>
      <c r="ER558" s="122"/>
      <c r="ES558" s="122"/>
      <c r="ET558" s="122"/>
      <c r="EU558" s="122"/>
      <c r="EV558" s="122"/>
      <c r="EW558" s="122"/>
      <c r="EX558" s="122"/>
      <c r="EY558" s="122"/>
      <c r="EZ558" s="122"/>
      <c r="FA558" s="122"/>
      <c r="FB558" s="122"/>
      <c r="FC558" s="122"/>
      <c r="FD558" s="122"/>
      <c r="FE558" s="122"/>
      <c r="FF558" s="122"/>
      <c r="FG558" s="122"/>
      <c r="FH558" s="122"/>
      <c r="FI558" s="122"/>
      <c r="FJ558" s="122"/>
      <c r="FK558" s="122"/>
      <c r="FL558" s="122"/>
      <c r="FM558" s="122"/>
      <c r="FN558" s="122"/>
      <c r="FO558" s="122"/>
      <c r="FP558" s="122"/>
      <c r="FQ558" s="122"/>
      <c r="FR558" s="122"/>
      <c r="FS558" s="122"/>
      <c r="FT558" s="122"/>
      <c r="FU558" s="122"/>
      <c r="FV558" s="122"/>
      <c r="FW558" s="122"/>
      <c r="FX558" s="122"/>
      <c r="FY558" s="122"/>
      <c r="FZ558" s="122"/>
      <c r="KI558" s="133"/>
    </row>
    <row r="559" s="122" customFormat="1" spans="1:295">
      <c r="A559" s="149"/>
      <c r="BO559" s="128"/>
      <c r="CN559" s="129"/>
      <c r="CO559" s="129"/>
      <c r="CP559" s="122"/>
      <c r="CQ559" s="122"/>
      <c r="CR559" s="122"/>
      <c r="DB559" s="130"/>
      <c r="EA559" s="132"/>
      <c r="EB559" s="122"/>
      <c r="EC559" s="122"/>
      <c r="ED559" s="122"/>
      <c r="EE559" s="122"/>
      <c r="EF559" s="122"/>
      <c r="EG559" s="122"/>
      <c r="EH559" s="122"/>
      <c r="EI559" s="122"/>
      <c r="EJ559" s="122"/>
      <c r="EK559" s="122"/>
      <c r="EL559" s="122"/>
      <c r="EM559" s="122"/>
      <c r="EN559" s="122"/>
      <c r="EO559" s="122"/>
      <c r="EP559" s="122"/>
      <c r="EQ559" s="122"/>
      <c r="ER559" s="122"/>
      <c r="ES559" s="122"/>
      <c r="ET559" s="122"/>
      <c r="EU559" s="122"/>
      <c r="EV559" s="122"/>
      <c r="EW559" s="122"/>
      <c r="EX559" s="122"/>
      <c r="EY559" s="122"/>
      <c r="EZ559" s="122"/>
      <c r="FA559" s="122"/>
      <c r="FB559" s="122"/>
      <c r="FC559" s="122"/>
      <c r="FD559" s="122"/>
      <c r="FE559" s="122"/>
      <c r="FF559" s="122"/>
      <c r="FG559" s="122"/>
      <c r="FH559" s="122"/>
      <c r="FI559" s="122"/>
      <c r="FJ559" s="122"/>
      <c r="FK559" s="122"/>
      <c r="FL559" s="122"/>
      <c r="FM559" s="122"/>
      <c r="FN559" s="122"/>
      <c r="FO559" s="122"/>
      <c r="FP559" s="122"/>
      <c r="FQ559" s="122"/>
      <c r="FR559" s="122"/>
      <c r="FS559" s="122"/>
      <c r="FT559" s="122"/>
      <c r="FU559" s="122"/>
      <c r="FV559" s="122"/>
      <c r="FW559" s="122"/>
      <c r="FX559" s="122"/>
      <c r="FY559" s="122"/>
      <c r="FZ559" s="122"/>
      <c r="KI559" s="133"/>
    </row>
    <row r="560" s="122" customFormat="1" spans="1:295">
      <c r="A560" s="149"/>
      <c r="BO560" s="128"/>
      <c r="CN560" s="129"/>
      <c r="CO560" s="129"/>
      <c r="CP560" s="122"/>
      <c r="CQ560" s="122"/>
      <c r="CR560" s="122"/>
      <c r="DB560" s="130"/>
      <c r="EA560" s="132"/>
      <c r="EB560" s="122"/>
      <c r="EC560" s="122"/>
      <c r="ED560" s="122"/>
      <c r="EE560" s="122"/>
      <c r="EF560" s="122"/>
      <c r="EG560" s="122"/>
      <c r="EH560" s="122"/>
      <c r="EI560" s="122"/>
      <c r="EJ560" s="122"/>
      <c r="EK560" s="122"/>
      <c r="EL560" s="122"/>
      <c r="EM560" s="122"/>
      <c r="EN560" s="122"/>
      <c r="EO560" s="122"/>
      <c r="EP560" s="122"/>
      <c r="EQ560" s="122"/>
      <c r="ER560" s="122"/>
      <c r="ES560" s="122"/>
      <c r="ET560" s="122"/>
      <c r="EU560" s="122"/>
      <c r="EV560" s="122"/>
      <c r="EW560" s="122"/>
      <c r="EX560" s="122"/>
      <c r="EY560" s="122"/>
      <c r="EZ560" s="122"/>
      <c r="FA560" s="122"/>
      <c r="FB560" s="122"/>
      <c r="FC560" s="122"/>
      <c r="FD560" s="122"/>
      <c r="FE560" s="122"/>
      <c r="FF560" s="122"/>
      <c r="FG560" s="122"/>
      <c r="FH560" s="122"/>
      <c r="FI560" s="122"/>
      <c r="FJ560" s="122"/>
      <c r="FK560" s="122"/>
      <c r="FL560" s="122"/>
      <c r="FM560" s="122"/>
      <c r="FN560" s="122"/>
      <c r="FO560" s="122"/>
      <c r="FP560" s="122"/>
      <c r="FQ560" s="122"/>
      <c r="FR560" s="122"/>
      <c r="FS560" s="122"/>
      <c r="FT560" s="122"/>
      <c r="FU560" s="122"/>
      <c r="FV560" s="122"/>
      <c r="FW560" s="122"/>
      <c r="FX560" s="122"/>
      <c r="FY560" s="122"/>
      <c r="FZ560" s="122"/>
      <c r="KI560" s="133"/>
    </row>
    <row r="561" s="122" customFormat="1" spans="1:295">
      <c r="A561" s="149"/>
      <c r="BO561" s="128"/>
      <c r="CN561" s="129"/>
      <c r="CO561" s="129"/>
      <c r="CP561" s="122"/>
      <c r="CQ561" s="122"/>
      <c r="CR561" s="122"/>
      <c r="DB561" s="130"/>
      <c r="EA561" s="132"/>
      <c r="EB561" s="122"/>
      <c r="EC561" s="122"/>
      <c r="ED561" s="122"/>
      <c r="EE561" s="122"/>
      <c r="EF561" s="122"/>
      <c r="EG561" s="122"/>
      <c r="EH561" s="122"/>
      <c r="EI561" s="122"/>
      <c r="EJ561" s="122"/>
      <c r="EK561" s="122"/>
      <c r="EL561" s="122"/>
      <c r="EM561" s="122"/>
      <c r="EN561" s="122"/>
      <c r="EO561" s="122"/>
      <c r="EP561" s="122"/>
      <c r="EQ561" s="122"/>
      <c r="ER561" s="122"/>
      <c r="ES561" s="122"/>
      <c r="ET561" s="122"/>
      <c r="EU561" s="122"/>
      <c r="EV561" s="122"/>
      <c r="EW561" s="122"/>
      <c r="EX561" s="122"/>
      <c r="EY561" s="122"/>
      <c r="EZ561" s="122"/>
      <c r="FA561" s="122"/>
      <c r="FB561" s="122"/>
      <c r="FC561" s="122"/>
      <c r="FD561" s="122"/>
      <c r="FE561" s="122"/>
      <c r="FF561" s="122"/>
      <c r="FG561" s="122"/>
      <c r="FH561" s="122"/>
      <c r="FI561" s="122"/>
      <c r="FJ561" s="122"/>
      <c r="FK561" s="122"/>
      <c r="FL561" s="122"/>
      <c r="FM561" s="122"/>
      <c r="FN561" s="122"/>
      <c r="FO561" s="122"/>
      <c r="FP561" s="122"/>
      <c r="FQ561" s="122"/>
      <c r="FR561" s="122"/>
      <c r="FS561" s="122"/>
      <c r="FT561" s="122"/>
      <c r="FU561" s="122"/>
      <c r="FV561" s="122"/>
      <c r="FW561" s="122"/>
      <c r="FX561" s="122"/>
      <c r="FY561" s="122"/>
      <c r="FZ561" s="122"/>
      <c r="KI561" s="133"/>
    </row>
    <row r="562" s="122" customFormat="1" spans="1:295">
      <c r="A562" s="149"/>
      <c r="BO562" s="128"/>
      <c r="CN562" s="129"/>
      <c r="CO562" s="129"/>
      <c r="CP562" s="122"/>
      <c r="CQ562" s="122"/>
      <c r="CR562" s="122"/>
      <c r="DB562" s="130"/>
      <c r="EA562" s="132"/>
      <c r="EB562" s="122"/>
      <c r="EC562" s="122"/>
      <c r="ED562" s="122"/>
      <c r="EE562" s="122"/>
      <c r="EF562" s="122"/>
      <c r="EG562" s="122"/>
      <c r="EH562" s="122"/>
      <c r="EI562" s="122"/>
      <c r="EJ562" s="122"/>
      <c r="EK562" s="122"/>
      <c r="EL562" s="122"/>
      <c r="EM562" s="122"/>
      <c r="EN562" s="122"/>
      <c r="EO562" s="122"/>
      <c r="EP562" s="122"/>
      <c r="EQ562" s="122"/>
      <c r="ER562" s="122"/>
      <c r="ES562" s="122"/>
      <c r="ET562" s="122"/>
      <c r="EU562" s="122"/>
      <c r="EV562" s="122"/>
      <c r="EW562" s="122"/>
      <c r="EX562" s="122"/>
      <c r="EY562" s="122"/>
      <c r="EZ562" s="122"/>
      <c r="FA562" s="122"/>
      <c r="FB562" s="122"/>
      <c r="FC562" s="122"/>
      <c r="FD562" s="122"/>
      <c r="FE562" s="122"/>
      <c r="FF562" s="122"/>
      <c r="FG562" s="122"/>
      <c r="FH562" s="122"/>
      <c r="FI562" s="122"/>
      <c r="FJ562" s="122"/>
      <c r="FK562" s="122"/>
      <c r="FL562" s="122"/>
      <c r="FM562" s="122"/>
      <c r="FN562" s="122"/>
      <c r="FO562" s="122"/>
      <c r="FP562" s="122"/>
      <c r="FQ562" s="122"/>
      <c r="FR562" s="122"/>
      <c r="FS562" s="122"/>
      <c r="FT562" s="122"/>
      <c r="FU562" s="122"/>
      <c r="FV562" s="122"/>
      <c r="FW562" s="122"/>
      <c r="FX562" s="122"/>
      <c r="FY562" s="122"/>
      <c r="FZ562" s="122"/>
      <c r="KI562" s="133"/>
    </row>
    <row r="563" s="122" customFormat="1" spans="1:295">
      <c r="A563" s="149"/>
      <c r="BO563" s="128"/>
      <c r="CN563" s="129"/>
      <c r="CO563" s="129"/>
      <c r="CP563" s="122"/>
      <c r="CQ563" s="122"/>
      <c r="CR563" s="122"/>
      <c r="DB563" s="130"/>
      <c r="EA563" s="132"/>
      <c r="EB563" s="122"/>
      <c r="EC563" s="122"/>
      <c r="ED563" s="122"/>
      <c r="EE563" s="122"/>
      <c r="EF563" s="122"/>
      <c r="EG563" s="122"/>
      <c r="EH563" s="122"/>
      <c r="EI563" s="122"/>
      <c r="EJ563" s="122"/>
      <c r="EK563" s="122"/>
      <c r="EL563" s="122"/>
      <c r="EM563" s="122"/>
      <c r="EN563" s="122"/>
      <c r="EO563" s="122"/>
      <c r="EP563" s="122"/>
      <c r="EQ563" s="122"/>
      <c r="ER563" s="122"/>
      <c r="ES563" s="122"/>
      <c r="ET563" s="122"/>
      <c r="EU563" s="122"/>
      <c r="EV563" s="122"/>
      <c r="EW563" s="122"/>
      <c r="EX563" s="122"/>
      <c r="EY563" s="122"/>
      <c r="EZ563" s="122"/>
      <c r="FA563" s="122"/>
      <c r="FB563" s="122"/>
      <c r="FC563" s="122"/>
      <c r="FD563" s="122"/>
      <c r="FE563" s="122"/>
      <c r="FF563" s="122"/>
      <c r="FG563" s="122"/>
      <c r="FH563" s="122"/>
      <c r="FI563" s="122"/>
      <c r="FJ563" s="122"/>
      <c r="FK563" s="122"/>
      <c r="FL563" s="122"/>
      <c r="FM563" s="122"/>
      <c r="FN563" s="122"/>
      <c r="FO563" s="122"/>
      <c r="FP563" s="122"/>
      <c r="FQ563" s="122"/>
      <c r="FR563" s="122"/>
      <c r="FS563" s="122"/>
      <c r="FT563" s="122"/>
      <c r="FU563" s="122"/>
      <c r="FV563" s="122"/>
      <c r="FW563" s="122"/>
      <c r="FX563" s="122"/>
      <c r="FY563" s="122"/>
      <c r="FZ563" s="122"/>
      <c r="KI563" s="133"/>
    </row>
    <row r="564" s="122" customFormat="1" spans="1:295">
      <c r="A564" s="149"/>
      <c r="BO564" s="128"/>
      <c r="CN564" s="129"/>
      <c r="CO564" s="129"/>
      <c r="CP564" s="122"/>
      <c r="CQ564" s="122"/>
      <c r="CR564" s="122"/>
      <c r="DB564" s="130"/>
      <c r="EA564" s="132"/>
      <c r="EB564" s="122"/>
      <c r="EC564" s="122"/>
      <c r="ED564" s="122"/>
      <c r="EE564" s="122"/>
      <c r="EF564" s="122"/>
      <c r="EG564" s="122"/>
      <c r="EH564" s="122"/>
      <c r="EI564" s="122"/>
      <c r="EJ564" s="122"/>
      <c r="EK564" s="122"/>
      <c r="EL564" s="122"/>
      <c r="EM564" s="122"/>
      <c r="EN564" s="122"/>
      <c r="EO564" s="122"/>
      <c r="EP564" s="122"/>
      <c r="EQ564" s="122"/>
      <c r="ER564" s="122"/>
      <c r="ES564" s="122"/>
      <c r="ET564" s="122"/>
      <c r="EU564" s="122"/>
      <c r="EV564" s="122"/>
      <c r="EW564" s="122"/>
      <c r="EX564" s="122"/>
      <c r="EY564" s="122"/>
      <c r="EZ564" s="122"/>
      <c r="FA564" s="122"/>
      <c r="FB564" s="122"/>
      <c r="FC564" s="122"/>
      <c r="FD564" s="122"/>
      <c r="FE564" s="122"/>
      <c r="FF564" s="122"/>
      <c r="FG564" s="122"/>
      <c r="FH564" s="122"/>
      <c r="FI564" s="122"/>
      <c r="FJ564" s="122"/>
      <c r="FK564" s="122"/>
      <c r="FL564" s="122"/>
      <c r="FM564" s="122"/>
      <c r="FN564" s="122"/>
      <c r="FO564" s="122"/>
      <c r="FP564" s="122"/>
      <c r="FQ564" s="122"/>
      <c r="FR564" s="122"/>
      <c r="FS564" s="122"/>
      <c r="FT564" s="122"/>
      <c r="FU564" s="122"/>
      <c r="FV564" s="122"/>
      <c r="FW564" s="122"/>
      <c r="FX564" s="122"/>
      <c r="FY564" s="122"/>
      <c r="FZ564" s="122"/>
      <c r="KI564" s="133"/>
    </row>
    <row r="565" s="122" customFormat="1" spans="1:295">
      <c r="A565" s="149"/>
      <c r="BO565" s="128"/>
      <c r="CN565" s="129"/>
      <c r="CO565" s="129"/>
      <c r="CP565" s="122"/>
      <c r="CQ565" s="122"/>
      <c r="CR565" s="122"/>
      <c r="DB565" s="130"/>
      <c r="EA565" s="132"/>
      <c r="EB565" s="122"/>
      <c r="EC565" s="122"/>
      <c r="ED565" s="122"/>
      <c r="EE565" s="122"/>
      <c r="EF565" s="122"/>
      <c r="EG565" s="122"/>
      <c r="EH565" s="122"/>
      <c r="EI565" s="122"/>
      <c r="EJ565" s="122"/>
      <c r="EK565" s="122"/>
      <c r="EL565" s="122"/>
      <c r="EM565" s="122"/>
      <c r="EN565" s="122"/>
      <c r="EO565" s="122"/>
      <c r="EP565" s="122"/>
      <c r="EQ565" s="122"/>
      <c r="ER565" s="122"/>
      <c r="ES565" s="122"/>
      <c r="ET565" s="122"/>
      <c r="EU565" s="122"/>
      <c r="EV565" s="122"/>
      <c r="EW565" s="122"/>
      <c r="EX565" s="122"/>
      <c r="EY565" s="122"/>
      <c r="EZ565" s="122"/>
      <c r="FA565" s="122"/>
      <c r="FB565" s="122"/>
      <c r="FC565" s="122"/>
      <c r="FD565" s="122"/>
      <c r="FE565" s="122"/>
      <c r="FF565" s="122"/>
      <c r="FG565" s="122"/>
      <c r="FH565" s="122"/>
      <c r="FI565" s="122"/>
      <c r="FJ565" s="122"/>
      <c r="FK565" s="122"/>
      <c r="FL565" s="122"/>
      <c r="FM565" s="122"/>
      <c r="FN565" s="122"/>
      <c r="FO565" s="122"/>
      <c r="FP565" s="122"/>
      <c r="FQ565" s="122"/>
      <c r="FR565" s="122"/>
      <c r="FS565" s="122"/>
      <c r="FT565" s="122"/>
      <c r="FU565" s="122"/>
      <c r="FV565" s="122"/>
      <c r="FW565" s="122"/>
      <c r="FX565" s="122"/>
      <c r="FY565" s="122"/>
      <c r="FZ565" s="122"/>
      <c r="KI565" s="133"/>
    </row>
    <row r="566" s="122" customFormat="1" spans="1:295">
      <c r="A566" s="149"/>
      <c r="BO566" s="128"/>
      <c r="CN566" s="129"/>
      <c r="CO566" s="129"/>
      <c r="CP566" s="122"/>
      <c r="CQ566" s="122"/>
      <c r="CR566" s="122"/>
      <c r="DB566" s="130"/>
      <c r="EA566" s="132"/>
      <c r="EB566" s="122"/>
      <c r="EC566" s="122"/>
      <c r="ED566" s="122"/>
      <c r="EE566" s="122"/>
      <c r="EF566" s="122"/>
      <c r="EG566" s="122"/>
      <c r="EH566" s="122"/>
      <c r="EI566" s="122"/>
      <c r="EJ566" s="122"/>
      <c r="EK566" s="122"/>
      <c r="EL566" s="122"/>
      <c r="EM566" s="122"/>
      <c r="EN566" s="122"/>
      <c r="EO566" s="122"/>
      <c r="EP566" s="122"/>
      <c r="EQ566" s="122"/>
      <c r="ER566" s="122"/>
      <c r="ES566" s="122"/>
      <c r="ET566" s="122"/>
      <c r="EU566" s="122"/>
      <c r="EV566" s="122"/>
      <c r="EW566" s="122"/>
      <c r="EX566" s="122"/>
      <c r="EY566" s="122"/>
      <c r="EZ566" s="122"/>
      <c r="FA566" s="122"/>
      <c r="FB566" s="122"/>
      <c r="FC566" s="122"/>
      <c r="FD566" s="122"/>
      <c r="FE566" s="122"/>
      <c r="FF566" s="122"/>
      <c r="FG566" s="122"/>
      <c r="FH566" s="122"/>
      <c r="FI566" s="122"/>
      <c r="FJ566" s="122"/>
      <c r="FK566" s="122"/>
      <c r="FL566" s="122"/>
      <c r="FM566" s="122"/>
      <c r="FN566" s="122"/>
      <c r="FO566" s="122"/>
      <c r="FP566" s="122"/>
      <c r="FQ566" s="122"/>
      <c r="FR566" s="122"/>
      <c r="FS566" s="122"/>
      <c r="FT566" s="122"/>
      <c r="FU566" s="122"/>
      <c r="FV566" s="122"/>
      <c r="FW566" s="122"/>
      <c r="FX566" s="122"/>
      <c r="FY566" s="122"/>
      <c r="FZ566" s="122"/>
      <c r="KI566" s="133"/>
    </row>
    <row r="567" s="122" customFormat="1" spans="1:295">
      <c r="A567" s="149"/>
      <c r="BO567" s="128"/>
      <c r="CN567" s="129"/>
      <c r="CO567" s="129"/>
      <c r="CP567" s="122"/>
      <c r="CQ567" s="122"/>
      <c r="CR567" s="122"/>
      <c r="DB567" s="130"/>
      <c r="EA567" s="132"/>
      <c r="EB567" s="122"/>
      <c r="EC567" s="122"/>
      <c r="ED567" s="122"/>
      <c r="EE567" s="122"/>
      <c r="EF567" s="122"/>
      <c r="EG567" s="122"/>
      <c r="EH567" s="122"/>
      <c r="EI567" s="122"/>
      <c r="EJ567" s="122"/>
      <c r="EK567" s="122"/>
      <c r="EL567" s="122"/>
      <c r="EM567" s="122"/>
      <c r="EN567" s="122"/>
      <c r="EO567" s="122"/>
      <c r="EP567" s="122"/>
      <c r="EQ567" s="122"/>
      <c r="ER567" s="122"/>
      <c r="ES567" s="122"/>
      <c r="ET567" s="122"/>
      <c r="EU567" s="122"/>
      <c r="EV567" s="122"/>
      <c r="EW567" s="122"/>
      <c r="EX567" s="122"/>
      <c r="EY567" s="122"/>
      <c r="EZ567" s="122"/>
      <c r="FA567" s="122"/>
      <c r="FB567" s="122"/>
      <c r="FC567" s="122"/>
      <c r="FD567" s="122"/>
      <c r="FE567" s="122"/>
      <c r="FF567" s="122"/>
      <c r="FG567" s="122"/>
      <c r="FH567" s="122"/>
      <c r="FI567" s="122"/>
      <c r="FJ567" s="122"/>
      <c r="FK567" s="122"/>
      <c r="FL567" s="122"/>
      <c r="FM567" s="122"/>
      <c r="FN567" s="122"/>
      <c r="FO567" s="122"/>
      <c r="FP567" s="122"/>
      <c r="FQ567" s="122"/>
      <c r="FR567" s="122"/>
      <c r="FS567" s="122"/>
      <c r="FT567" s="122"/>
      <c r="FU567" s="122"/>
      <c r="FV567" s="122"/>
      <c r="FW567" s="122"/>
      <c r="FX567" s="122"/>
      <c r="FY567" s="122"/>
      <c r="FZ567" s="122"/>
      <c r="KI567" s="133"/>
    </row>
    <row r="568" s="122" customFormat="1" spans="1:295">
      <c r="A568" s="149"/>
      <c r="BO568" s="128"/>
      <c r="CN568" s="129"/>
      <c r="CO568" s="129"/>
      <c r="CP568" s="122"/>
      <c r="CQ568" s="122"/>
      <c r="CR568" s="122"/>
      <c r="DB568" s="130"/>
      <c r="EA568" s="132"/>
      <c r="EB568" s="122"/>
      <c r="EC568" s="122"/>
      <c r="ED568" s="122"/>
      <c r="EE568" s="122"/>
      <c r="EF568" s="122"/>
      <c r="EG568" s="122"/>
      <c r="EH568" s="122"/>
      <c r="EI568" s="122"/>
      <c r="EJ568" s="122"/>
      <c r="EK568" s="122"/>
      <c r="EL568" s="122"/>
      <c r="EM568" s="122"/>
      <c r="EN568" s="122"/>
      <c r="EO568" s="122"/>
      <c r="EP568" s="122"/>
      <c r="EQ568" s="122"/>
      <c r="ER568" s="122"/>
      <c r="ES568" s="122"/>
      <c r="ET568" s="122"/>
      <c r="EU568" s="122"/>
      <c r="EV568" s="122"/>
      <c r="EW568" s="122"/>
      <c r="EX568" s="122"/>
      <c r="EY568" s="122"/>
      <c r="EZ568" s="122"/>
      <c r="FA568" s="122"/>
      <c r="FB568" s="122"/>
      <c r="FC568" s="122"/>
      <c r="FD568" s="122"/>
      <c r="FE568" s="122"/>
      <c r="FF568" s="122"/>
      <c r="FG568" s="122"/>
      <c r="FH568" s="122"/>
      <c r="FI568" s="122"/>
      <c r="FJ568" s="122"/>
      <c r="FK568" s="122"/>
      <c r="FL568" s="122"/>
      <c r="FM568" s="122"/>
      <c r="FN568" s="122"/>
      <c r="FO568" s="122"/>
      <c r="FP568" s="122"/>
      <c r="FQ568" s="122"/>
      <c r="FR568" s="122"/>
      <c r="FS568" s="122"/>
      <c r="FT568" s="122"/>
      <c r="FU568" s="122"/>
      <c r="FV568" s="122"/>
      <c r="FW568" s="122"/>
      <c r="FX568" s="122"/>
      <c r="FY568" s="122"/>
      <c r="FZ568" s="122"/>
      <c r="KI568" s="133"/>
    </row>
    <row r="569" s="122" customFormat="1" spans="1:295">
      <c r="A569" s="149"/>
      <c r="BO569" s="128"/>
      <c r="CN569" s="129"/>
      <c r="CO569" s="129"/>
      <c r="CP569" s="122"/>
      <c r="CQ569" s="122"/>
      <c r="CR569" s="122"/>
      <c r="DB569" s="130"/>
      <c r="EA569" s="132"/>
      <c r="EB569" s="122"/>
      <c r="EC569" s="122"/>
      <c r="ED569" s="122"/>
      <c r="EE569" s="122"/>
      <c r="EF569" s="122"/>
      <c r="EG569" s="122"/>
      <c r="EH569" s="122"/>
      <c r="EI569" s="122"/>
      <c r="EJ569" s="122"/>
      <c r="EK569" s="122"/>
      <c r="EL569" s="122"/>
      <c r="EM569" s="122"/>
      <c r="EN569" s="122"/>
      <c r="EO569" s="122"/>
      <c r="EP569" s="122"/>
      <c r="EQ569" s="122"/>
      <c r="ER569" s="122"/>
      <c r="ES569" s="122"/>
      <c r="ET569" s="122"/>
      <c r="EU569" s="122"/>
      <c r="EV569" s="122"/>
      <c r="EW569" s="122"/>
      <c r="EX569" s="122"/>
      <c r="EY569" s="122"/>
      <c r="EZ569" s="122"/>
      <c r="FA569" s="122"/>
      <c r="FB569" s="122"/>
      <c r="FC569" s="122"/>
      <c r="FD569" s="122"/>
      <c r="FE569" s="122"/>
      <c r="FF569" s="122"/>
      <c r="FG569" s="122"/>
      <c r="FH569" s="122"/>
      <c r="FI569" s="122"/>
      <c r="FJ569" s="122"/>
      <c r="FK569" s="122"/>
      <c r="FL569" s="122"/>
      <c r="FM569" s="122"/>
      <c r="FN569" s="122"/>
      <c r="FO569" s="122"/>
      <c r="FP569" s="122"/>
      <c r="FQ569" s="122"/>
      <c r="FR569" s="122"/>
      <c r="FS569" s="122"/>
      <c r="FT569" s="122"/>
      <c r="FU569" s="122"/>
      <c r="FV569" s="122"/>
      <c r="FW569" s="122"/>
      <c r="FX569" s="122"/>
      <c r="FY569" s="122"/>
      <c r="FZ569" s="122"/>
      <c r="KI569" s="133"/>
    </row>
    <row r="570" s="122" customFormat="1" spans="1:295">
      <c r="A570" s="149"/>
      <c r="BO570" s="128"/>
      <c r="CN570" s="129"/>
      <c r="CO570" s="129"/>
      <c r="CP570" s="122"/>
      <c r="CQ570" s="122"/>
      <c r="CR570" s="122"/>
      <c r="DB570" s="130"/>
      <c r="EA570" s="132"/>
      <c r="EB570" s="122"/>
      <c r="EC570" s="122"/>
      <c r="ED570" s="122"/>
      <c r="EE570" s="122"/>
      <c r="EF570" s="122"/>
      <c r="EG570" s="122"/>
      <c r="EH570" s="122"/>
      <c r="EI570" s="122"/>
      <c r="EJ570" s="122"/>
      <c r="EK570" s="122"/>
      <c r="EL570" s="122"/>
      <c r="EM570" s="122"/>
      <c r="EN570" s="122"/>
      <c r="EO570" s="122"/>
      <c r="EP570" s="122"/>
      <c r="EQ570" s="122"/>
      <c r="ER570" s="122"/>
      <c r="ES570" s="122"/>
      <c r="ET570" s="122"/>
      <c r="EU570" s="122"/>
      <c r="EV570" s="122"/>
      <c r="EW570" s="122"/>
      <c r="EX570" s="122"/>
      <c r="EY570" s="122"/>
      <c r="EZ570" s="122"/>
      <c r="FA570" s="122"/>
      <c r="FB570" s="122"/>
      <c r="FC570" s="122"/>
      <c r="FD570" s="122"/>
      <c r="FE570" s="122"/>
      <c r="FF570" s="122"/>
      <c r="FG570" s="122"/>
      <c r="FH570" s="122"/>
      <c r="FI570" s="122"/>
      <c r="FJ570" s="122"/>
      <c r="FK570" s="122"/>
      <c r="FL570" s="122"/>
      <c r="FM570" s="122"/>
      <c r="FN570" s="122"/>
      <c r="FO570" s="122"/>
      <c r="FP570" s="122"/>
      <c r="FQ570" s="122"/>
      <c r="FR570" s="122"/>
      <c r="FS570" s="122"/>
      <c r="FT570" s="122"/>
      <c r="FU570" s="122"/>
      <c r="FV570" s="122"/>
      <c r="FW570" s="122"/>
      <c r="FX570" s="122"/>
      <c r="FY570" s="122"/>
      <c r="FZ570" s="122"/>
      <c r="KI570" s="133"/>
    </row>
    <row r="571" s="122" customFormat="1" spans="1:295">
      <c r="A571" s="149"/>
      <c r="BO571" s="128"/>
      <c r="CN571" s="129"/>
      <c r="CO571" s="129"/>
      <c r="CP571" s="122"/>
      <c r="CQ571" s="122"/>
      <c r="CR571" s="122"/>
      <c r="DB571" s="130"/>
      <c r="EA571" s="132"/>
      <c r="EB571" s="122"/>
      <c r="EC571" s="122"/>
      <c r="ED571" s="122"/>
      <c r="EE571" s="122"/>
      <c r="EF571" s="122"/>
      <c r="EG571" s="122"/>
      <c r="EH571" s="122"/>
      <c r="EI571" s="122"/>
      <c r="EJ571" s="122"/>
      <c r="EK571" s="122"/>
      <c r="EL571" s="122"/>
      <c r="EM571" s="122"/>
      <c r="EN571" s="122"/>
      <c r="EO571" s="122"/>
      <c r="EP571" s="122"/>
      <c r="EQ571" s="122"/>
      <c r="ER571" s="122"/>
      <c r="ES571" s="122"/>
      <c r="ET571" s="122"/>
      <c r="EU571" s="122"/>
      <c r="EV571" s="122"/>
      <c r="EW571" s="122"/>
      <c r="EX571" s="122"/>
      <c r="EY571" s="122"/>
      <c r="EZ571" s="122"/>
      <c r="FA571" s="122"/>
      <c r="FB571" s="122"/>
      <c r="FC571" s="122"/>
      <c r="FD571" s="122"/>
      <c r="FE571" s="122"/>
      <c r="FF571" s="122"/>
      <c r="FG571" s="122"/>
      <c r="FH571" s="122"/>
      <c r="FI571" s="122"/>
      <c r="FJ571" s="122"/>
      <c r="FK571" s="122"/>
      <c r="FL571" s="122"/>
      <c r="FM571" s="122"/>
      <c r="FN571" s="122"/>
      <c r="FO571" s="122"/>
      <c r="FP571" s="122"/>
      <c r="FQ571" s="122"/>
      <c r="FR571" s="122"/>
      <c r="FS571" s="122"/>
      <c r="FT571" s="122"/>
      <c r="FU571" s="122"/>
      <c r="FV571" s="122"/>
      <c r="FW571" s="122"/>
      <c r="FX571" s="122"/>
      <c r="FY571" s="122"/>
      <c r="FZ571" s="122"/>
      <c r="KI571" s="133"/>
    </row>
    <row r="572" s="122" customFormat="1" spans="1:295">
      <c r="A572" s="149"/>
      <c r="BO572" s="128"/>
      <c r="CN572" s="129"/>
      <c r="CO572" s="129"/>
      <c r="CP572" s="122"/>
      <c r="CQ572" s="122"/>
      <c r="CR572" s="122"/>
      <c r="DB572" s="130"/>
      <c r="EA572" s="132"/>
      <c r="EB572" s="122"/>
      <c r="EC572" s="122"/>
      <c r="ED572" s="122"/>
      <c r="EE572" s="122"/>
      <c r="EF572" s="122"/>
      <c r="EG572" s="122"/>
      <c r="EH572" s="122"/>
      <c r="EI572" s="122"/>
      <c r="EJ572" s="122"/>
      <c r="EK572" s="122"/>
      <c r="EL572" s="122"/>
      <c r="EM572" s="122"/>
      <c r="EN572" s="122"/>
      <c r="EO572" s="122"/>
      <c r="EP572" s="122"/>
      <c r="EQ572" s="122"/>
      <c r="ER572" s="122"/>
      <c r="ES572" s="122"/>
      <c r="ET572" s="122"/>
      <c r="EU572" s="122"/>
      <c r="EV572" s="122"/>
      <c r="EW572" s="122"/>
      <c r="EX572" s="122"/>
      <c r="EY572" s="122"/>
      <c r="EZ572" s="122"/>
      <c r="FA572" s="122"/>
      <c r="FB572" s="122"/>
      <c r="FC572" s="122"/>
      <c r="FD572" s="122"/>
      <c r="FE572" s="122"/>
      <c r="FF572" s="122"/>
      <c r="FG572" s="122"/>
      <c r="FH572" s="122"/>
      <c r="FI572" s="122"/>
      <c r="FJ572" s="122"/>
      <c r="FK572" s="122"/>
      <c r="FL572" s="122"/>
      <c r="FM572" s="122"/>
      <c r="FN572" s="122"/>
      <c r="FO572" s="122"/>
      <c r="FP572" s="122"/>
      <c r="FQ572" s="122"/>
      <c r="FR572" s="122"/>
      <c r="FS572" s="122"/>
      <c r="FT572" s="122"/>
      <c r="FU572" s="122"/>
      <c r="FV572" s="122"/>
      <c r="FW572" s="122"/>
      <c r="FX572" s="122"/>
      <c r="FY572" s="122"/>
      <c r="FZ572" s="122"/>
      <c r="KI572" s="133"/>
    </row>
    <row r="573" s="122" customFormat="1" spans="1:295">
      <c r="A573" s="149"/>
      <c r="BO573" s="128"/>
      <c r="CN573" s="129"/>
      <c r="CO573" s="129"/>
      <c r="CP573" s="122"/>
      <c r="CQ573" s="122"/>
      <c r="CR573" s="122"/>
      <c r="DB573" s="130"/>
      <c r="EA573" s="132"/>
      <c r="EB573" s="122"/>
      <c r="EC573" s="122"/>
      <c r="ED573" s="122"/>
      <c r="EE573" s="122"/>
      <c r="EF573" s="122"/>
      <c r="EG573" s="122"/>
      <c r="EH573" s="122"/>
      <c r="EI573" s="122"/>
      <c r="EJ573" s="122"/>
      <c r="EK573" s="122"/>
      <c r="EL573" s="122"/>
      <c r="EM573" s="122"/>
      <c r="EN573" s="122"/>
      <c r="EO573" s="122"/>
      <c r="EP573" s="122"/>
      <c r="EQ573" s="122"/>
      <c r="ER573" s="122"/>
      <c r="ES573" s="122"/>
      <c r="ET573" s="122"/>
      <c r="EU573" s="122"/>
      <c r="EV573" s="122"/>
      <c r="EW573" s="122"/>
      <c r="EX573" s="122"/>
      <c r="EY573" s="122"/>
      <c r="EZ573" s="122"/>
      <c r="FA573" s="122"/>
      <c r="FB573" s="122"/>
      <c r="FC573" s="122"/>
      <c r="FD573" s="122"/>
      <c r="FE573" s="122"/>
      <c r="FF573" s="122"/>
      <c r="FG573" s="122"/>
      <c r="FH573" s="122"/>
      <c r="FI573" s="122"/>
      <c r="FJ573" s="122"/>
      <c r="FK573" s="122"/>
      <c r="FL573" s="122"/>
      <c r="FM573" s="122"/>
      <c r="FN573" s="122"/>
      <c r="FO573" s="122"/>
      <c r="FP573" s="122"/>
      <c r="FQ573" s="122"/>
      <c r="FR573" s="122"/>
      <c r="FS573" s="122"/>
      <c r="FT573" s="122"/>
      <c r="FU573" s="122"/>
      <c r="FV573" s="122"/>
      <c r="FW573" s="122"/>
      <c r="FX573" s="122"/>
      <c r="FY573" s="122"/>
      <c r="FZ573" s="122"/>
      <c r="KI573" s="133"/>
    </row>
    <row r="574" s="122" customFormat="1" spans="1:295">
      <c r="A574" s="149"/>
      <c r="BO574" s="128"/>
      <c r="CN574" s="129"/>
      <c r="CO574" s="129"/>
      <c r="CP574" s="122"/>
      <c r="CQ574" s="122"/>
      <c r="CR574" s="122"/>
      <c r="DB574" s="130"/>
      <c r="EA574" s="132"/>
      <c r="EB574" s="122"/>
      <c r="EC574" s="122"/>
      <c r="ED574" s="122"/>
      <c r="EE574" s="122"/>
      <c r="EF574" s="122"/>
      <c r="EG574" s="122"/>
      <c r="EH574" s="122"/>
      <c r="EI574" s="122"/>
      <c r="EJ574" s="122"/>
      <c r="EK574" s="122"/>
      <c r="EL574" s="122"/>
      <c r="EM574" s="122"/>
      <c r="EN574" s="122"/>
      <c r="EO574" s="122"/>
      <c r="EP574" s="122"/>
      <c r="EQ574" s="122"/>
      <c r="ER574" s="122"/>
      <c r="ES574" s="122"/>
      <c r="ET574" s="122"/>
      <c r="EU574" s="122"/>
      <c r="EV574" s="122"/>
      <c r="EW574" s="122"/>
      <c r="EX574" s="122"/>
      <c r="EY574" s="122"/>
      <c r="EZ574" s="122"/>
      <c r="FA574" s="122"/>
      <c r="FB574" s="122"/>
      <c r="FC574" s="122"/>
      <c r="FD574" s="122"/>
      <c r="FE574" s="122"/>
      <c r="FF574" s="122"/>
      <c r="FG574" s="122"/>
      <c r="FH574" s="122"/>
      <c r="FI574" s="122"/>
      <c r="FJ574" s="122"/>
      <c r="FK574" s="122"/>
      <c r="FL574" s="122"/>
      <c r="FM574" s="122"/>
      <c r="FN574" s="122"/>
      <c r="FO574" s="122"/>
      <c r="FP574" s="122"/>
      <c r="FQ574" s="122"/>
      <c r="FR574" s="122"/>
      <c r="FS574" s="122"/>
      <c r="FT574" s="122"/>
      <c r="FU574" s="122"/>
      <c r="FV574" s="122"/>
      <c r="FW574" s="122"/>
      <c r="FX574" s="122"/>
      <c r="FY574" s="122"/>
      <c r="FZ574" s="122"/>
      <c r="KI574" s="133"/>
    </row>
    <row r="575" s="122" customFormat="1" spans="1:295">
      <c r="A575" s="149"/>
      <c r="BO575" s="128"/>
      <c r="CN575" s="129"/>
      <c r="CO575" s="129"/>
      <c r="CP575" s="122"/>
      <c r="CQ575" s="122"/>
      <c r="CR575" s="122"/>
      <c r="DB575" s="130"/>
      <c r="EA575" s="132"/>
      <c r="EB575" s="122"/>
      <c r="EC575" s="122"/>
      <c r="ED575" s="122"/>
      <c r="EE575" s="122"/>
      <c r="EF575" s="122"/>
      <c r="EG575" s="122"/>
      <c r="EH575" s="122"/>
      <c r="EI575" s="122"/>
      <c r="EJ575" s="122"/>
      <c r="EK575" s="122"/>
      <c r="EL575" s="122"/>
      <c r="EM575" s="122"/>
      <c r="EN575" s="122"/>
      <c r="EO575" s="122"/>
      <c r="EP575" s="122"/>
      <c r="EQ575" s="122"/>
      <c r="ER575" s="122"/>
      <c r="ES575" s="122"/>
      <c r="ET575" s="122"/>
      <c r="EU575" s="122"/>
      <c r="EV575" s="122"/>
      <c r="EW575" s="122"/>
      <c r="EX575" s="122"/>
      <c r="EY575" s="122"/>
      <c r="EZ575" s="122"/>
      <c r="FA575" s="122"/>
      <c r="FB575" s="122"/>
      <c r="FC575" s="122"/>
      <c r="FD575" s="122"/>
      <c r="FE575" s="122"/>
      <c r="FF575" s="122"/>
      <c r="FG575" s="122"/>
      <c r="FH575" s="122"/>
      <c r="FI575" s="122"/>
      <c r="FJ575" s="122"/>
      <c r="FK575" s="122"/>
      <c r="FL575" s="122"/>
      <c r="FM575" s="122"/>
      <c r="FN575" s="122"/>
      <c r="FO575" s="122"/>
      <c r="FP575" s="122"/>
      <c r="FQ575" s="122"/>
      <c r="FR575" s="122"/>
      <c r="FS575" s="122"/>
      <c r="FT575" s="122"/>
      <c r="FU575" s="122"/>
      <c r="FV575" s="122"/>
      <c r="FW575" s="122"/>
      <c r="FX575" s="122"/>
      <c r="FY575" s="122"/>
      <c r="FZ575" s="122"/>
      <c r="KI575" s="133"/>
    </row>
    <row r="576" s="122" customFormat="1" spans="1:295">
      <c r="A576" s="149"/>
      <c r="BO576" s="128"/>
      <c r="CN576" s="129"/>
      <c r="CO576" s="129"/>
      <c r="CP576" s="122"/>
      <c r="CQ576" s="122"/>
      <c r="CR576" s="122"/>
      <c r="DB576" s="130"/>
      <c r="EA576" s="132"/>
      <c r="EB576" s="122"/>
      <c r="EC576" s="122"/>
      <c r="ED576" s="122"/>
      <c r="EE576" s="122"/>
      <c r="EF576" s="122"/>
      <c r="EG576" s="122"/>
      <c r="EH576" s="122"/>
      <c r="EI576" s="122"/>
      <c r="EJ576" s="122"/>
      <c r="EK576" s="122"/>
      <c r="EL576" s="122"/>
      <c r="EM576" s="122"/>
      <c r="EN576" s="122"/>
      <c r="EO576" s="122"/>
      <c r="EP576" s="122"/>
      <c r="EQ576" s="122"/>
      <c r="ER576" s="122"/>
      <c r="ES576" s="122"/>
      <c r="ET576" s="122"/>
      <c r="EU576" s="122"/>
      <c r="EV576" s="122"/>
      <c r="EW576" s="122"/>
      <c r="EX576" s="122"/>
      <c r="EY576" s="122"/>
      <c r="EZ576" s="122"/>
      <c r="FA576" s="122"/>
      <c r="FB576" s="122"/>
      <c r="FC576" s="122"/>
      <c r="FD576" s="122"/>
      <c r="FE576" s="122"/>
      <c r="FF576" s="122"/>
      <c r="FG576" s="122"/>
      <c r="FH576" s="122"/>
      <c r="FI576" s="122"/>
      <c r="FJ576" s="122"/>
      <c r="FK576" s="122"/>
      <c r="FL576" s="122"/>
      <c r="FM576" s="122"/>
      <c r="FN576" s="122"/>
      <c r="FO576" s="122"/>
      <c r="FP576" s="122"/>
      <c r="FQ576" s="122"/>
      <c r="FR576" s="122"/>
      <c r="FS576" s="122"/>
      <c r="FT576" s="122"/>
      <c r="FU576" s="122"/>
      <c r="FV576" s="122"/>
      <c r="FW576" s="122"/>
      <c r="FX576" s="122"/>
      <c r="FY576" s="122"/>
      <c r="FZ576" s="122"/>
      <c r="KI576" s="133"/>
    </row>
    <row r="577" s="122" customFormat="1" spans="1:295">
      <c r="A577" s="149"/>
      <c r="BO577" s="128"/>
      <c r="CN577" s="129"/>
      <c r="CO577" s="129"/>
      <c r="CP577" s="122"/>
      <c r="CQ577" s="122"/>
      <c r="CR577" s="122"/>
      <c r="DB577" s="130"/>
      <c r="EA577" s="132"/>
      <c r="EB577" s="122"/>
      <c r="EC577" s="122"/>
      <c r="ED577" s="122"/>
      <c r="EE577" s="122"/>
      <c r="EF577" s="122"/>
      <c r="EG577" s="122"/>
      <c r="EH577" s="122"/>
      <c r="EI577" s="122"/>
      <c r="EJ577" s="122"/>
      <c r="EK577" s="122"/>
      <c r="EL577" s="122"/>
      <c r="EM577" s="122"/>
      <c r="EN577" s="122"/>
      <c r="EO577" s="122"/>
      <c r="EP577" s="122"/>
      <c r="EQ577" s="122"/>
      <c r="ER577" s="122"/>
      <c r="ES577" s="122"/>
      <c r="ET577" s="122"/>
      <c r="EU577" s="122"/>
      <c r="EV577" s="122"/>
      <c r="EW577" s="122"/>
      <c r="EX577" s="122"/>
      <c r="EY577" s="122"/>
      <c r="EZ577" s="122"/>
      <c r="FA577" s="122"/>
      <c r="FB577" s="122"/>
      <c r="FC577" s="122"/>
      <c r="FD577" s="122"/>
      <c r="FE577" s="122"/>
      <c r="FF577" s="122"/>
      <c r="FG577" s="122"/>
      <c r="FH577" s="122"/>
      <c r="FI577" s="122"/>
      <c r="FJ577" s="122"/>
      <c r="FK577" s="122"/>
      <c r="FL577" s="122"/>
      <c r="FM577" s="122"/>
      <c r="FN577" s="122"/>
      <c r="FO577" s="122"/>
      <c r="FP577" s="122"/>
      <c r="FQ577" s="122"/>
      <c r="FR577" s="122"/>
      <c r="FS577" s="122"/>
      <c r="FT577" s="122"/>
      <c r="FU577" s="122"/>
      <c r="FV577" s="122"/>
      <c r="FW577" s="122"/>
      <c r="FX577" s="122"/>
      <c r="FY577" s="122"/>
      <c r="FZ577" s="122"/>
      <c r="KI577" s="133"/>
    </row>
    <row r="578" s="122" customFormat="1" spans="1:295">
      <c r="A578" s="149"/>
      <c r="BO578" s="128"/>
      <c r="CN578" s="129"/>
      <c r="CO578" s="129"/>
      <c r="CP578" s="122"/>
      <c r="CQ578" s="122"/>
      <c r="CR578" s="122"/>
      <c r="DB578" s="130"/>
      <c r="EA578" s="132"/>
      <c r="EB578" s="122"/>
      <c r="EC578" s="122"/>
      <c r="ED578" s="122"/>
      <c r="EE578" s="122"/>
      <c r="EF578" s="122"/>
      <c r="EG578" s="122"/>
      <c r="EH578" s="122"/>
      <c r="EI578" s="122"/>
      <c r="EJ578" s="122"/>
      <c r="EK578" s="122"/>
      <c r="EL578" s="122"/>
      <c r="EM578" s="122"/>
      <c r="EN578" s="122"/>
      <c r="EO578" s="122"/>
      <c r="EP578" s="122"/>
      <c r="EQ578" s="122"/>
      <c r="ER578" s="122"/>
      <c r="ES578" s="122"/>
      <c r="ET578" s="122"/>
      <c r="EU578" s="122"/>
      <c r="EV578" s="122"/>
      <c r="EW578" s="122"/>
      <c r="EX578" s="122"/>
      <c r="EY578" s="122"/>
      <c r="EZ578" s="122"/>
      <c r="FA578" s="122"/>
      <c r="FB578" s="122"/>
      <c r="FC578" s="122"/>
      <c r="FD578" s="122"/>
      <c r="FE578" s="122"/>
      <c r="FF578" s="122"/>
      <c r="FG578" s="122"/>
      <c r="FH578" s="122"/>
      <c r="FI578" s="122"/>
      <c r="FJ578" s="122"/>
      <c r="FK578" s="122"/>
      <c r="FL578" s="122"/>
      <c r="FM578" s="122"/>
      <c r="FN578" s="122"/>
      <c r="FO578" s="122"/>
      <c r="FP578" s="122"/>
      <c r="FQ578" s="122"/>
      <c r="FR578" s="122"/>
      <c r="FS578" s="122"/>
      <c r="FT578" s="122"/>
      <c r="FU578" s="122"/>
      <c r="FV578" s="122"/>
      <c r="FW578" s="122"/>
      <c r="FX578" s="122"/>
      <c r="FY578" s="122"/>
      <c r="FZ578" s="122"/>
      <c r="KI578" s="133"/>
    </row>
    <row r="579" s="122" customFormat="1" spans="1:295">
      <c r="A579" s="149"/>
      <c r="BO579" s="128"/>
      <c r="CN579" s="129"/>
      <c r="CO579" s="129"/>
      <c r="CP579" s="122"/>
      <c r="CQ579" s="122"/>
      <c r="CR579" s="122"/>
      <c r="DB579" s="130"/>
      <c r="EA579" s="132"/>
      <c r="EB579" s="122"/>
      <c r="EC579" s="122"/>
      <c r="ED579" s="122"/>
      <c r="EE579" s="122"/>
      <c r="EF579" s="122"/>
      <c r="EG579" s="122"/>
      <c r="EH579" s="122"/>
      <c r="EI579" s="122"/>
      <c r="EJ579" s="122"/>
      <c r="EK579" s="122"/>
      <c r="EL579" s="122"/>
      <c r="EM579" s="122"/>
      <c r="EN579" s="122"/>
      <c r="EO579" s="122"/>
      <c r="EP579" s="122"/>
      <c r="EQ579" s="122"/>
      <c r="ER579" s="122"/>
      <c r="ES579" s="122"/>
      <c r="ET579" s="122"/>
      <c r="EU579" s="122"/>
      <c r="EV579" s="122"/>
      <c r="EW579" s="122"/>
      <c r="EX579" s="122"/>
      <c r="EY579" s="122"/>
      <c r="EZ579" s="122"/>
      <c r="FA579" s="122"/>
      <c r="FB579" s="122"/>
      <c r="FC579" s="122"/>
      <c r="FD579" s="122"/>
      <c r="FE579" s="122"/>
      <c r="FF579" s="122"/>
      <c r="FG579" s="122"/>
      <c r="FH579" s="122"/>
      <c r="FI579" s="122"/>
      <c r="FJ579" s="122"/>
      <c r="FK579" s="122"/>
      <c r="FL579" s="122"/>
      <c r="FM579" s="122"/>
      <c r="FN579" s="122"/>
      <c r="FO579" s="122"/>
      <c r="FP579" s="122"/>
      <c r="FQ579" s="122"/>
      <c r="FR579" s="122"/>
      <c r="FS579" s="122"/>
      <c r="FT579" s="122"/>
      <c r="FU579" s="122"/>
      <c r="FV579" s="122"/>
      <c r="FW579" s="122"/>
      <c r="FX579" s="122"/>
      <c r="FY579" s="122"/>
      <c r="FZ579" s="122"/>
      <c r="KI579" s="133"/>
    </row>
    <row r="580" s="122" customFormat="1" spans="1:295">
      <c r="A580" s="149"/>
      <c r="BO580" s="128"/>
      <c r="CN580" s="129"/>
      <c r="CO580" s="129"/>
      <c r="CP580" s="122"/>
      <c r="CQ580" s="122"/>
      <c r="CR580" s="122"/>
      <c r="DB580" s="130"/>
      <c r="EA580" s="132"/>
      <c r="EB580" s="122"/>
      <c r="EC580" s="122"/>
      <c r="ED580" s="122"/>
      <c r="EE580" s="122"/>
      <c r="EF580" s="122"/>
      <c r="EG580" s="122"/>
      <c r="EH580" s="122"/>
      <c r="EI580" s="122"/>
      <c r="EJ580" s="122"/>
      <c r="EK580" s="122"/>
      <c r="EL580" s="122"/>
      <c r="EM580" s="122"/>
      <c r="EN580" s="122"/>
      <c r="EO580" s="122"/>
      <c r="EP580" s="122"/>
      <c r="EQ580" s="122"/>
      <c r="ER580" s="122"/>
      <c r="ES580" s="122"/>
      <c r="ET580" s="122"/>
      <c r="EU580" s="122"/>
      <c r="EV580" s="122"/>
      <c r="EW580" s="122"/>
      <c r="EX580" s="122"/>
      <c r="EY580" s="122"/>
      <c r="EZ580" s="122"/>
      <c r="FA580" s="122"/>
      <c r="FB580" s="122"/>
      <c r="FC580" s="122"/>
      <c r="FD580" s="122"/>
      <c r="FE580" s="122"/>
      <c r="FF580" s="122"/>
      <c r="FG580" s="122"/>
      <c r="FH580" s="122"/>
      <c r="FI580" s="122"/>
      <c r="FJ580" s="122"/>
      <c r="FK580" s="122"/>
      <c r="FL580" s="122"/>
      <c r="FM580" s="122"/>
      <c r="FN580" s="122"/>
      <c r="FO580" s="122"/>
      <c r="FP580" s="122"/>
      <c r="FQ580" s="122"/>
      <c r="FR580" s="122"/>
      <c r="FS580" s="122"/>
      <c r="FT580" s="122"/>
      <c r="FU580" s="122"/>
      <c r="FV580" s="122"/>
      <c r="FW580" s="122"/>
      <c r="FX580" s="122"/>
      <c r="FY580" s="122"/>
      <c r="FZ580" s="122"/>
      <c r="KI580" s="133"/>
    </row>
    <row r="581" s="122" customFormat="1" spans="1:295">
      <c r="A581" s="149"/>
      <c r="BO581" s="128"/>
      <c r="CN581" s="129"/>
      <c r="CO581" s="129"/>
      <c r="CP581" s="122"/>
      <c r="CQ581" s="122"/>
      <c r="CR581" s="122"/>
      <c r="DB581" s="130"/>
      <c r="EA581" s="132"/>
      <c r="EB581" s="122"/>
      <c r="EC581" s="122"/>
      <c r="ED581" s="122"/>
      <c r="EE581" s="122"/>
      <c r="EF581" s="122"/>
      <c r="EG581" s="122"/>
      <c r="EH581" s="122"/>
      <c r="EI581" s="122"/>
      <c r="EJ581" s="122"/>
      <c r="EK581" s="122"/>
      <c r="EL581" s="122"/>
      <c r="EM581" s="122"/>
      <c r="EN581" s="122"/>
      <c r="EO581" s="122"/>
      <c r="EP581" s="122"/>
      <c r="EQ581" s="122"/>
      <c r="ER581" s="122"/>
      <c r="ES581" s="122"/>
      <c r="ET581" s="122"/>
      <c r="EU581" s="122"/>
      <c r="EV581" s="122"/>
      <c r="EW581" s="122"/>
      <c r="EX581" s="122"/>
      <c r="EY581" s="122"/>
      <c r="EZ581" s="122"/>
      <c r="FA581" s="122"/>
      <c r="FB581" s="122"/>
      <c r="FC581" s="122"/>
      <c r="FD581" s="122"/>
      <c r="FE581" s="122"/>
      <c r="FF581" s="122"/>
      <c r="FG581" s="122"/>
      <c r="FH581" s="122"/>
      <c r="FI581" s="122"/>
      <c r="FJ581" s="122"/>
      <c r="FK581" s="122"/>
      <c r="FL581" s="122"/>
      <c r="FM581" s="122"/>
      <c r="FN581" s="122"/>
      <c r="FO581" s="122"/>
      <c r="FP581" s="122"/>
      <c r="FQ581" s="122"/>
      <c r="FR581" s="122"/>
      <c r="FS581" s="122"/>
      <c r="FT581" s="122"/>
      <c r="FU581" s="122"/>
      <c r="FV581" s="122"/>
      <c r="FW581" s="122"/>
      <c r="FX581" s="122"/>
      <c r="FY581" s="122"/>
      <c r="FZ581" s="122"/>
      <c r="KI581" s="133"/>
    </row>
    <row r="582" s="122" customFormat="1" spans="1:295">
      <c r="A582" s="149"/>
      <c r="BO582" s="128"/>
      <c r="CN582" s="129"/>
      <c r="CO582" s="129"/>
      <c r="CP582" s="122"/>
      <c r="CQ582" s="122"/>
      <c r="CR582" s="122"/>
      <c r="DB582" s="130"/>
      <c r="EA582" s="132"/>
      <c r="EB582" s="122"/>
      <c r="EC582" s="122"/>
      <c r="ED582" s="122"/>
      <c r="EE582" s="122"/>
      <c r="EF582" s="122"/>
      <c r="EG582" s="122"/>
      <c r="EH582" s="122"/>
      <c r="EI582" s="122"/>
      <c r="EJ582" s="122"/>
      <c r="EK582" s="122"/>
      <c r="EL582" s="122"/>
      <c r="EM582" s="122"/>
      <c r="EN582" s="122"/>
      <c r="EO582" s="122"/>
      <c r="EP582" s="122"/>
      <c r="EQ582" s="122"/>
      <c r="ER582" s="122"/>
      <c r="ES582" s="122"/>
      <c r="ET582" s="122"/>
      <c r="EU582" s="122"/>
      <c r="EV582" s="122"/>
      <c r="EW582" s="122"/>
      <c r="EX582" s="122"/>
      <c r="EY582" s="122"/>
      <c r="EZ582" s="122"/>
      <c r="FA582" s="122"/>
      <c r="FB582" s="122"/>
      <c r="FC582" s="122"/>
      <c r="FD582" s="122"/>
      <c r="FE582" s="122"/>
      <c r="FF582" s="122"/>
      <c r="FG582" s="122"/>
      <c r="FH582" s="122"/>
      <c r="FI582" s="122"/>
      <c r="FJ582" s="122"/>
      <c r="FK582" s="122"/>
      <c r="FL582" s="122"/>
      <c r="FM582" s="122"/>
      <c r="FN582" s="122"/>
      <c r="FO582" s="122"/>
      <c r="FP582" s="122"/>
      <c r="FQ582" s="122"/>
      <c r="FR582" s="122"/>
      <c r="FS582" s="122"/>
      <c r="FT582" s="122"/>
      <c r="FU582" s="122"/>
      <c r="FV582" s="122"/>
      <c r="FW582" s="122"/>
      <c r="FX582" s="122"/>
      <c r="FY582" s="122"/>
      <c r="FZ582" s="122"/>
      <c r="KI582" s="133"/>
    </row>
    <row r="583" s="122" customFormat="1" spans="1:295">
      <c r="A583" s="149"/>
      <c r="BO583" s="128"/>
      <c r="CN583" s="129"/>
      <c r="CO583" s="129"/>
      <c r="CP583" s="122"/>
      <c r="CQ583" s="122"/>
      <c r="CR583" s="122"/>
      <c r="DB583" s="130"/>
      <c r="EA583" s="132"/>
      <c r="EB583" s="122"/>
      <c r="EC583" s="122"/>
      <c r="ED583" s="122"/>
      <c r="EE583" s="122"/>
      <c r="EF583" s="122"/>
      <c r="EG583" s="122"/>
      <c r="EH583" s="122"/>
      <c r="EI583" s="122"/>
      <c r="EJ583" s="122"/>
      <c r="EK583" s="122"/>
      <c r="EL583" s="122"/>
      <c r="EM583" s="122"/>
      <c r="EN583" s="122"/>
      <c r="EO583" s="122"/>
      <c r="EP583" s="122"/>
      <c r="EQ583" s="122"/>
      <c r="ER583" s="122"/>
      <c r="ES583" s="122"/>
      <c r="ET583" s="122"/>
      <c r="EU583" s="122"/>
      <c r="EV583" s="122"/>
      <c r="EW583" s="122"/>
      <c r="EX583" s="122"/>
      <c r="EY583" s="122"/>
      <c r="EZ583" s="122"/>
      <c r="FA583" s="122"/>
      <c r="FB583" s="122"/>
      <c r="FC583" s="122"/>
      <c r="FD583" s="122"/>
      <c r="FE583" s="122"/>
      <c r="FF583" s="122"/>
      <c r="FG583" s="122"/>
      <c r="FH583" s="122"/>
      <c r="FI583" s="122"/>
      <c r="FJ583" s="122"/>
      <c r="FK583" s="122"/>
      <c r="FL583" s="122"/>
      <c r="FM583" s="122"/>
      <c r="FN583" s="122"/>
      <c r="FO583" s="122"/>
      <c r="FP583" s="122"/>
      <c r="FQ583" s="122"/>
      <c r="FR583" s="122"/>
      <c r="FS583" s="122"/>
      <c r="FT583" s="122"/>
      <c r="FU583" s="122"/>
      <c r="FV583" s="122"/>
      <c r="FW583" s="122"/>
      <c r="FX583" s="122"/>
      <c r="FY583" s="122"/>
      <c r="FZ583" s="122"/>
      <c r="KI583" s="133"/>
    </row>
    <row r="584" s="122" customFormat="1" spans="1:295">
      <c r="A584" s="149"/>
      <c r="BO584" s="128"/>
      <c r="CN584" s="129"/>
      <c r="CO584" s="129"/>
      <c r="CP584" s="122"/>
      <c r="CQ584" s="122"/>
      <c r="CR584" s="122"/>
      <c r="DB584" s="130"/>
      <c r="EA584" s="132"/>
      <c r="EB584" s="122"/>
      <c r="EC584" s="122"/>
      <c r="ED584" s="122"/>
      <c r="EE584" s="122"/>
      <c r="EF584" s="122"/>
      <c r="EG584" s="122"/>
      <c r="EH584" s="122"/>
      <c r="EI584" s="122"/>
      <c r="EJ584" s="122"/>
      <c r="EK584" s="122"/>
      <c r="EL584" s="122"/>
      <c r="EM584" s="122"/>
      <c r="EN584" s="122"/>
      <c r="EO584" s="122"/>
      <c r="EP584" s="122"/>
      <c r="EQ584" s="122"/>
      <c r="ER584" s="122"/>
      <c r="ES584" s="122"/>
      <c r="ET584" s="122"/>
      <c r="EU584" s="122"/>
      <c r="EV584" s="122"/>
      <c r="EW584" s="122"/>
      <c r="EX584" s="122"/>
      <c r="EY584" s="122"/>
      <c r="EZ584" s="122"/>
      <c r="FA584" s="122"/>
      <c r="FB584" s="122"/>
      <c r="FC584" s="122"/>
      <c r="FD584" s="122"/>
      <c r="FE584" s="122"/>
      <c r="FF584" s="122"/>
      <c r="FG584" s="122"/>
      <c r="FH584" s="122"/>
      <c r="FI584" s="122"/>
      <c r="FJ584" s="122"/>
      <c r="FK584" s="122"/>
      <c r="FL584" s="122"/>
      <c r="FM584" s="122"/>
      <c r="FN584" s="122"/>
      <c r="FO584" s="122"/>
      <c r="FP584" s="122"/>
      <c r="FQ584" s="122"/>
      <c r="FR584" s="122"/>
      <c r="FS584" s="122"/>
      <c r="FT584" s="122"/>
      <c r="FU584" s="122"/>
      <c r="FV584" s="122"/>
      <c r="FW584" s="122"/>
      <c r="FX584" s="122"/>
      <c r="FY584" s="122"/>
      <c r="FZ584" s="122"/>
      <c r="KI584" s="133"/>
    </row>
    <row r="585" s="122" customFormat="1" spans="1:295">
      <c r="A585" s="149"/>
      <c r="BO585" s="128"/>
      <c r="CN585" s="129"/>
      <c r="CO585" s="129"/>
      <c r="CP585" s="122"/>
      <c r="CQ585" s="122"/>
      <c r="CR585" s="122"/>
      <c r="DB585" s="130"/>
      <c r="EA585" s="132"/>
      <c r="EB585" s="122"/>
      <c r="EC585" s="122"/>
      <c r="ED585" s="122"/>
      <c r="EE585" s="122"/>
      <c r="EF585" s="122"/>
      <c r="EG585" s="122"/>
      <c r="EH585" s="122"/>
      <c r="EI585" s="122"/>
      <c r="EJ585" s="122"/>
      <c r="EK585" s="122"/>
      <c r="EL585" s="122"/>
      <c r="EM585" s="122"/>
      <c r="EN585" s="122"/>
      <c r="EO585" s="122"/>
      <c r="EP585" s="122"/>
      <c r="EQ585" s="122"/>
      <c r="ER585" s="122"/>
      <c r="ES585" s="122"/>
      <c r="ET585" s="122"/>
      <c r="EU585" s="122"/>
      <c r="EV585" s="122"/>
      <c r="EW585" s="122"/>
      <c r="EX585" s="122"/>
      <c r="EY585" s="122"/>
      <c r="EZ585" s="122"/>
      <c r="FA585" s="122"/>
      <c r="FB585" s="122"/>
      <c r="FC585" s="122"/>
      <c r="FD585" s="122"/>
      <c r="FE585" s="122"/>
      <c r="FF585" s="122"/>
      <c r="FG585" s="122"/>
      <c r="FH585" s="122"/>
      <c r="FI585" s="122"/>
      <c r="FJ585" s="122"/>
      <c r="FK585" s="122"/>
      <c r="FL585" s="122"/>
      <c r="FM585" s="122"/>
      <c r="FN585" s="122"/>
      <c r="FO585" s="122"/>
      <c r="FP585" s="122"/>
      <c r="FQ585" s="122"/>
      <c r="FR585" s="122"/>
      <c r="FS585" s="122"/>
      <c r="FT585" s="122"/>
      <c r="FU585" s="122"/>
      <c r="FV585" s="122"/>
      <c r="FW585" s="122"/>
      <c r="FX585" s="122"/>
      <c r="FY585" s="122"/>
      <c r="FZ585" s="122"/>
      <c r="KI585" s="133"/>
    </row>
    <row r="586" s="122" customFormat="1" spans="1:295">
      <c r="A586" s="149"/>
      <c r="BO586" s="128"/>
      <c r="CN586" s="129"/>
      <c r="CO586" s="129"/>
      <c r="CP586" s="122"/>
      <c r="CQ586" s="122"/>
      <c r="CR586" s="122"/>
      <c r="DB586" s="130"/>
      <c r="EA586" s="132"/>
      <c r="EB586" s="122"/>
      <c r="EC586" s="122"/>
      <c r="ED586" s="122"/>
      <c r="EE586" s="122"/>
      <c r="EF586" s="122"/>
      <c r="EG586" s="122"/>
      <c r="EH586" s="122"/>
      <c r="EI586" s="122"/>
      <c r="EJ586" s="122"/>
      <c r="EK586" s="122"/>
      <c r="EL586" s="122"/>
      <c r="EM586" s="122"/>
      <c r="EN586" s="122"/>
      <c r="EO586" s="122"/>
      <c r="EP586" s="122"/>
      <c r="EQ586" s="122"/>
      <c r="ER586" s="122"/>
      <c r="ES586" s="122"/>
      <c r="ET586" s="122"/>
      <c r="EU586" s="122"/>
      <c r="EV586" s="122"/>
      <c r="EW586" s="122"/>
      <c r="EX586" s="122"/>
      <c r="EY586" s="122"/>
      <c r="EZ586" s="122"/>
      <c r="FA586" s="122"/>
      <c r="FB586" s="122"/>
      <c r="FC586" s="122"/>
      <c r="FD586" s="122"/>
      <c r="FE586" s="122"/>
      <c r="FF586" s="122"/>
      <c r="FG586" s="122"/>
      <c r="FH586" s="122"/>
      <c r="FI586" s="122"/>
      <c r="FJ586" s="122"/>
      <c r="FK586" s="122"/>
      <c r="FL586" s="122"/>
      <c r="FM586" s="122"/>
      <c r="FN586" s="122"/>
      <c r="FO586" s="122"/>
      <c r="FP586" s="122"/>
      <c r="FQ586" s="122"/>
      <c r="FR586" s="122"/>
      <c r="FS586" s="122"/>
      <c r="FT586" s="122"/>
      <c r="FU586" s="122"/>
      <c r="FV586" s="122"/>
      <c r="FW586" s="122"/>
      <c r="FX586" s="122"/>
      <c r="FY586" s="122"/>
      <c r="FZ586" s="122"/>
      <c r="KI586" s="133"/>
    </row>
    <row r="587" s="122" customFormat="1" spans="1:295">
      <c r="A587" s="149"/>
      <c r="BO587" s="128"/>
      <c r="CN587" s="129"/>
      <c r="CO587" s="129"/>
      <c r="CP587" s="122"/>
      <c r="CQ587" s="122"/>
      <c r="CR587" s="122"/>
      <c r="DB587" s="130"/>
      <c r="EA587" s="132"/>
      <c r="EB587" s="122"/>
      <c r="EC587" s="122"/>
      <c r="ED587" s="122"/>
      <c r="EE587" s="122"/>
      <c r="EF587" s="122"/>
      <c r="EG587" s="122"/>
      <c r="EH587" s="122"/>
      <c r="EI587" s="122"/>
      <c r="EJ587" s="122"/>
      <c r="EK587" s="122"/>
      <c r="EL587" s="122"/>
      <c r="EM587" s="122"/>
      <c r="EN587" s="122"/>
      <c r="EO587" s="122"/>
      <c r="EP587" s="122"/>
      <c r="EQ587" s="122"/>
      <c r="ER587" s="122"/>
      <c r="ES587" s="122"/>
      <c r="ET587" s="122"/>
      <c r="EU587" s="122"/>
      <c r="EV587" s="122"/>
      <c r="EW587" s="122"/>
      <c r="EX587" s="122"/>
      <c r="EY587" s="122"/>
      <c r="EZ587" s="122"/>
      <c r="FA587" s="122"/>
      <c r="FB587" s="122"/>
      <c r="FC587" s="122"/>
      <c r="FD587" s="122"/>
      <c r="FE587" s="122"/>
      <c r="FF587" s="122"/>
      <c r="FG587" s="122"/>
      <c r="FH587" s="122"/>
      <c r="FI587" s="122"/>
      <c r="FJ587" s="122"/>
      <c r="FK587" s="122"/>
      <c r="FL587" s="122"/>
      <c r="FM587" s="122"/>
      <c r="FN587" s="122"/>
      <c r="FO587" s="122"/>
      <c r="FP587" s="122"/>
      <c r="FQ587" s="122"/>
      <c r="FR587" s="122"/>
      <c r="FS587" s="122"/>
      <c r="FT587" s="122"/>
      <c r="FU587" s="122"/>
      <c r="FV587" s="122"/>
      <c r="FW587" s="122"/>
      <c r="FX587" s="122"/>
      <c r="FY587" s="122"/>
      <c r="FZ587" s="122"/>
      <c r="KI587" s="133"/>
    </row>
    <row r="588" s="122" customFormat="1" spans="1:295">
      <c r="A588" s="149"/>
      <c r="BO588" s="128"/>
      <c r="CN588" s="129"/>
      <c r="CO588" s="129"/>
      <c r="CP588" s="122"/>
      <c r="CQ588" s="122"/>
      <c r="CR588" s="122"/>
      <c r="DB588" s="130"/>
      <c r="EA588" s="132"/>
      <c r="EB588" s="122"/>
      <c r="EC588" s="122"/>
      <c r="ED588" s="122"/>
      <c r="EE588" s="122"/>
      <c r="EF588" s="122"/>
      <c r="EG588" s="122"/>
      <c r="EH588" s="122"/>
      <c r="EI588" s="122"/>
      <c r="EJ588" s="122"/>
      <c r="EK588" s="122"/>
      <c r="EL588" s="122"/>
      <c r="EM588" s="122"/>
      <c r="EN588" s="122"/>
      <c r="EO588" s="122"/>
      <c r="EP588" s="122"/>
      <c r="EQ588" s="122"/>
      <c r="ER588" s="122"/>
      <c r="ES588" s="122"/>
      <c r="ET588" s="122"/>
      <c r="EU588" s="122"/>
      <c r="EV588" s="122"/>
      <c r="EW588" s="122"/>
      <c r="EX588" s="122"/>
      <c r="EY588" s="122"/>
      <c r="EZ588" s="122"/>
      <c r="FA588" s="122"/>
      <c r="FB588" s="122"/>
      <c r="FC588" s="122"/>
      <c r="FD588" s="122"/>
      <c r="FE588" s="122"/>
      <c r="FF588" s="122"/>
      <c r="FG588" s="122"/>
      <c r="FH588" s="122"/>
      <c r="FI588" s="122"/>
      <c r="FJ588" s="122"/>
      <c r="FK588" s="122"/>
      <c r="FL588" s="122"/>
      <c r="FM588" s="122"/>
      <c r="FN588" s="122"/>
      <c r="FO588" s="122"/>
      <c r="FP588" s="122"/>
      <c r="FQ588" s="122"/>
      <c r="FR588" s="122"/>
      <c r="FS588" s="122"/>
      <c r="FT588" s="122"/>
      <c r="FU588" s="122"/>
      <c r="FV588" s="122"/>
      <c r="FW588" s="122"/>
      <c r="FX588" s="122"/>
      <c r="FY588" s="122"/>
      <c r="FZ588" s="122"/>
      <c r="KI588" s="133"/>
    </row>
    <row r="589" s="122" customFormat="1" spans="1:295">
      <c r="A589" s="149"/>
      <c r="BO589" s="128"/>
      <c r="CN589" s="129"/>
      <c r="CO589" s="129"/>
      <c r="CP589" s="122"/>
      <c r="CQ589" s="122"/>
      <c r="CR589" s="122"/>
      <c r="DB589" s="130"/>
      <c r="EA589" s="132"/>
      <c r="EB589" s="122"/>
      <c r="EC589" s="122"/>
      <c r="ED589" s="122"/>
      <c r="EE589" s="122"/>
      <c r="EF589" s="122"/>
      <c r="EG589" s="122"/>
      <c r="EH589" s="122"/>
      <c r="EI589" s="122"/>
      <c r="EJ589" s="122"/>
      <c r="EK589" s="122"/>
      <c r="EL589" s="122"/>
      <c r="EM589" s="122"/>
      <c r="EN589" s="122"/>
      <c r="EO589" s="122"/>
      <c r="EP589" s="122"/>
      <c r="EQ589" s="122"/>
      <c r="ER589" s="122"/>
      <c r="ES589" s="122"/>
      <c r="ET589" s="122"/>
      <c r="EU589" s="122"/>
      <c r="EV589" s="122"/>
      <c r="EW589" s="122"/>
      <c r="EX589" s="122"/>
      <c r="EY589" s="122"/>
      <c r="EZ589" s="122"/>
      <c r="FA589" s="122"/>
      <c r="FB589" s="122"/>
      <c r="FC589" s="122"/>
      <c r="FD589" s="122"/>
      <c r="FE589" s="122"/>
      <c r="FF589" s="122"/>
      <c r="FG589" s="122"/>
      <c r="FH589" s="122"/>
      <c r="FI589" s="122"/>
      <c r="FJ589" s="122"/>
      <c r="FK589" s="122"/>
      <c r="FL589" s="122"/>
      <c r="FM589" s="122"/>
      <c r="FN589" s="122"/>
      <c r="FO589" s="122"/>
      <c r="FP589" s="122"/>
      <c r="FQ589" s="122"/>
      <c r="FR589" s="122"/>
      <c r="FS589" s="122"/>
      <c r="FT589" s="122"/>
      <c r="FU589" s="122"/>
      <c r="FV589" s="122"/>
      <c r="FW589" s="122"/>
      <c r="FX589" s="122"/>
      <c r="FY589" s="122"/>
      <c r="FZ589" s="122"/>
      <c r="KI589" s="133"/>
    </row>
    <row r="590" s="122" customFormat="1" spans="1:295">
      <c r="A590" s="149"/>
      <c r="BO590" s="128"/>
      <c r="CN590" s="129"/>
      <c r="CO590" s="129"/>
      <c r="CP590" s="122"/>
      <c r="CQ590" s="122"/>
      <c r="CR590" s="122"/>
      <c r="DB590" s="130"/>
      <c r="EA590" s="132"/>
      <c r="EB590" s="122"/>
      <c r="EC590" s="122"/>
      <c r="ED590" s="122"/>
      <c r="EE590" s="122"/>
      <c r="EF590" s="122"/>
      <c r="EG590" s="122"/>
      <c r="EH590" s="122"/>
      <c r="EI590" s="122"/>
      <c r="EJ590" s="122"/>
      <c r="EK590" s="122"/>
      <c r="EL590" s="122"/>
      <c r="EM590" s="122"/>
      <c r="EN590" s="122"/>
      <c r="EO590" s="122"/>
      <c r="EP590" s="122"/>
      <c r="EQ590" s="122"/>
      <c r="ER590" s="122"/>
      <c r="ES590" s="122"/>
      <c r="ET590" s="122"/>
      <c r="EU590" s="122"/>
      <c r="EV590" s="122"/>
      <c r="EW590" s="122"/>
      <c r="EX590" s="122"/>
      <c r="EY590" s="122"/>
      <c r="EZ590" s="122"/>
      <c r="FA590" s="122"/>
      <c r="FB590" s="122"/>
      <c r="FC590" s="122"/>
      <c r="FD590" s="122"/>
      <c r="FE590" s="122"/>
      <c r="FF590" s="122"/>
      <c r="FG590" s="122"/>
      <c r="FH590" s="122"/>
      <c r="FI590" s="122"/>
      <c r="FJ590" s="122"/>
      <c r="FK590" s="122"/>
      <c r="FL590" s="122"/>
      <c r="FM590" s="122"/>
      <c r="FN590" s="122"/>
      <c r="FO590" s="122"/>
      <c r="FP590" s="122"/>
      <c r="FQ590" s="122"/>
      <c r="FR590" s="122"/>
      <c r="FS590" s="122"/>
      <c r="FT590" s="122"/>
      <c r="FU590" s="122"/>
      <c r="FV590" s="122"/>
      <c r="FW590" s="122"/>
      <c r="FX590" s="122"/>
      <c r="FY590" s="122"/>
      <c r="FZ590" s="122"/>
      <c r="KI590" s="133"/>
    </row>
    <row r="591" s="122" customFormat="1" spans="1:295">
      <c r="A591" s="149"/>
      <c r="BO591" s="128"/>
      <c r="CN591" s="129"/>
      <c r="CO591" s="129"/>
      <c r="CP591" s="122"/>
      <c r="CQ591" s="122"/>
      <c r="CR591" s="122"/>
      <c r="DB591" s="130"/>
      <c r="EA591" s="132"/>
      <c r="EB591" s="122"/>
      <c r="EC591" s="122"/>
      <c r="ED591" s="122"/>
      <c r="EE591" s="122"/>
      <c r="EF591" s="122"/>
      <c r="EG591" s="122"/>
      <c r="EH591" s="122"/>
      <c r="EI591" s="122"/>
      <c r="EJ591" s="122"/>
      <c r="EK591" s="122"/>
      <c r="EL591" s="122"/>
      <c r="EM591" s="122"/>
      <c r="EN591" s="122"/>
      <c r="EO591" s="122"/>
      <c r="EP591" s="122"/>
      <c r="EQ591" s="122"/>
      <c r="ER591" s="122"/>
      <c r="ES591" s="122"/>
      <c r="ET591" s="122"/>
      <c r="EU591" s="122"/>
      <c r="EV591" s="122"/>
      <c r="EW591" s="122"/>
      <c r="EX591" s="122"/>
      <c r="EY591" s="122"/>
      <c r="EZ591" s="122"/>
      <c r="FA591" s="122"/>
      <c r="FB591" s="122"/>
      <c r="FC591" s="122"/>
      <c r="FD591" s="122"/>
      <c r="FE591" s="122"/>
      <c r="FF591" s="122"/>
      <c r="FG591" s="122"/>
      <c r="FH591" s="122"/>
      <c r="FI591" s="122"/>
      <c r="FJ591" s="122"/>
      <c r="FK591" s="122"/>
      <c r="FL591" s="122"/>
      <c r="FM591" s="122"/>
      <c r="FN591" s="122"/>
      <c r="FO591" s="122"/>
      <c r="FP591" s="122"/>
      <c r="FQ591" s="122"/>
      <c r="FR591" s="122"/>
      <c r="FS591" s="122"/>
      <c r="FT591" s="122"/>
      <c r="FU591" s="122"/>
      <c r="FV591" s="122"/>
      <c r="FW591" s="122"/>
      <c r="FX591" s="122"/>
      <c r="FY591" s="122"/>
      <c r="FZ591" s="122"/>
      <c r="KI591" s="133"/>
    </row>
    <row r="592" s="122" customFormat="1" spans="1:295">
      <c r="A592" s="149"/>
      <c r="BO592" s="128"/>
      <c r="CN592" s="129"/>
      <c r="CO592" s="129"/>
      <c r="CP592" s="122"/>
      <c r="CQ592" s="122"/>
      <c r="CR592" s="122"/>
      <c r="DB592" s="130"/>
      <c r="EA592" s="132"/>
      <c r="EB592" s="122"/>
      <c r="EC592" s="122"/>
      <c r="ED592" s="122"/>
      <c r="EE592" s="122"/>
      <c r="EF592" s="122"/>
      <c r="EG592" s="122"/>
      <c r="EH592" s="122"/>
      <c r="EI592" s="122"/>
      <c r="EJ592" s="122"/>
      <c r="EK592" s="122"/>
      <c r="EL592" s="122"/>
      <c r="EM592" s="122"/>
      <c r="EN592" s="122"/>
      <c r="EO592" s="122"/>
      <c r="EP592" s="122"/>
      <c r="EQ592" s="122"/>
      <c r="ER592" s="122"/>
      <c r="ES592" s="122"/>
      <c r="ET592" s="122"/>
      <c r="EU592" s="122"/>
      <c r="EV592" s="122"/>
      <c r="EW592" s="122"/>
      <c r="EX592" s="122"/>
      <c r="EY592" s="122"/>
      <c r="EZ592" s="122"/>
      <c r="FA592" s="122"/>
      <c r="FB592" s="122"/>
      <c r="FC592" s="122"/>
      <c r="FD592" s="122"/>
      <c r="FE592" s="122"/>
      <c r="FF592" s="122"/>
      <c r="FG592" s="122"/>
      <c r="FH592" s="122"/>
      <c r="FI592" s="122"/>
      <c r="FJ592" s="122"/>
      <c r="FK592" s="122"/>
      <c r="FL592" s="122"/>
      <c r="FM592" s="122"/>
      <c r="FN592" s="122"/>
      <c r="FO592" s="122"/>
      <c r="FP592" s="122"/>
      <c r="FQ592" s="122"/>
      <c r="FR592" s="122"/>
      <c r="FS592" s="122"/>
      <c r="FT592" s="122"/>
      <c r="FU592" s="122"/>
      <c r="FV592" s="122"/>
      <c r="FW592" s="122"/>
      <c r="FX592" s="122"/>
      <c r="FY592" s="122"/>
      <c r="FZ592" s="122"/>
      <c r="KI592" s="133"/>
    </row>
    <row r="593" s="122" customFormat="1" spans="1:295">
      <c r="A593" s="149"/>
      <c r="BO593" s="128"/>
      <c r="CN593" s="129"/>
      <c r="CO593" s="129"/>
      <c r="CP593" s="122"/>
      <c r="CQ593" s="122"/>
      <c r="CR593" s="122"/>
      <c r="DB593" s="130"/>
      <c r="EA593" s="132"/>
      <c r="EB593" s="122"/>
      <c r="EC593" s="122"/>
      <c r="ED593" s="122"/>
      <c r="EE593" s="122"/>
      <c r="EF593" s="122"/>
      <c r="EG593" s="122"/>
      <c r="EH593" s="122"/>
      <c r="EI593" s="122"/>
      <c r="EJ593" s="122"/>
      <c r="EK593" s="122"/>
      <c r="EL593" s="122"/>
      <c r="EM593" s="122"/>
      <c r="EN593" s="122"/>
      <c r="EO593" s="122"/>
      <c r="EP593" s="122"/>
      <c r="EQ593" s="122"/>
      <c r="ER593" s="122"/>
      <c r="ES593" s="122"/>
      <c r="ET593" s="122"/>
      <c r="EU593" s="122"/>
      <c r="EV593" s="122"/>
      <c r="EW593" s="122"/>
      <c r="EX593" s="122"/>
      <c r="EY593" s="122"/>
      <c r="EZ593" s="122"/>
      <c r="FA593" s="122"/>
      <c r="FB593" s="122"/>
      <c r="FC593" s="122"/>
      <c r="FD593" s="122"/>
      <c r="FE593" s="122"/>
      <c r="FF593" s="122"/>
      <c r="FG593" s="122"/>
      <c r="FH593" s="122"/>
      <c r="FI593" s="122"/>
      <c r="FJ593" s="122"/>
      <c r="FK593" s="122"/>
      <c r="FL593" s="122"/>
      <c r="FM593" s="122"/>
      <c r="FN593" s="122"/>
      <c r="FO593" s="122"/>
      <c r="FP593" s="122"/>
      <c r="FQ593" s="122"/>
      <c r="FR593" s="122"/>
      <c r="FS593" s="122"/>
      <c r="FT593" s="122"/>
      <c r="FU593" s="122"/>
      <c r="FV593" s="122"/>
      <c r="FW593" s="122"/>
      <c r="FX593" s="122"/>
      <c r="FY593" s="122"/>
      <c r="FZ593" s="122"/>
      <c r="KI593" s="133"/>
    </row>
    <row r="594" s="122" customFormat="1" spans="1:295">
      <c r="A594" s="149"/>
      <c r="BO594" s="128"/>
      <c r="CN594" s="129"/>
      <c r="CO594" s="129"/>
      <c r="CP594" s="122"/>
      <c r="CQ594" s="122"/>
      <c r="CR594" s="122"/>
      <c r="DB594" s="130"/>
      <c r="EA594" s="132"/>
      <c r="EB594" s="122"/>
      <c r="EC594" s="122"/>
      <c r="ED594" s="122"/>
      <c r="EE594" s="122"/>
      <c r="EF594" s="122"/>
      <c r="EG594" s="122"/>
      <c r="EH594" s="122"/>
      <c r="EI594" s="122"/>
      <c r="EJ594" s="122"/>
      <c r="EK594" s="122"/>
      <c r="EL594" s="122"/>
      <c r="EM594" s="122"/>
      <c r="EN594" s="122"/>
      <c r="EO594" s="122"/>
      <c r="EP594" s="122"/>
      <c r="EQ594" s="122"/>
      <c r="ER594" s="122"/>
      <c r="ES594" s="122"/>
      <c r="ET594" s="122"/>
      <c r="EU594" s="122"/>
      <c r="EV594" s="122"/>
      <c r="EW594" s="122"/>
      <c r="EX594" s="122"/>
      <c r="EY594" s="122"/>
      <c r="EZ594" s="122"/>
      <c r="FA594" s="122"/>
      <c r="FB594" s="122"/>
      <c r="FC594" s="122"/>
      <c r="FD594" s="122"/>
      <c r="FE594" s="122"/>
      <c r="FF594" s="122"/>
      <c r="FG594" s="122"/>
      <c r="FH594" s="122"/>
      <c r="FI594" s="122"/>
      <c r="FJ594" s="122"/>
      <c r="FK594" s="122"/>
      <c r="FL594" s="122"/>
      <c r="FM594" s="122"/>
      <c r="FN594" s="122"/>
      <c r="FO594" s="122"/>
      <c r="FP594" s="122"/>
      <c r="FQ594" s="122"/>
      <c r="FR594" s="122"/>
      <c r="FS594" s="122"/>
      <c r="FT594" s="122"/>
      <c r="FU594" s="122"/>
      <c r="FV594" s="122"/>
      <c r="FW594" s="122"/>
      <c r="FX594" s="122"/>
      <c r="FY594" s="122"/>
      <c r="FZ594" s="122"/>
      <c r="KI594" s="133"/>
    </row>
    <row r="595" s="122" customFormat="1" spans="1:295">
      <c r="A595" s="149"/>
      <c r="BO595" s="128"/>
      <c r="CN595" s="129"/>
      <c r="CO595" s="129"/>
      <c r="CP595" s="122"/>
      <c r="CQ595" s="122"/>
      <c r="CR595" s="122"/>
      <c r="DB595" s="130"/>
      <c r="EA595" s="132"/>
      <c r="EB595" s="122"/>
      <c r="EC595" s="122"/>
      <c r="ED595" s="122"/>
      <c r="EE595" s="122"/>
      <c r="EF595" s="122"/>
      <c r="EG595" s="122"/>
      <c r="EH595" s="122"/>
      <c r="EI595" s="122"/>
      <c r="EJ595" s="122"/>
      <c r="EK595" s="122"/>
      <c r="EL595" s="122"/>
      <c r="EM595" s="122"/>
      <c r="EN595" s="122"/>
      <c r="EO595" s="122"/>
      <c r="EP595" s="122"/>
      <c r="EQ595" s="122"/>
      <c r="ER595" s="122"/>
      <c r="ES595" s="122"/>
      <c r="ET595" s="122"/>
      <c r="EU595" s="122"/>
      <c r="EV595" s="122"/>
      <c r="EW595" s="122"/>
      <c r="EX595" s="122"/>
      <c r="EY595" s="122"/>
      <c r="EZ595" s="122"/>
      <c r="FA595" s="122"/>
      <c r="FB595" s="122"/>
      <c r="FC595" s="122"/>
      <c r="FD595" s="122"/>
      <c r="FE595" s="122"/>
      <c r="FF595" s="122"/>
      <c r="FG595" s="122"/>
      <c r="FH595" s="122"/>
      <c r="FI595" s="122"/>
      <c r="FJ595" s="122"/>
      <c r="FK595" s="122"/>
      <c r="FL595" s="122"/>
      <c r="FM595" s="122"/>
      <c r="FN595" s="122"/>
      <c r="FO595" s="122"/>
      <c r="FP595" s="122"/>
      <c r="FQ595" s="122"/>
      <c r="FR595" s="122"/>
      <c r="FS595" s="122"/>
      <c r="FT595" s="122"/>
      <c r="FU595" s="122"/>
      <c r="FV595" s="122"/>
      <c r="FW595" s="122"/>
      <c r="FX595" s="122"/>
      <c r="FY595" s="122"/>
      <c r="FZ595" s="122"/>
      <c r="KI595" s="133"/>
    </row>
    <row r="596" s="122" customFormat="1" spans="1:295">
      <c r="A596" s="149"/>
      <c r="BO596" s="128"/>
      <c r="CN596" s="129"/>
      <c r="CO596" s="129"/>
      <c r="CP596" s="122"/>
      <c r="CQ596" s="122"/>
      <c r="CR596" s="122"/>
      <c r="DB596" s="130"/>
      <c r="EA596" s="132"/>
      <c r="EB596" s="122"/>
      <c r="EC596" s="122"/>
      <c r="ED596" s="122"/>
      <c r="EE596" s="122"/>
      <c r="EF596" s="122"/>
      <c r="EG596" s="122"/>
      <c r="EH596" s="122"/>
      <c r="EI596" s="122"/>
      <c r="EJ596" s="122"/>
      <c r="EK596" s="122"/>
      <c r="EL596" s="122"/>
      <c r="EM596" s="122"/>
      <c r="EN596" s="122"/>
      <c r="EO596" s="122"/>
      <c r="EP596" s="122"/>
      <c r="EQ596" s="122"/>
      <c r="ER596" s="122"/>
      <c r="ES596" s="122"/>
      <c r="ET596" s="122"/>
      <c r="EU596" s="122"/>
      <c r="EV596" s="122"/>
      <c r="EW596" s="122"/>
      <c r="EX596" s="122"/>
      <c r="EY596" s="122"/>
      <c r="EZ596" s="122"/>
      <c r="FA596" s="122"/>
      <c r="FB596" s="122"/>
      <c r="FC596" s="122"/>
      <c r="FD596" s="122"/>
      <c r="FE596" s="122"/>
      <c r="FF596" s="122"/>
      <c r="FG596" s="122"/>
      <c r="FH596" s="122"/>
      <c r="FI596" s="122"/>
      <c r="FJ596" s="122"/>
      <c r="FK596" s="122"/>
      <c r="FL596" s="122"/>
      <c r="FM596" s="122"/>
      <c r="FN596" s="122"/>
      <c r="FO596" s="122"/>
      <c r="FP596" s="122"/>
      <c r="FQ596" s="122"/>
      <c r="FR596" s="122"/>
      <c r="FS596" s="122"/>
      <c r="FT596" s="122"/>
      <c r="FU596" s="122"/>
      <c r="FV596" s="122"/>
      <c r="FW596" s="122"/>
      <c r="FX596" s="122"/>
      <c r="FY596" s="122"/>
      <c r="FZ596" s="122"/>
      <c r="KI596" s="133"/>
    </row>
    <row r="597" s="122" customFormat="1" spans="1:295">
      <c r="A597" s="149"/>
      <c r="BO597" s="128"/>
      <c r="CN597" s="129"/>
      <c r="CO597" s="129"/>
      <c r="CP597" s="122"/>
      <c r="CQ597" s="122"/>
      <c r="CR597" s="122"/>
      <c r="DB597" s="130"/>
      <c r="EA597" s="132"/>
      <c r="EB597" s="122"/>
      <c r="EC597" s="122"/>
      <c r="ED597" s="122"/>
      <c r="EE597" s="122"/>
      <c r="EF597" s="122"/>
      <c r="EG597" s="122"/>
      <c r="EH597" s="122"/>
      <c r="EI597" s="122"/>
      <c r="EJ597" s="122"/>
      <c r="EK597" s="122"/>
      <c r="EL597" s="122"/>
      <c r="EM597" s="122"/>
      <c r="EN597" s="122"/>
      <c r="EO597" s="122"/>
      <c r="EP597" s="122"/>
      <c r="EQ597" s="122"/>
      <c r="ER597" s="122"/>
      <c r="ES597" s="122"/>
      <c r="ET597" s="122"/>
      <c r="EU597" s="122"/>
      <c r="EV597" s="122"/>
      <c r="EW597" s="122"/>
      <c r="EX597" s="122"/>
      <c r="EY597" s="122"/>
      <c r="EZ597" s="122"/>
      <c r="FA597" s="122"/>
      <c r="FB597" s="122"/>
      <c r="FC597" s="122"/>
      <c r="FD597" s="122"/>
      <c r="FE597" s="122"/>
      <c r="FF597" s="122"/>
      <c r="FG597" s="122"/>
      <c r="FH597" s="122"/>
      <c r="FI597" s="122"/>
      <c r="FJ597" s="122"/>
      <c r="FK597" s="122"/>
      <c r="FL597" s="122"/>
      <c r="FM597" s="122"/>
      <c r="FN597" s="122"/>
      <c r="FO597" s="122"/>
      <c r="FP597" s="122"/>
      <c r="FQ597" s="122"/>
      <c r="FR597" s="122"/>
      <c r="FS597" s="122"/>
      <c r="FT597" s="122"/>
      <c r="FU597" s="122"/>
      <c r="FV597" s="122"/>
      <c r="FW597" s="122"/>
      <c r="FX597" s="122"/>
      <c r="FY597" s="122"/>
      <c r="FZ597" s="122"/>
      <c r="KI597" s="133"/>
    </row>
    <row r="598" s="122" customFormat="1" spans="1:295">
      <c r="A598" s="149"/>
      <c r="BO598" s="128"/>
      <c r="CN598" s="129"/>
      <c r="CO598" s="129"/>
      <c r="CP598" s="122"/>
      <c r="CQ598" s="122"/>
      <c r="CR598" s="122"/>
      <c r="DB598" s="130"/>
      <c r="EA598" s="132"/>
      <c r="EB598" s="122"/>
      <c r="EC598" s="122"/>
      <c r="ED598" s="122"/>
      <c r="EE598" s="122"/>
      <c r="EF598" s="122"/>
      <c r="EG598" s="122"/>
      <c r="EH598" s="122"/>
      <c r="EI598" s="122"/>
      <c r="EJ598" s="122"/>
      <c r="EK598" s="122"/>
      <c r="EL598" s="122"/>
      <c r="EM598" s="122"/>
      <c r="EN598" s="122"/>
      <c r="EO598" s="122"/>
      <c r="EP598" s="122"/>
      <c r="EQ598" s="122"/>
      <c r="ER598" s="122"/>
      <c r="ES598" s="122"/>
      <c r="ET598" s="122"/>
      <c r="EU598" s="122"/>
      <c r="EV598" s="122"/>
      <c r="EW598" s="122"/>
      <c r="EX598" s="122"/>
      <c r="EY598" s="122"/>
      <c r="EZ598" s="122"/>
      <c r="FA598" s="122"/>
      <c r="FB598" s="122"/>
      <c r="FC598" s="122"/>
      <c r="FD598" s="122"/>
      <c r="FE598" s="122"/>
      <c r="FF598" s="122"/>
      <c r="FG598" s="122"/>
      <c r="FH598" s="122"/>
      <c r="FI598" s="122"/>
      <c r="FJ598" s="122"/>
      <c r="FK598" s="122"/>
      <c r="FL598" s="122"/>
      <c r="FM598" s="122"/>
      <c r="FN598" s="122"/>
      <c r="FO598" s="122"/>
      <c r="FP598" s="122"/>
      <c r="FQ598" s="122"/>
      <c r="FR598" s="122"/>
      <c r="FS598" s="122"/>
      <c r="FT598" s="122"/>
      <c r="FU598" s="122"/>
      <c r="FV598" s="122"/>
      <c r="FW598" s="122"/>
      <c r="FX598" s="122"/>
      <c r="FY598" s="122"/>
      <c r="FZ598" s="122"/>
      <c r="KI598" s="133"/>
    </row>
    <row r="599" s="122" customFormat="1" spans="1:295">
      <c r="A599" s="149"/>
      <c r="BO599" s="128"/>
      <c r="CN599" s="129"/>
      <c r="CO599" s="129"/>
      <c r="CP599" s="122"/>
      <c r="CQ599" s="122"/>
      <c r="CR599" s="122"/>
      <c r="DB599" s="130"/>
      <c r="EA599" s="132"/>
      <c r="EB599" s="122"/>
      <c r="EC599" s="122"/>
      <c r="ED599" s="122"/>
      <c r="EE599" s="122"/>
      <c r="EF599" s="122"/>
      <c r="EG599" s="122"/>
      <c r="EH599" s="122"/>
      <c r="EI599" s="122"/>
      <c r="EJ599" s="122"/>
      <c r="EK599" s="122"/>
      <c r="EL599" s="122"/>
      <c r="EM599" s="122"/>
      <c r="EN599" s="122"/>
      <c r="EO599" s="122"/>
      <c r="EP599" s="122"/>
      <c r="EQ599" s="122"/>
      <c r="ER599" s="122"/>
      <c r="ES599" s="122"/>
      <c r="ET599" s="122"/>
      <c r="EU599" s="122"/>
      <c r="EV599" s="122"/>
      <c r="EW599" s="122"/>
      <c r="EX599" s="122"/>
      <c r="EY599" s="122"/>
      <c r="EZ599" s="122"/>
      <c r="FA599" s="122"/>
      <c r="FB599" s="122"/>
      <c r="FC599" s="122"/>
      <c r="FD599" s="122"/>
      <c r="FE599" s="122"/>
      <c r="FF599" s="122"/>
      <c r="FG599" s="122"/>
      <c r="FH599" s="122"/>
      <c r="FI599" s="122"/>
      <c r="FJ599" s="122"/>
      <c r="FK599" s="122"/>
      <c r="FL599" s="122"/>
      <c r="FM599" s="122"/>
      <c r="FN599" s="122"/>
      <c r="FO599" s="122"/>
      <c r="FP599" s="122"/>
      <c r="FQ599" s="122"/>
      <c r="FR599" s="122"/>
      <c r="FS599" s="122"/>
      <c r="FT599" s="122"/>
      <c r="FU599" s="122"/>
      <c r="FV599" s="122"/>
      <c r="FW599" s="122"/>
      <c r="FX599" s="122"/>
      <c r="FY599" s="122"/>
      <c r="FZ599" s="122"/>
      <c r="KI599" s="133"/>
    </row>
    <row r="600" s="122" customFormat="1" spans="1:295">
      <c r="A600" s="149"/>
      <c r="BO600" s="128"/>
      <c r="CN600" s="129"/>
      <c r="CO600" s="129"/>
      <c r="CP600" s="122"/>
      <c r="CQ600" s="122"/>
      <c r="CR600" s="122"/>
      <c r="DB600" s="130"/>
      <c r="EA600" s="132"/>
      <c r="EB600" s="122"/>
      <c r="EC600" s="122"/>
      <c r="ED600" s="122"/>
      <c r="EE600" s="122"/>
      <c r="EF600" s="122"/>
      <c r="EG600" s="122"/>
      <c r="EH600" s="122"/>
      <c r="EI600" s="122"/>
      <c r="EJ600" s="122"/>
      <c r="EK600" s="122"/>
      <c r="EL600" s="122"/>
      <c r="EM600" s="122"/>
      <c r="EN600" s="122"/>
      <c r="EO600" s="122"/>
      <c r="EP600" s="122"/>
      <c r="EQ600" s="122"/>
      <c r="ER600" s="122"/>
      <c r="ES600" s="122"/>
      <c r="ET600" s="122"/>
      <c r="EU600" s="122"/>
      <c r="EV600" s="122"/>
      <c r="EW600" s="122"/>
      <c r="EX600" s="122"/>
      <c r="EY600" s="122"/>
      <c r="EZ600" s="122"/>
      <c r="FA600" s="122"/>
      <c r="FB600" s="122"/>
      <c r="FC600" s="122"/>
      <c r="FD600" s="122"/>
      <c r="FE600" s="122"/>
      <c r="FF600" s="122"/>
      <c r="FG600" s="122"/>
      <c r="FH600" s="122"/>
      <c r="FI600" s="122"/>
      <c r="FJ600" s="122"/>
      <c r="FK600" s="122"/>
      <c r="FL600" s="122"/>
      <c r="FM600" s="122"/>
      <c r="FN600" s="122"/>
      <c r="FO600" s="122"/>
      <c r="FP600" s="122"/>
      <c r="FQ600" s="122"/>
      <c r="FR600" s="122"/>
      <c r="FS600" s="122"/>
      <c r="FT600" s="122"/>
      <c r="FU600" s="122"/>
      <c r="FV600" s="122"/>
      <c r="FW600" s="122"/>
      <c r="FX600" s="122"/>
      <c r="FY600" s="122"/>
      <c r="FZ600" s="122"/>
      <c r="KI600" s="133"/>
    </row>
    <row r="601" s="122" customFormat="1" spans="1:295">
      <c r="A601" s="149"/>
      <c r="BO601" s="128"/>
      <c r="CN601" s="129"/>
      <c r="CO601" s="129"/>
      <c r="CP601" s="122"/>
      <c r="CQ601" s="122"/>
      <c r="CR601" s="122"/>
      <c r="DB601" s="130"/>
      <c r="EA601" s="132"/>
      <c r="EB601" s="122"/>
      <c r="EC601" s="122"/>
      <c r="ED601" s="122"/>
      <c r="EE601" s="122"/>
      <c r="EF601" s="122"/>
      <c r="EG601" s="122"/>
      <c r="EH601" s="122"/>
      <c r="EI601" s="122"/>
      <c r="EJ601" s="122"/>
      <c r="EK601" s="122"/>
      <c r="EL601" s="122"/>
      <c r="EM601" s="122"/>
      <c r="EN601" s="122"/>
      <c r="EO601" s="122"/>
      <c r="EP601" s="122"/>
      <c r="EQ601" s="122"/>
      <c r="ER601" s="122"/>
      <c r="ES601" s="122"/>
      <c r="ET601" s="122"/>
      <c r="EU601" s="122"/>
      <c r="EV601" s="122"/>
      <c r="EW601" s="122"/>
      <c r="EX601" s="122"/>
      <c r="EY601" s="122"/>
      <c r="EZ601" s="122"/>
      <c r="FA601" s="122"/>
      <c r="FB601" s="122"/>
      <c r="FC601" s="122"/>
      <c r="FD601" s="122"/>
      <c r="FE601" s="122"/>
      <c r="FF601" s="122"/>
      <c r="FG601" s="122"/>
      <c r="FH601" s="122"/>
      <c r="FI601" s="122"/>
      <c r="FJ601" s="122"/>
      <c r="FK601" s="122"/>
      <c r="FL601" s="122"/>
      <c r="FM601" s="122"/>
      <c r="FN601" s="122"/>
      <c r="FO601" s="122"/>
      <c r="FP601" s="122"/>
      <c r="FQ601" s="122"/>
      <c r="FR601" s="122"/>
      <c r="FS601" s="122"/>
      <c r="FT601" s="122"/>
      <c r="FU601" s="122"/>
      <c r="FV601" s="122"/>
      <c r="FW601" s="122"/>
      <c r="FX601" s="122"/>
      <c r="FY601" s="122"/>
      <c r="FZ601" s="122"/>
      <c r="KI601" s="133"/>
    </row>
    <row r="602" s="122" customFormat="1" spans="1:295">
      <c r="A602" s="149"/>
      <c r="BO602" s="128"/>
      <c r="CN602" s="129"/>
      <c r="CO602" s="129"/>
      <c r="CP602" s="122"/>
      <c r="CQ602" s="122"/>
      <c r="CR602" s="122"/>
      <c r="DB602" s="130"/>
      <c r="EA602" s="132"/>
      <c r="EB602" s="122"/>
      <c r="EC602" s="122"/>
      <c r="ED602" s="122"/>
      <c r="EE602" s="122"/>
      <c r="EF602" s="122"/>
      <c r="EG602" s="122"/>
      <c r="EH602" s="122"/>
      <c r="EI602" s="122"/>
      <c r="EJ602" s="122"/>
      <c r="EK602" s="122"/>
      <c r="EL602" s="122"/>
      <c r="EM602" s="122"/>
      <c r="EN602" s="122"/>
      <c r="EO602" s="122"/>
      <c r="EP602" s="122"/>
      <c r="EQ602" s="122"/>
      <c r="ER602" s="122"/>
      <c r="ES602" s="122"/>
      <c r="ET602" s="122"/>
      <c r="EU602" s="122"/>
      <c r="EV602" s="122"/>
      <c r="EW602" s="122"/>
      <c r="EX602" s="122"/>
      <c r="EY602" s="122"/>
      <c r="EZ602" s="122"/>
      <c r="FA602" s="122"/>
      <c r="FB602" s="122"/>
      <c r="FC602" s="122"/>
      <c r="FD602" s="122"/>
      <c r="FE602" s="122"/>
      <c r="FF602" s="122"/>
      <c r="FG602" s="122"/>
      <c r="FH602" s="122"/>
      <c r="FI602" s="122"/>
      <c r="FJ602" s="122"/>
      <c r="FK602" s="122"/>
      <c r="FL602" s="122"/>
      <c r="FM602" s="122"/>
      <c r="FN602" s="122"/>
      <c r="FO602" s="122"/>
      <c r="FP602" s="122"/>
      <c r="FQ602" s="122"/>
      <c r="FR602" s="122"/>
      <c r="FS602" s="122"/>
      <c r="FT602" s="122"/>
      <c r="FU602" s="122"/>
      <c r="FV602" s="122"/>
      <c r="FW602" s="122"/>
      <c r="FX602" s="122"/>
      <c r="FY602" s="122"/>
      <c r="FZ602" s="122"/>
      <c r="KI602" s="133"/>
    </row>
    <row r="603" s="122" customFormat="1" spans="1:295">
      <c r="A603" s="149"/>
      <c r="BO603" s="128"/>
      <c r="CN603" s="129"/>
      <c r="CO603" s="129"/>
      <c r="CP603" s="122"/>
      <c r="CQ603" s="122"/>
      <c r="CR603" s="122"/>
      <c r="DB603" s="130"/>
      <c r="EA603" s="132"/>
      <c r="EB603" s="122"/>
      <c r="EC603" s="122"/>
      <c r="ED603" s="122"/>
      <c r="EE603" s="122"/>
      <c r="EF603" s="122"/>
      <c r="EG603" s="122"/>
      <c r="EH603" s="122"/>
      <c r="EI603" s="122"/>
      <c r="EJ603" s="122"/>
      <c r="EK603" s="122"/>
      <c r="EL603" s="122"/>
      <c r="EM603" s="122"/>
      <c r="EN603" s="122"/>
      <c r="EO603" s="122"/>
      <c r="EP603" s="122"/>
      <c r="EQ603" s="122"/>
      <c r="ER603" s="122"/>
      <c r="ES603" s="122"/>
      <c r="ET603" s="122"/>
      <c r="EU603" s="122"/>
      <c r="EV603" s="122"/>
      <c r="EW603" s="122"/>
      <c r="EX603" s="122"/>
      <c r="EY603" s="122"/>
      <c r="EZ603" s="122"/>
      <c r="FA603" s="122"/>
      <c r="FB603" s="122"/>
      <c r="FC603" s="122"/>
      <c r="FD603" s="122"/>
      <c r="FE603" s="122"/>
      <c r="FF603" s="122"/>
      <c r="FG603" s="122"/>
      <c r="FH603" s="122"/>
      <c r="FI603" s="122"/>
      <c r="FJ603" s="122"/>
      <c r="FK603" s="122"/>
      <c r="FL603" s="122"/>
      <c r="FM603" s="122"/>
      <c r="FN603" s="122"/>
      <c r="FO603" s="122"/>
      <c r="FP603" s="122"/>
      <c r="FQ603" s="122"/>
      <c r="FR603" s="122"/>
      <c r="FS603" s="122"/>
      <c r="FT603" s="122"/>
      <c r="FU603" s="122"/>
      <c r="FV603" s="122"/>
      <c r="FW603" s="122"/>
      <c r="FX603" s="122"/>
      <c r="FY603" s="122"/>
      <c r="FZ603" s="122"/>
      <c r="KI603" s="133"/>
    </row>
    <row r="604" s="122" customFormat="1" spans="1:295">
      <c r="A604" s="149"/>
      <c r="BO604" s="128"/>
      <c r="CN604" s="129"/>
      <c r="CO604" s="129"/>
      <c r="CP604" s="122"/>
      <c r="CQ604" s="122"/>
      <c r="CR604" s="122"/>
      <c r="DB604" s="130"/>
      <c r="EA604" s="132"/>
      <c r="EB604" s="122"/>
      <c r="EC604" s="122"/>
      <c r="ED604" s="122"/>
      <c r="EE604" s="122"/>
      <c r="EF604" s="122"/>
      <c r="EG604" s="122"/>
      <c r="EH604" s="122"/>
      <c r="EI604" s="122"/>
      <c r="EJ604" s="122"/>
      <c r="EK604" s="122"/>
      <c r="EL604" s="122"/>
      <c r="EM604" s="122"/>
      <c r="EN604" s="122"/>
      <c r="EO604" s="122"/>
      <c r="EP604" s="122"/>
      <c r="EQ604" s="122"/>
      <c r="ER604" s="122"/>
      <c r="ES604" s="122"/>
      <c r="ET604" s="122"/>
      <c r="EU604" s="122"/>
      <c r="EV604" s="122"/>
      <c r="EW604" s="122"/>
      <c r="EX604" s="122"/>
      <c r="EY604" s="122"/>
      <c r="EZ604" s="122"/>
      <c r="FA604" s="122"/>
      <c r="FB604" s="122"/>
      <c r="FC604" s="122"/>
      <c r="FD604" s="122"/>
      <c r="FE604" s="122"/>
      <c r="FF604" s="122"/>
      <c r="FG604" s="122"/>
      <c r="FH604" s="122"/>
      <c r="FI604" s="122"/>
      <c r="FJ604" s="122"/>
      <c r="FK604" s="122"/>
      <c r="FL604" s="122"/>
      <c r="FM604" s="122"/>
      <c r="FN604" s="122"/>
      <c r="FO604" s="122"/>
      <c r="FP604" s="122"/>
      <c r="FQ604" s="122"/>
      <c r="FR604" s="122"/>
      <c r="FS604" s="122"/>
      <c r="FT604" s="122"/>
      <c r="FU604" s="122"/>
      <c r="FV604" s="122"/>
      <c r="FW604" s="122"/>
      <c r="FX604" s="122"/>
      <c r="FY604" s="122"/>
      <c r="FZ604" s="122"/>
      <c r="KI604" s="133"/>
    </row>
    <row r="605" s="122" customFormat="1" spans="1:295">
      <c r="A605" s="149"/>
      <c r="BO605" s="128"/>
      <c r="CN605" s="129"/>
      <c r="CO605" s="129"/>
      <c r="CP605" s="122"/>
      <c r="CQ605" s="122"/>
      <c r="CR605" s="122"/>
      <c r="DB605" s="130"/>
      <c r="EA605" s="132"/>
      <c r="EB605" s="122"/>
      <c r="EC605" s="122"/>
      <c r="ED605" s="122"/>
      <c r="EE605" s="122"/>
      <c r="EF605" s="122"/>
      <c r="EG605" s="122"/>
      <c r="EH605" s="122"/>
      <c r="EI605" s="122"/>
      <c r="EJ605" s="122"/>
      <c r="EK605" s="122"/>
      <c r="EL605" s="122"/>
      <c r="EM605" s="122"/>
      <c r="EN605" s="122"/>
      <c r="EO605" s="122"/>
      <c r="EP605" s="122"/>
      <c r="EQ605" s="122"/>
      <c r="ER605" s="122"/>
      <c r="ES605" s="122"/>
      <c r="ET605" s="122"/>
      <c r="EU605" s="122"/>
      <c r="EV605" s="122"/>
      <c r="EW605" s="122"/>
      <c r="EX605" s="122"/>
      <c r="EY605" s="122"/>
      <c r="EZ605" s="122"/>
      <c r="FA605" s="122"/>
      <c r="FB605" s="122"/>
      <c r="FC605" s="122"/>
      <c r="FD605" s="122"/>
      <c r="FE605" s="122"/>
      <c r="FF605" s="122"/>
      <c r="FG605" s="122"/>
      <c r="FH605" s="122"/>
      <c r="FI605" s="122"/>
      <c r="FJ605" s="122"/>
      <c r="FK605" s="122"/>
      <c r="FL605" s="122"/>
      <c r="FM605" s="122"/>
      <c r="FN605" s="122"/>
      <c r="FO605" s="122"/>
      <c r="FP605" s="122"/>
      <c r="FQ605" s="122"/>
      <c r="FR605" s="122"/>
      <c r="FS605" s="122"/>
      <c r="FT605" s="122"/>
      <c r="FU605" s="122"/>
      <c r="FV605" s="122"/>
      <c r="FW605" s="122"/>
      <c r="FX605" s="122"/>
      <c r="FY605" s="122"/>
      <c r="FZ605" s="122"/>
      <c r="KI605" s="133"/>
    </row>
    <row r="606" s="122" customFormat="1" spans="1:295">
      <c r="A606" s="149"/>
      <c r="BO606" s="128"/>
      <c r="CN606" s="129"/>
      <c r="CO606" s="129"/>
      <c r="CP606" s="122"/>
      <c r="CQ606" s="122"/>
      <c r="CR606" s="122"/>
      <c r="DB606" s="130"/>
      <c r="EA606" s="132"/>
      <c r="EB606" s="122"/>
      <c r="EC606" s="122"/>
      <c r="ED606" s="122"/>
      <c r="EE606" s="122"/>
      <c r="EF606" s="122"/>
      <c r="EG606" s="122"/>
      <c r="EH606" s="122"/>
      <c r="EI606" s="122"/>
      <c r="EJ606" s="122"/>
      <c r="EK606" s="122"/>
      <c r="EL606" s="122"/>
      <c r="EM606" s="122"/>
      <c r="EN606" s="122"/>
      <c r="EO606" s="122"/>
      <c r="EP606" s="122"/>
      <c r="EQ606" s="122"/>
      <c r="ER606" s="122"/>
      <c r="ES606" s="122"/>
      <c r="ET606" s="122"/>
      <c r="EU606" s="122"/>
      <c r="EV606" s="122"/>
      <c r="EW606" s="122"/>
      <c r="EX606" s="122"/>
      <c r="EY606" s="122"/>
      <c r="EZ606" s="122"/>
      <c r="FA606" s="122"/>
      <c r="FB606" s="122"/>
      <c r="FC606" s="122"/>
      <c r="FD606" s="122"/>
      <c r="FE606" s="122"/>
      <c r="FF606" s="122"/>
      <c r="FG606" s="122"/>
      <c r="FH606" s="122"/>
      <c r="FI606" s="122"/>
      <c r="FJ606" s="122"/>
      <c r="FK606" s="122"/>
      <c r="FL606" s="122"/>
      <c r="FM606" s="122"/>
      <c r="FN606" s="122"/>
      <c r="FO606" s="122"/>
      <c r="FP606" s="122"/>
      <c r="FQ606" s="122"/>
      <c r="FR606" s="122"/>
      <c r="FS606" s="122"/>
      <c r="FT606" s="122"/>
      <c r="FU606" s="122"/>
      <c r="FV606" s="122"/>
      <c r="FW606" s="122"/>
      <c r="FX606" s="122"/>
      <c r="FY606" s="122"/>
      <c r="FZ606" s="122"/>
      <c r="KI606" s="133"/>
    </row>
    <row r="607" s="122" customFormat="1" spans="1:295">
      <c r="A607" s="149"/>
      <c r="BO607" s="128"/>
      <c r="CN607" s="129"/>
      <c r="CO607" s="129"/>
      <c r="CP607" s="122"/>
      <c r="CQ607" s="122"/>
      <c r="CR607" s="122"/>
      <c r="DB607" s="130"/>
      <c r="EA607" s="132"/>
      <c r="EB607" s="122"/>
      <c r="EC607" s="122"/>
      <c r="ED607" s="122"/>
      <c r="EE607" s="122"/>
      <c r="EF607" s="122"/>
      <c r="EG607" s="122"/>
      <c r="EH607" s="122"/>
      <c r="EI607" s="122"/>
      <c r="EJ607" s="122"/>
      <c r="EK607" s="122"/>
      <c r="EL607" s="122"/>
      <c r="EM607" s="122"/>
      <c r="EN607" s="122"/>
      <c r="EO607" s="122"/>
      <c r="EP607" s="122"/>
      <c r="EQ607" s="122"/>
      <c r="ER607" s="122"/>
      <c r="ES607" s="122"/>
      <c r="ET607" s="122"/>
      <c r="EU607" s="122"/>
      <c r="EV607" s="122"/>
      <c r="EW607" s="122"/>
      <c r="EX607" s="122"/>
      <c r="EY607" s="122"/>
      <c r="EZ607" s="122"/>
      <c r="FA607" s="122"/>
      <c r="FB607" s="122"/>
      <c r="FC607" s="122"/>
      <c r="FD607" s="122"/>
      <c r="FE607" s="122"/>
      <c r="FF607" s="122"/>
      <c r="FG607" s="122"/>
      <c r="FH607" s="122"/>
      <c r="FI607" s="122"/>
      <c r="FJ607" s="122"/>
      <c r="FK607" s="122"/>
      <c r="FL607" s="122"/>
      <c r="FM607" s="122"/>
      <c r="FN607" s="122"/>
      <c r="FO607" s="122"/>
      <c r="FP607" s="122"/>
      <c r="FQ607" s="122"/>
      <c r="FR607" s="122"/>
      <c r="FS607" s="122"/>
      <c r="FT607" s="122"/>
      <c r="FU607" s="122"/>
      <c r="FV607" s="122"/>
      <c r="FW607" s="122"/>
      <c r="FX607" s="122"/>
      <c r="FY607" s="122"/>
      <c r="FZ607" s="122"/>
      <c r="KI607" s="133"/>
    </row>
    <row r="608" s="122" customFormat="1" spans="1:295">
      <c r="A608" s="149"/>
      <c r="BO608" s="128"/>
      <c r="CN608" s="129"/>
      <c r="CO608" s="129"/>
      <c r="CP608" s="122"/>
      <c r="CQ608" s="122"/>
      <c r="CR608" s="122"/>
      <c r="DB608" s="130"/>
      <c r="EA608" s="132"/>
      <c r="EB608" s="122"/>
      <c r="EC608" s="122"/>
      <c r="ED608" s="122"/>
      <c r="EE608" s="122"/>
      <c r="EF608" s="122"/>
      <c r="EG608" s="122"/>
      <c r="EH608" s="122"/>
      <c r="EI608" s="122"/>
      <c r="EJ608" s="122"/>
      <c r="EK608" s="122"/>
      <c r="EL608" s="122"/>
      <c r="EM608" s="122"/>
      <c r="EN608" s="122"/>
      <c r="EO608" s="122"/>
      <c r="EP608" s="122"/>
      <c r="EQ608" s="122"/>
      <c r="ER608" s="122"/>
      <c r="ES608" s="122"/>
      <c r="ET608" s="122"/>
      <c r="EU608" s="122"/>
      <c r="EV608" s="122"/>
      <c r="EW608" s="122"/>
      <c r="EX608" s="122"/>
      <c r="EY608" s="122"/>
      <c r="EZ608" s="122"/>
      <c r="FA608" s="122"/>
      <c r="FB608" s="122"/>
      <c r="FC608" s="122"/>
      <c r="FD608" s="122"/>
      <c r="FE608" s="122"/>
      <c r="FF608" s="122"/>
      <c r="FG608" s="122"/>
      <c r="FH608" s="122"/>
      <c r="FI608" s="122"/>
      <c r="FJ608" s="122"/>
      <c r="FK608" s="122"/>
      <c r="FL608" s="122"/>
      <c r="FM608" s="122"/>
      <c r="FN608" s="122"/>
      <c r="FO608" s="122"/>
      <c r="FP608" s="122"/>
      <c r="FQ608" s="122"/>
      <c r="FR608" s="122"/>
      <c r="FS608" s="122"/>
      <c r="FT608" s="122"/>
      <c r="FU608" s="122"/>
      <c r="FV608" s="122"/>
      <c r="FW608" s="122"/>
      <c r="FX608" s="122"/>
      <c r="FY608" s="122"/>
      <c r="FZ608" s="122"/>
      <c r="KI608" s="133"/>
    </row>
    <row r="609" s="122" customFormat="1" spans="1:295">
      <c r="A609" s="149"/>
      <c r="BO609" s="128"/>
      <c r="CN609" s="129"/>
      <c r="CO609" s="129"/>
      <c r="CP609" s="122"/>
      <c r="CQ609" s="122"/>
      <c r="CR609" s="122"/>
      <c r="DB609" s="130"/>
      <c r="EA609" s="132"/>
      <c r="EB609" s="122"/>
      <c r="EC609" s="122"/>
      <c r="ED609" s="122"/>
      <c r="EE609" s="122"/>
      <c r="EF609" s="122"/>
      <c r="EG609" s="122"/>
      <c r="EH609" s="122"/>
      <c r="EI609" s="122"/>
      <c r="EJ609" s="122"/>
      <c r="EK609" s="122"/>
      <c r="EL609" s="122"/>
      <c r="EM609" s="122"/>
      <c r="EN609" s="122"/>
      <c r="EO609" s="122"/>
      <c r="EP609" s="122"/>
      <c r="EQ609" s="122"/>
      <c r="ER609" s="122"/>
      <c r="ES609" s="122"/>
      <c r="ET609" s="122"/>
      <c r="EU609" s="122"/>
      <c r="EV609" s="122"/>
      <c r="EW609" s="122"/>
      <c r="EX609" s="122"/>
      <c r="EY609" s="122"/>
      <c r="EZ609" s="122"/>
      <c r="FA609" s="122"/>
      <c r="FB609" s="122"/>
      <c r="FC609" s="122"/>
      <c r="FD609" s="122"/>
      <c r="FE609" s="122"/>
      <c r="FF609" s="122"/>
      <c r="FG609" s="122"/>
      <c r="FH609" s="122"/>
      <c r="FI609" s="122"/>
      <c r="FJ609" s="122"/>
      <c r="FK609" s="122"/>
      <c r="FL609" s="122"/>
      <c r="FM609" s="122"/>
      <c r="FN609" s="122"/>
      <c r="FO609" s="122"/>
      <c r="FP609" s="122"/>
      <c r="FQ609" s="122"/>
      <c r="FR609" s="122"/>
      <c r="FS609" s="122"/>
      <c r="FT609" s="122"/>
      <c r="FU609" s="122"/>
      <c r="FV609" s="122"/>
      <c r="FW609" s="122"/>
      <c r="FX609" s="122"/>
      <c r="FY609" s="122"/>
      <c r="FZ609" s="122"/>
      <c r="KI609" s="133"/>
    </row>
    <row r="610" s="122" customFormat="1" spans="1:295">
      <c r="A610" s="149"/>
      <c r="BO610" s="128"/>
      <c r="CN610" s="129"/>
      <c r="CO610" s="129"/>
      <c r="CP610" s="122"/>
      <c r="CQ610" s="122"/>
      <c r="CR610" s="122"/>
      <c r="DB610" s="130"/>
      <c r="EA610" s="132"/>
      <c r="EB610" s="122"/>
      <c r="EC610" s="122"/>
      <c r="ED610" s="122"/>
      <c r="EE610" s="122"/>
      <c r="EF610" s="122"/>
      <c r="EG610" s="122"/>
      <c r="EH610" s="122"/>
      <c r="EI610" s="122"/>
      <c r="EJ610" s="122"/>
      <c r="EK610" s="122"/>
      <c r="EL610" s="122"/>
      <c r="EM610" s="122"/>
      <c r="EN610" s="122"/>
      <c r="EO610" s="122"/>
      <c r="EP610" s="122"/>
      <c r="EQ610" s="122"/>
      <c r="ER610" s="122"/>
      <c r="ES610" s="122"/>
      <c r="ET610" s="122"/>
      <c r="EU610" s="122"/>
      <c r="EV610" s="122"/>
      <c r="EW610" s="122"/>
      <c r="EX610" s="122"/>
      <c r="EY610" s="122"/>
      <c r="EZ610" s="122"/>
      <c r="FA610" s="122"/>
      <c r="FB610" s="122"/>
      <c r="FC610" s="122"/>
      <c r="FD610" s="122"/>
      <c r="FE610" s="122"/>
      <c r="FF610" s="122"/>
      <c r="FG610" s="122"/>
      <c r="FH610" s="122"/>
      <c r="FI610" s="122"/>
      <c r="FJ610" s="122"/>
      <c r="FK610" s="122"/>
      <c r="FL610" s="122"/>
      <c r="FM610" s="122"/>
      <c r="FN610" s="122"/>
      <c r="FO610" s="122"/>
      <c r="FP610" s="122"/>
      <c r="FQ610" s="122"/>
      <c r="FR610" s="122"/>
      <c r="FS610" s="122"/>
      <c r="FT610" s="122"/>
      <c r="FU610" s="122"/>
      <c r="FV610" s="122"/>
      <c r="FW610" s="122"/>
      <c r="FX610" s="122"/>
      <c r="FY610" s="122"/>
      <c r="FZ610" s="122"/>
      <c r="KI610" s="133"/>
    </row>
    <row r="611" s="122" customFormat="1" spans="1:295">
      <c r="A611" s="149"/>
      <c r="BO611" s="128"/>
      <c r="CN611" s="129"/>
      <c r="CO611" s="129"/>
      <c r="CP611" s="122"/>
      <c r="CQ611" s="122"/>
      <c r="CR611" s="122"/>
      <c r="DB611" s="130"/>
      <c r="EA611" s="132"/>
      <c r="EB611" s="122"/>
      <c r="EC611" s="122"/>
      <c r="ED611" s="122"/>
      <c r="EE611" s="122"/>
      <c r="EF611" s="122"/>
      <c r="EG611" s="122"/>
      <c r="EH611" s="122"/>
      <c r="EI611" s="122"/>
      <c r="EJ611" s="122"/>
      <c r="EK611" s="122"/>
      <c r="EL611" s="122"/>
      <c r="EM611" s="122"/>
      <c r="EN611" s="122"/>
      <c r="EO611" s="122"/>
      <c r="EP611" s="122"/>
      <c r="EQ611" s="122"/>
      <c r="ER611" s="122"/>
      <c r="ES611" s="122"/>
      <c r="ET611" s="122"/>
      <c r="EU611" s="122"/>
      <c r="EV611" s="122"/>
      <c r="EW611" s="122"/>
      <c r="EX611" s="122"/>
      <c r="EY611" s="122"/>
      <c r="EZ611" s="122"/>
      <c r="FA611" s="122"/>
      <c r="FB611" s="122"/>
      <c r="FC611" s="122"/>
      <c r="FD611" s="122"/>
      <c r="FE611" s="122"/>
      <c r="FF611" s="122"/>
      <c r="FG611" s="122"/>
      <c r="FH611" s="122"/>
      <c r="FI611" s="122"/>
      <c r="FJ611" s="122"/>
      <c r="FK611" s="122"/>
      <c r="FL611" s="122"/>
      <c r="FM611" s="122"/>
      <c r="FN611" s="122"/>
      <c r="FO611" s="122"/>
      <c r="FP611" s="122"/>
      <c r="FQ611" s="122"/>
      <c r="FR611" s="122"/>
      <c r="FS611" s="122"/>
      <c r="FT611" s="122"/>
      <c r="FU611" s="122"/>
      <c r="FV611" s="122"/>
      <c r="FW611" s="122"/>
      <c r="FX611" s="122"/>
      <c r="FY611" s="122"/>
      <c r="FZ611" s="122"/>
      <c r="KI611" s="133"/>
    </row>
    <row r="612" s="122" customFormat="1" spans="1:295">
      <c r="A612" s="149"/>
      <c r="BO612" s="128"/>
      <c r="CN612" s="129"/>
      <c r="CO612" s="129"/>
      <c r="CP612" s="122"/>
      <c r="CQ612" s="122"/>
      <c r="CR612" s="122"/>
      <c r="DB612" s="130"/>
      <c r="EA612" s="132"/>
      <c r="EB612" s="122"/>
      <c r="EC612" s="122"/>
      <c r="ED612" s="122"/>
      <c r="EE612" s="122"/>
      <c r="EF612" s="122"/>
      <c r="EG612" s="122"/>
      <c r="EH612" s="122"/>
      <c r="EI612" s="122"/>
      <c r="EJ612" s="122"/>
      <c r="EK612" s="122"/>
      <c r="EL612" s="122"/>
      <c r="EM612" s="122"/>
      <c r="EN612" s="122"/>
      <c r="EO612" s="122"/>
      <c r="EP612" s="122"/>
      <c r="EQ612" s="122"/>
      <c r="ER612" s="122"/>
      <c r="ES612" s="122"/>
      <c r="ET612" s="122"/>
      <c r="EU612" s="122"/>
      <c r="EV612" s="122"/>
      <c r="EW612" s="122"/>
      <c r="EX612" s="122"/>
      <c r="EY612" s="122"/>
      <c r="EZ612" s="122"/>
      <c r="FA612" s="122"/>
      <c r="FB612" s="122"/>
      <c r="FC612" s="122"/>
      <c r="FD612" s="122"/>
      <c r="FE612" s="122"/>
      <c r="FF612" s="122"/>
      <c r="FG612" s="122"/>
      <c r="FH612" s="122"/>
      <c r="FI612" s="122"/>
      <c r="FJ612" s="122"/>
      <c r="FK612" s="122"/>
      <c r="FL612" s="122"/>
      <c r="FM612" s="122"/>
      <c r="FN612" s="122"/>
      <c r="FO612" s="122"/>
      <c r="FP612" s="122"/>
      <c r="FQ612" s="122"/>
      <c r="FR612" s="122"/>
      <c r="FS612" s="122"/>
      <c r="FT612" s="122"/>
      <c r="FU612" s="122"/>
      <c r="FV612" s="122"/>
      <c r="FW612" s="122"/>
      <c r="FX612" s="122"/>
      <c r="FY612" s="122"/>
      <c r="FZ612" s="122"/>
      <c r="KI612" s="133"/>
    </row>
    <row r="613" s="122" customFormat="1" spans="1:295">
      <c r="A613" s="149"/>
      <c r="BO613" s="128"/>
      <c r="CN613" s="129"/>
      <c r="CO613" s="129"/>
      <c r="CP613" s="122"/>
      <c r="CQ613" s="122"/>
      <c r="CR613" s="122"/>
      <c r="DB613" s="130"/>
      <c r="EA613" s="132"/>
      <c r="EB613" s="122"/>
      <c r="EC613" s="122"/>
      <c r="ED613" s="122"/>
      <c r="EE613" s="122"/>
      <c r="EF613" s="122"/>
      <c r="EG613" s="122"/>
      <c r="EH613" s="122"/>
      <c r="EI613" s="122"/>
      <c r="EJ613" s="122"/>
      <c r="EK613" s="122"/>
      <c r="EL613" s="122"/>
      <c r="EM613" s="122"/>
      <c r="EN613" s="122"/>
      <c r="EO613" s="122"/>
      <c r="EP613" s="122"/>
      <c r="EQ613" s="122"/>
      <c r="ER613" s="122"/>
      <c r="ES613" s="122"/>
      <c r="ET613" s="122"/>
      <c r="EU613" s="122"/>
      <c r="EV613" s="122"/>
      <c r="EW613" s="122"/>
      <c r="EX613" s="122"/>
      <c r="EY613" s="122"/>
      <c r="EZ613" s="122"/>
      <c r="FA613" s="122"/>
      <c r="FB613" s="122"/>
      <c r="FC613" s="122"/>
      <c r="FD613" s="122"/>
      <c r="FE613" s="122"/>
      <c r="FF613" s="122"/>
      <c r="FG613" s="122"/>
      <c r="FH613" s="122"/>
      <c r="FI613" s="122"/>
      <c r="FJ613" s="122"/>
      <c r="FK613" s="122"/>
      <c r="FL613" s="122"/>
      <c r="FM613" s="122"/>
      <c r="FN613" s="122"/>
      <c r="FO613" s="122"/>
      <c r="FP613" s="122"/>
      <c r="FQ613" s="122"/>
      <c r="FR613" s="122"/>
      <c r="FS613" s="122"/>
      <c r="FT613" s="122"/>
      <c r="FU613" s="122"/>
      <c r="FV613" s="122"/>
      <c r="FW613" s="122"/>
      <c r="FX613" s="122"/>
      <c r="FY613" s="122"/>
      <c r="FZ613" s="122"/>
      <c r="KI613" s="133"/>
    </row>
    <row r="614" s="122" customFormat="1" spans="1:295">
      <c r="A614" s="149"/>
      <c r="BO614" s="128"/>
      <c r="CN614" s="129"/>
      <c r="CO614" s="129"/>
      <c r="CP614" s="122"/>
      <c r="CQ614" s="122"/>
      <c r="CR614" s="122"/>
      <c r="DB614" s="130"/>
      <c r="EA614" s="132"/>
      <c r="EB614" s="122"/>
      <c r="EC614" s="122"/>
      <c r="ED614" s="122"/>
      <c r="EE614" s="122"/>
      <c r="EF614" s="122"/>
      <c r="EG614" s="122"/>
      <c r="EH614" s="122"/>
      <c r="EI614" s="122"/>
      <c r="EJ614" s="122"/>
      <c r="EK614" s="122"/>
      <c r="EL614" s="122"/>
      <c r="EM614" s="122"/>
      <c r="EN614" s="122"/>
      <c r="EO614" s="122"/>
      <c r="EP614" s="122"/>
      <c r="EQ614" s="122"/>
      <c r="ER614" s="122"/>
      <c r="ES614" s="122"/>
      <c r="ET614" s="122"/>
      <c r="EU614" s="122"/>
      <c r="EV614" s="122"/>
      <c r="EW614" s="122"/>
      <c r="EX614" s="122"/>
      <c r="EY614" s="122"/>
      <c r="EZ614" s="122"/>
      <c r="FA614" s="122"/>
      <c r="FB614" s="122"/>
      <c r="FC614" s="122"/>
      <c r="FD614" s="122"/>
      <c r="FE614" s="122"/>
      <c r="FF614" s="122"/>
      <c r="FG614" s="122"/>
      <c r="FH614" s="122"/>
      <c r="FI614" s="122"/>
      <c r="FJ614" s="122"/>
      <c r="FK614" s="122"/>
      <c r="FL614" s="122"/>
      <c r="FM614" s="122"/>
      <c r="FN614" s="122"/>
      <c r="FO614" s="122"/>
      <c r="FP614" s="122"/>
      <c r="FQ614" s="122"/>
      <c r="FR614" s="122"/>
      <c r="FS614" s="122"/>
      <c r="FT614" s="122"/>
      <c r="FU614" s="122"/>
      <c r="FV614" s="122"/>
      <c r="FW614" s="122"/>
      <c r="FX614" s="122"/>
      <c r="FY614" s="122"/>
      <c r="FZ614" s="122"/>
      <c r="KI614" s="133"/>
    </row>
    <row r="615" s="122" customFormat="1" spans="1:295">
      <c r="A615" s="149"/>
      <c r="BO615" s="128"/>
      <c r="CN615" s="129"/>
      <c r="CO615" s="129"/>
      <c r="CP615" s="122"/>
      <c r="CQ615" s="122"/>
      <c r="CR615" s="122"/>
      <c r="DB615" s="130"/>
      <c r="EA615" s="132"/>
      <c r="EB615" s="122"/>
      <c r="EC615" s="122"/>
      <c r="ED615" s="122"/>
      <c r="EE615" s="122"/>
      <c r="EF615" s="122"/>
      <c r="EG615" s="122"/>
      <c r="EH615" s="122"/>
      <c r="EI615" s="122"/>
      <c r="EJ615" s="122"/>
      <c r="EK615" s="122"/>
      <c r="EL615" s="122"/>
      <c r="EM615" s="122"/>
      <c r="EN615" s="122"/>
      <c r="EO615" s="122"/>
      <c r="EP615" s="122"/>
      <c r="EQ615" s="122"/>
      <c r="ER615" s="122"/>
      <c r="ES615" s="122"/>
      <c r="ET615" s="122"/>
      <c r="EU615" s="122"/>
      <c r="EV615" s="122"/>
      <c r="EW615" s="122"/>
      <c r="EX615" s="122"/>
      <c r="EY615" s="122"/>
      <c r="EZ615" s="122"/>
      <c r="FA615" s="122"/>
      <c r="FB615" s="122"/>
      <c r="FC615" s="122"/>
      <c r="FD615" s="122"/>
      <c r="FE615" s="122"/>
      <c r="FF615" s="122"/>
      <c r="FG615" s="122"/>
      <c r="FH615" s="122"/>
      <c r="FI615" s="122"/>
      <c r="FJ615" s="122"/>
      <c r="FK615" s="122"/>
      <c r="FL615" s="122"/>
      <c r="FM615" s="122"/>
      <c r="FN615" s="122"/>
      <c r="FO615" s="122"/>
      <c r="FP615" s="122"/>
      <c r="FQ615" s="122"/>
      <c r="FR615" s="122"/>
      <c r="FS615" s="122"/>
      <c r="FT615" s="122"/>
      <c r="FU615" s="122"/>
      <c r="FV615" s="122"/>
      <c r="FW615" s="122"/>
      <c r="FX615" s="122"/>
      <c r="FY615" s="122"/>
      <c r="FZ615" s="122"/>
      <c r="KI615" s="133"/>
    </row>
    <row r="616" s="122" customFormat="1" spans="1:295">
      <c r="A616" s="149"/>
      <c r="BO616" s="128"/>
      <c r="CN616" s="129"/>
      <c r="CO616" s="129"/>
      <c r="CP616" s="122"/>
      <c r="CQ616" s="122"/>
      <c r="CR616" s="122"/>
      <c r="DB616" s="130"/>
      <c r="EA616" s="132"/>
      <c r="EB616" s="122"/>
      <c r="EC616" s="122"/>
      <c r="ED616" s="122"/>
      <c r="EE616" s="122"/>
      <c r="EF616" s="122"/>
      <c r="EG616" s="122"/>
      <c r="EH616" s="122"/>
      <c r="EI616" s="122"/>
      <c r="EJ616" s="122"/>
      <c r="EK616" s="122"/>
      <c r="EL616" s="122"/>
      <c r="EM616" s="122"/>
      <c r="EN616" s="122"/>
      <c r="EO616" s="122"/>
      <c r="EP616" s="122"/>
      <c r="EQ616" s="122"/>
      <c r="ER616" s="122"/>
      <c r="ES616" s="122"/>
      <c r="ET616" s="122"/>
      <c r="EU616" s="122"/>
      <c r="EV616" s="122"/>
      <c r="EW616" s="122"/>
      <c r="EX616" s="122"/>
      <c r="EY616" s="122"/>
      <c r="EZ616" s="122"/>
      <c r="FA616" s="122"/>
      <c r="FB616" s="122"/>
      <c r="FC616" s="122"/>
      <c r="FD616" s="122"/>
      <c r="FE616" s="122"/>
      <c r="FF616" s="122"/>
      <c r="FG616" s="122"/>
      <c r="FH616" s="122"/>
      <c r="FI616" s="122"/>
      <c r="FJ616" s="122"/>
      <c r="FK616" s="122"/>
      <c r="FL616" s="122"/>
      <c r="FM616" s="122"/>
      <c r="FN616" s="122"/>
      <c r="FO616" s="122"/>
      <c r="FP616" s="122"/>
      <c r="FQ616" s="122"/>
      <c r="FR616" s="122"/>
      <c r="FS616" s="122"/>
      <c r="FT616" s="122"/>
      <c r="FU616" s="122"/>
      <c r="FV616" s="122"/>
      <c r="FW616" s="122"/>
      <c r="FX616" s="122"/>
      <c r="FY616" s="122"/>
      <c r="FZ616" s="122"/>
      <c r="KI616" s="133"/>
    </row>
    <row r="617" s="122" customFormat="1" spans="1:295">
      <c r="A617" s="149"/>
      <c r="BO617" s="128"/>
      <c r="CN617" s="129"/>
      <c r="CO617" s="129"/>
      <c r="CP617" s="122"/>
      <c r="CQ617" s="122"/>
      <c r="CR617" s="122"/>
      <c r="DB617" s="130"/>
      <c r="EA617" s="132"/>
      <c r="EB617" s="122"/>
      <c r="EC617" s="122"/>
      <c r="ED617" s="122"/>
      <c r="EE617" s="122"/>
      <c r="EF617" s="122"/>
      <c r="EG617" s="122"/>
      <c r="EH617" s="122"/>
      <c r="EI617" s="122"/>
      <c r="EJ617" s="122"/>
      <c r="EK617" s="122"/>
      <c r="EL617" s="122"/>
      <c r="EM617" s="122"/>
      <c r="EN617" s="122"/>
      <c r="EO617" s="122"/>
      <c r="EP617" s="122"/>
      <c r="EQ617" s="122"/>
      <c r="ER617" s="122"/>
      <c r="ES617" s="122"/>
      <c r="ET617" s="122"/>
      <c r="EU617" s="122"/>
      <c r="EV617" s="122"/>
      <c r="EW617" s="122"/>
      <c r="EX617" s="122"/>
      <c r="EY617" s="122"/>
      <c r="EZ617" s="122"/>
      <c r="FA617" s="122"/>
      <c r="FB617" s="122"/>
      <c r="FC617" s="122"/>
      <c r="FD617" s="122"/>
      <c r="FE617" s="122"/>
      <c r="FF617" s="122"/>
      <c r="FG617" s="122"/>
      <c r="FH617" s="122"/>
      <c r="FI617" s="122"/>
      <c r="FJ617" s="122"/>
      <c r="FK617" s="122"/>
      <c r="FL617" s="122"/>
      <c r="FM617" s="122"/>
      <c r="FN617" s="122"/>
      <c r="FO617" s="122"/>
      <c r="FP617" s="122"/>
      <c r="FQ617" s="122"/>
      <c r="FR617" s="122"/>
      <c r="FS617" s="122"/>
      <c r="FT617" s="122"/>
      <c r="FU617" s="122"/>
      <c r="FV617" s="122"/>
      <c r="FW617" s="122"/>
      <c r="FX617" s="122"/>
      <c r="FY617" s="122"/>
      <c r="FZ617" s="122"/>
      <c r="KI617" s="133"/>
    </row>
    <row r="618" s="122" customFormat="1" spans="1:295">
      <c r="A618" s="149"/>
      <c r="BO618" s="128"/>
      <c r="CN618" s="129"/>
      <c r="CO618" s="129"/>
      <c r="CP618" s="122"/>
      <c r="CQ618" s="122"/>
      <c r="CR618" s="122"/>
      <c r="DB618" s="130"/>
      <c r="EA618" s="132"/>
      <c r="EB618" s="122"/>
      <c r="EC618" s="122"/>
      <c r="ED618" s="122"/>
      <c r="EE618" s="122"/>
      <c r="EF618" s="122"/>
      <c r="EG618" s="122"/>
      <c r="EH618" s="122"/>
      <c r="EI618" s="122"/>
      <c r="EJ618" s="122"/>
      <c r="EK618" s="122"/>
      <c r="EL618" s="122"/>
      <c r="EM618" s="122"/>
      <c r="EN618" s="122"/>
      <c r="EO618" s="122"/>
      <c r="EP618" s="122"/>
      <c r="EQ618" s="122"/>
      <c r="ER618" s="122"/>
      <c r="ES618" s="122"/>
      <c r="ET618" s="122"/>
      <c r="EU618" s="122"/>
      <c r="EV618" s="122"/>
      <c r="EW618" s="122"/>
      <c r="EX618" s="122"/>
      <c r="EY618" s="122"/>
      <c r="EZ618" s="122"/>
      <c r="FA618" s="122"/>
      <c r="FB618" s="122"/>
      <c r="FC618" s="122"/>
      <c r="FD618" s="122"/>
      <c r="FE618" s="122"/>
      <c r="FF618" s="122"/>
      <c r="FG618" s="122"/>
      <c r="FH618" s="122"/>
      <c r="FI618" s="122"/>
      <c r="FJ618" s="122"/>
      <c r="FK618" s="122"/>
      <c r="FL618" s="122"/>
      <c r="FM618" s="122"/>
      <c r="FN618" s="122"/>
      <c r="FO618" s="122"/>
      <c r="FP618" s="122"/>
      <c r="FQ618" s="122"/>
      <c r="FR618" s="122"/>
      <c r="FS618" s="122"/>
      <c r="FT618" s="122"/>
      <c r="FU618" s="122"/>
      <c r="FV618" s="122"/>
      <c r="FW618" s="122"/>
      <c r="FX618" s="122"/>
      <c r="FY618" s="122"/>
      <c r="FZ618" s="122"/>
      <c r="KI618" s="133"/>
    </row>
    <row r="619" s="122" customFormat="1" spans="1:295">
      <c r="A619" s="149"/>
      <c r="BO619" s="128"/>
      <c r="CN619" s="129"/>
      <c r="CO619" s="129"/>
      <c r="CP619" s="122"/>
      <c r="CQ619" s="122"/>
      <c r="CR619" s="122"/>
      <c r="DB619" s="130"/>
      <c r="EA619" s="132"/>
      <c r="EB619" s="122"/>
      <c r="EC619" s="122"/>
      <c r="ED619" s="122"/>
      <c r="EE619" s="122"/>
      <c r="EF619" s="122"/>
      <c r="EG619" s="122"/>
      <c r="EH619" s="122"/>
      <c r="EI619" s="122"/>
      <c r="EJ619" s="122"/>
      <c r="EK619" s="122"/>
      <c r="EL619" s="122"/>
      <c r="EM619" s="122"/>
      <c r="EN619" s="122"/>
      <c r="EO619" s="122"/>
      <c r="EP619" s="122"/>
      <c r="EQ619" s="122"/>
      <c r="ER619" s="122"/>
      <c r="ES619" s="122"/>
      <c r="ET619" s="122"/>
      <c r="EU619" s="122"/>
      <c r="EV619" s="122"/>
      <c r="EW619" s="122"/>
      <c r="EX619" s="122"/>
      <c r="EY619" s="122"/>
      <c r="EZ619" s="122"/>
      <c r="FA619" s="122"/>
      <c r="FB619" s="122"/>
      <c r="FC619" s="122"/>
      <c r="FD619" s="122"/>
      <c r="FE619" s="122"/>
      <c r="FF619" s="122"/>
      <c r="FG619" s="122"/>
      <c r="FH619" s="122"/>
      <c r="FI619" s="122"/>
      <c r="FJ619" s="122"/>
      <c r="FK619" s="122"/>
      <c r="FL619" s="122"/>
      <c r="FM619" s="122"/>
      <c r="FN619" s="122"/>
      <c r="FO619" s="122"/>
      <c r="FP619" s="122"/>
      <c r="FQ619" s="122"/>
      <c r="FR619" s="122"/>
      <c r="FS619" s="122"/>
      <c r="FT619" s="122"/>
      <c r="FU619" s="122"/>
      <c r="FV619" s="122"/>
      <c r="FW619" s="122"/>
      <c r="FX619" s="122"/>
      <c r="FY619" s="122"/>
      <c r="FZ619" s="122"/>
      <c r="KI619" s="133"/>
    </row>
    <row r="620" s="122" customFormat="1" spans="1:295">
      <c r="A620" s="149"/>
      <c r="BO620" s="128"/>
      <c r="CN620" s="129"/>
      <c r="CO620" s="129"/>
      <c r="CP620" s="122"/>
      <c r="CQ620" s="122"/>
      <c r="CR620" s="122"/>
      <c r="DB620" s="130"/>
      <c r="EA620" s="132"/>
      <c r="EB620" s="122"/>
      <c r="EC620" s="122"/>
      <c r="ED620" s="122"/>
      <c r="EE620" s="122"/>
      <c r="EF620" s="122"/>
      <c r="EG620" s="122"/>
      <c r="EH620" s="122"/>
      <c r="EI620" s="122"/>
      <c r="EJ620" s="122"/>
      <c r="EK620" s="122"/>
      <c r="EL620" s="122"/>
      <c r="EM620" s="122"/>
      <c r="EN620" s="122"/>
      <c r="EO620" s="122"/>
      <c r="EP620" s="122"/>
      <c r="EQ620" s="122"/>
      <c r="ER620" s="122"/>
      <c r="ES620" s="122"/>
      <c r="ET620" s="122"/>
      <c r="EU620" s="122"/>
      <c r="EV620" s="122"/>
      <c r="EW620" s="122"/>
      <c r="EX620" s="122"/>
      <c r="EY620" s="122"/>
      <c r="EZ620" s="122"/>
      <c r="FA620" s="122"/>
      <c r="FB620" s="122"/>
      <c r="FC620" s="122"/>
      <c r="FD620" s="122"/>
      <c r="FE620" s="122"/>
      <c r="FF620" s="122"/>
      <c r="FG620" s="122"/>
      <c r="FH620" s="122"/>
      <c r="FI620" s="122"/>
      <c r="FJ620" s="122"/>
      <c r="FK620" s="122"/>
      <c r="FL620" s="122"/>
      <c r="FM620" s="122"/>
      <c r="FN620" s="122"/>
      <c r="FO620" s="122"/>
      <c r="FP620" s="122"/>
      <c r="FQ620" s="122"/>
      <c r="FR620" s="122"/>
      <c r="FS620" s="122"/>
      <c r="FT620" s="122"/>
      <c r="FU620" s="122"/>
      <c r="FV620" s="122"/>
      <c r="FW620" s="122"/>
      <c r="FX620" s="122"/>
      <c r="FY620" s="122"/>
      <c r="FZ620" s="122"/>
      <c r="KI620" s="133"/>
    </row>
    <row r="621" s="122" customFormat="1" spans="1:295">
      <c r="A621" s="149"/>
      <c r="BO621" s="128"/>
      <c r="CN621" s="129"/>
      <c r="CO621" s="129"/>
      <c r="CP621" s="122"/>
      <c r="CQ621" s="122"/>
      <c r="CR621" s="122"/>
      <c r="DB621" s="130"/>
      <c r="EA621" s="132"/>
      <c r="EB621" s="122"/>
      <c r="EC621" s="122"/>
      <c r="ED621" s="122"/>
      <c r="EE621" s="122"/>
      <c r="EF621" s="122"/>
      <c r="EG621" s="122"/>
      <c r="EH621" s="122"/>
      <c r="EI621" s="122"/>
      <c r="EJ621" s="122"/>
      <c r="EK621" s="122"/>
      <c r="EL621" s="122"/>
      <c r="EM621" s="122"/>
      <c r="EN621" s="122"/>
      <c r="EO621" s="122"/>
      <c r="EP621" s="122"/>
      <c r="EQ621" s="122"/>
      <c r="ER621" s="122"/>
      <c r="ES621" s="122"/>
      <c r="ET621" s="122"/>
      <c r="EU621" s="122"/>
      <c r="EV621" s="122"/>
      <c r="EW621" s="122"/>
      <c r="EX621" s="122"/>
      <c r="EY621" s="122"/>
      <c r="EZ621" s="122"/>
      <c r="FA621" s="122"/>
      <c r="FB621" s="122"/>
      <c r="FC621" s="122"/>
      <c r="FD621" s="122"/>
      <c r="FE621" s="122"/>
      <c r="FF621" s="122"/>
      <c r="FG621" s="122"/>
      <c r="FH621" s="122"/>
      <c r="FI621" s="122"/>
      <c r="FJ621" s="122"/>
      <c r="FK621" s="122"/>
      <c r="FL621" s="122"/>
      <c r="FM621" s="122"/>
      <c r="FN621" s="122"/>
      <c r="FO621" s="122"/>
      <c r="FP621" s="122"/>
      <c r="FQ621" s="122"/>
      <c r="FR621" s="122"/>
      <c r="FS621" s="122"/>
      <c r="FT621" s="122"/>
      <c r="FU621" s="122"/>
      <c r="FV621" s="122"/>
      <c r="FW621" s="122"/>
      <c r="FX621" s="122"/>
      <c r="FY621" s="122"/>
      <c r="FZ621" s="122"/>
      <c r="KI621" s="133"/>
    </row>
    <row r="622" s="122" customFormat="1" spans="1:295">
      <c r="A622" s="149"/>
      <c r="BO622" s="128"/>
      <c r="CN622" s="129"/>
      <c r="CO622" s="129"/>
      <c r="CP622" s="122"/>
      <c r="CQ622" s="122"/>
      <c r="CR622" s="122"/>
      <c r="DB622" s="130"/>
      <c r="EA622" s="132"/>
      <c r="EB622" s="122"/>
      <c r="EC622" s="122"/>
      <c r="ED622" s="122"/>
      <c r="EE622" s="122"/>
      <c r="EF622" s="122"/>
      <c r="EG622" s="122"/>
      <c r="EH622" s="122"/>
      <c r="EI622" s="122"/>
      <c r="EJ622" s="122"/>
      <c r="EK622" s="122"/>
      <c r="EL622" s="122"/>
      <c r="EM622" s="122"/>
      <c r="EN622" s="122"/>
      <c r="EO622" s="122"/>
      <c r="EP622" s="122"/>
      <c r="EQ622" s="122"/>
      <c r="ER622" s="122"/>
      <c r="ES622" s="122"/>
      <c r="ET622" s="122"/>
      <c r="EU622" s="122"/>
      <c r="EV622" s="122"/>
      <c r="EW622" s="122"/>
      <c r="EX622" s="122"/>
      <c r="EY622" s="122"/>
      <c r="EZ622" s="122"/>
      <c r="FA622" s="122"/>
      <c r="FB622" s="122"/>
      <c r="FC622" s="122"/>
      <c r="FD622" s="122"/>
      <c r="FE622" s="122"/>
      <c r="FF622" s="122"/>
      <c r="FG622" s="122"/>
      <c r="FH622" s="122"/>
      <c r="FI622" s="122"/>
      <c r="FJ622" s="122"/>
      <c r="FK622" s="122"/>
      <c r="FL622" s="122"/>
      <c r="FM622" s="122"/>
      <c r="FN622" s="122"/>
      <c r="FO622" s="122"/>
      <c r="FP622" s="122"/>
      <c r="FQ622" s="122"/>
      <c r="FR622" s="122"/>
      <c r="FS622" s="122"/>
      <c r="FT622" s="122"/>
      <c r="FU622" s="122"/>
      <c r="FV622" s="122"/>
      <c r="FW622" s="122"/>
      <c r="FX622" s="122"/>
      <c r="FY622" s="122"/>
      <c r="FZ622" s="122"/>
      <c r="KI622" s="133"/>
    </row>
    <row r="623" s="122" customFormat="1" spans="1:295">
      <c r="A623" s="149"/>
      <c r="BO623" s="128"/>
      <c r="CN623" s="129"/>
      <c r="CO623" s="129"/>
      <c r="CP623" s="122"/>
      <c r="CQ623" s="122"/>
      <c r="CR623" s="122"/>
      <c r="DB623" s="130"/>
      <c r="EA623" s="132"/>
      <c r="EB623" s="122"/>
      <c r="EC623" s="122"/>
      <c r="ED623" s="122"/>
      <c r="EE623" s="122"/>
      <c r="EF623" s="122"/>
      <c r="EG623" s="122"/>
      <c r="EH623" s="122"/>
      <c r="EI623" s="122"/>
      <c r="EJ623" s="122"/>
      <c r="EK623" s="122"/>
      <c r="EL623" s="122"/>
      <c r="EM623" s="122"/>
      <c r="EN623" s="122"/>
      <c r="EO623" s="122"/>
      <c r="EP623" s="122"/>
      <c r="EQ623" s="122"/>
      <c r="ER623" s="122"/>
      <c r="ES623" s="122"/>
      <c r="ET623" s="122"/>
      <c r="EU623" s="122"/>
      <c r="EV623" s="122"/>
      <c r="EW623" s="122"/>
      <c r="EX623" s="122"/>
      <c r="EY623" s="122"/>
      <c r="EZ623" s="122"/>
      <c r="FA623" s="122"/>
      <c r="FB623" s="122"/>
      <c r="FC623" s="122"/>
      <c r="FD623" s="122"/>
      <c r="FE623" s="122"/>
      <c r="FF623" s="122"/>
      <c r="FG623" s="122"/>
      <c r="FH623" s="122"/>
      <c r="FI623" s="122"/>
      <c r="FJ623" s="122"/>
      <c r="FK623" s="122"/>
      <c r="FL623" s="122"/>
      <c r="FM623" s="122"/>
      <c r="FN623" s="122"/>
      <c r="FO623" s="122"/>
      <c r="FP623" s="122"/>
      <c r="FQ623" s="122"/>
      <c r="FR623" s="122"/>
      <c r="FS623" s="122"/>
      <c r="FT623" s="122"/>
      <c r="FU623" s="122"/>
      <c r="FV623" s="122"/>
      <c r="FW623" s="122"/>
      <c r="FX623" s="122"/>
      <c r="FY623" s="122"/>
      <c r="FZ623" s="122"/>
      <c r="KI623" s="133"/>
    </row>
    <row r="624" s="122" customFormat="1" spans="1:295">
      <c r="A624" s="149"/>
      <c r="BO624" s="128"/>
      <c r="CN624" s="129"/>
      <c r="CO624" s="129"/>
      <c r="CP624" s="122"/>
      <c r="CQ624" s="122"/>
      <c r="CR624" s="122"/>
      <c r="DB624" s="130"/>
      <c r="EA624" s="132"/>
      <c r="EB624" s="122"/>
      <c r="EC624" s="122"/>
      <c r="ED624" s="122"/>
      <c r="EE624" s="122"/>
      <c r="EF624" s="122"/>
      <c r="EG624" s="122"/>
      <c r="EH624" s="122"/>
      <c r="EI624" s="122"/>
      <c r="EJ624" s="122"/>
      <c r="EK624" s="122"/>
      <c r="EL624" s="122"/>
      <c r="EM624" s="122"/>
      <c r="EN624" s="122"/>
      <c r="EO624" s="122"/>
      <c r="EP624" s="122"/>
      <c r="EQ624" s="122"/>
      <c r="ER624" s="122"/>
      <c r="ES624" s="122"/>
      <c r="ET624" s="122"/>
      <c r="EU624" s="122"/>
      <c r="EV624" s="122"/>
      <c r="EW624" s="122"/>
      <c r="EX624" s="122"/>
      <c r="EY624" s="122"/>
      <c r="EZ624" s="122"/>
      <c r="FA624" s="122"/>
      <c r="FB624" s="122"/>
      <c r="FC624" s="122"/>
      <c r="FD624" s="122"/>
      <c r="FE624" s="122"/>
      <c r="FF624" s="122"/>
      <c r="FG624" s="122"/>
      <c r="FH624" s="122"/>
      <c r="FI624" s="122"/>
      <c r="FJ624" s="122"/>
      <c r="FK624" s="122"/>
      <c r="FL624" s="122"/>
      <c r="FM624" s="122"/>
      <c r="FN624" s="122"/>
      <c r="FO624" s="122"/>
      <c r="FP624" s="122"/>
      <c r="FQ624" s="122"/>
      <c r="FR624" s="122"/>
      <c r="FS624" s="122"/>
      <c r="FT624" s="122"/>
      <c r="FU624" s="122"/>
      <c r="FV624" s="122"/>
      <c r="FW624" s="122"/>
      <c r="FX624" s="122"/>
      <c r="FY624" s="122"/>
      <c r="FZ624" s="122"/>
      <c r="KI624" s="133"/>
    </row>
    <row r="625" s="122" customFormat="1" spans="1:295">
      <c r="A625" s="149"/>
      <c r="BO625" s="128"/>
      <c r="CN625" s="129"/>
      <c r="CO625" s="129"/>
      <c r="CP625" s="122"/>
      <c r="CQ625" s="122"/>
      <c r="CR625" s="122"/>
      <c r="DB625" s="130"/>
      <c r="EA625" s="132"/>
      <c r="EB625" s="122"/>
      <c r="EC625" s="122"/>
      <c r="ED625" s="122"/>
      <c r="EE625" s="122"/>
      <c r="EF625" s="122"/>
      <c r="EG625" s="122"/>
      <c r="EH625" s="122"/>
      <c r="EI625" s="122"/>
      <c r="EJ625" s="122"/>
      <c r="EK625" s="122"/>
      <c r="EL625" s="122"/>
      <c r="EM625" s="122"/>
      <c r="EN625" s="122"/>
      <c r="EO625" s="122"/>
      <c r="EP625" s="122"/>
      <c r="EQ625" s="122"/>
      <c r="ER625" s="122"/>
      <c r="ES625" s="122"/>
      <c r="ET625" s="122"/>
      <c r="EU625" s="122"/>
      <c r="EV625" s="122"/>
      <c r="EW625" s="122"/>
      <c r="EX625" s="122"/>
      <c r="EY625" s="122"/>
      <c r="EZ625" s="122"/>
      <c r="FA625" s="122"/>
      <c r="FB625" s="122"/>
      <c r="FC625" s="122"/>
      <c r="FD625" s="122"/>
      <c r="FE625" s="122"/>
      <c r="FF625" s="122"/>
      <c r="FG625" s="122"/>
      <c r="FH625" s="122"/>
      <c r="FI625" s="122"/>
      <c r="FJ625" s="122"/>
      <c r="FK625" s="122"/>
      <c r="FL625" s="122"/>
      <c r="FM625" s="122"/>
      <c r="FN625" s="122"/>
      <c r="FO625" s="122"/>
      <c r="FP625" s="122"/>
      <c r="FQ625" s="122"/>
      <c r="FR625" s="122"/>
      <c r="FS625" s="122"/>
      <c r="FT625" s="122"/>
      <c r="FU625" s="122"/>
      <c r="FV625" s="122"/>
      <c r="FW625" s="122"/>
      <c r="FX625" s="122"/>
      <c r="FY625" s="122"/>
      <c r="FZ625" s="122"/>
      <c r="KI625" s="133"/>
    </row>
    <row r="626" s="122" customFormat="1" spans="1:295">
      <c r="A626" s="149"/>
      <c r="BO626" s="128"/>
      <c r="CN626" s="129"/>
      <c r="CO626" s="129"/>
      <c r="CP626" s="122"/>
      <c r="CQ626" s="122"/>
      <c r="CR626" s="122"/>
      <c r="DB626" s="130"/>
      <c r="EA626" s="132"/>
      <c r="EB626" s="122"/>
      <c r="EC626" s="122"/>
      <c r="ED626" s="122"/>
      <c r="EE626" s="122"/>
      <c r="EF626" s="122"/>
      <c r="EG626" s="122"/>
      <c r="EH626" s="122"/>
      <c r="EI626" s="122"/>
      <c r="EJ626" s="122"/>
      <c r="EK626" s="122"/>
      <c r="EL626" s="122"/>
      <c r="EM626" s="122"/>
      <c r="EN626" s="122"/>
      <c r="EO626" s="122"/>
      <c r="EP626" s="122"/>
      <c r="EQ626" s="122"/>
      <c r="ER626" s="122"/>
      <c r="ES626" s="122"/>
      <c r="ET626" s="122"/>
      <c r="EU626" s="122"/>
      <c r="EV626" s="122"/>
      <c r="EW626" s="122"/>
      <c r="EX626" s="122"/>
      <c r="EY626" s="122"/>
      <c r="EZ626" s="122"/>
      <c r="FA626" s="122"/>
      <c r="FB626" s="122"/>
      <c r="FC626" s="122"/>
      <c r="FD626" s="122"/>
      <c r="FE626" s="122"/>
      <c r="FF626" s="122"/>
      <c r="FG626" s="122"/>
      <c r="FH626" s="122"/>
      <c r="FI626" s="122"/>
      <c r="FJ626" s="122"/>
      <c r="FK626" s="122"/>
      <c r="FL626" s="122"/>
      <c r="FM626" s="122"/>
      <c r="FN626" s="122"/>
      <c r="FO626" s="122"/>
      <c r="FP626" s="122"/>
      <c r="FQ626" s="122"/>
      <c r="FR626" s="122"/>
      <c r="FS626" s="122"/>
      <c r="FT626" s="122"/>
      <c r="FU626" s="122"/>
      <c r="FV626" s="122"/>
      <c r="FW626" s="122"/>
      <c r="FX626" s="122"/>
      <c r="FY626" s="122"/>
      <c r="FZ626" s="122"/>
      <c r="KI626" s="133"/>
    </row>
    <row r="627" s="122" customFormat="1" spans="1:295">
      <c r="A627" s="149"/>
      <c r="BO627" s="128"/>
      <c r="CN627" s="129"/>
      <c r="CO627" s="129"/>
      <c r="CP627" s="122"/>
      <c r="CQ627" s="122"/>
      <c r="CR627" s="122"/>
      <c r="DB627" s="130"/>
      <c r="EA627" s="132"/>
      <c r="EB627" s="122"/>
      <c r="EC627" s="122"/>
      <c r="ED627" s="122"/>
      <c r="EE627" s="122"/>
      <c r="EF627" s="122"/>
      <c r="EG627" s="122"/>
      <c r="EH627" s="122"/>
      <c r="EI627" s="122"/>
      <c r="EJ627" s="122"/>
      <c r="EK627" s="122"/>
      <c r="EL627" s="122"/>
      <c r="EM627" s="122"/>
      <c r="EN627" s="122"/>
      <c r="EO627" s="122"/>
      <c r="EP627" s="122"/>
      <c r="EQ627" s="122"/>
      <c r="ER627" s="122"/>
      <c r="ES627" s="122"/>
      <c r="ET627" s="122"/>
      <c r="EU627" s="122"/>
      <c r="EV627" s="122"/>
      <c r="EW627" s="122"/>
      <c r="EX627" s="122"/>
      <c r="EY627" s="122"/>
      <c r="EZ627" s="122"/>
      <c r="FA627" s="122"/>
      <c r="FB627" s="122"/>
      <c r="FC627" s="122"/>
      <c r="FD627" s="122"/>
      <c r="FE627" s="122"/>
      <c r="FF627" s="122"/>
      <c r="FG627" s="122"/>
      <c r="FH627" s="122"/>
      <c r="FI627" s="122"/>
      <c r="FJ627" s="122"/>
      <c r="FK627" s="122"/>
      <c r="FL627" s="122"/>
      <c r="FM627" s="122"/>
      <c r="FN627" s="122"/>
      <c r="FO627" s="122"/>
      <c r="FP627" s="122"/>
      <c r="FQ627" s="122"/>
      <c r="FR627" s="122"/>
      <c r="FS627" s="122"/>
      <c r="FT627" s="122"/>
      <c r="FU627" s="122"/>
      <c r="FV627" s="122"/>
      <c r="FW627" s="122"/>
      <c r="FX627" s="122"/>
      <c r="FY627" s="122"/>
      <c r="FZ627" s="122"/>
      <c r="KI627" s="133"/>
    </row>
    <row r="628" s="122" customFormat="1" spans="1:295">
      <c r="A628" s="149"/>
      <c r="BO628" s="128"/>
      <c r="CN628" s="129"/>
      <c r="CO628" s="129"/>
      <c r="CP628" s="122"/>
      <c r="CQ628" s="122"/>
      <c r="CR628" s="122"/>
      <c r="DB628" s="130"/>
      <c r="EA628" s="132"/>
      <c r="EB628" s="122"/>
      <c r="EC628" s="122"/>
      <c r="ED628" s="122"/>
      <c r="EE628" s="122"/>
      <c r="EF628" s="122"/>
      <c r="EG628" s="122"/>
      <c r="EH628" s="122"/>
      <c r="EI628" s="122"/>
      <c r="EJ628" s="122"/>
      <c r="EK628" s="122"/>
      <c r="EL628" s="122"/>
      <c r="EM628" s="122"/>
      <c r="EN628" s="122"/>
      <c r="EO628" s="122"/>
      <c r="EP628" s="122"/>
      <c r="EQ628" s="122"/>
      <c r="ER628" s="122"/>
      <c r="ES628" s="122"/>
      <c r="ET628" s="122"/>
      <c r="EU628" s="122"/>
      <c r="EV628" s="122"/>
      <c r="EW628" s="122"/>
      <c r="EX628" s="122"/>
      <c r="EY628" s="122"/>
      <c r="EZ628" s="122"/>
      <c r="FA628" s="122"/>
      <c r="FB628" s="122"/>
      <c r="FC628" s="122"/>
      <c r="FD628" s="122"/>
      <c r="FE628" s="122"/>
      <c r="FF628" s="122"/>
      <c r="FG628" s="122"/>
      <c r="FH628" s="122"/>
      <c r="FI628" s="122"/>
      <c r="FJ628" s="122"/>
      <c r="FK628" s="122"/>
      <c r="FL628" s="122"/>
      <c r="FM628" s="122"/>
      <c r="FN628" s="122"/>
      <c r="FO628" s="122"/>
      <c r="FP628" s="122"/>
      <c r="FQ628" s="122"/>
      <c r="FR628" s="122"/>
      <c r="FS628" s="122"/>
      <c r="FT628" s="122"/>
      <c r="FU628" s="122"/>
      <c r="FV628" s="122"/>
      <c r="FW628" s="122"/>
      <c r="FX628" s="122"/>
      <c r="FY628" s="122"/>
      <c r="FZ628" s="122"/>
      <c r="KI628" s="133"/>
    </row>
    <row r="629" s="122" customFormat="1" spans="1:295">
      <c r="A629" s="149"/>
      <c r="BO629" s="128"/>
      <c r="CN629" s="129"/>
      <c r="CO629" s="129"/>
      <c r="CP629" s="122"/>
      <c r="CQ629" s="122"/>
      <c r="CR629" s="122"/>
      <c r="DB629" s="130"/>
      <c r="EA629" s="132"/>
      <c r="EB629" s="122"/>
      <c r="EC629" s="122"/>
      <c r="ED629" s="122"/>
      <c r="EE629" s="122"/>
      <c r="EF629" s="122"/>
      <c r="EG629" s="122"/>
      <c r="EH629" s="122"/>
      <c r="EI629" s="122"/>
      <c r="EJ629" s="122"/>
      <c r="EK629" s="122"/>
      <c r="EL629" s="122"/>
      <c r="EM629" s="122"/>
      <c r="EN629" s="122"/>
      <c r="EO629" s="122"/>
      <c r="EP629" s="122"/>
      <c r="EQ629" s="122"/>
      <c r="ER629" s="122"/>
      <c r="ES629" s="122"/>
      <c r="ET629" s="122"/>
      <c r="EU629" s="122"/>
      <c r="EV629" s="122"/>
      <c r="EW629" s="122"/>
      <c r="EX629" s="122"/>
      <c r="EY629" s="122"/>
      <c r="EZ629" s="122"/>
      <c r="FA629" s="122"/>
      <c r="FB629" s="122"/>
      <c r="FC629" s="122"/>
      <c r="FD629" s="122"/>
      <c r="FE629" s="122"/>
      <c r="FF629" s="122"/>
      <c r="FG629" s="122"/>
      <c r="FH629" s="122"/>
      <c r="FI629" s="122"/>
      <c r="FJ629" s="122"/>
      <c r="FK629" s="122"/>
      <c r="FL629" s="122"/>
      <c r="FM629" s="122"/>
      <c r="FN629" s="122"/>
      <c r="FO629" s="122"/>
      <c r="FP629" s="122"/>
      <c r="FQ629" s="122"/>
      <c r="FR629" s="122"/>
      <c r="FS629" s="122"/>
      <c r="FT629" s="122"/>
      <c r="FU629" s="122"/>
      <c r="FV629" s="122"/>
      <c r="FW629" s="122"/>
      <c r="FX629" s="122"/>
      <c r="FY629" s="122"/>
      <c r="FZ629" s="122"/>
      <c r="KI629" s="133"/>
    </row>
    <row r="630" s="122" customFormat="1" spans="1:295">
      <c r="A630" s="149"/>
      <c r="BO630" s="128"/>
      <c r="CN630" s="129"/>
      <c r="CO630" s="129"/>
      <c r="CP630" s="122"/>
      <c r="CQ630" s="122"/>
      <c r="CR630" s="122"/>
      <c r="DB630" s="130"/>
      <c r="EA630" s="132"/>
      <c r="EB630" s="122"/>
      <c r="EC630" s="122"/>
      <c r="ED630" s="122"/>
      <c r="EE630" s="122"/>
      <c r="EF630" s="122"/>
      <c r="EG630" s="122"/>
      <c r="EH630" s="122"/>
      <c r="EI630" s="122"/>
      <c r="EJ630" s="122"/>
      <c r="EK630" s="122"/>
      <c r="EL630" s="122"/>
      <c r="EM630" s="122"/>
      <c r="EN630" s="122"/>
      <c r="EO630" s="122"/>
      <c r="EP630" s="122"/>
      <c r="EQ630" s="122"/>
      <c r="ER630" s="122"/>
      <c r="ES630" s="122"/>
      <c r="ET630" s="122"/>
      <c r="EU630" s="122"/>
      <c r="EV630" s="122"/>
      <c r="EW630" s="122"/>
      <c r="EX630" s="122"/>
      <c r="EY630" s="122"/>
      <c r="EZ630" s="122"/>
      <c r="FA630" s="122"/>
      <c r="FB630" s="122"/>
      <c r="FC630" s="122"/>
      <c r="FD630" s="122"/>
      <c r="FE630" s="122"/>
      <c r="FF630" s="122"/>
      <c r="FG630" s="122"/>
      <c r="FH630" s="122"/>
      <c r="FI630" s="122"/>
      <c r="FJ630" s="122"/>
      <c r="FK630" s="122"/>
      <c r="FL630" s="122"/>
      <c r="FM630" s="122"/>
      <c r="FN630" s="122"/>
      <c r="FO630" s="122"/>
      <c r="FP630" s="122"/>
      <c r="FQ630" s="122"/>
      <c r="FR630" s="122"/>
      <c r="FS630" s="122"/>
      <c r="FT630" s="122"/>
      <c r="FU630" s="122"/>
      <c r="FV630" s="122"/>
      <c r="FW630" s="122"/>
      <c r="FX630" s="122"/>
      <c r="FY630" s="122"/>
      <c r="FZ630" s="122"/>
      <c r="KI630" s="133"/>
    </row>
    <row r="631" s="122" customFormat="1" spans="1:295">
      <c r="A631" s="149"/>
      <c r="BO631" s="128"/>
      <c r="CN631" s="129"/>
      <c r="CO631" s="129"/>
      <c r="CP631" s="122"/>
      <c r="CQ631" s="122"/>
      <c r="CR631" s="122"/>
      <c r="DB631" s="130"/>
      <c r="EA631" s="132"/>
      <c r="EB631" s="122"/>
      <c r="EC631" s="122"/>
      <c r="ED631" s="122"/>
      <c r="EE631" s="122"/>
      <c r="EF631" s="122"/>
      <c r="EG631" s="122"/>
      <c r="EH631" s="122"/>
      <c r="EI631" s="122"/>
      <c r="EJ631" s="122"/>
      <c r="EK631" s="122"/>
      <c r="EL631" s="122"/>
      <c r="EM631" s="122"/>
      <c r="EN631" s="122"/>
      <c r="EO631" s="122"/>
      <c r="EP631" s="122"/>
      <c r="EQ631" s="122"/>
      <c r="ER631" s="122"/>
      <c r="ES631" s="122"/>
      <c r="ET631" s="122"/>
      <c r="EU631" s="122"/>
      <c r="EV631" s="122"/>
      <c r="EW631" s="122"/>
      <c r="EX631" s="122"/>
      <c r="EY631" s="122"/>
      <c r="EZ631" s="122"/>
      <c r="FA631" s="122"/>
      <c r="FB631" s="122"/>
      <c r="FC631" s="122"/>
      <c r="FD631" s="122"/>
      <c r="FE631" s="122"/>
      <c r="FF631" s="122"/>
      <c r="FG631" s="122"/>
      <c r="FH631" s="122"/>
      <c r="FI631" s="122"/>
      <c r="FJ631" s="122"/>
      <c r="FK631" s="122"/>
      <c r="FL631" s="122"/>
      <c r="FM631" s="122"/>
      <c r="FN631" s="122"/>
      <c r="FO631" s="122"/>
      <c r="FP631" s="122"/>
      <c r="FQ631" s="122"/>
      <c r="FR631" s="122"/>
      <c r="FS631" s="122"/>
      <c r="FT631" s="122"/>
      <c r="FU631" s="122"/>
      <c r="FV631" s="122"/>
      <c r="FW631" s="122"/>
      <c r="FX631" s="122"/>
      <c r="FY631" s="122"/>
      <c r="FZ631" s="122"/>
      <c r="KI631" s="133"/>
    </row>
    <row r="632" s="122" customFormat="1" spans="1:295">
      <c r="A632" s="149"/>
      <c r="BO632" s="128"/>
      <c r="CN632" s="129"/>
      <c r="CO632" s="129"/>
      <c r="CP632" s="122"/>
      <c r="CQ632" s="122"/>
      <c r="CR632" s="122"/>
      <c r="DB632" s="130"/>
      <c r="EA632" s="132"/>
      <c r="EB632" s="122"/>
      <c r="EC632" s="122"/>
      <c r="ED632" s="122"/>
      <c r="EE632" s="122"/>
      <c r="EF632" s="122"/>
      <c r="EG632" s="122"/>
      <c r="EH632" s="122"/>
      <c r="EI632" s="122"/>
      <c r="EJ632" s="122"/>
      <c r="EK632" s="122"/>
      <c r="EL632" s="122"/>
      <c r="EM632" s="122"/>
      <c r="EN632" s="122"/>
      <c r="EO632" s="122"/>
      <c r="EP632" s="122"/>
      <c r="EQ632" s="122"/>
      <c r="ER632" s="122"/>
      <c r="ES632" s="122"/>
      <c r="ET632" s="122"/>
      <c r="EU632" s="122"/>
      <c r="EV632" s="122"/>
      <c r="EW632" s="122"/>
      <c r="EX632" s="122"/>
      <c r="EY632" s="122"/>
      <c r="EZ632" s="122"/>
      <c r="FA632" s="122"/>
      <c r="FB632" s="122"/>
      <c r="FC632" s="122"/>
      <c r="FD632" s="122"/>
      <c r="FE632" s="122"/>
      <c r="FF632" s="122"/>
      <c r="FG632" s="122"/>
      <c r="FH632" s="122"/>
      <c r="FI632" s="122"/>
      <c r="FJ632" s="122"/>
      <c r="FK632" s="122"/>
      <c r="FL632" s="122"/>
      <c r="FM632" s="122"/>
      <c r="FN632" s="122"/>
      <c r="FO632" s="122"/>
      <c r="FP632" s="122"/>
      <c r="FQ632" s="122"/>
      <c r="FR632" s="122"/>
      <c r="FS632" s="122"/>
      <c r="FT632" s="122"/>
      <c r="FU632" s="122"/>
      <c r="FV632" s="122"/>
      <c r="FW632" s="122"/>
      <c r="FX632" s="122"/>
      <c r="FY632" s="122"/>
      <c r="FZ632" s="122"/>
      <c r="KI632" s="133"/>
    </row>
    <row r="633" s="122" customFormat="1" spans="1:295">
      <c r="A633" s="149"/>
      <c r="BO633" s="128"/>
      <c r="CN633" s="129"/>
      <c r="CO633" s="129"/>
      <c r="CP633" s="122"/>
      <c r="CQ633" s="122"/>
      <c r="CR633" s="122"/>
      <c r="DB633" s="130"/>
      <c r="EA633" s="132"/>
      <c r="EB633" s="122"/>
      <c r="EC633" s="122"/>
      <c r="ED633" s="122"/>
      <c r="EE633" s="122"/>
      <c r="EF633" s="122"/>
      <c r="EG633" s="122"/>
      <c r="EH633" s="122"/>
      <c r="EI633" s="122"/>
      <c r="EJ633" s="122"/>
      <c r="EK633" s="122"/>
      <c r="EL633" s="122"/>
      <c r="EM633" s="122"/>
      <c r="EN633" s="122"/>
      <c r="EO633" s="122"/>
      <c r="EP633" s="122"/>
      <c r="EQ633" s="122"/>
      <c r="ER633" s="122"/>
      <c r="ES633" s="122"/>
      <c r="ET633" s="122"/>
      <c r="EU633" s="122"/>
      <c r="EV633" s="122"/>
      <c r="EW633" s="122"/>
      <c r="EX633" s="122"/>
      <c r="EY633" s="122"/>
      <c r="EZ633" s="122"/>
      <c r="FA633" s="122"/>
      <c r="FB633" s="122"/>
      <c r="FC633" s="122"/>
      <c r="FD633" s="122"/>
      <c r="FE633" s="122"/>
      <c r="FF633" s="122"/>
      <c r="FG633" s="122"/>
      <c r="FH633" s="122"/>
      <c r="FI633" s="122"/>
      <c r="FJ633" s="122"/>
      <c r="FK633" s="122"/>
      <c r="FL633" s="122"/>
      <c r="FM633" s="122"/>
      <c r="FN633" s="122"/>
      <c r="FO633" s="122"/>
      <c r="FP633" s="122"/>
      <c r="FQ633" s="122"/>
      <c r="FR633" s="122"/>
      <c r="FS633" s="122"/>
      <c r="FT633" s="122"/>
      <c r="FU633" s="122"/>
      <c r="FV633" s="122"/>
      <c r="FW633" s="122"/>
      <c r="FX633" s="122"/>
      <c r="FY633" s="122"/>
      <c r="FZ633" s="122"/>
      <c r="KI633" s="133"/>
    </row>
    <row r="634" s="122" customFormat="1" spans="1:295">
      <c r="A634" s="149"/>
      <c r="BO634" s="128"/>
      <c r="CN634" s="129"/>
      <c r="CO634" s="129"/>
      <c r="CP634" s="122"/>
      <c r="CQ634" s="122"/>
      <c r="CR634" s="122"/>
      <c r="DB634" s="130"/>
      <c r="EA634" s="132"/>
      <c r="EB634" s="122"/>
      <c r="EC634" s="122"/>
      <c r="ED634" s="122"/>
      <c r="EE634" s="122"/>
      <c r="EF634" s="122"/>
      <c r="EG634" s="122"/>
      <c r="EH634" s="122"/>
      <c r="EI634" s="122"/>
      <c r="EJ634" s="122"/>
      <c r="EK634" s="122"/>
      <c r="EL634" s="122"/>
      <c r="EM634" s="122"/>
      <c r="EN634" s="122"/>
      <c r="EO634" s="122"/>
      <c r="EP634" s="122"/>
      <c r="EQ634" s="122"/>
      <c r="ER634" s="122"/>
      <c r="ES634" s="122"/>
      <c r="ET634" s="122"/>
      <c r="EU634" s="122"/>
      <c r="EV634" s="122"/>
      <c r="EW634" s="122"/>
      <c r="EX634" s="122"/>
      <c r="EY634" s="122"/>
      <c r="EZ634" s="122"/>
      <c r="FA634" s="122"/>
      <c r="FB634" s="122"/>
      <c r="FC634" s="122"/>
      <c r="FD634" s="122"/>
      <c r="FE634" s="122"/>
      <c r="FF634" s="122"/>
      <c r="FG634" s="122"/>
      <c r="FH634" s="122"/>
      <c r="FI634" s="122"/>
      <c r="FJ634" s="122"/>
      <c r="FK634" s="122"/>
      <c r="FL634" s="122"/>
      <c r="FM634" s="122"/>
      <c r="FN634" s="122"/>
      <c r="FO634" s="122"/>
      <c r="FP634" s="122"/>
      <c r="FQ634" s="122"/>
      <c r="FR634" s="122"/>
      <c r="FS634" s="122"/>
      <c r="FT634" s="122"/>
      <c r="FU634" s="122"/>
      <c r="FV634" s="122"/>
      <c r="FW634" s="122"/>
      <c r="FX634" s="122"/>
      <c r="FY634" s="122"/>
      <c r="FZ634" s="122"/>
      <c r="KI634" s="133"/>
    </row>
    <row r="635" s="122" customFormat="1" spans="1:295">
      <c r="A635" s="149"/>
      <c r="BO635" s="128"/>
      <c r="CN635" s="129"/>
      <c r="CO635" s="129"/>
      <c r="CP635" s="122"/>
      <c r="CQ635" s="122"/>
      <c r="CR635" s="122"/>
      <c r="DB635" s="130"/>
      <c r="EA635" s="132"/>
      <c r="EB635" s="122"/>
      <c r="EC635" s="122"/>
      <c r="ED635" s="122"/>
      <c r="EE635" s="122"/>
      <c r="EF635" s="122"/>
      <c r="EG635" s="122"/>
      <c r="EH635" s="122"/>
      <c r="EI635" s="122"/>
      <c r="EJ635" s="122"/>
      <c r="EK635" s="122"/>
      <c r="EL635" s="122"/>
      <c r="EM635" s="122"/>
      <c r="EN635" s="122"/>
      <c r="EO635" s="122"/>
      <c r="EP635" s="122"/>
      <c r="EQ635" s="122"/>
      <c r="ER635" s="122"/>
      <c r="ES635" s="122"/>
      <c r="ET635" s="122"/>
      <c r="EU635" s="122"/>
      <c r="EV635" s="122"/>
      <c r="EW635" s="122"/>
      <c r="EX635" s="122"/>
      <c r="EY635" s="122"/>
      <c r="EZ635" s="122"/>
      <c r="FA635" s="122"/>
      <c r="FB635" s="122"/>
      <c r="FC635" s="122"/>
      <c r="FD635" s="122"/>
      <c r="FE635" s="122"/>
      <c r="FF635" s="122"/>
      <c r="FG635" s="122"/>
      <c r="FH635" s="122"/>
      <c r="FI635" s="122"/>
      <c r="FJ635" s="122"/>
      <c r="FK635" s="122"/>
      <c r="FL635" s="122"/>
      <c r="FM635" s="122"/>
      <c r="FN635" s="122"/>
      <c r="FO635" s="122"/>
      <c r="FP635" s="122"/>
      <c r="FQ635" s="122"/>
      <c r="FR635" s="122"/>
      <c r="FS635" s="122"/>
      <c r="FT635" s="122"/>
      <c r="FU635" s="122"/>
      <c r="FV635" s="122"/>
      <c r="FW635" s="122"/>
      <c r="FX635" s="122"/>
      <c r="FY635" s="122"/>
      <c r="FZ635" s="122"/>
      <c r="KI635" s="133"/>
    </row>
    <row r="636" s="122" customFormat="1" spans="1:295">
      <c r="A636" s="149"/>
      <c r="BO636" s="128"/>
      <c r="CN636" s="129"/>
      <c r="CO636" s="129"/>
      <c r="CP636" s="122"/>
      <c r="CQ636" s="122"/>
      <c r="CR636" s="122"/>
      <c r="DB636" s="130"/>
      <c r="EA636" s="132"/>
      <c r="EB636" s="122"/>
      <c r="EC636" s="122"/>
      <c r="ED636" s="122"/>
      <c r="EE636" s="122"/>
      <c r="EF636" s="122"/>
      <c r="EG636" s="122"/>
      <c r="EH636" s="122"/>
      <c r="EI636" s="122"/>
      <c r="EJ636" s="122"/>
      <c r="EK636" s="122"/>
      <c r="EL636" s="122"/>
      <c r="EM636" s="122"/>
      <c r="EN636" s="122"/>
      <c r="EO636" s="122"/>
      <c r="EP636" s="122"/>
      <c r="EQ636" s="122"/>
      <c r="ER636" s="122"/>
      <c r="ES636" s="122"/>
      <c r="ET636" s="122"/>
      <c r="EU636" s="122"/>
      <c r="EV636" s="122"/>
      <c r="EW636" s="122"/>
      <c r="EX636" s="122"/>
      <c r="EY636" s="122"/>
      <c r="EZ636" s="122"/>
      <c r="FA636" s="122"/>
      <c r="FB636" s="122"/>
      <c r="FC636" s="122"/>
      <c r="FD636" s="122"/>
      <c r="FE636" s="122"/>
      <c r="FF636" s="122"/>
      <c r="FG636" s="122"/>
      <c r="FH636" s="122"/>
      <c r="FI636" s="122"/>
      <c r="FJ636" s="122"/>
      <c r="FK636" s="122"/>
      <c r="FL636" s="122"/>
      <c r="FM636" s="122"/>
      <c r="FN636" s="122"/>
      <c r="FO636" s="122"/>
      <c r="FP636" s="122"/>
      <c r="FQ636" s="122"/>
      <c r="FR636" s="122"/>
      <c r="FS636" s="122"/>
      <c r="FT636" s="122"/>
      <c r="FU636" s="122"/>
      <c r="FV636" s="122"/>
      <c r="FW636" s="122"/>
      <c r="FX636" s="122"/>
      <c r="FY636" s="122"/>
      <c r="FZ636" s="122"/>
      <c r="KI636" s="133"/>
    </row>
    <row r="637" s="122" customFormat="1" spans="1:295">
      <c r="A637" s="149"/>
      <c r="BO637" s="128"/>
      <c r="CN637" s="129"/>
      <c r="CO637" s="129"/>
      <c r="CP637" s="122"/>
      <c r="CQ637" s="122"/>
      <c r="CR637" s="122"/>
      <c r="DB637" s="130"/>
      <c r="EA637" s="132"/>
      <c r="EB637" s="122"/>
      <c r="EC637" s="122"/>
      <c r="ED637" s="122"/>
      <c r="EE637" s="122"/>
      <c r="EF637" s="122"/>
      <c r="EG637" s="122"/>
      <c r="EH637" s="122"/>
      <c r="EI637" s="122"/>
      <c r="EJ637" s="122"/>
      <c r="EK637" s="122"/>
      <c r="EL637" s="122"/>
      <c r="EM637" s="122"/>
      <c r="EN637" s="122"/>
      <c r="EO637" s="122"/>
      <c r="EP637" s="122"/>
      <c r="EQ637" s="122"/>
      <c r="ER637" s="122"/>
      <c r="ES637" s="122"/>
      <c r="ET637" s="122"/>
      <c r="EU637" s="122"/>
      <c r="EV637" s="122"/>
      <c r="EW637" s="122"/>
      <c r="EX637" s="122"/>
      <c r="EY637" s="122"/>
      <c r="EZ637" s="122"/>
      <c r="FA637" s="122"/>
      <c r="FB637" s="122"/>
      <c r="FC637" s="122"/>
      <c r="FD637" s="122"/>
      <c r="FE637" s="122"/>
      <c r="FF637" s="122"/>
      <c r="FG637" s="122"/>
      <c r="FH637" s="122"/>
      <c r="FI637" s="122"/>
      <c r="FJ637" s="122"/>
      <c r="FK637" s="122"/>
      <c r="FL637" s="122"/>
      <c r="FM637" s="122"/>
      <c r="FN637" s="122"/>
      <c r="FO637" s="122"/>
      <c r="FP637" s="122"/>
      <c r="FQ637" s="122"/>
      <c r="FR637" s="122"/>
      <c r="FS637" s="122"/>
      <c r="FT637" s="122"/>
      <c r="FU637" s="122"/>
      <c r="FV637" s="122"/>
      <c r="FW637" s="122"/>
      <c r="FX637" s="122"/>
      <c r="FY637" s="122"/>
      <c r="FZ637" s="122"/>
      <c r="KI637" s="133"/>
    </row>
    <row r="638" s="122" customFormat="1" spans="1:295">
      <c r="A638" s="149"/>
      <c r="BO638" s="128"/>
      <c r="CN638" s="129"/>
      <c r="CO638" s="129"/>
      <c r="CP638" s="122"/>
      <c r="CQ638" s="122"/>
      <c r="CR638" s="122"/>
      <c r="DB638" s="130"/>
      <c r="EA638" s="132"/>
      <c r="EB638" s="122"/>
      <c r="EC638" s="122"/>
      <c r="ED638" s="122"/>
      <c r="EE638" s="122"/>
      <c r="EF638" s="122"/>
      <c r="EG638" s="122"/>
      <c r="EH638" s="122"/>
      <c r="EI638" s="122"/>
      <c r="EJ638" s="122"/>
      <c r="EK638" s="122"/>
      <c r="EL638" s="122"/>
      <c r="EM638" s="122"/>
      <c r="EN638" s="122"/>
      <c r="EO638" s="122"/>
      <c r="EP638" s="122"/>
      <c r="EQ638" s="122"/>
      <c r="ER638" s="122"/>
      <c r="ES638" s="122"/>
      <c r="ET638" s="122"/>
      <c r="EU638" s="122"/>
      <c r="EV638" s="122"/>
      <c r="EW638" s="122"/>
      <c r="EX638" s="122"/>
      <c r="EY638" s="122"/>
      <c r="EZ638" s="122"/>
      <c r="FA638" s="122"/>
      <c r="FB638" s="122"/>
      <c r="FC638" s="122"/>
      <c r="FD638" s="122"/>
      <c r="FE638" s="122"/>
      <c r="FF638" s="122"/>
      <c r="FG638" s="122"/>
      <c r="FH638" s="122"/>
      <c r="FI638" s="122"/>
      <c r="FJ638" s="122"/>
      <c r="FK638" s="122"/>
      <c r="FL638" s="122"/>
      <c r="FM638" s="122"/>
      <c r="FN638" s="122"/>
      <c r="FO638" s="122"/>
      <c r="FP638" s="122"/>
      <c r="FQ638" s="122"/>
      <c r="FR638" s="122"/>
      <c r="FS638" s="122"/>
      <c r="FT638" s="122"/>
      <c r="FU638" s="122"/>
      <c r="FV638" s="122"/>
      <c r="FW638" s="122"/>
      <c r="FX638" s="122"/>
      <c r="FY638" s="122"/>
      <c r="FZ638" s="122"/>
      <c r="KI638" s="133"/>
    </row>
    <row r="639" s="122" customFormat="1" spans="1:295">
      <c r="A639" s="149"/>
      <c r="BO639" s="128"/>
      <c r="CN639" s="129"/>
      <c r="CO639" s="129"/>
      <c r="CP639" s="122"/>
      <c r="CQ639" s="122"/>
      <c r="CR639" s="122"/>
      <c r="DB639" s="130"/>
      <c r="EA639" s="132"/>
      <c r="EB639" s="122"/>
      <c r="EC639" s="122"/>
      <c r="ED639" s="122"/>
      <c r="EE639" s="122"/>
      <c r="EF639" s="122"/>
      <c r="EG639" s="122"/>
      <c r="EH639" s="122"/>
      <c r="EI639" s="122"/>
      <c r="EJ639" s="122"/>
      <c r="EK639" s="122"/>
      <c r="EL639" s="122"/>
      <c r="EM639" s="122"/>
      <c r="EN639" s="122"/>
      <c r="EO639" s="122"/>
      <c r="EP639" s="122"/>
      <c r="EQ639" s="122"/>
      <c r="ER639" s="122"/>
      <c r="ES639" s="122"/>
      <c r="ET639" s="122"/>
      <c r="EU639" s="122"/>
      <c r="EV639" s="122"/>
      <c r="EW639" s="122"/>
      <c r="EX639" s="122"/>
      <c r="EY639" s="122"/>
      <c r="EZ639" s="122"/>
      <c r="FA639" s="122"/>
      <c r="FB639" s="122"/>
      <c r="FC639" s="122"/>
      <c r="FD639" s="122"/>
      <c r="FE639" s="122"/>
      <c r="FF639" s="122"/>
      <c r="FG639" s="122"/>
      <c r="FH639" s="122"/>
      <c r="FI639" s="122"/>
      <c r="FJ639" s="122"/>
      <c r="FK639" s="122"/>
      <c r="FL639" s="122"/>
      <c r="FM639" s="122"/>
      <c r="FN639" s="122"/>
      <c r="FO639" s="122"/>
      <c r="FP639" s="122"/>
      <c r="FQ639" s="122"/>
      <c r="FR639" s="122"/>
      <c r="FS639" s="122"/>
      <c r="FT639" s="122"/>
      <c r="FU639" s="122"/>
      <c r="FV639" s="122"/>
      <c r="FW639" s="122"/>
      <c r="FX639" s="122"/>
      <c r="FY639" s="122"/>
      <c r="FZ639" s="122"/>
      <c r="KI639" s="133"/>
    </row>
    <row r="640" s="122" customFormat="1" spans="1:295">
      <c r="A640" s="149"/>
      <c r="BO640" s="128"/>
      <c r="CN640" s="129"/>
      <c r="CO640" s="129"/>
      <c r="CP640" s="122"/>
      <c r="CQ640" s="122"/>
      <c r="CR640" s="122"/>
      <c r="DB640" s="130"/>
      <c r="EA640" s="132"/>
      <c r="EB640" s="122"/>
      <c r="EC640" s="122"/>
      <c r="ED640" s="122"/>
      <c r="EE640" s="122"/>
      <c r="EF640" s="122"/>
      <c r="EG640" s="122"/>
      <c r="EH640" s="122"/>
      <c r="EI640" s="122"/>
      <c r="EJ640" s="122"/>
      <c r="EK640" s="122"/>
      <c r="EL640" s="122"/>
      <c r="EM640" s="122"/>
      <c r="EN640" s="122"/>
      <c r="EO640" s="122"/>
      <c r="EP640" s="122"/>
      <c r="EQ640" s="122"/>
      <c r="ER640" s="122"/>
      <c r="ES640" s="122"/>
      <c r="ET640" s="122"/>
      <c r="EU640" s="122"/>
      <c r="EV640" s="122"/>
      <c r="EW640" s="122"/>
      <c r="EX640" s="122"/>
      <c r="EY640" s="122"/>
      <c r="EZ640" s="122"/>
      <c r="FA640" s="122"/>
      <c r="FB640" s="122"/>
      <c r="FC640" s="122"/>
      <c r="FD640" s="122"/>
      <c r="FE640" s="122"/>
      <c r="FF640" s="122"/>
      <c r="FG640" s="122"/>
      <c r="FH640" s="122"/>
      <c r="FI640" s="122"/>
      <c r="FJ640" s="122"/>
      <c r="FK640" s="122"/>
      <c r="FL640" s="122"/>
      <c r="FM640" s="122"/>
      <c r="FN640" s="122"/>
      <c r="FO640" s="122"/>
      <c r="FP640" s="122"/>
      <c r="FQ640" s="122"/>
      <c r="FR640" s="122"/>
      <c r="FS640" s="122"/>
      <c r="FT640" s="122"/>
      <c r="FU640" s="122"/>
      <c r="FV640" s="122"/>
      <c r="FW640" s="122"/>
      <c r="FX640" s="122"/>
      <c r="FY640" s="122"/>
      <c r="FZ640" s="122"/>
      <c r="KI640" s="133"/>
    </row>
    <row r="641" s="122" customFormat="1" spans="1:295">
      <c r="A641" s="149"/>
      <c r="BO641" s="128"/>
      <c r="CN641" s="129"/>
      <c r="CO641" s="129"/>
      <c r="CP641" s="122"/>
      <c r="CQ641" s="122"/>
      <c r="CR641" s="122"/>
      <c r="DB641" s="130"/>
      <c r="EA641" s="132"/>
      <c r="EB641" s="122"/>
      <c r="EC641" s="122"/>
      <c r="ED641" s="122"/>
      <c r="EE641" s="122"/>
      <c r="EF641" s="122"/>
      <c r="EG641" s="122"/>
      <c r="EH641" s="122"/>
      <c r="EI641" s="122"/>
      <c r="EJ641" s="122"/>
      <c r="EK641" s="122"/>
      <c r="EL641" s="122"/>
      <c r="EM641" s="122"/>
      <c r="EN641" s="122"/>
      <c r="EO641" s="122"/>
      <c r="EP641" s="122"/>
      <c r="EQ641" s="122"/>
      <c r="ER641" s="122"/>
      <c r="ES641" s="122"/>
      <c r="ET641" s="122"/>
      <c r="EU641" s="122"/>
      <c r="EV641" s="122"/>
      <c r="EW641" s="122"/>
      <c r="EX641" s="122"/>
      <c r="EY641" s="122"/>
      <c r="EZ641" s="122"/>
      <c r="FA641" s="122"/>
      <c r="FB641" s="122"/>
      <c r="FC641" s="122"/>
      <c r="FD641" s="122"/>
      <c r="FE641" s="122"/>
      <c r="FF641" s="122"/>
      <c r="FG641" s="122"/>
      <c r="FH641" s="122"/>
      <c r="FI641" s="122"/>
      <c r="FJ641" s="122"/>
      <c r="FK641" s="122"/>
      <c r="FL641" s="122"/>
      <c r="FM641" s="122"/>
      <c r="FN641" s="122"/>
      <c r="FO641" s="122"/>
      <c r="FP641" s="122"/>
      <c r="FQ641" s="122"/>
      <c r="FR641" s="122"/>
      <c r="FS641" s="122"/>
      <c r="FT641" s="122"/>
      <c r="FU641" s="122"/>
      <c r="FV641" s="122"/>
      <c r="FW641" s="122"/>
      <c r="FX641" s="122"/>
      <c r="FY641" s="122"/>
      <c r="FZ641" s="122"/>
      <c r="KI641" s="133"/>
    </row>
    <row r="642" s="122" customFormat="1" spans="1:295">
      <c r="A642" s="149"/>
      <c r="BO642" s="128"/>
      <c r="CN642" s="129"/>
      <c r="CO642" s="129"/>
      <c r="CP642" s="122"/>
      <c r="CQ642" s="122"/>
      <c r="CR642" s="122"/>
      <c r="DB642" s="130"/>
      <c r="EA642" s="132"/>
      <c r="EB642" s="122"/>
      <c r="EC642" s="122"/>
      <c r="ED642" s="122"/>
      <c r="EE642" s="122"/>
      <c r="EF642" s="122"/>
      <c r="EG642" s="122"/>
      <c r="EH642" s="122"/>
      <c r="EI642" s="122"/>
      <c r="EJ642" s="122"/>
      <c r="EK642" s="122"/>
      <c r="EL642" s="122"/>
      <c r="EM642" s="122"/>
      <c r="EN642" s="122"/>
      <c r="EO642" s="122"/>
      <c r="EP642" s="122"/>
      <c r="EQ642" s="122"/>
      <c r="ER642" s="122"/>
      <c r="ES642" s="122"/>
      <c r="ET642" s="122"/>
      <c r="EU642" s="122"/>
      <c r="EV642" s="122"/>
      <c r="EW642" s="122"/>
      <c r="EX642" s="122"/>
      <c r="EY642" s="122"/>
      <c r="EZ642" s="122"/>
      <c r="FA642" s="122"/>
      <c r="FB642" s="122"/>
      <c r="FC642" s="122"/>
      <c r="FD642" s="122"/>
      <c r="FE642" s="122"/>
      <c r="FF642" s="122"/>
      <c r="FG642" s="122"/>
      <c r="FH642" s="122"/>
      <c r="FI642" s="122"/>
      <c r="FJ642" s="122"/>
      <c r="FK642" s="122"/>
      <c r="FL642" s="122"/>
      <c r="FM642" s="122"/>
      <c r="FN642" s="122"/>
      <c r="FO642" s="122"/>
      <c r="FP642" s="122"/>
      <c r="FQ642" s="122"/>
      <c r="FR642" s="122"/>
      <c r="FS642" s="122"/>
      <c r="FT642" s="122"/>
      <c r="FU642" s="122"/>
      <c r="FV642" s="122"/>
      <c r="FW642" s="122"/>
      <c r="FX642" s="122"/>
      <c r="FY642" s="122"/>
      <c r="FZ642" s="122"/>
      <c r="KI642" s="133"/>
    </row>
    <row r="643" s="122" customFormat="1" spans="1:295">
      <c r="A643" s="149"/>
      <c r="BO643" s="128"/>
      <c r="CN643" s="129"/>
      <c r="CO643" s="129"/>
      <c r="CP643" s="122"/>
      <c r="CQ643" s="122"/>
      <c r="CR643" s="122"/>
      <c r="DB643" s="130"/>
      <c r="EA643" s="132"/>
      <c r="EB643" s="122"/>
      <c r="EC643" s="122"/>
      <c r="ED643" s="122"/>
      <c r="EE643" s="122"/>
      <c r="EF643" s="122"/>
      <c r="EG643" s="122"/>
      <c r="EH643" s="122"/>
      <c r="EI643" s="122"/>
      <c r="EJ643" s="122"/>
      <c r="EK643" s="122"/>
      <c r="EL643" s="122"/>
      <c r="EM643" s="122"/>
      <c r="EN643" s="122"/>
      <c r="EO643" s="122"/>
      <c r="EP643" s="122"/>
      <c r="EQ643" s="122"/>
      <c r="ER643" s="122"/>
      <c r="ES643" s="122"/>
      <c r="ET643" s="122"/>
      <c r="EU643" s="122"/>
      <c r="EV643" s="122"/>
      <c r="EW643" s="122"/>
      <c r="EX643" s="122"/>
      <c r="EY643" s="122"/>
      <c r="EZ643" s="122"/>
      <c r="FA643" s="122"/>
      <c r="FB643" s="122"/>
      <c r="FC643" s="122"/>
      <c r="FD643" s="122"/>
      <c r="FE643" s="122"/>
      <c r="FF643" s="122"/>
      <c r="FG643" s="122"/>
      <c r="FH643" s="122"/>
      <c r="FI643" s="122"/>
      <c r="FJ643" s="122"/>
      <c r="FK643" s="122"/>
      <c r="FL643" s="122"/>
      <c r="FM643" s="122"/>
      <c r="FN643" s="122"/>
      <c r="FO643" s="122"/>
      <c r="FP643" s="122"/>
      <c r="FQ643" s="122"/>
      <c r="FR643" s="122"/>
      <c r="FS643" s="122"/>
      <c r="FT643" s="122"/>
      <c r="FU643" s="122"/>
      <c r="FV643" s="122"/>
      <c r="FW643" s="122"/>
      <c r="FX643" s="122"/>
      <c r="FY643" s="122"/>
      <c r="FZ643" s="122"/>
      <c r="KI643" s="133"/>
    </row>
    <row r="644" s="122" customFormat="1" spans="1:295">
      <c r="A644" s="149"/>
      <c r="BO644" s="128"/>
      <c r="CN644" s="129"/>
      <c r="CO644" s="129"/>
      <c r="CP644" s="122"/>
      <c r="CQ644" s="122"/>
      <c r="CR644" s="122"/>
      <c r="DB644" s="130"/>
      <c r="EA644" s="132"/>
      <c r="EB644" s="122"/>
      <c r="EC644" s="122"/>
      <c r="ED644" s="122"/>
      <c r="EE644" s="122"/>
      <c r="EF644" s="122"/>
      <c r="EG644" s="122"/>
      <c r="EH644" s="122"/>
      <c r="EI644" s="122"/>
      <c r="EJ644" s="122"/>
      <c r="EK644" s="122"/>
      <c r="EL644" s="122"/>
      <c r="EM644" s="122"/>
      <c r="EN644" s="122"/>
      <c r="EO644" s="122"/>
      <c r="EP644" s="122"/>
      <c r="EQ644" s="122"/>
      <c r="ER644" s="122"/>
      <c r="ES644" s="122"/>
      <c r="ET644" s="122"/>
      <c r="EU644" s="122"/>
      <c r="EV644" s="122"/>
      <c r="EW644" s="122"/>
      <c r="EX644" s="122"/>
      <c r="EY644" s="122"/>
      <c r="EZ644" s="122"/>
      <c r="FA644" s="122"/>
      <c r="FB644" s="122"/>
      <c r="FC644" s="122"/>
      <c r="FD644" s="122"/>
      <c r="FE644" s="122"/>
      <c r="FF644" s="122"/>
      <c r="FG644" s="122"/>
      <c r="FH644" s="122"/>
      <c r="FI644" s="122"/>
      <c r="FJ644" s="122"/>
      <c r="FK644" s="122"/>
      <c r="FL644" s="122"/>
      <c r="FM644" s="122"/>
      <c r="FN644" s="122"/>
      <c r="FO644" s="122"/>
      <c r="FP644" s="122"/>
      <c r="FQ644" s="122"/>
      <c r="FR644" s="122"/>
      <c r="FS644" s="122"/>
      <c r="FT644" s="122"/>
      <c r="FU644" s="122"/>
      <c r="FV644" s="122"/>
      <c r="FW644" s="122"/>
      <c r="FX644" s="122"/>
      <c r="FY644" s="122"/>
      <c r="FZ644" s="122"/>
      <c r="KI644" s="133"/>
    </row>
    <row r="645" s="122" customFormat="1" spans="1:295">
      <c r="A645" s="149"/>
      <c r="BO645" s="128"/>
      <c r="CN645" s="129"/>
      <c r="CO645" s="129"/>
      <c r="CP645" s="122"/>
      <c r="CQ645" s="122"/>
      <c r="CR645" s="122"/>
      <c r="DB645" s="130"/>
      <c r="EA645" s="132"/>
      <c r="EB645" s="122"/>
      <c r="EC645" s="122"/>
      <c r="ED645" s="122"/>
      <c r="EE645" s="122"/>
      <c r="EF645" s="122"/>
      <c r="EG645" s="122"/>
      <c r="EH645" s="122"/>
      <c r="EI645" s="122"/>
      <c r="EJ645" s="122"/>
      <c r="EK645" s="122"/>
      <c r="EL645" s="122"/>
      <c r="EM645" s="122"/>
      <c r="EN645" s="122"/>
      <c r="EO645" s="122"/>
      <c r="EP645" s="122"/>
      <c r="EQ645" s="122"/>
      <c r="ER645" s="122"/>
      <c r="ES645" s="122"/>
      <c r="ET645" s="122"/>
      <c r="EU645" s="122"/>
      <c r="EV645" s="122"/>
      <c r="EW645" s="122"/>
      <c r="EX645" s="122"/>
      <c r="EY645" s="122"/>
      <c r="EZ645" s="122"/>
      <c r="FA645" s="122"/>
      <c r="FB645" s="122"/>
      <c r="FC645" s="122"/>
      <c r="FD645" s="122"/>
      <c r="FE645" s="122"/>
      <c r="FF645" s="122"/>
      <c r="FG645" s="122"/>
      <c r="FH645" s="122"/>
      <c r="FI645" s="122"/>
      <c r="FJ645" s="122"/>
      <c r="FK645" s="122"/>
      <c r="FL645" s="122"/>
      <c r="FM645" s="122"/>
      <c r="FN645" s="122"/>
      <c r="FO645" s="122"/>
      <c r="FP645" s="122"/>
      <c r="FQ645" s="122"/>
      <c r="FR645" s="122"/>
      <c r="FS645" s="122"/>
      <c r="FT645" s="122"/>
      <c r="FU645" s="122"/>
      <c r="FV645" s="122"/>
      <c r="FW645" s="122"/>
      <c r="FX645" s="122"/>
      <c r="FY645" s="122"/>
      <c r="FZ645" s="122"/>
      <c r="KI645" s="133"/>
    </row>
    <row r="646" s="122" customFormat="1" spans="1:295">
      <c r="A646" s="149"/>
      <c r="BO646" s="128"/>
      <c r="CN646" s="129"/>
      <c r="CO646" s="129"/>
      <c r="CP646" s="122"/>
      <c r="CQ646" s="122"/>
      <c r="CR646" s="122"/>
      <c r="DB646" s="130"/>
      <c r="EA646" s="132"/>
      <c r="EB646" s="122"/>
      <c r="EC646" s="122"/>
      <c r="ED646" s="122"/>
      <c r="EE646" s="122"/>
      <c r="EF646" s="122"/>
      <c r="EG646" s="122"/>
      <c r="EH646" s="122"/>
      <c r="EI646" s="122"/>
      <c r="EJ646" s="122"/>
      <c r="EK646" s="122"/>
      <c r="EL646" s="122"/>
      <c r="EM646" s="122"/>
      <c r="EN646" s="122"/>
      <c r="EO646" s="122"/>
      <c r="EP646" s="122"/>
      <c r="EQ646" s="122"/>
      <c r="ER646" s="122"/>
      <c r="ES646" s="122"/>
      <c r="ET646" s="122"/>
      <c r="EU646" s="122"/>
      <c r="EV646" s="122"/>
      <c r="EW646" s="122"/>
      <c r="EX646" s="122"/>
      <c r="EY646" s="122"/>
      <c r="EZ646" s="122"/>
      <c r="FA646" s="122"/>
      <c r="FB646" s="122"/>
      <c r="FC646" s="122"/>
      <c r="FD646" s="122"/>
      <c r="FE646" s="122"/>
      <c r="FF646" s="122"/>
      <c r="FG646" s="122"/>
      <c r="FH646" s="122"/>
      <c r="FI646" s="122"/>
      <c r="FJ646" s="122"/>
      <c r="FK646" s="122"/>
      <c r="FL646" s="122"/>
      <c r="FM646" s="122"/>
      <c r="FN646" s="122"/>
      <c r="FO646" s="122"/>
      <c r="FP646" s="122"/>
      <c r="FQ646" s="122"/>
      <c r="FR646" s="122"/>
      <c r="FS646" s="122"/>
      <c r="FT646" s="122"/>
      <c r="FU646" s="122"/>
      <c r="FV646" s="122"/>
      <c r="FW646" s="122"/>
      <c r="FX646" s="122"/>
      <c r="FY646" s="122"/>
      <c r="FZ646" s="122"/>
      <c r="KI646" s="133"/>
    </row>
    <row r="647" s="122" customFormat="1" spans="1:295">
      <c r="A647" s="149"/>
      <c r="BO647" s="128"/>
      <c r="CN647" s="129"/>
      <c r="CO647" s="129"/>
      <c r="CP647" s="122"/>
      <c r="CQ647" s="122"/>
      <c r="CR647" s="122"/>
      <c r="DB647" s="130"/>
      <c r="EA647" s="132"/>
      <c r="EB647" s="122"/>
      <c r="EC647" s="122"/>
      <c r="ED647" s="122"/>
      <c r="EE647" s="122"/>
      <c r="EF647" s="122"/>
      <c r="EG647" s="122"/>
      <c r="EH647" s="122"/>
      <c r="EI647" s="122"/>
      <c r="EJ647" s="122"/>
      <c r="EK647" s="122"/>
      <c r="EL647" s="122"/>
      <c r="EM647" s="122"/>
      <c r="EN647" s="122"/>
      <c r="EO647" s="122"/>
      <c r="EP647" s="122"/>
      <c r="EQ647" s="122"/>
      <c r="ER647" s="122"/>
      <c r="ES647" s="122"/>
      <c r="ET647" s="122"/>
      <c r="EU647" s="122"/>
      <c r="EV647" s="122"/>
      <c r="EW647" s="122"/>
      <c r="EX647" s="122"/>
      <c r="EY647" s="122"/>
      <c r="EZ647" s="122"/>
      <c r="FA647" s="122"/>
      <c r="FB647" s="122"/>
      <c r="FC647" s="122"/>
      <c r="FD647" s="122"/>
      <c r="FE647" s="122"/>
      <c r="FF647" s="122"/>
      <c r="FG647" s="122"/>
      <c r="FH647" s="122"/>
      <c r="FI647" s="122"/>
      <c r="FJ647" s="122"/>
      <c r="FK647" s="122"/>
      <c r="FL647" s="122"/>
      <c r="FM647" s="122"/>
      <c r="FN647" s="122"/>
      <c r="FO647" s="122"/>
      <c r="FP647" s="122"/>
      <c r="FQ647" s="122"/>
      <c r="FR647" s="122"/>
      <c r="FS647" s="122"/>
      <c r="FT647" s="122"/>
      <c r="FU647" s="122"/>
      <c r="FV647" s="122"/>
      <c r="FW647" s="122"/>
      <c r="FX647" s="122"/>
      <c r="FY647" s="122"/>
      <c r="FZ647" s="122"/>
      <c r="KI647" s="133"/>
    </row>
    <row r="648" s="122" customFormat="1" spans="1:295">
      <c r="A648" s="149"/>
      <c r="BO648" s="128"/>
      <c r="CN648" s="129"/>
      <c r="CO648" s="129"/>
      <c r="CP648" s="122"/>
      <c r="CQ648" s="122"/>
      <c r="CR648" s="122"/>
      <c r="DB648" s="130"/>
      <c r="EA648" s="132"/>
      <c r="EB648" s="122"/>
      <c r="EC648" s="122"/>
      <c r="ED648" s="122"/>
      <c r="EE648" s="122"/>
      <c r="EF648" s="122"/>
      <c r="EG648" s="122"/>
      <c r="EH648" s="122"/>
      <c r="EI648" s="122"/>
      <c r="EJ648" s="122"/>
      <c r="EK648" s="122"/>
      <c r="EL648" s="122"/>
      <c r="EM648" s="122"/>
      <c r="EN648" s="122"/>
      <c r="EO648" s="122"/>
      <c r="EP648" s="122"/>
      <c r="EQ648" s="122"/>
      <c r="ER648" s="122"/>
      <c r="ES648" s="122"/>
      <c r="ET648" s="122"/>
      <c r="EU648" s="122"/>
      <c r="EV648" s="122"/>
      <c r="EW648" s="122"/>
      <c r="EX648" s="122"/>
      <c r="EY648" s="122"/>
      <c r="EZ648" s="122"/>
      <c r="FA648" s="122"/>
      <c r="FB648" s="122"/>
      <c r="FC648" s="122"/>
      <c r="FD648" s="122"/>
      <c r="FE648" s="122"/>
      <c r="FF648" s="122"/>
      <c r="FG648" s="122"/>
      <c r="FH648" s="122"/>
      <c r="FI648" s="122"/>
      <c r="FJ648" s="122"/>
      <c r="FK648" s="122"/>
      <c r="FL648" s="122"/>
      <c r="FM648" s="122"/>
      <c r="FN648" s="122"/>
      <c r="FO648" s="122"/>
      <c r="FP648" s="122"/>
      <c r="FQ648" s="122"/>
      <c r="FR648" s="122"/>
      <c r="FS648" s="122"/>
      <c r="FT648" s="122"/>
      <c r="FU648" s="122"/>
      <c r="FV648" s="122"/>
      <c r="FW648" s="122"/>
      <c r="FX648" s="122"/>
      <c r="FY648" s="122"/>
      <c r="FZ648" s="122"/>
      <c r="KI648" s="133"/>
    </row>
    <row r="649" s="122" customFormat="1" spans="1:295">
      <c r="A649" s="149"/>
      <c r="BO649" s="128"/>
      <c r="CN649" s="129"/>
      <c r="CO649" s="129"/>
      <c r="CP649" s="122"/>
      <c r="CQ649" s="122"/>
      <c r="CR649" s="122"/>
      <c r="DB649" s="130"/>
      <c r="EA649" s="132"/>
      <c r="EB649" s="122"/>
      <c r="EC649" s="122"/>
      <c r="ED649" s="122"/>
      <c r="EE649" s="122"/>
      <c r="EF649" s="122"/>
      <c r="EG649" s="122"/>
      <c r="EH649" s="122"/>
      <c r="EI649" s="122"/>
      <c r="EJ649" s="122"/>
      <c r="EK649" s="122"/>
      <c r="EL649" s="122"/>
      <c r="EM649" s="122"/>
      <c r="EN649" s="122"/>
      <c r="EO649" s="122"/>
      <c r="EP649" s="122"/>
      <c r="EQ649" s="122"/>
      <c r="ER649" s="122"/>
      <c r="ES649" s="122"/>
      <c r="ET649" s="122"/>
      <c r="EU649" s="122"/>
      <c r="EV649" s="122"/>
      <c r="EW649" s="122"/>
      <c r="EX649" s="122"/>
      <c r="EY649" s="122"/>
      <c r="EZ649" s="122"/>
      <c r="FA649" s="122"/>
      <c r="FB649" s="122"/>
      <c r="FC649" s="122"/>
      <c r="FD649" s="122"/>
      <c r="FE649" s="122"/>
      <c r="FF649" s="122"/>
      <c r="FG649" s="122"/>
      <c r="FH649" s="122"/>
      <c r="FI649" s="122"/>
      <c r="FJ649" s="122"/>
      <c r="FK649" s="122"/>
      <c r="FL649" s="122"/>
      <c r="FM649" s="122"/>
      <c r="FN649" s="122"/>
      <c r="FO649" s="122"/>
      <c r="FP649" s="122"/>
      <c r="FQ649" s="122"/>
      <c r="FR649" s="122"/>
      <c r="FS649" s="122"/>
      <c r="FT649" s="122"/>
      <c r="FU649" s="122"/>
      <c r="FV649" s="122"/>
      <c r="FW649" s="122"/>
      <c r="FX649" s="122"/>
      <c r="FY649" s="122"/>
      <c r="FZ649" s="122"/>
      <c r="KI649" s="133"/>
    </row>
    <row r="650" s="122" customFormat="1" spans="1:295">
      <c r="A650" s="149"/>
      <c r="BO650" s="128"/>
      <c r="CN650" s="129"/>
      <c r="CO650" s="129"/>
      <c r="CP650" s="122"/>
      <c r="CQ650" s="122"/>
      <c r="CR650" s="122"/>
      <c r="DB650" s="130"/>
      <c r="EA650" s="132"/>
      <c r="EB650" s="122"/>
      <c r="EC650" s="122"/>
      <c r="ED650" s="122"/>
      <c r="EE650" s="122"/>
      <c r="EF650" s="122"/>
      <c r="EG650" s="122"/>
      <c r="EH650" s="122"/>
      <c r="EI650" s="122"/>
      <c r="EJ650" s="122"/>
      <c r="EK650" s="122"/>
      <c r="EL650" s="122"/>
      <c r="EM650" s="122"/>
      <c r="EN650" s="122"/>
      <c r="EO650" s="122"/>
      <c r="EP650" s="122"/>
      <c r="EQ650" s="122"/>
      <c r="ER650" s="122"/>
      <c r="ES650" s="122"/>
      <c r="ET650" s="122"/>
      <c r="EU650" s="122"/>
      <c r="EV650" s="122"/>
      <c r="EW650" s="122"/>
      <c r="EX650" s="122"/>
      <c r="EY650" s="122"/>
      <c r="EZ650" s="122"/>
      <c r="FA650" s="122"/>
      <c r="FB650" s="122"/>
      <c r="FC650" s="122"/>
      <c r="FD650" s="122"/>
      <c r="FE650" s="122"/>
      <c r="FF650" s="122"/>
      <c r="FG650" s="122"/>
      <c r="FH650" s="122"/>
      <c r="FI650" s="122"/>
      <c r="FJ650" s="122"/>
      <c r="FK650" s="122"/>
      <c r="FL650" s="122"/>
      <c r="FM650" s="122"/>
      <c r="FN650" s="122"/>
      <c r="FO650" s="122"/>
      <c r="FP650" s="122"/>
      <c r="FQ650" s="122"/>
      <c r="FR650" s="122"/>
      <c r="FS650" s="122"/>
      <c r="FT650" s="122"/>
      <c r="FU650" s="122"/>
      <c r="FV650" s="122"/>
      <c r="FW650" s="122"/>
      <c r="FX650" s="122"/>
      <c r="FY650" s="122"/>
      <c r="FZ650" s="122"/>
      <c r="KI650" s="133"/>
    </row>
    <row r="651" s="122" customFormat="1" spans="1:295">
      <c r="A651" s="149"/>
      <c r="BO651" s="128"/>
      <c r="CN651" s="129"/>
      <c r="CO651" s="129"/>
      <c r="CP651" s="122"/>
      <c r="CQ651" s="122"/>
      <c r="CR651" s="122"/>
      <c r="DB651" s="130"/>
      <c r="EA651" s="132"/>
      <c r="EB651" s="122"/>
      <c r="EC651" s="122"/>
      <c r="ED651" s="122"/>
      <c r="EE651" s="122"/>
      <c r="EF651" s="122"/>
      <c r="EG651" s="122"/>
      <c r="EH651" s="122"/>
      <c r="EI651" s="122"/>
      <c r="EJ651" s="122"/>
      <c r="EK651" s="122"/>
      <c r="EL651" s="122"/>
      <c r="EM651" s="122"/>
      <c r="EN651" s="122"/>
      <c r="EO651" s="122"/>
      <c r="EP651" s="122"/>
      <c r="EQ651" s="122"/>
      <c r="ER651" s="122"/>
      <c r="ES651" s="122"/>
      <c r="ET651" s="122"/>
      <c r="EU651" s="122"/>
      <c r="EV651" s="122"/>
      <c r="EW651" s="122"/>
      <c r="EX651" s="122"/>
      <c r="EY651" s="122"/>
      <c r="EZ651" s="122"/>
      <c r="FA651" s="122"/>
      <c r="FB651" s="122"/>
      <c r="FC651" s="122"/>
      <c r="FD651" s="122"/>
      <c r="FE651" s="122"/>
      <c r="FF651" s="122"/>
      <c r="FG651" s="122"/>
      <c r="FH651" s="122"/>
      <c r="FI651" s="122"/>
      <c r="FJ651" s="122"/>
      <c r="FK651" s="122"/>
      <c r="FL651" s="122"/>
      <c r="FM651" s="122"/>
      <c r="FN651" s="122"/>
      <c r="FO651" s="122"/>
      <c r="FP651" s="122"/>
      <c r="FQ651" s="122"/>
      <c r="FR651" s="122"/>
      <c r="FS651" s="122"/>
      <c r="FT651" s="122"/>
      <c r="FU651" s="122"/>
      <c r="FV651" s="122"/>
      <c r="FW651" s="122"/>
      <c r="FX651" s="122"/>
      <c r="FY651" s="122"/>
      <c r="FZ651" s="122"/>
      <c r="KI651" s="133"/>
    </row>
    <row r="652" s="122" customFormat="1" spans="1:295">
      <c r="A652" s="149"/>
      <c r="BO652" s="128"/>
      <c r="CN652" s="129"/>
      <c r="CO652" s="129"/>
      <c r="CP652" s="122"/>
      <c r="CQ652" s="122"/>
      <c r="CR652" s="122"/>
      <c r="DB652" s="130"/>
      <c r="EA652" s="132"/>
      <c r="EB652" s="122"/>
      <c r="EC652" s="122"/>
      <c r="ED652" s="122"/>
      <c r="EE652" s="122"/>
      <c r="EF652" s="122"/>
      <c r="EG652" s="122"/>
      <c r="EH652" s="122"/>
      <c r="EI652" s="122"/>
      <c r="EJ652" s="122"/>
      <c r="EK652" s="122"/>
      <c r="EL652" s="122"/>
      <c r="EM652" s="122"/>
      <c r="EN652" s="122"/>
      <c r="EO652" s="122"/>
      <c r="EP652" s="122"/>
      <c r="EQ652" s="122"/>
      <c r="ER652" s="122"/>
      <c r="ES652" s="122"/>
      <c r="ET652" s="122"/>
      <c r="EU652" s="122"/>
      <c r="EV652" s="122"/>
      <c r="EW652" s="122"/>
      <c r="EX652" s="122"/>
      <c r="EY652" s="122"/>
      <c r="EZ652" s="122"/>
      <c r="FA652" s="122"/>
      <c r="FB652" s="122"/>
      <c r="FC652" s="122"/>
      <c r="FD652" s="122"/>
      <c r="FE652" s="122"/>
      <c r="FF652" s="122"/>
      <c r="FG652" s="122"/>
      <c r="FH652" s="122"/>
      <c r="FI652" s="122"/>
      <c r="FJ652" s="122"/>
      <c r="FK652" s="122"/>
      <c r="FL652" s="122"/>
      <c r="FM652" s="122"/>
      <c r="FN652" s="122"/>
      <c r="FO652" s="122"/>
      <c r="FP652" s="122"/>
      <c r="FQ652" s="122"/>
      <c r="FR652" s="122"/>
      <c r="FS652" s="122"/>
      <c r="FT652" s="122"/>
      <c r="FU652" s="122"/>
      <c r="FV652" s="122"/>
      <c r="FW652" s="122"/>
      <c r="FX652" s="122"/>
      <c r="FY652" s="122"/>
      <c r="FZ652" s="122"/>
      <c r="KI652" s="133"/>
    </row>
    <row r="653" s="122" customFormat="1" spans="1:295">
      <c r="A653" s="149"/>
      <c r="BO653" s="128"/>
      <c r="CN653" s="129"/>
      <c r="CO653" s="129"/>
      <c r="CP653" s="122"/>
      <c r="CQ653" s="122"/>
      <c r="CR653" s="122"/>
      <c r="DB653" s="130"/>
      <c r="EA653" s="132"/>
      <c r="EB653" s="122"/>
      <c r="EC653" s="122"/>
      <c r="ED653" s="122"/>
      <c r="EE653" s="122"/>
      <c r="EF653" s="122"/>
      <c r="EG653" s="122"/>
      <c r="EH653" s="122"/>
      <c r="EI653" s="122"/>
      <c r="EJ653" s="122"/>
      <c r="EK653" s="122"/>
      <c r="EL653" s="122"/>
      <c r="EM653" s="122"/>
      <c r="EN653" s="122"/>
      <c r="EO653" s="122"/>
      <c r="EP653" s="122"/>
      <c r="EQ653" s="122"/>
      <c r="ER653" s="122"/>
      <c r="ES653" s="122"/>
      <c r="ET653" s="122"/>
      <c r="EU653" s="122"/>
      <c r="EV653" s="122"/>
      <c r="EW653" s="122"/>
      <c r="EX653" s="122"/>
      <c r="EY653" s="122"/>
      <c r="EZ653" s="122"/>
      <c r="FA653" s="122"/>
      <c r="FB653" s="122"/>
      <c r="FC653" s="122"/>
      <c r="FD653" s="122"/>
      <c r="FE653" s="122"/>
      <c r="FF653" s="122"/>
      <c r="FG653" s="122"/>
      <c r="FH653" s="122"/>
      <c r="FI653" s="122"/>
      <c r="FJ653" s="122"/>
      <c r="FK653" s="122"/>
      <c r="FL653" s="122"/>
      <c r="FM653" s="122"/>
      <c r="FN653" s="122"/>
      <c r="FO653" s="122"/>
      <c r="FP653" s="122"/>
      <c r="FQ653" s="122"/>
      <c r="FR653" s="122"/>
      <c r="FS653" s="122"/>
      <c r="FT653" s="122"/>
      <c r="FU653" s="122"/>
      <c r="FV653" s="122"/>
      <c r="FW653" s="122"/>
      <c r="FX653" s="122"/>
      <c r="FY653" s="122"/>
      <c r="FZ653" s="122"/>
      <c r="KI653" s="133"/>
    </row>
    <row r="654" s="122" customFormat="1" spans="1:295">
      <c r="A654" s="149"/>
      <c r="BO654" s="128"/>
      <c r="CN654" s="129"/>
      <c r="CO654" s="129"/>
      <c r="CP654" s="122"/>
      <c r="CQ654" s="122"/>
      <c r="CR654" s="122"/>
      <c r="DB654" s="130"/>
      <c r="EA654" s="132"/>
      <c r="EB654" s="122"/>
      <c r="EC654" s="122"/>
      <c r="ED654" s="122"/>
      <c r="EE654" s="122"/>
      <c r="EF654" s="122"/>
      <c r="EG654" s="122"/>
      <c r="EH654" s="122"/>
      <c r="EI654" s="122"/>
      <c r="EJ654" s="122"/>
      <c r="EK654" s="122"/>
      <c r="EL654" s="122"/>
      <c r="EM654" s="122"/>
      <c r="EN654" s="122"/>
      <c r="EO654" s="122"/>
      <c r="EP654" s="122"/>
      <c r="EQ654" s="122"/>
      <c r="ER654" s="122"/>
      <c r="ES654" s="122"/>
      <c r="ET654" s="122"/>
      <c r="EU654" s="122"/>
      <c r="EV654" s="122"/>
      <c r="EW654" s="122"/>
      <c r="EX654" s="122"/>
      <c r="EY654" s="122"/>
      <c r="EZ654" s="122"/>
      <c r="FA654" s="122"/>
      <c r="FB654" s="122"/>
      <c r="FC654" s="122"/>
      <c r="FD654" s="122"/>
      <c r="FE654" s="122"/>
      <c r="FF654" s="122"/>
      <c r="FG654" s="122"/>
      <c r="FH654" s="122"/>
      <c r="FI654" s="122"/>
      <c r="FJ654" s="122"/>
      <c r="FK654" s="122"/>
      <c r="FL654" s="122"/>
      <c r="FM654" s="122"/>
      <c r="FN654" s="122"/>
      <c r="FO654" s="122"/>
      <c r="FP654" s="122"/>
      <c r="FQ654" s="122"/>
      <c r="FR654" s="122"/>
      <c r="FS654" s="122"/>
      <c r="FT654" s="122"/>
      <c r="FU654" s="122"/>
      <c r="FV654" s="122"/>
      <c r="FW654" s="122"/>
      <c r="FX654" s="122"/>
      <c r="FY654" s="122"/>
      <c r="FZ654" s="122"/>
      <c r="KI654" s="133"/>
    </row>
    <row r="655" s="122" customFormat="1" spans="1:295">
      <c r="A655" s="149"/>
      <c r="BO655" s="128"/>
      <c r="CN655" s="129"/>
      <c r="CO655" s="129"/>
      <c r="CP655" s="122"/>
      <c r="CQ655" s="122"/>
      <c r="CR655" s="122"/>
      <c r="DB655" s="130"/>
      <c r="EA655" s="132"/>
      <c r="EB655" s="122"/>
      <c r="EC655" s="122"/>
      <c r="ED655" s="122"/>
      <c r="EE655" s="122"/>
      <c r="EF655" s="122"/>
      <c r="EG655" s="122"/>
      <c r="EH655" s="122"/>
      <c r="EI655" s="122"/>
      <c r="EJ655" s="122"/>
      <c r="EK655" s="122"/>
      <c r="EL655" s="122"/>
      <c r="EM655" s="122"/>
      <c r="EN655" s="122"/>
      <c r="EO655" s="122"/>
      <c r="EP655" s="122"/>
      <c r="EQ655" s="122"/>
      <c r="ER655" s="122"/>
      <c r="ES655" s="122"/>
      <c r="ET655" s="122"/>
      <c r="EU655" s="122"/>
      <c r="EV655" s="122"/>
      <c r="EW655" s="122"/>
      <c r="EX655" s="122"/>
      <c r="EY655" s="122"/>
      <c r="EZ655" s="122"/>
      <c r="FA655" s="122"/>
      <c r="FB655" s="122"/>
      <c r="FC655" s="122"/>
      <c r="FD655" s="122"/>
      <c r="FE655" s="122"/>
      <c r="FF655" s="122"/>
      <c r="FG655" s="122"/>
      <c r="FH655" s="122"/>
      <c r="FI655" s="122"/>
      <c r="FJ655" s="122"/>
      <c r="FK655" s="122"/>
      <c r="FL655" s="122"/>
      <c r="FM655" s="122"/>
      <c r="FN655" s="122"/>
      <c r="FO655" s="122"/>
      <c r="FP655" s="122"/>
      <c r="FQ655" s="122"/>
      <c r="FR655" s="122"/>
      <c r="FS655" s="122"/>
      <c r="FT655" s="122"/>
      <c r="FU655" s="122"/>
      <c r="FV655" s="122"/>
      <c r="FW655" s="122"/>
      <c r="FX655" s="122"/>
      <c r="FY655" s="122"/>
      <c r="FZ655" s="122"/>
      <c r="KI655" s="133"/>
    </row>
    <row r="656" s="122" customFormat="1" spans="1:295">
      <c r="A656" s="149"/>
      <c r="BO656" s="128"/>
      <c r="CN656" s="129"/>
      <c r="CO656" s="129"/>
      <c r="CP656" s="122"/>
      <c r="CQ656" s="122"/>
      <c r="CR656" s="122"/>
      <c r="DB656" s="130"/>
      <c r="EA656" s="132"/>
      <c r="EB656" s="122"/>
      <c r="EC656" s="122"/>
      <c r="ED656" s="122"/>
      <c r="EE656" s="122"/>
      <c r="EF656" s="122"/>
      <c r="EG656" s="122"/>
      <c r="EH656" s="122"/>
      <c r="EI656" s="122"/>
      <c r="EJ656" s="122"/>
      <c r="EK656" s="122"/>
      <c r="EL656" s="122"/>
      <c r="EM656" s="122"/>
      <c r="EN656" s="122"/>
      <c r="EO656" s="122"/>
      <c r="EP656" s="122"/>
      <c r="EQ656" s="122"/>
      <c r="ER656" s="122"/>
      <c r="ES656" s="122"/>
      <c r="ET656" s="122"/>
      <c r="EU656" s="122"/>
      <c r="EV656" s="122"/>
      <c r="EW656" s="122"/>
      <c r="EX656" s="122"/>
      <c r="EY656" s="122"/>
      <c r="EZ656" s="122"/>
      <c r="FA656" s="122"/>
      <c r="FB656" s="122"/>
      <c r="FC656" s="122"/>
      <c r="FD656" s="122"/>
      <c r="FE656" s="122"/>
      <c r="FF656" s="122"/>
      <c r="FG656" s="122"/>
      <c r="FH656" s="122"/>
      <c r="FI656" s="122"/>
      <c r="FJ656" s="122"/>
      <c r="FK656" s="122"/>
      <c r="FL656" s="122"/>
      <c r="FM656" s="122"/>
      <c r="FN656" s="122"/>
      <c r="FO656" s="122"/>
      <c r="FP656" s="122"/>
      <c r="FQ656" s="122"/>
      <c r="FR656" s="122"/>
      <c r="FS656" s="122"/>
      <c r="FT656" s="122"/>
      <c r="FU656" s="122"/>
      <c r="FV656" s="122"/>
      <c r="FW656" s="122"/>
      <c r="FX656" s="122"/>
      <c r="FY656" s="122"/>
      <c r="FZ656" s="122"/>
      <c r="KI656" s="133"/>
    </row>
    <row r="657" s="122" customFormat="1" spans="1:295">
      <c r="A657" s="149"/>
      <c r="BO657" s="128"/>
      <c r="CN657" s="129"/>
      <c r="CO657" s="129"/>
      <c r="CP657" s="122"/>
      <c r="CQ657" s="122"/>
      <c r="CR657" s="122"/>
      <c r="DB657" s="130"/>
      <c r="EA657" s="132"/>
      <c r="EB657" s="122"/>
      <c r="EC657" s="122"/>
      <c r="ED657" s="122"/>
      <c r="EE657" s="122"/>
      <c r="EF657" s="122"/>
      <c r="EG657" s="122"/>
      <c r="EH657" s="122"/>
      <c r="EI657" s="122"/>
      <c r="EJ657" s="122"/>
      <c r="EK657" s="122"/>
      <c r="EL657" s="122"/>
      <c r="EM657" s="122"/>
      <c r="EN657" s="122"/>
      <c r="EO657" s="122"/>
      <c r="EP657" s="122"/>
      <c r="EQ657" s="122"/>
      <c r="ER657" s="122"/>
      <c r="ES657" s="122"/>
      <c r="ET657" s="122"/>
      <c r="EU657" s="122"/>
      <c r="EV657" s="122"/>
      <c r="EW657" s="122"/>
      <c r="EX657" s="122"/>
      <c r="EY657" s="122"/>
      <c r="EZ657" s="122"/>
      <c r="FA657" s="122"/>
      <c r="FB657" s="122"/>
      <c r="FC657" s="122"/>
      <c r="FD657" s="122"/>
      <c r="FE657" s="122"/>
      <c r="FF657" s="122"/>
      <c r="FG657" s="122"/>
      <c r="FH657" s="122"/>
      <c r="FI657" s="122"/>
      <c r="FJ657" s="122"/>
      <c r="FK657" s="122"/>
      <c r="FL657" s="122"/>
      <c r="FM657" s="122"/>
      <c r="FN657" s="122"/>
      <c r="FO657" s="122"/>
      <c r="FP657" s="122"/>
      <c r="FQ657" s="122"/>
      <c r="FR657" s="122"/>
      <c r="FS657" s="122"/>
      <c r="FT657" s="122"/>
      <c r="FU657" s="122"/>
      <c r="FV657" s="122"/>
      <c r="FW657" s="122"/>
      <c r="FX657" s="122"/>
      <c r="FY657" s="122"/>
      <c r="FZ657" s="122"/>
      <c r="KI657" s="133"/>
    </row>
    <row r="658" s="122" customFormat="1" spans="1:295">
      <c r="A658" s="149"/>
      <c r="BO658" s="128"/>
      <c r="CN658" s="129"/>
      <c r="CO658" s="129"/>
      <c r="CP658" s="122"/>
      <c r="CQ658" s="122"/>
      <c r="CR658" s="122"/>
      <c r="DB658" s="130"/>
      <c r="EA658" s="132"/>
      <c r="EB658" s="122"/>
      <c r="EC658" s="122"/>
      <c r="ED658" s="122"/>
      <c r="EE658" s="122"/>
      <c r="EF658" s="122"/>
      <c r="EG658" s="122"/>
      <c r="EH658" s="122"/>
      <c r="EI658" s="122"/>
      <c r="EJ658" s="122"/>
      <c r="EK658" s="122"/>
      <c r="EL658" s="122"/>
      <c r="EM658" s="122"/>
      <c r="EN658" s="122"/>
      <c r="EO658" s="122"/>
      <c r="EP658" s="122"/>
      <c r="EQ658" s="122"/>
      <c r="ER658" s="122"/>
      <c r="ES658" s="122"/>
      <c r="ET658" s="122"/>
      <c r="EU658" s="122"/>
      <c r="EV658" s="122"/>
      <c r="EW658" s="122"/>
      <c r="EX658" s="122"/>
      <c r="EY658" s="122"/>
      <c r="EZ658" s="122"/>
      <c r="FA658" s="122"/>
      <c r="FB658" s="122"/>
      <c r="FC658" s="122"/>
      <c r="FD658" s="122"/>
      <c r="FE658" s="122"/>
      <c r="FF658" s="122"/>
      <c r="FG658" s="122"/>
      <c r="FH658" s="122"/>
      <c r="FI658" s="122"/>
      <c r="FJ658" s="122"/>
      <c r="FK658" s="122"/>
      <c r="FL658" s="122"/>
      <c r="FM658" s="122"/>
      <c r="FN658" s="122"/>
      <c r="FO658" s="122"/>
      <c r="FP658" s="122"/>
      <c r="FQ658" s="122"/>
      <c r="FR658" s="122"/>
      <c r="FS658" s="122"/>
      <c r="FT658" s="122"/>
      <c r="FU658" s="122"/>
      <c r="FV658" s="122"/>
      <c r="FW658" s="122"/>
      <c r="FX658" s="122"/>
      <c r="FY658" s="122"/>
      <c r="FZ658" s="122"/>
      <c r="KI658" s="133"/>
    </row>
    <row r="659" s="122" customFormat="1" spans="1:295">
      <c r="A659" s="149"/>
      <c r="BO659" s="128"/>
      <c r="CN659" s="129"/>
      <c r="CO659" s="129"/>
      <c r="CP659" s="122"/>
      <c r="CQ659" s="122"/>
      <c r="CR659" s="122"/>
      <c r="DB659" s="130"/>
      <c r="EA659" s="132"/>
      <c r="EB659" s="122"/>
      <c r="EC659" s="122"/>
      <c r="ED659" s="122"/>
      <c r="EE659" s="122"/>
      <c r="EF659" s="122"/>
      <c r="EG659" s="122"/>
      <c r="EH659" s="122"/>
      <c r="EI659" s="122"/>
      <c r="EJ659" s="122"/>
      <c r="EK659" s="122"/>
      <c r="EL659" s="122"/>
      <c r="EM659" s="122"/>
      <c r="EN659" s="122"/>
      <c r="EO659" s="122"/>
      <c r="EP659" s="122"/>
      <c r="EQ659" s="122"/>
      <c r="ER659" s="122"/>
      <c r="ES659" s="122"/>
      <c r="ET659" s="122"/>
      <c r="EU659" s="122"/>
      <c r="EV659" s="122"/>
      <c r="EW659" s="122"/>
      <c r="EX659" s="122"/>
      <c r="EY659" s="122"/>
      <c r="EZ659" s="122"/>
      <c r="FA659" s="122"/>
      <c r="FB659" s="122"/>
      <c r="FC659" s="122"/>
      <c r="FD659" s="122"/>
      <c r="FE659" s="122"/>
      <c r="FF659" s="122"/>
      <c r="FG659" s="122"/>
      <c r="FH659" s="122"/>
      <c r="FI659" s="122"/>
      <c r="FJ659" s="122"/>
      <c r="FK659" s="122"/>
      <c r="FL659" s="122"/>
      <c r="FM659" s="122"/>
      <c r="FN659" s="122"/>
      <c r="FO659" s="122"/>
      <c r="FP659" s="122"/>
      <c r="FQ659" s="122"/>
      <c r="FR659" s="122"/>
      <c r="FS659" s="122"/>
      <c r="FT659" s="122"/>
      <c r="FU659" s="122"/>
      <c r="FV659" s="122"/>
      <c r="FW659" s="122"/>
      <c r="FX659" s="122"/>
      <c r="FY659" s="122"/>
      <c r="FZ659" s="122"/>
      <c r="KI659" s="133"/>
    </row>
    <row r="660" s="122" customFormat="1" spans="1:295">
      <c r="A660" s="149"/>
      <c r="BO660" s="128"/>
      <c r="CN660" s="129"/>
      <c r="CO660" s="129"/>
      <c r="CP660" s="122"/>
      <c r="CQ660" s="122"/>
      <c r="CR660" s="122"/>
      <c r="DB660" s="130"/>
      <c r="EA660" s="132"/>
      <c r="EB660" s="122"/>
      <c r="EC660" s="122"/>
      <c r="ED660" s="122"/>
      <c r="EE660" s="122"/>
      <c r="EF660" s="122"/>
      <c r="EG660" s="122"/>
      <c r="EH660" s="122"/>
      <c r="EI660" s="122"/>
      <c r="EJ660" s="122"/>
      <c r="EK660" s="122"/>
      <c r="EL660" s="122"/>
      <c r="EM660" s="122"/>
      <c r="EN660" s="122"/>
      <c r="EO660" s="122"/>
      <c r="EP660" s="122"/>
      <c r="EQ660" s="122"/>
      <c r="ER660" s="122"/>
      <c r="ES660" s="122"/>
      <c r="ET660" s="122"/>
      <c r="EU660" s="122"/>
      <c r="EV660" s="122"/>
      <c r="EW660" s="122"/>
      <c r="EX660" s="122"/>
      <c r="EY660" s="122"/>
      <c r="EZ660" s="122"/>
      <c r="FA660" s="122"/>
      <c r="FB660" s="122"/>
      <c r="FC660" s="122"/>
      <c r="FD660" s="122"/>
      <c r="FE660" s="122"/>
      <c r="FF660" s="122"/>
      <c r="FG660" s="122"/>
      <c r="FH660" s="122"/>
      <c r="FI660" s="122"/>
      <c r="FJ660" s="122"/>
      <c r="FK660" s="122"/>
      <c r="FL660" s="122"/>
      <c r="FM660" s="122"/>
      <c r="FN660" s="122"/>
      <c r="FO660" s="122"/>
      <c r="FP660" s="122"/>
      <c r="FQ660" s="122"/>
      <c r="FR660" s="122"/>
      <c r="FS660" s="122"/>
      <c r="FT660" s="122"/>
      <c r="FU660" s="122"/>
      <c r="FV660" s="122"/>
      <c r="FW660" s="122"/>
      <c r="FX660" s="122"/>
      <c r="FY660" s="122"/>
      <c r="FZ660" s="122"/>
      <c r="KI660" s="133"/>
    </row>
    <row r="661" s="122" customFormat="1" spans="1:295">
      <c r="A661" s="149"/>
      <c r="BO661" s="128"/>
      <c r="CN661" s="129"/>
      <c r="CO661" s="129"/>
      <c r="CP661" s="122"/>
      <c r="CQ661" s="122"/>
      <c r="CR661" s="122"/>
      <c r="DB661" s="130"/>
      <c r="EA661" s="132"/>
      <c r="EB661" s="122"/>
      <c r="EC661" s="122"/>
      <c r="ED661" s="122"/>
      <c r="EE661" s="122"/>
      <c r="EF661" s="122"/>
      <c r="EG661" s="122"/>
      <c r="EH661" s="122"/>
      <c r="EI661" s="122"/>
      <c r="EJ661" s="122"/>
      <c r="EK661" s="122"/>
      <c r="EL661" s="122"/>
      <c r="EM661" s="122"/>
      <c r="EN661" s="122"/>
      <c r="EO661" s="122"/>
      <c r="EP661" s="122"/>
      <c r="EQ661" s="122"/>
      <c r="ER661" s="122"/>
      <c r="ES661" s="122"/>
      <c r="ET661" s="122"/>
      <c r="EU661" s="122"/>
      <c r="EV661" s="122"/>
      <c r="EW661" s="122"/>
      <c r="EX661" s="122"/>
      <c r="EY661" s="122"/>
      <c r="EZ661" s="122"/>
      <c r="FA661" s="122"/>
      <c r="FB661" s="122"/>
      <c r="FC661" s="122"/>
      <c r="FD661" s="122"/>
      <c r="FE661" s="122"/>
      <c r="FF661" s="122"/>
      <c r="FG661" s="122"/>
      <c r="FH661" s="122"/>
      <c r="FI661" s="122"/>
      <c r="FJ661" s="122"/>
      <c r="FK661" s="122"/>
      <c r="FL661" s="122"/>
      <c r="FM661" s="122"/>
      <c r="FN661" s="122"/>
      <c r="FO661" s="122"/>
      <c r="FP661" s="122"/>
      <c r="FQ661" s="122"/>
      <c r="FR661" s="122"/>
      <c r="FS661" s="122"/>
      <c r="FT661" s="122"/>
      <c r="FU661" s="122"/>
      <c r="FV661" s="122"/>
      <c r="FW661" s="122"/>
      <c r="FX661" s="122"/>
      <c r="FY661" s="122"/>
      <c r="FZ661" s="122"/>
      <c r="KI661" s="133"/>
    </row>
    <row r="662" s="122" customFormat="1" spans="1:295">
      <c r="A662" s="149"/>
      <c r="BO662" s="128"/>
      <c r="CN662" s="129"/>
      <c r="CO662" s="129"/>
      <c r="CP662" s="122"/>
      <c r="CQ662" s="122"/>
      <c r="CR662" s="122"/>
      <c r="DB662" s="130"/>
      <c r="EA662" s="132"/>
      <c r="EB662" s="122"/>
      <c r="EC662" s="122"/>
      <c r="ED662" s="122"/>
      <c r="EE662" s="122"/>
      <c r="EF662" s="122"/>
      <c r="EG662" s="122"/>
      <c r="EH662" s="122"/>
      <c r="EI662" s="122"/>
      <c r="EJ662" s="122"/>
      <c r="EK662" s="122"/>
      <c r="EL662" s="122"/>
      <c r="EM662" s="122"/>
      <c r="EN662" s="122"/>
      <c r="EO662" s="122"/>
      <c r="EP662" s="122"/>
      <c r="EQ662" s="122"/>
      <c r="ER662" s="122"/>
      <c r="ES662" s="122"/>
      <c r="ET662" s="122"/>
      <c r="EU662" s="122"/>
      <c r="EV662" s="122"/>
      <c r="EW662" s="122"/>
      <c r="EX662" s="122"/>
      <c r="EY662" s="122"/>
      <c r="EZ662" s="122"/>
      <c r="FA662" s="122"/>
      <c r="FB662" s="122"/>
      <c r="FC662" s="122"/>
      <c r="FD662" s="122"/>
      <c r="FE662" s="122"/>
      <c r="FF662" s="122"/>
      <c r="FG662" s="122"/>
      <c r="FH662" s="122"/>
      <c r="FI662" s="122"/>
      <c r="FJ662" s="122"/>
      <c r="FK662" s="122"/>
      <c r="FL662" s="122"/>
      <c r="FM662" s="122"/>
      <c r="FN662" s="122"/>
      <c r="FO662" s="122"/>
      <c r="FP662" s="122"/>
      <c r="FQ662" s="122"/>
      <c r="FR662" s="122"/>
      <c r="FS662" s="122"/>
      <c r="FT662" s="122"/>
      <c r="FU662" s="122"/>
      <c r="FV662" s="122"/>
      <c r="FW662" s="122"/>
      <c r="FX662" s="122"/>
      <c r="FY662" s="122"/>
      <c r="FZ662" s="122"/>
      <c r="KI662" s="133"/>
    </row>
    <row r="663" s="122" customFormat="1" spans="1:295">
      <c r="A663" s="149"/>
      <c r="BO663" s="128"/>
      <c r="CN663" s="129"/>
      <c r="CO663" s="129"/>
      <c r="CP663" s="122"/>
      <c r="CQ663" s="122"/>
      <c r="CR663" s="122"/>
      <c r="DB663" s="130"/>
      <c r="EA663" s="132"/>
      <c r="EB663" s="122"/>
      <c r="EC663" s="122"/>
      <c r="ED663" s="122"/>
      <c r="EE663" s="122"/>
      <c r="EF663" s="122"/>
      <c r="EG663" s="122"/>
      <c r="EH663" s="122"/>
      <c r="EI663" s="122"/>
      <c r="EJ663" s="122"/>
      <c r="EK663" s="122"/>
      <c r="EL663" s="122"/>
      <c r="EM663" s="122"/>
      <c r="EN663" s="122"/>
      <c r="EO663" s="122"/>
      <c r="EP663" s="122"/>
      <c r="EQ663" s="122"/>
      <c r="ER663" s="122"/>
      <c r="ES663" s="122"/>
      <c r="ET663" s="122"/>
      <c r="EU663" s="122"/>
      <c r="EV663" s="122"/>
      <c r="EW663" s="122"/>
      <c r="EX663" s="122"/>
      <c r="EY663" s="122"/>
      <c r="EZ663" s="122"/>
      <c r="FA663" s="122"/>
      <c r="FB663" s="122"/>
      <c r="FC663" s="122"/>
      <c r="FD663" s="122"/>
      <c r="FE663" s="122"/>
      <c r="FF663" s="122"/>
      <c r="FG663" s="122"/>
      <c r="FH663" s="122"/>
      <c r="FI663" s="122"/>
      <c r="FJ663" s="122"/>
      <c r="FK663" s="122"/>
      <c r="FL663" s="122"/>
      <c r="FM663" s="122"/>
      <c r="FN663" s="122"/>
      <c r="FO663" s="122"/>
      <c r="FP663" s="122"/>
      <c r="FQ663" s="122"/>
      <c r="FR663" s="122"/>
      <c r="FS663" s="122"/>
      <c r="FT663" s="122"/>
      <c r="FU663" s="122"/>
      <c r="FV663" s="122"/>
      <c r="FW663" s="122"/>
      <c r="FX663" s="122"/>
      <c r="FY663" s="122"/>
      <c r="FZ663" s="122"/>
      <c r="KI663" s="133"/>
    </row>
    <row r="664" s="122" customFormat="1" spans="1:295">
      <c r="A664" s="149"/>
      <c r="BO664" s="128"/>
      <c r="CN664" s="129"/>
      <c r="CO664" s="129"/>
      <c r="CP664" s="122"/>
      <c r="CQ664" s="122"/>
      <c r="CR664" s="122"/>
      <c r="DB664" s="130"/>
      <c r="EA664" s="132"/>
      <c r="EB664" s="122"/>
      <c r="EC664" s="122"/>
      <c r="ED664" s="122"/>
      <c r="EE664" s="122"/>
      <c r="EF664" s="122"/>
      <c r="EG664" s="122"/>
      <c r="EH664" s="122"/>
      <c r="EI664" s="122"/>
      <c r="EJ664" s="122"/>
      <c r="EK664" s="122"/>
      <c r="EL664" s="122"/>
      <c r="EM664" s="122"/>
      <c r="EN664" s="122"/>
      <c r="EO664" s="122"/>
      <c r="EP664" s="122"/>
      <c r="EQ664" s="122"/>
      <c r="ER664" s="122"/>
      <c r="ES664" s="122"/>
      <c r="ET664" s="122"/>
      <c r="EU664" s="122"/>
      <c r="EV664" s="122"/>
      <c r="EW664" s="122"/>
      <c r="EX664" s="122"/>
      <c r="EY664" s="122"/>
      <c r="EZ664" s="122"/>
      <c r="FA664" s="122"/>
      <c r="FB664" s="122"/>
      <c r="FC664" s="122"/>
      <c r="FD664" s="122"/>
      <c r="FE664" s="122"/>
      <c r="FF664" s="122"/>
      <c r="FG664" s="122"/>
      <c r="FH664" s="122"/>
      <c r="FI664" s="122"/>
      <c r="FJ664" s="122"/>
      <c r="FK664" s="122"/>
      <c r="FL664" s="122"/>
      <c r="FM664" s="122"/>
      <c r="FN664" s="122"/>
      <c r="FO664" s="122"/>
      <c r="FP664" s="122"/>
      <c r="FQ664" s="122"/>
      <c r="FR664" s="122"/>
      <c r="FS664" s="122"/>
      <c r="FT664" s="122"/>
      <c r="FU664" s="122"/>
      <c r="FV664" s="122"/>
      <c r="FW664" s="122"/>
      <c r="FX664" s="122"/>
      <c r="FY664" s="122"/>
      <c r="FZ664" s="122"/>
      <c r="KI664" s="133"/>
    </row>
    <row r="665" s="122" customFormat="1" spans="1:295">
      <c r="A665" s="149"/>
      <c r="BO665" s="128"/>
      <c r="CN665" s="129"/>
      <c r="CO665" s="129"/>
      <c r="CP665" s="122"/>
      <c r="CQ665" s="122"/>
      <c r="CR665" s="122"/>
      <c r="DB665" s="130"/>
      <c r="EA665" s="132"/>
      <c r="EB665" s="122"/>
      <c r="EC665" s="122"/>
      <c r="ED665" s="122"/>
      <c r="EE665" s="122"/>
      <c r="EF665" s="122"/>
      <c r="EG665" s="122"/>
      <c r="EH665" s="122"/>
      <c r="EI665" s="122"/>
      <c r="EJ665" s="122"/>
      <c r="EK665" s="122"/>
      <c r="EL665" s="122"/>
      <c r="EM665" s="122"/>
      <c r="EN665" s="122"/>
      <c r="EO665" s="122"/>
      <c r="EP665" s="122"/>
      <c r="EQ665" s="122"/>
      <c r="ER665" s="122"/>
      <c r="ES665" s="122"/>
      <c r="ET665" s="122"/>
      <c r="EU665" s="122"/>
      <c r="EV665" s="122"/>
      <c r="EW665" s="122"/>
      <c r="EX665" s="122"/>
      <c r="EY665" s="122"/>
      <c r="EZ665" s="122"/>
      <c r="FA665" s="122"/>
      <c r="FB665" s="122"/>
      <c r="FC665" s="122"/>
      <c r="FD665" s="122"/>
      <c r="FE665" s="122"/>
      <c r="FF665" s="122"/>
      <c r="FG665" s="122"/>
      <c r="FH665" s="122"/>
      <c r="FI665" s="122"/>
      <c r="FJ665" s="122"/>
      <c r="FK665" s="122"/>
      <c r="FL665" s="122"/>
      <c r="FM665" s="122"/>
      <c r="FN665" s="122"/>
      <c r="FO665" s="122"/>
      <c r="FP665" s="122"/>
      <c r="FQ665" s="122"/>
      <c r="FR665" s="122"/>
      <c r="FS665" s="122"/>
      <c r="FT665" s="122"/>
      <c r="FU665" s="122"/>
      <c r="FV665" s="122"/>
      <c r="FW665" s="122"/>
      <c r="FX665" s="122"/>
      <c r="FY665" s="122"/>
      <c r="FZ665" s="122"/>
      <c r="KI665" s="133"/>
    </row>
    <row r="666" s="122" customFormat="1" spans="1:295">
      <c r="A666" s="149"/>
      <c r="BO666" s="128"/>
      <c r="CN666" s="129"/>
      <c r="CO666" s="129"/>
      <c r="CP666" s="122"/>
      <c r="CQ666" s="122"/>
      <c r="CR666" s="122"/>
      <c r="DB666" s="130"/>
      <c r="EA666" s="132"/>
      <c r="EB666" s="122"/>
      <c r="EC666" s="122"/>
      <c r="ED666" s="122"/>
      <c r="EE666" s="122"/>
      <c r="EF666" s="122"/>
      <c r="EG666" s="122"/>
      <c r="EH666" s="122"/>
      <c r="EI666" s="122"/>
      <c r="EJ666" s="122"/>
      <c r="EK666" s="122"/>
      <c r="EL666" s="122"/>
      <c r="EM666" s="122"/>
      <c r="EN666" s="122"/>
      <c r="EO666" s="122"/>
      <c r="EP666" s="122"/>
      <c r="EQ666" s="122"/>
      <c r="ER666" s="122"/>
      <c r="ES666" s="122"/>
      <c r="ET666" s="122"/>
      <c r="EU666" s="122"/>
      <c r="EV666" s="122"/>
      <c r="EW666" s="122"/>
      <c r="EX666" s="122"/>
      <c r="EY666" s="122"/>
      <c r="EZ666" s="122"/>
      <c r="FA666" s="122"/>
      <c r="FB666" s="122"/>
      <c r="FC666" s="122"/>
      <c r="FD666" s="122"/>
      <c r="FE666" s="122"/>
      <c r="FF666" s="122"/>
      <c r="FG666" s="122"/>
      <c r="FH666" s="122"/>
      <c r="FI666" s="122"/>
      <c r="FJ666" s="122"/>
      <c r="FK666" s="122"/>
      <c r="FL666" s="122"/>
      <c r="FM666" s="122"/>
      <c r="FN666" s="122"/>
      <c r="FO666" s="122"/>
      <c r="FP666" s="122"/>
      <c r="FQ666" s="122"/>
      <c r="FR666" s="122"/>
      <c r="FS666" s="122"/>
      <c r="FT666" s="122"/>
      <c r="FU666" s="122"/>
      <c r="FV666" s="122"/>
      <c r="FW666" s="122"/>
      <c r="FX666" s="122"/>
      <c r="FY666" s="122"/>
      <c r="FZ666" s="122"/>
      <c r="KI666" s="133"/>
    </row>
    <row r="667" s="122" customFormat="1" spans="1:295">
      <c r="A667" s="149"/>
      <c r="BO667" s="128"/>
      <c r="CN667" s="129"/>
      <c r="CO667" s="129"/>
      <c r="CP667" s="122"/>
      <c r="CQ667" s="122"/>
      <c r="CR667" s="122"/>
      <c r="DB667" s="130"/>
      <c r="EA667" s="132"/>
      <c r="EB667" s="122"/>
      <c r="EC667" s="122"/>
      <c r="ED667" s="122"/>
      <c r="EE667" s="122"/>
      <c r="EF667" s="122"/>
      <c r="EG667" s="122"/>
      <c r="EH667" s="122"/>
      <c r="EI667" s="122"/>
      <c r="EJ667" s="122"/>
      <c r="EK667" s="122"/>
      <c r="EL667" s="122"/>
      <c r="EM667" s="122"/>
      <c r="EN667" s="122"/>
      <c r="EO667" s="122"/>
      <c r="EP667" s="122"/>
      <c r="EQ667" s="122"/>
      <c r="ER667" s="122"/>
      <c r="ES667" s="122"/>
      <c r="ET667" s="122"/>
      <c r="EU667" s="122"/>
      <c r="EV667" s="122"/>
      <c r="EW667" s="122"/>
      <c r="EX667" s="122"/>
      <c r="EY667" s="122"/>
      <c r="EZ667" s="122"/>
      <c r="FA667" s="122"/>
      <c r="FB667" s="122"/>
      <c r="FC667" s="122"/>
      <c r="FD667" s="122"/>
      <c r="FE667" s="122"/>
      <c r="FF667" s="122"/>
      <c r="FG667" s="122"/>
      <c r="FH667" s="122"/>
      <c r="FI667" s="122"/>
      <c r="FJ667" s="122"/>
      <c r="FK667" s="122"/>
      <c r="FL667" s="122"/>
      <c r="FM667" s="122"/>
      <c r="FN667" s="122"/>
      <c r="FO667" s="122"/>
      <c r="FP667" s="122"/>
      <c r="FQ667" s="122"/>
      <c r="FR667" s="122"/>
      <c r="FS667" s="122"/>
      <c r="FT667" s="122"/>
      <c r="FU667" s="122"/>
      <c r="FV667" s="122"/>
      <c r="FW667" s="122"/>
      <c r="FX667" s="122"/>
      <c r="FY667" s="122"/>
      <c r="FZ667" s="122"/>
      <c r="KI667" s="133"/>
    </row>
    <row r="668" s="122" customFormat="1" spans="1:295">
      <c r="A668" s="149"/>
      <c r="BO668" s="128"/>
      <c r="CN668" s="129"/>
      <c r="CO668" s="129"/>
      <c r="CP668" s="122"/>
      <c r="CQ668" s="122"/>
      <c r="CR668" s="122"/>
      <c r="DB668" s="130"/>
      <c r="EA668" s="132"/>
      <c r="EB668" s="122"/>
      <c r="EC668" s="122"/>
      <c r="ED668" s="122"/>
      <c r="EE668" s="122"/>
      <c r="EF668" s="122"/>
      <c r="EG668" s="122"/>
      <c r="EH668" s="122"/>
      <c r="EI668" s="122"/>
      <c r="EJ668" s="122"/>
      <c r="EK668" s="122"/>
      <c r="EL668" s="122"/>
      <c r="EM668" s="122"/>
      <c r="EN668" s="122"/>
      <c r="EO668" s="122"/>
      <c r="EP668" s="122"/>
      <c r="EQ668" s="122"/>
      <c r="ER668" s="122"/>
      <c r="ES668" s="122"/>
      <c r="ET668" s="122"/>
      <c r="EU668" s="122"/>
      <c r="EV668" s="122"/>
      <c r="EW668" s="122"/>
      <c r="EX668" s="122"/>
      <c r="EY668" s="122"/>
      <c r="EZ668" s="122"/>
      <c r="FA668" s="122"/>
      <c r="FB668" s="122"/>
      <c r="FC668" s="122"/>
      <c r="FD668" s="122"/>
      <c r="FE668" s="122"/>
      <c r="FF668" s="122"/>
      <c r="FG668" s="122"/>
      <c r="FH668" s="122"/>
      <c r="FI668" s="122"/>
      <c r="FJ668" s="122"/>
      <c r="FK668" s="122"/>
      <c r="FL668" s="122"/>
      <c r="FM668" s="122"/>
      <c r="FN668" s="122"/>
      <c r="FO668" s="122"/>
      <c r="FP668" s="122"/>
      <c r="FQ668" s="122"/>
      <c r="FR668" s="122"/>
      <c r="FS668" s="122"/>
      <c r="FT668" s="122"/>
      <c r="FU668" s="122"/>
      <c r="FV668" s="122"/>
      <c r="FW668" s="122"/>
      <c r="FX668" s="122"/>
      <c r="FY668" s="122"/>
      <c r="FZ668" s="122"/>
      <c r="KI668" s="133"/>
    </row>
    <row r="669" s="122" customFormat="1" spans="1:295">
      <c r="A669" s="149"/>
      <c r="BO669" s="128"/>
      <c r="CN669" s="129"/>
      <c r="CO669" s="129"/>
      <c r="CP669" s="122"/>
      <c r="CQ669" s="122"/>
      <c r="CR669" s="122"/>
      <c r="DB669" s="130"/>
      <c r="EA669" s="132"/>
      <c r="EB669" s="122"/>
      <c r="EC669" s="122"/>
      <c r="ED669" s="122"/>
      <c r="EE669" s="122"/>
      <c r="EF669" s="122"/>
      <c r="EG669" s="122"/>
      <c r="EH669" s="122"/>
      <c r="EI669" s="122"/>
      <c r="EJ669" s="122"/>
      <c r="EK669" s="122"/>
      <c r="EL669" s="122"/>
      <c r="EM669" s="122"/>
      <c r="EN669" s="122"/>
      <c r="EO669" s="122"/>
      <c r="EP669" s="122"/>
      <c r="EQ669" s="122"/>
      <c r="ER669" s="122"/>
      <c r="ES669" s="122"/>
      <c r="ET669" s="122"/>
      <c r="EU669" s="122"/>
      <c r="EV669" s="122"/>
      <c r="EW669" s="122"/>
      <c r="EX669" s="122"/>
      <c r="EY669" s="122"/>
      <c r="EZ669" s="122"/>
      <c r="FA669" s="122"/>
      <c r="FB669" s="122"/>
      <c r="FC669" s="122"/>
      <c r="FD669" s="122"/>
      <c r="FE669" s="122"/>
      <c r="FF669" s="122"/>
      <c r="FG669" s="122"/>
      <c r="FH669" s="122"/>
      <c r="FI669" s="122"/>
      <c r="FJ669" s="122"/>
      <c r="FK669" s="122"/>
      <c r="FL669" s="122"/>
      <c r="FM669" s="122"/>
      <c r="FN669" s="122"/>
      <c r="FO669" s="122"/>
      <c r="FP669" s="122"/>
      <c r="FQ669" s="122"/>
      <c r="FR669" s="122"/>
      <c r="FS669" s="122"/>
      <c r="FT669" s="122"/>
      <c r="FU669" s="122"/>
      <c r="FV669" s="122"/>
      <c r="FW669" s="122"/>
      <c r="FX669" s="122"/>
      <c r="FY669" s="122"/>
      <c r="FZ669" s="122"/>
      <c r="KI669" s="133"/>
    </row>
    <row r="670" s="122" customFormat="1" spans="1:295">
      <c r="A670" s="149"/>
      <c r="BO670" s="128"/>
      <c r="CN670" s="129"/>
      <c r="CO670" s="129"/>
      <c r="CP670" s="122"/>
      <c r="CQ670" s="122"/>
      <c r="CR670" s="122"/>
      <c r="DB670" s="130"/>
      <c r="EA670" s="132"/>
      <c r="EB670" s="122"/>
      <c r="EC670" s="122"/>
      <c r="ED670" s="122"/>
      <c r="EE670" s="122"/>
      <c r="EF670" s="122"/>
      <c r="EG670" s="122"/>
      <c r="EH670" s="122"/>
      <c r="EI670" s="122"/>
      <c r="EJ670" s="122"/>
      <c r="EK670" s="122"/>
      <c r="EL670" s="122"/>
      <c r="EM670" s="122"/>
      <c r="EN670" s="122"/>
      <c r="EO670" s="122"/>
      <c r="EP670" s="122"/>
      <c r="EQ670" s="122"/>
      <c r="ER670" s="122"/>
      <c r="ES670" s="122"/>
      <c r="ET670" s="122"/>
      <c r="EU670" s="122"/>
      <c r="EV670" s="122"/>
      <c r="EW670" s="122"/>
      <c r="EX670" s="122"/>
      <c r="EY670" s="122"/>
      <c r="EZ670" s="122"/>
      <c r="FA670" s="122"/>
      <c r="FB670" s="122"/>
      <c r="FC670" s="122"/>
      <c r="FD670" s="122"/>
      <c r="FE670" s="122"/>
      <c r="FF670" s="122"/>
      <c r="FG670" s="122"/>
      <c r="FH670" s="122"/>
      <c r="FI670" s="122"/>
      <c r="FJ670" s="122"/>
      <c r="FK670" s="122"/>
      <c r="FL670" s="122"/>
      <c r="FM670" s="122"/>
      <c r="FN670" s="122"/>
      <c r="FO670" s="122"/>
      <c r="FP670" s="122"/>
      <c r="FQ670" s="122"/>
      <c r="FR670" s="122"/>
      <c r="FS670" s="122"/>
      <c r="FT670" s="122"/>
      <c r="FU670" s="122"/>
      <c r="FV670" s="122"/>
      <c r="FW670" s="122"/>
      <c r="FX670" s="122"/>
      <c r="FY670" s="122"/>
      <c r="FZ670" s="122"/>
      <c r="KI670" s="133"/>
    </row>
    <row r="671" s="122" customFormat="1" spans="1:295">
      <c r="A671" s="149"/>
      <c r="BO671" s="128"/>
      <c r="CN671" s="129"/>
      <c r="CO671" s="129"/>
      <c r="CP671" s="122"/>
      <c r="CQ671" s="122"/>
      <c r="CR671" s="122"/>
      <c r="DB671" s="130"/>
      <c r="EA671" s="132"/>
      <c r="EB671" s="122"/>
      <c r="EC671" s="122"/>
      <c r="ED671" s="122"/>
      <c r="EE671" s="122"/>
      <c r="EF671" s="122"/>
      <c r="EG671" s="122"/>
      <c r="EH671" s="122"/>
      <c r="EI671" s="122"/>
      <c r="EJ671" s="122"/>
      <c r="EK671" s="122"/>
      <c r="EL671" s="122"/>
      <c r="EM671" s="122"/>
      <c r="EN671" s="122"/>
      <c r="EO671" s="122"/>
      <c r="EP671" s="122"/>
      <c r="EQ671" s="122"/>
      <c r="ER671" s="122"/>
      <c r="ES671" s="122"/>
      <c r="ET671" s="122"/>
      <c r="EU671" s="122"/>
      <c r="EV671" s="122"/>
      <c r="EW671" s="122"/>
      <c r="EX671" s="122"/>
      <c r="EY671" s="122"/>
      <c r="EZ671" s="122"/>
      <c r="FA671" s="122"/>
      <c r="FB671" s="122"/>
      <c r="FC671" s="122"/>
      <c r="FD671" s="122"/>
      <c r="FE671" s="122"/>
      <c r="FF671" s="122"/>
      <c r="FG671" s="122"/>
      <c r="FH671" s="122"/>
      <c r="FI671" s="122"/>
      <c r="FJ671" s="122"/>
      <c r="FK671" s="122"/>
      <c r="FL671" s="122"/>
      <c r="FM671" s="122"/>
      <c r="FN671" s="122"/>
      <c r="FO671" s="122"/>
      <c r="FP671" s="122"/>
      <c r="FQ671" s="122"/>
      <c r="FR671" s="122"/>
      <c r="FS671" s="122"/>
      <c r="FT671" s="122"/>
      <c r="FU671" s="122"/>
      <c r="FV671" s="122"/>
      <c r="FW671" s="122"/>
      <c r="FX671" s="122"/>
      <c r="FY671" s="122"/>
      <c r="FZ671" s="122"/>
      <c r="KI671" s="133"/>
    </row>
    <row r="672" s="122" customFormat="1" spans="1:295">
      <c r="A672" s="149"/>
      <c r="BO672" s="128"/>
      <c r="CN672" s="129"/>
      <c r="CO672" s="129"/>
      <c r="CP672" s="122"/>
      <c r="CQ672" s="122"/>
      <c r="CR672" s="122"/>
      <c r="DB672" s="130"/>
      <c r="EA672" s="132"/>
      <c r="EB672" s="122"/>
      <c r="EC672" s="122"/>
      <c r="ED672" s="122"/>
      <c r="EE672" s="122"/>
      <c r="EF672" s="122"/>
      <c r="EG672" s="122"/>
      <c r="EH672" s="122"/>
      <c r="EI672" s="122"/>
      <c r="EJ672" s="122"/>
      <c r="EK672" s="122"/>
      <c r="EL672" s="122"/>
      <c r="EM672" s="122"/>
      <c r="EN672" s="122"/>
      <c r="EO672" s="122"/>
      <c r="EP672" s="122"/>
      <c r="EQ672" s="122"/>
      <c r="ER672" s="122"/>
      <c r="ES672" s="122"/>
      <c r="ET672" s="122"/>
      <c r="EU672" s="122"/>
      <c r="EV672" s="122"/>
      <c r="EW672" s="122"/>
      <c r="EX672" s="122"/>
      <c r="EY672" s="122"/>
      <c r="EZ672" s="122"/>
      <c r="FA672" s="122"/>
      <c r="FB672" s="122"/>
      <c r="FC672" s="122"/>
      <c r="FD672" s="122"/>
      <c r="FE672" s="122"/>
      <c r="FF672" s="122"/>
      <c r="FG672" s="122"/>
      <c r="FH672" s="122"/>
      <c r="FI672" s="122"/>
      <c r="FJ672" s="122"/>
      <c r="FK672" s="122"/>
      <c r="FL672" s="122"/>
      <c r="FM672" s="122"/>
      <c r="FN672" s="122"/>
      <c r="FO672" s="122"/>
      <c r="FP672" s="122"/>
      <c r="FQ672" s="122"/>
      <c r="FR672" s="122"/>
      <c r="FS672" s="122"/>
      <c r="FT672" s="122"/>
      <c r="FU672" s="122"/>
      <c r="FV672" s="122"/>
      <c r="FW672" s="122"/>
      <c r="FX672" s="122"/>
      <c r="FY672" s="122"/>
      <c r="FZ672" s="122"/>
      <c r="KI672" s="133"/>
    </row>
    <row r="673" s="122" customFormat="1" spans="1:295">
      <c r="A673" s="149"/>
      <c r="BO673" s="128"/>
      <c r="CN673" s="129"/>
      <c r="CO673" s="129"/>
      <c r="CP673" s="122"/>
      <c r="CQ673" s="122"/>
      <c r="CR673" s="122"/>
      <c r="DB673" s="130"/>
      <c r="EA673" s="132"/>
      <c r="EB673" s="122"/>
      <c r="EC673" s="122"/>
      <c r="ED673" s="122"/>
      <c r="EE673" s="122"/>
      <c r="EF673" s="122"/>
      <c r="EG673" s="122"/>
      <c r="EH673" s="122"/>
      <c r="EI673" s="122"/>
      <c r="EJ673" s="122"/>
      <c r="EK673" s="122"/>
      <c r="EL673" s="122"/>
      <c r="EM673" s="122"/>
      <c r="EN673" s="122"/>
      <c r="EO673" s="122"/>
      <c r="EP673" s="122"/>
      <c r="EQ673" s="122"/>
      <c r="ER673" s="122"/>
      <c r="ES673" s="122"/>
      <c r="ET673" s="122"/>
      <c r="EU673" s="122"/>
      <c r="EV673" s="122"/>
      <c r="EW673" s="122"/>
      <c r="EX673" s="122"/>
      <c r="EY673" s="122"/>
      <c r="EZ673" s="122"/>
      <c r="FA673" s="122"/>
      <c r="FB673" s="122"/>
      <c r="FC673" s="122"/>
      <c r="FD673" s="122"/>
      <c r="FE673" s="122"/>
      <c r="FF673" s="122"/>
      <c r="FG673" s="122"/>
      <c r="FH673" s="122"/>
      <c r="FI673" s="122"/>
      <c r="FJ673" s="122"/>
      <c r="FK673" s="122"/>
      <c r="FL673" s="122"/>
      <c r="FM673" s="122"/>
      <c r="FN673" s="122"/>
      <c r="FO673" s="122"/>
      <c r="FP673" s="122"/>
      <c r="FQ673" s="122"/>
      <c r="FR673" s="122"/>
      <c r="FS673" s="122"/>
      <c r="FT673" s="122"/>
      <c r="FU673" s="122"/>
      <c r="FV673" s="122"/>
      <c r="FW673" s="122"/>
      <c r="FX673" s="122"/>
      <c r="FY673" s="122"/>
      <c r="FZ673" s="122"/>
      <c r="KI673" s="133"/>
    </row>
    <row r="674" s="122" customFormat="1" spans="1:295">
      <c r="A674" s="149"/>
      <c r="BO674" s="128"/>
      <c r="CN674" s="129"/>
      <c r="CO674" s="129"/>
      <c r="CP674" s="122"/>
      <c r="CQ674" s="122"/>
      <c r="CR674" s="122"/>
      <c r="DB674" s="130"/>
      <c r="EA674" s="132"/>
      <c r="EB674" s="122"/>
      <c r="EC674" s="122"/>
      <c r="ED674" s="122"/>
      <c r="EE674" s="122"/>
      <c r="EF674" s="122"/>
      <c r="EG674" s="122"/>
      <c r="EH674" s="122"/>
      <c r="EI674" s="122"/>
      <c r="EJ674" s="122"/>
      <c r="EK674" s="122"/>
      <c r="EL674" s="122"/>
      <c r="EM674" s="122"/>
      <c r="EN674" s="122"/>
      <c r="EO674" s="122"/>
      <c r="EP674" s="122"/>
      <c r="EQ674" s="122"/>
      <c r="ER674" s="122"/>
      <c r="ES674" s="122"/>
      <c r="ET674" s="122"/>
      <c r="EU674" s="122"/>
      <c r="EV674" s="122"/>
      <c r="EW674" s="122"/>
      <c r="EX674" s="122"/>
      <c r="EY674" s="122"/>
      <c r="EZ674" s="122"/>
      <c r="FA674" s="122"/>
      <c r="FB674" s="122"/>
      <c r="FC674" s="122"/>
      <c r="FD674" s="122"/>
      <c r="FE674" s="122"/>
      <c r="FF674" s="122"/>
      <c r="FG674" s="122"/>
      <c r="FH674" s="122"/>
      <c r="FI674" s="122"/>
      <c r="FJ674" s="122"/>
      <c r="FK674" s="122"/>
      <c r="FL674" s="122"/>
      <c r="FM674" s="122"/>
      <c r="FN674" s="122"/>
      <c r="FO674" s="122"/>
      <c r="FP674" s="122"/>
      <c r="FQ674" s="122"/>
      <c r="FR674" s="122"/>
      <c r="FS674" s="122"/>
      <c r="FT674" s="122"/>
      <c r="FU674" s="122"/>
      <c r="FV674" s="122"/>
      <c r="FW674" s="122"/>
      <c r="FX674" s="122"/>
      <c r="FY674" s="122"/>
      <c r="FZ674" s="122"/>
      <c r="KI674" s="133"/>
    </row>
    <row r="675" s="122" customFormat="1" spans="1:295">
      <c r="A675" s="149"/>
      <c r="BO675" s="128"/>
      <c r="CN675" s="129"/>
      <c r="CO675" s="129"/>
      <c r="CP675" s="122"/>
      <c r="CQ675" s="122"/>
      <c r="CR675" s="122"/>
      <c r="DB675" s="130"/>
      <c r="EA675" s="132"/>
      <c r="EB675" s="122"/>
      <c r="EC675" s="122"/>
      <c r="ED675" s="122"/>
      <c r="EE675" s="122"/>
      <c r="EF675" s="122"/>
      <c r="EG675" s="122"/>
      <c r="EH675" s="122"/>
      <c r="EI675" s="122"/>
      <c r="EJ675" s="122"/>
      <c r="EK675" s="122"/>
      <c r="EL675" s="122"/>
      <c r="EM675" s="122"/>
      <c r="EN675" s="122"/>
      <c r="EO675" s="122"/>
      <c r="EP675" s="122"/>
      <c r="EQ675" s="122"/>
      <c r="ER675" s="122"/>
      <c r="ES675" s="122"/>
      <c r="ET675" s="122"/>
      <c r="EU675" s="122"/>
      <c r="EV675" s="122"/>
      <c r="EW675" s="122"/>
      <c r="EX675" s="122"/>
      <c r="EY675" s="122"/>
      <c r="EZ675" s="122"/>
      <c r="FA675" s="122"/>
      <c r="FB675" s="122"/>
      <c r="FC675" s="122"/>
      <c r="FD675" s="122"/>
      <c r="FE675" s="122"/>
      <c r="FF675" s="122"/>
      <c r="FG675" s="122"/>
      <c r="FH675" s="122"/>
      <c r="FI675" s="122"/>
      <c r="FJ675" s="122"/>
      <c r="FK675" s="122"/>
      <c r="FL675" s="122"/>
      <c r="FM675" s="122"/>
      <c r="FN675" s="122"/>
      <c r="FO675" s="122"/>
      <c r="FP675" s="122"/>
      <c r="FQ675" s="122"/>
      <c r="FR675" s="122"/>
      <c r="FS675" s="122"/>
      <c r="FT675" s="122"/>
      <c r="FU675" s="122"/>
      <c r="FV675" s="122"/>
      <c r="FW675" s="122"/>
      <c r="FX675" s="122"/>
      <c r="FY675" s="122"/>
      <c r="FZ675" s="122"/>
      <c r="KI675" s="133"/>
    </row>
    <row r="676" s="122" customFormat="1" spans="1:295">
      <c r="A676" s="149"/>
      <c r="BO676" s="128"/>
      <c r="CN676" s="129"/>
      <c r="CO676" s="129"/>
      <c r="CP676" s="122"/>
      <c r="CQ676" s="122"/>
      <c r="CR676" s="122"/>
      <c r="DB676" s="130"/>
      <c r="EA676" s="132"/>
      <c r="EB676" s="122"/>
      <c r="EC676" s="122"/>
      <c r="ED676" s="122"/>
      <c r="EE676" s="122"/>
      <c r="EF676" s="122"/>
      <c r="EG676" s="122"/>
      <c r="EH676" s="122"/>
      <c r="EI676" s="122"/>
      <c r="EJ676" s="122"/>
      <c r="EK676" s="122"/>
      <c r="EL676" s="122"/>
      <c r="EM676" s="122"/>
      <c r="EN676" s="122"/>
      <c r="EO676" s="122"/>
      <c r="EP676" s="122"/>
      <c r="EQ676" s="122"/>
      <c r="ER676" s="122"/>
      <c r="ES676" s="122"/>
      <c r="ET676" s="122"/>
      <c r="EU676" s="122"/>
      <c r="EV676" s="122"/>
      <c r="EW676" s="122"/>
      <c r="EX676" s="122"/>
      <c r="EY676" s="122"/>
      <c r="EZ676" s="122"/>
      <c r="FA676" s="122"/>
      <c r="FB676" s="122"/>
      <c r="FC676" s="122"/>
      <c r="FD676" s="122"/>
      <c r="FE676" s="122"/>
      <c r="FF676" s="122"/>
      <c r="FG676" s="122"/>
      <c r="FH676" s="122"/>
      <c r="FI676" s="122"/>
      <c r="FJ676" s="122"/>
      <c r="FK676" s="122"/>
      <c r="FL676" s="122"/>
      <c r="FM676" s="122"/>
      <c r="FN676" s="122"/>
      <c r="FO676" s="122"/>
      <c r="FP676" s="122"/>
      <c r="FQ676" s="122"/>
      <c r="FR676" s="122"/>
      <c r="FS676" s="122"/>
      <c r="FT676" s="122"/>
      <c r="FU676" s="122"/>
      <c r="FV676" s="122"/>
      <c r="FW676" s="122"/>
      <c r="FX676" s="122"/>
      <c r="FY676" s="122"/>
      <c r="FZ676" s="122"/>
      <c r="KI676" s="133"/>
    </row>
    <row r="677" s="122" customFormat="1" spans="1:295">
      <c r="A677" s="149"/>
      <c r="BO677" s="128"/>
      <c r="CN677" s="129"/>
      <c r="CO677" s="129"/>
      <c r="CP677" s="122"/>
      <c r="CQ677" s="122"/>
      <c r="CR677" s="122"/>
      <c r="DB677" s="130"/>
      <c r="EA677" s="132"/>
      <c r="EB677" s="122"/>
      <c r="EC677" s="122"/>
      <c r="ED677" s="122"/>
      <c r="EE677" s="122"/>
      <c r="EF677" s="122"/>
      <c r="EG677" s="122"/>
      <c r="EH677" s="122"/>
      <c r="EI677" s="122"/>
      <c r="EJ677" s="122"/>
      <c r="EK677" s="122"/>
      <c r="EL677" s="122"/>
      <c r="EM677" s="122"/>
      <c r="EN677" s="122"/>
      <c r="EO677" s="122"/>
      <c r="EP677" s="122"/>
      <c r="EQ677" s="122"/>
      <c r="ER677" s="122"/>
      <c r="ES677" s="122"/>
      <c r="ET677" s="122"/>
      <c r="EU677" s="122"/>
      <c r="EV677" s="122"/>
      <c r="EW677" s="122"/>
      <c r="EX677" s="122"/>
      <c r="EY677" s="122"/>
      <c r="EZ677" s="122"/>
      <c r="FA677" s="122"/>
      <c r="FB677" s="122"/>
      <c r="FC677" s="122"/>
      <c r="FD677" s="122"/>
      <c r="FE677" s="122"/>
      <c r="FF677" s="122"/>
      <c r="FG677" s="122"/>
      <c r="FH677" s="122"/>
      <c r="FI677" s="122"/>
      <c r="FJ677" s="122"/>
      <c r="FK677" s="122"/>
      <c r="FL677" s="122"/>
      <c r="FM677" s="122"/>
      <c r="FN677" s="122"/>
      <c r="FO677" s="122"/>
      <c r="FP677" s="122"/>
      <c r="FQ677" s="122"/>
      <c r="FR677" s="122"/>
      <c r="FS677" s="122"/>
      <c r="FT677" s="122"/>
      <c r="FU677" s="122"/>
      <c r="FV677" s="122"/>
      <c r="FW677" s="122"/>
      <c r="FX677" s="122"/>
      <c r="FY677" s="122"/>
      <c r="FZ677" s="122"/>
      <c r="KI677" s="133"/>
    </row>
    <row r="678" s="122" customFormat="1" spans="1:295">
      <c r="A678" s="149"/>
      <c r="BO678" s="128"/>
      <c r="CN678" s="129"/>
      <c r="CO678" s="129"/>
      <c r="CP678" s="122"/>
      <c r="CQ678" s="122"/>
      <c r="CR678" s="122"/>
      <c r="DB678" s="130"/>
      <c r="EA678" s="132"/>
      <c r="EB678" s="122"/>
      <c r="EC678" s="122"/>
      <c r="ED678" s="122"/>
      <c r="EE678" s="122"/>
      <c r="EF678" s="122"/>
      <c r="EG678" s="122"/>
      <c r="EH678" s="122"/>
      <c r="EI678" s="122"/>
      <c r="EJ678" s="122"/>
      <c r="EK678" s="122"/>
      <c r="EL678" s="122"/>
      <c r="EM678" s="122"/>
      <c r="EN678" s="122"/>
      <c r="EO678" s="122"/>
      <c r="EP678" s="122"/>
      <c r="EQ678" s="122"/>
      <c r="ER678" s="122"/>
      <c r="ES678" s="122"/>
      <c r="ET678" s="122"/>
      <c r="EU678" s="122"/>
      <c r="EV678" s="122"/>
      <c r="EW678" s="122"/>
      <c r="EX678" s="122"/>
      <c r="EY678" s="122"/>
      <c r="EZ678" s="122"/>
      <c r="FA678" s="122"/>
      <c r="FB678" s="122"/>
      <c r="FC678" s="122"/>
      <c r="FD678" s="122"/>
      <c r="FE678" s="122"/>
      <c r="FF678" s="122"/>
      <c r="FG678" s="122"/>
      <c r="FH678" s="122"/>
      <c r="FI678" s="122"/>
      <c r="FJ678" s="122"/>
      <c r="FK678" s="122"/>
      <c r="FL678" s="122"/>
      <c r="FM678" s="122"/>
      <c r="FN678" s="122"/>
      <c r="FO678" s="122"/>
      <c r="FP678" s="122"/>
      <c r="FQ678" s="122"/>
      <c r="FR678" s="122"/>
      <c r="FS678" s="122"/>
      <c r="FT678" s="122"/>
      <c r="FU678" s="122"/>
      <c r="FV678" s="122"/>
      <c r="FW678" s="122"/>
      <c r="FX678" s="122"/>
      <c r="FY678" s="122"/>
      <c r="FZ678" s="122"/>
      <c r="KI678" s="133"/>
    </row>
    <row r="679" s="122" customFormat="1" spans="1:295">
      <c r="A679" s="149"/>
      <c r="BO679" s="128"/>
      <c r="CN679" s="129"/>
      <c r="CO679" s="129"/>
      <c r="CP679" s="122"/>
      <c r="CQ679" s="122"/>
      <c r="CR679" s="122"/>
      <c r="DB679" s="130"/>
      <c r="EA679" s="132"/>
      <c r="EB679" s="122"/>
      <c r="EC679" s="122"/>
      <c r="ED679" s="122"/>
      <c r="EE679" s="122"/>
      <c r="EF679" s="122"/>
      <c r="EG679" s="122"/>
      <c r="EH679" s="122"/>
      <c r="EI679" s="122"/>
      <c r="EJ679" s="122"/>
      <c r="EK679" s="122"/>
      <c r="EL679" s="122"/>
      <c r="EM679" s="122"/>
      <c r="EN679" s="122"/>
      <c r="EO679" s="122"/>
      <c r="EP679" s="122"/>
      <c r="EQ679" s="122"/>
      <c r="ER679" s="122"/>
      <c r="ES679" s="122"/>
      <c r="ET679" s="122"/>
      <c r="EU679" s="122"/>
      <c r="EV679" s="122"/>
      <c r="EW679" s="122"/>
      <c r="EX679" s="122"/>
      <c r="EY679" s="122"/>
      <c r="EZ679" s="122"/>
      <c r="FA679" s="122"/>
      <c r="FB679" s="122"/>
      <c r="FC679" s="122"/>
      <c r="FD679" s="122"/>
      <c r="FE679" s="122"/>
      <c r="FF679" s="122"/>
      <c r="FG679" s="122"/>
      <c r="FH679" s="122"/>
      <c r="FI679" s="122"/>
      <c r="FJ679" s="122"/>
      <c r="FK679" s="122"/>
      <c r="FL679" s="122"/>
      <c r="FM679" s="122"/>
      <c r="FN679" s="122"/>
      <c r="FO679" s="122"/>
      <c r="FP679" s="122"/>
      <c r="FQ679" s="122"/>
      <c r="FR679" s="122"/>
      <c r="FS679" s="122"/>
      <c r="FT679" s="122"/>
      <c r="FU679" s="122"/>
      <c r="FV679" s="122"/>
      <c r="FW679" s="122"/>
      <c r="FX679" s="122"/>
      <c r="FY679" s="122"/>
      <c r="FZ679" s="122"/>
      <c r="KI679" s="133"/>
    </row>
    <row r="680" s="122" customFormat="1" spans="1:295">
      <c r="A680" s="149"/>
      <c r="BO680" s="128"/>
      <c r="CN680" s="129"/>
      <c r="CO680" s="129"/>
      <c r="CP680" s="122"/>
      <c r="CQ680" s="122"/>
      <c r="CR680" s="122"/>
      <c r="DB680" s="130"/>
      <c r="EA680" s="132"/>
      <c r="EB680" s="122"/>
      <c r="EC680" s="122"/>
      <c r="ED680" s="122"/>
      <c r="EE680" s="122"/>
      <c r="EF680" s="122"/>
      <c r="EG680" s="122"/>
      <c r="EH680" s="122"/>
      <c r="EI680" s="122"/>
      <c r="EJ680" s="122"/>
      <c r="EK680" s="122"/>
      <c r="EL680" s="122"/>
      <c r="EM680" s="122"/>
      <c r="EN680" s="122"/>
      <c r="EO680" s="122"/>
      <c r="EP680" s="122"/>
      <c r="EQ680" s="122"/>
      <c r="ER680" s="122"/>
      <c r="ES680" s="122"/>
      <c r="ET680" s="122"/>
      <c r="EU680" s="122"/>
      <c r="EV680" s="122"/>
      <c r="EW680" s="122"/>
      <c r="EX680" s="122"/>
      <c r="EY680" s="122"/>
      <c r="EZ680" s="122"/>
      <c r="FA680" s="122"/>
      <c r="FB680" s="122"/>
      <c r="FC680" s="122"/>
      <c r="FD680" s="122"/>
      <c r="FE680" s="122"/>
      <c r="FF680" s="122"/>
      <c r="FG680" s="122"/>
      <c r="FH680" s="122"/>
      <c r="FI680" s="122"/>
      <c r="FJ680" s="122"/>
      <c r="FK680" s="122"/>
      <c r="FL680" s="122"/>
      <c r="FM680" s="122"/>
      <c r="FN680" s="122"/>
      <c r="FO680" s="122"/>
      <c r="FP680" s="122"/>
      <c r="FQ680" s="122"/>
      <c r="FR680" s="122"/>
      <c r="FS680" s="122"/>
      <c r="FT680" s="122"/>
      <c r="FU680" s="122"/>
      <c r="FV680" s="122"/>
      <c r="FW680" s="122"/>
      <c r="FX680" s="122"/>
      <c r="FY680" s="122"/>
      <c r="FZ680" s="122"/>
      <c r="KI680" s="133"/>
    </row>
    <row r="681" s="122" customFormat="1" spans="1:295">
      <c r="A681" s="149"/>
      <c r="BO681" s="128"/>
      <c r="CN681" s="129"/>
      <c r="CO681" s="129"/>
      <c r="CP681" s="122"/>
      <c r="CQ681" s="122"/>
      <c r="CR681" s="122"/>
      <c r="DB681" s="130"/>
      <c r="EA681" s="132"/>
      <c r="EB681" s="122"/>
      <c r="EC681" s="122"/>
      <c r="ED681" s="122"/>
      <c r="EE681" s="122"/>
      <c r="EF681" s="122"/>
      <c r="EG681" s="122"/>
      <c r="EH681" s="122"/>
      <c r="EI681" s="122"/>
      <c r="EJ681" s="122"/>
      <c r="EK681" s="122"/>
      <c r="EL681" s="122"/>
      <c r="EM681" s="122"/>
      <c r="EN681" s="122"/>
      <c r="EO681" s="122"/>
      <c r="EP681" s="122"/>
      <c r="EQ681" s="122"/>
      <c r="ER681" s="122"/>
      <c r="ES681" s="122"/>
      <c r="ET681" s="122"/>
      <c r="EU681" s="122"/>
      <c r="EV681" s="122"/>
      <c r="EW681" s="122"/>
      <c r="EX681" s="122"/>
      <c r="EY681" s="122"/>
      <c r="EZ681" s="122"/>
      <c r="FA681" s="122"/>
      <c r="FB681" s="122"/>
      <c r="FC681" s="122"/>
      <c r="FD681" s="122"/>
      <c r="FE681" s="122"/>
      <c r="FF681" s="122"/>
      <c r="FG681" s="122"/>
      <c r="FH681" s="122"/>
      <c r="FI681" s="122"/>
      <c r="FJ681" s="122"/>
      <c r="FK681" s="122"/>
      <c r="FL681" s="122"/>
      <c r="FM681" s="122"/>
      <c r="FN681" s="122"/>
      <c r="FO681" s="122"/>
      <c r="FP681" s="122"/>
      <c r="FQ681" s="122"/>
      <c r="FR681" s="122"/>
      <c r="FS681" s="122"/>
      <c r="FT681" s="122"/>
      <c r="FU681" s="122"/>
      <c r="FV681" s="122"/>
      <c r="FW681" s="122"/>
      <c r="FX681" s="122"/>
      <c r="FY681" s="122"/>
      <c r="FZ681" s="122"/>
      <c r="KI681" s="133"/>
    </row>
    <row r="682" s="122" customFormat="1" spans="1:295">
      <c r="A682" s="149"/>
      <c r="BO682" s="128"/>
      <c r="CN682" s="129"/>
      <c r="CO682" s="129"/>
      <c r="CP682" s="122"/>
      <c r="CQ682" s="122"/>
      <c r="CR682" s="122"/>
      <c r="DB682" s="130"/>
      <c r="EA682" s="132"/>
      <c r="EB682" s="122"/>
      <c r="EC682" s="122"/>
      <c r="ED682" s="122"/>
      <c r="EE682" s="122"/>
      <c r="EF682" s="122"/>
      <c r="EG682" s="122"/>
      <c r="EH682" s="122"/>
      <c r="EI682" s="122"/>
      <c r="EJ682" s="122"/>
      <c r="EK682" s="122"/>
      <c r="EL682" s="122"/>
      <c r="EM682" s="122"/>
      <c r="EN682" s="122"/>
      <c r="EO682" s="122"/>
      <c r="EP682" s="122"/>
      <c r="EQ682" s="122"/>
      <c r="ER682" s="122"/>
      <c r="ES682" s="122"/>
      <c r="ET682" s="122"/>
      <c r="EU682" s="122"/>
      <c r="EV682" s="122"/>
      <c r="EW682" s="122"/>
      <c r="EX682" s="122"/>
      <c r="EY682" s="122"/>
      <c r="EZ682" s="122"/>
      <c r="FA682" s="122"/>
      <c r="FB682" s="122"/>
      <c r="FC682" s="122"/>
      <c r="FD682" s="122"/>
      <c r="FE682" s="122"/>
      <c r="FF682" s="122"/>
      <c r="FG682" s="122"/>
      <c r="FH682" s="122"/>
      <c r="FI682" s="122"/>
      <c r="FJ682" s="122"/>
      <c r="FK682" s="122"/>
      <c r="FL682" s="122"/>
      <c r="FM682" s="122"/>
      <c r="FN682" s="122"/>
      <c r="FO682" s="122"/>
      <c r="FP682" s="122"/>
      <c r="FQ682" s="122"/>
      <c r="FR682" s="122"/>
      <c r="FS682" s="122"/>
      <c r="FT682" s="122"/>
      <c r="FU682" s="122"/>
      <c r="FV682" s="122"/>
      <c r="FW682" s="122"/>
      <c r="FX682" s="122"/>
      <c r="FY682" s="122"/>
      <c r="FZ682" s="122"/>
      <c r="KI682" s="133"/>
    </row>
    <row r="683" s="122" customFormat="1" spans="1:295">
      <c r="A683" s="149"/>
      <c r="BO683" s="128"/>
      <c r="CN683" s="129"/>
      <c r="CO683" s="129"/>
      <c r="CP683" s="122"/>
      <c r="CQ683" s="122"/>
      <c r="CR683" s="122"/>
      <c r="DB683" s="130"/>
      <c r="EA683" s="132"/>
      <c r="EB683" s="122"/>
      <c r="EC683" s="122"/>
      <c r="ED683" s="122"/>
      <c r="EE683" s="122"/>
      <c r="EF683" s="122"/>
      <c r="EG683" s="122"/>
      <c r="EH683" s="122"/>
      <c r="EI683" s="122"/>
      <c r="EJ683" s="122"/>
      <c r="EK683" s="122"/>
      <c r="EL683" s="122"/>
      <c r="EM683" s="122"/>
      <c r="EN683" s="122"/>
      <c r="EO683" s="122"/>
      <c r="EP683" s="122"/>
      <c r="EQ683" s="122"/>
      <c r="ER683" s="122"/>
      <c r="ES683" s="122"/>
      <c r="ET683" s="122"/>
      <c r="EU683" s="122"/>
      <c r="EV683" s="122"/>
      <c r="EW683" s="122"/>
      <c r="EX683" s="122"/>
      <c r="EY683" s="122"/>
      <c r="EZ683" s="122"/>
      <c r="FA683" s="122"/>
      <c r="FB683" s="122"/>
      <c r="FC683" s="122"/>
      <c r="FD683" s="122"/>
      <c r="FE683" s="122"/>
      <c r="FF683" s="122"/>
      <c r="FG683" s="122"/>
      <c r="FH683" s="122"/>
      <c r="FI683" s="122"/>
      <c r="FJ683" s="122"/>
      <c r="FK683" s="122"/>
      <c r="FL683" s="122"/>
      <c r="FM683" s="122"/>
      <c r="FN683" s="122"/>
      <c r="FO683" s="122"/>
      <c r="FP683" s="122"/>
      <c r="FQ683" s="122"/>
      <c r="FR683" s="122"/>
      <c r="FS683" s="122"/>
      <c r="FT683" s="122"/>
      <c r="FU683" s="122"/>
      <c r="FV683" s="122"/>
      <c r="FW683" s="122"/>
      <c r="FX683" s="122"/>
      <c r="FY683" s="122"/>
      <c r="FZ683" s="122"/>
      <c r="KI683" s="133"/>
    </row>
    <row r="684" s="122" customFormat="1" spans="1:295">
      <c r="A684" s="149"/>
      <c r="BO684" s="128"/>
      <c r="CN684" s="129"/>
      <c r="CO684" s="129"/>
      <c r="CP684" s="122"/>
      <c r="CQ684" s="122"/>
      <c r="CR684" s="122"/>
      <c r="DB684" s="130"/>
      <c r="EA684" s="132"/>
      <c r="EB684" s="122"/>
      <c r="EC684" s="122"/>
      <c r="ED684" s="122"/>
      <c r="EE684" s="122"/>
      <c r="EF684" s="122"/>
      <c r="EG684" s="122"/>
      <c r="EH684" s="122"/>
      <c r="EI684" s="122"/>
      <c r="EJ684" s="122"/>
      <c r="EK684" s="122"/>
      <c r="EL684" s="122"/>
      <c r="EM684" s="122"/>
      <c r="EN684" s="122"/>
      <c r="EO684" s="122"/>
      <c r="EP684" s="122"/>
      <c r="EQ684" s="122"/>
      <c r="ER684" s="122"/>
      <c r="ES684" s="122"/>
      <c r="ET684" s="122"/>
      <c r="EU684" s="122"/>
      <c r="EV684" s="122"/>
      <c r="EW684" s="122"/>
      <c r="EX684" s="122"/>
      <c r="EY684" s="122"/>
      <c r="EZ684" s="122"/>
      <c r="FA684" s="122"/>
      <c r="FB684" s="122"/>
      <c r="FC684" s="122"/>
      <c r="FD684" s="122"/>
      <c r="FE684" s="122"/>
      <c r="FF684" s="122"/>
      <c r="FG684" s="122"/>
      <c r="FH684" s="122"/>
      <c r="FI684" s="122"/>
      <c r="FJ684" s="122"/>
      <c r="FK684" s="122"/>
      <c r="FL684" s="122"/>
      <c r="FM684" s="122"/>
      <c r="FN684" s="122"/>
      <c r="FO684" s="122"/>
      <c r="FP684" s="122"/>
      <c r="FQ684" s="122"/>
      <c r="FR684" s="122"/>
      <c r="FS684" s="122"/>
      <c r="FT684" s="122"/>
      <c r="FU684" s="122"/>
      <c r="FV684" s="122"/>
      <c r="FW684" s="122"/>
      <c r="FX684" s="122"/>
      <c r="FY684" s="122"/>
      <c r="FZ684" s="122"/>
      <c r="KI684" s="133"/>
    </row>
    <row r="685" s="122" customFormat="1" spans="1:295">
      <c r="A685" s="149"/>
      <c r="BO685" s="128"/>
      <c r="CN685" s="129"/>
      <c r="CO685" s="129"/>
      <c r="CP685" s="122"/>
      <c r="CQ685" s="122"/>
      <c r="CR685" s="122"/>
      <c r="DB685" s="130"/>
      <c r="EA685" s="132"/>
      <c r="EB685" s="122"/>
      <c r="EC685" s="122"/>
      <c r="ED685" s="122"/>
      <c r="EE685" s="122"/>
      <c r="EF685" s="122"/>
      <c r="EG685" s="122"/>
      <c r="EH685" s="122"/>
      <c r="EI685" s="122"/>
      <c r="EJ685" s="122"/>
      <c r="EK685" s="122"/>
      <c r="EL685" s="122"/>
      <c r="EM685" s="122"/>
      <c r="EN685" s="122"/>
      <c r="EO685" s="122"/>
      <c r="EP685" s="122"/>
      <c r="EQ685" s="122"/>
      <c r="ER685" s="122"/>
      <c r="ES685" s="122"/>
      <c r="ET685" s="122"/>
      <c r="EU685" s="122"/>
      <c r="EV685" s="122"/>
      <c r="EW685" s="122"/>
      <c r="EX685" s="122"/>
      <c r="EY685" s="122"/>
      <c r="EZ685" s="122"/>
      <c r="FA685" s="122"/>
      <c r="FB685" s="122"/>
      <c r="FC685" s="122"/>
      <c r="FD685" s="122"/>
      <c r="FE685" s="122"/>
      <c r="FF685" s="122"/>
      <c r="FG685" s="122"/>
      <c r="FH685" s="122"/>
      <c r="FI685" s="122"/>
      <c r="FJ685" s="122"/>
      <c r="FK685" s="122"/>
      <c r="FL685" s="122"/>
      <c r="FM685" s="122"/>
      <c r="FN685" s="122"/>
      <c r="FO685" s="122"/>
      <c r="FP685" s="122"/>
      <c r="FQ685" s="122"/>
      <c r="FR685" s="122"/>
      <c r="FS685" s="122"/>
      <c r="FT685" s="122"/>
      <c r="FU685" s="122"/>
      <c r="FV685" s="122"/>
      <c r="FW685" s="122"/>
      <c r="FX685" s="122"/>
      <c r="FY685" s="122"/>
      <c r="FZ685" s="122"/>
      <c r="KI685" s="133"/>
    </row>
    <row r="686" s="122" customFormat="1" spans="1:295">
      <c r="A686" s="149"/>
      <c r="BO686" s="128"/>
      <c r="CN686" s="129"/>
      <c r="CO686" s="129"/>
      <c r="CP686" s="122"/>
      <c r="CQ686" s="122"/>
      <c r="CR686" s="122"/>
      <c r="DB686" s="130"/>
      <c r="EA686" s="132"/>
      <c r="EB686" s="122"/>
      <c r="EC686" s="122"/>
      <c r="ED686" s="122"/>
      <c r="EE686" s="122"/>
      <c r="EF686" s="122"/>
      <c r="EG686" s="122"/>
      <c r="EH686" s="122"/>
      <c r="EI686" s="122"/>
      <c r="EJ686" s="122"/>
      <c r="EK686" s="122"/>
      <c r="EL686" s="122"/>
      <c r="EM686" s="122"/>
      <c r="EN686" s="122"/>
      <c r="EO686" s="122"/>
      <c r="EP686" s="122"/>
      <c r="EQ686" s="122"/>
      <c r="ER686" s="122"/>
      <c r="ES686" s="122"/>
      <c r="ET686" s="122"/>
      <c r="EU686" s="122"/>
      <c r="EV686" s="122"/>
      <c r="EW686" s="122"/>
      <c r="EX686" s="122"/>
      <c r="EY686" s="122"/>
      <c r="EZ686" s="122"/>
      <c r="FA686" s="122"/>
      <c r="FB686" s="122"/>
      <c r="FC686" s="122"/>
      <c r="FD686" s="122"/>
      <c r="FE686" s="122"/>
      <c r="FF686" s="122"/>
      <c r="FG686" s="122"/>
      <c r="FH686" s="122"/>
      <c r="FI686" s="122"/>
      <c r="FJ686" s="122"/>
      <c r="FK686" s="122"/>
      <c r="FL686" s="122"/>
      <c r="FM686" s="122"/>
      <c r="FN686" s="122"/>
      <c r="FO686" s="122"/>
      <c r="FP686" s="122"/>
      <c r="FQ686" s="122"/>
      <c r="FR686" s="122"/>
      <c r="FS686" s="122"/>
      <c r="FT686" s="122"/>
      <c r="FU686" s="122"/>
      <c r="FV686" s="122"/>
      <c r="FW686" s="122"/>
      <c r="FX686" s="122"/>
      <c r="FY686" s="122"/>
      <c r="FZ686" s="122"/>
      <c r="KI686" s="133"/>
    </row>
    <row r="687" s="122" customFormat="1" spans="1:295">
      <c r="A687" s="149"/>
      <c r="BO687" s="128"/>
      <c r="CN687" s="129"/>
      <c r="CO687" s="129"/>
      <c r="CP687" s="122"/>
      <c r="CQ687" s="122"/>
      <c r="CR687" s="122"/>
      <c r="DB687" s="130"/>
      <c r="EA687" s="132"/>
      <c r="EB687" s="122"/>
      <c r="EC687" s="122"/>
      <c r="ED687" s="122"/>
      <c r="EE687" s="122"/>
      <c r="EF687" s="122"/>
      <c r="EG687" s="122"/>
      <c r="EH687" s="122"/>
      <c r="EI687" s="122"/>
      <c r="EJ687" s="122"/>
      <c r="EK687" s="122"/>
      <c r="EL687" s="122"/>
      <c r="EM687" s="122"/>
      <c r="EN687" s="122"/>
      <c r="EO687" s="122"/>
      <c r="EP687" s="122"/>
      <c r="EQ687" s="122"/>
      <c r="ER687" s="122"/>
      <c r="ES687" s="122"/>
      <c r="ET687" s="122"/>
      <c r="EU687" s="122"/>
      <c r="EV687" s="122"/>
      <c r="EW687" s="122"/>
      <c r="EX687" s="122"/>
      <c r="EY687" s="122"/>
      <c r="EZ687" s="122"/>
      <c r="FA687" s="122"/>
      <c r="FB687" s="122"/>
      <c r="FC687" s="122"/>
      <c r="FD687" s="122"/>
      <c r="FE687" s="122"/>
      <c r="FF687" s="122"/>
      <c r="FG687" s="122"/>
      <c r="FH687" s="122"/>
      <c r="FI687" s="122"/>
      <c r="FJ687" s="122"/>
      <c r="FK687" s="122"/>
      <c r="FL687" s="122"/>
      <c r="FM687" s="122"/>
      <c r="FN687" s="122"/>
      <c r="FO687" s="122"/>
      <c r="FP687" s="122"/>
      <c r="FQ687" s="122"/>
      <c r="FR687" s="122"/>
      <c r="FS687" s="122"/>
      <c r="FT687" s="122"/>
      <c r="FU687" s="122"/>
      <c r="FV687" s="122"/>
      <c r="FW687" s="122"/>
      <c r="FX687" s="122"/>
      <c r="FY687" s="122"/>
      <c r="FZ687" s="122"/>
      <c r="KI687" s="133"/>
    </row>
    <row r="688" s="122" customFormat="1" spans="1:295">
      <c r="A688" s="149"/>
      <c r="BO688" s="128"/>
      <c r="CN688" s="129"/>
      <c r="CO688" s="129"/>
      <c r="CP688" s="122"/>
      <c r="CQ688" s="122"/>
      <c r="CR688" s="122"/>
      <c r="DB688" s="130"/>
      <c r="EA688" s="132"/>
      <c r="EB688" s="122"/>
      <c r="EC688" s="122"/>
      <c r="ED688" s="122"/>
      <c r="EE688" s="122"/>
      <c r="EF688" s="122"/>
      <c r="EG688" s="122"/>
      <c r="EH688" s="122"/>
      <c r="EI688" s="122"/>
      <c r="EJ688" s="122"/>
      <c r="EK688" s="122"/>
      <c r="EL688" s="122"/>
      <c r="EM688" s="122"/>
      <c r="EN688" s="122"/>
      <c r="EO688" s="122"/>
      <c r="EP688" s="122"/>
      <c r="EQ688" s="122"/>
      <c r="ER688" s="122"/>
      <c r="ES688" s="122"/>
      <c r="ET688" s="122"/>
      <c r="EU688" s="122"/>
      <c r="EV688" s="122"/>
      <c r="EW688" s="122"/>
      <c r="EX688" s="122"/>
      <c r="EY688" s="122"/>
      <c r="EZ688" s="122"/>
      <c r="FA688" s="122"/>
      <c r="FB688" s="122"/>
      <c r="FC688" s="122"/>
      <c r="FD688" s="122"/>
      <c r="FE688" s="122"/>
      <c r="FF688" s="122"/>
      <c r="FG688" s="122"/>
      <c r="FH688" s="122"/>
      <c r="FI688" s="122"/>
      <c r="FJ688" s="122"/>
      <c r="FK688" s="122"/>
      <c r="FL688" s="122"/>
      <c r="FM688" s="122"/>
      <c r="FN688" s="122"/>
      <c r="FO688" s="122"/>
      <c r="FP688" s="122"/>
      <c r="FQ688" s="122"/>
      <c r="FR688" s="122"/>
      <c r="FS688" s="122"/>
      <c r="FT688" s="122"/>
      <c r="FU688" s="122"/>
      <c r="FV688" s="122"/>
      <c r="FW688" s="122"/>
      <c r="FX688" s="122"/>
      <c r="FY688" s="122"/>
      <c r="FZ688" s="122"/>
      <c r="KI688" s="133"/>
    </row>
    <row r="689" s="122" customFormat="1" spans="1:295">
      <c r="A689" s="149"/>
      <c r="BO689" s="128"/>
      <c r="CN689" s="129"/>
      <c r="CO689" s="129"/>
      <c r="CP689" s="122"/>
      <c r="CQ689" s="122"/>
      <c r="CR689" s="122"/>
      <c r="DB689" s="130"/>
      <c r="EA689" s="132"/>
      <c r="EB689" s="122"/>
      <c r="EC689" s="122"/>
      <c r="ED689" s="122"/>
      <c r="EE689" s="122"/>
      <c r="EF689" s="122"/>
      <c r="EG689" s="122"/>
      <c r="EH689" s="122"/>
      <c r="EI689" s="122"/>
      <c r="EJ689" s="122"/>
      <c r="EK689" s="122"/>
      <c r="EL689" s="122"/>
      <c r="EM689" s="122"/>
      <c r="EN689" s="122"/>
      <c r="EO689" s="122"/>
      <c r="EP689" s="122"/>
      <c r="EQ689" s="122"/>
      <c r="ER689" s="122"/>
      <c r="ES689" s="122"/>
      <c r="ET689" s="122"/>
      <c r="EU689" s="122"/>
      <c r="EV689" s="122"/>
      <c r="EW689" s="122"/>
      <c r="EX689" s="122"/>
      <c r="EY689" s="122"/>
      <c r="EZ689" s="122"/>
      <c r="FA689" s="122"/>
      <c r="FB689" s="122"/>
      <c r="FC689" s="122"/>
      <c r="FD689" s="122"/>
      <c r="FE689" s="122"/>
      <c r="FF689" s="122"/>
      <c r="FG689" s="122"/>
      <c r="FH689" s="122"/>
      <c r="FI689" s="122"/>
      <c r="FJ689" s="122"/>
      <c r="FK689" s="122"/>
      <c r="FL689" s="122"/>
      <c r="FM689" s="122"/>
      <c r="FN689" s="122"/>
      <c r="FO689" s="122"/>
      <c r="FP689" s="122"/>
      <c r="FQ689" s="122"/>
      <c r="FR689" s="122"/>
      <c r="FS689" s="122"/>
      <c r="FT689" s="122"/>
      <c r="FU689" s="122"/>
      <c r="FV689" s="122"/>
      <c r="FW689" s="122"/>
      <c r="FX689" s="122"/>
      <c r="FY689" s="122"/>
      <c r="FZ689" s="122"/>
      <c r="KI689" s="133"/>
    </row>
    <row r="690" s="122" customFormat="1" spans="1:295">
      <c r="A690" s="149"/>
      <c r="BO690" s="128"/>
      <c r="CN690" s="129"/>
      <c r="CO690" s="129"/>
      <c r="CP690" s="122"/>
      <c r="CQ690" s="122"/>
      <c r="CR690" s="122"/>
      <c r="DB690" s="130"/>
      <c r="EA690" s="132"/>
      <c r="EB690" s="122"/>
      <c r="EC690" s="122"/>
      <c r="ED690" s="122"/>
      <c r="EE690" s="122"/>
      <c r="EF690" s="122"/>
      <c r="EG690" s="122"/>
      <c r="EH690" s="122"/>
      <c r="EI690" s="122"/>
      <c r="EJ690" s="122"/>
      <c r="EK690" s="122"/>
      <c r="EL690" s="122"/>
      <c r="EM690" s="122"/>
      <c r="EN690" s="122"/>
      <c r="EO690" s="122"/>
      <c r="EP690" s="122"/>
      <c r="EQ690" s="122"/>
      <c r="ER690" s="122"/>
      <c r="ES690" s="122"/>
      <c r="ET690" s="122"/>
      <c r="EU690" s="122"/>
      <c r="EV690" s="122"/>
      <c r="EW690" s="122"/>
      <c r="EX690" s="122"/>
      <c r="EY690" s="122"/>
      <c r="EZ690" s="122"/>
      <c r="FA690" s="122"/>
      <c r="FB690" s="122"/>
      <c r="FC690" s="122"/>
      <c r="FD690" s="122"/>
      <c r="FE690" s="122"/>
      <c r="FF690" s="122"/>
      <c r="FG690" s="122"/>
      <c r="FH690" s="122"/>
      <c r="FI690" s="122"/>
      <c r="FJ690" s="122"/>
      <c r="FK690" s="122"/>
      <c r="FL690" s="122"/>
      <c r="FM690" s="122"/>
      <c r="FN690" s="122"/>
      <c r="FO690" s="122"/>
      <c r="FP690" s="122"/>
      <c r="FQ690" s="122"/>
      <c r="FR690" s="122"/>
      <c r="FS690" s="122"/>
      <c r="FT690" s="122"/>
      <c r="FU690" s="122"/>
      <c r="FV690" s="122"/>
      <c r="FW690" s="122"/>
      <c r="FX690" s="122"/>
      <c r="FY690" s="122"/>
      <c r="FZ690" s="122"/>
      <c r="KI690" s="133"/>
    </row>
    <row r="691" s="122" customFormat="1" spans="1:295">
      <c r="A691" s="149"/>
      <c r="BO691" s="128"/>
      <c r="CN691" s="129"/>
      <c r="CO691" s="129"/>
      <c r="CP691" s="122"/>
      <c r="CQ691" s="122"/>
      <c r="CR691" s="122"/>
      <c r="DB691" s="130"/>
      <c r="EA691" s="132"/>
      <c r="EB691" s="122"/>
      <c r="EC691" s="122"/>
      <c r="ED691" s="122"/>
      <c r="EE691" s="122"/>
      <c r="EF691" s="122"/>
      <c r="EG691" s="122"/>
      <c r="EH691" s="122"/>
      <c r="EI691" s="122"/>
      <c r="EJ691" s="122"/>
      <c r="EK691" s="122"/>
      <c r="EL691" s="122"/>
      <c r="EM691" s="122"/>
      <c r="EN691" s="122"/>
      <c r="EO691" s="122"/>
      <c r="EP691" s="122"/>
      <c r="EQ691" s="122"/>
      <c r="ER691" s="122"/>
      <c r="ES691" s="122"/>
      <c r="ET691" s="122"/>
      <c r="EU691" s="122"/>
      <c r="EV691" s="122"/>
      <c r="EW691" s="122"/>
      <c r="EX691" s="122"/>
      <c r="EY691" s="122"/>
      <c r="EZ691" s="122"/>
      <c r="FA691" s="122"/>
      <c r="FB691" s="122"/>
      <c r="FC691" s="122"/>
      <c r="FD691" s="122"/>
      <c r="FE691" s="122"/>
      <c r="FF691" s="122"/>
      <c r="FG691" s="122"/>
      <c r="FH691" s="122"/>
      <c r="FI691" s="122"/>
      <c r="FJ691" s="122"/>
      <c r="FK691" s="122"/>
      <c r="FL691" s="122"/>
      <c r="FM691" s="122"/>
      <c r="FN691" s="122"/>
      <c r="FO691" s="122"/>
      <c r="FP691" s="122"/>
      <c r="FQ691" s="122"/>
      <c r="FR691" s="122"/>
      <c r="FS691" s="122"/>
      <c r="FT691" s="122"/>
      <c r="FU691" s="122"/>
      <c r="FV691" s="122"/>
      <c r="FW691" s="122"/>
      <c r="FX691" s="122"/>
      <c r="FY691" s="122"/>
      <c r="FZ691" s="122"/>
      <c r="KI691" s="133"/>
    </row>
    <row r="692" s="122" customFormat="1" spans="1:295">
      <c r="A692" s="149"/>
      <c r="BO692" s="128"/>
      <c r="CN692" s="129"/>
      <c r="CO692" s="129"/>
      <c r="CP692" s="122"/>
      <c r="CQ692" s="122"/>
      <c r="CR692" s="122"/>
      <c r="DB692" s="130"/>
      <c r="EA692" s="132"/>
      <c r="EB692" s="122"/>
      <c r="EC692" s="122"/>
      <c r="ED692" s="122"/>
      <c r="EE692" s="122"/>
      <c r="EF692" s="122"/>
      <c r="EG692" s="122"/>
      <c r="EH692" s="122"/>
      <c r="EI692" s="122"/>
      <c r="EJ692" s="122"/>
      <c r="EK692" s="122"/>
      <c r="EL692" s="122"/>
      <c r="EM692" s="122"/>
      <c r="EN692" s="122"/>
      <c r="EO692" s="122"/>
      <c r="EP692" s="122"/>
      <c r="EQ692" s="122"/>
      <c r="ER692" s="122"/>
      <c r="ES692" s="122"/>
      <c r="ET692" s="122"/>
      <c r="EU692" s="122"/>
      <c r="EV692" s="122"/>
      <c r="EW692" s="122"/>
      <c r="EX692" s="122"/>
      <c r="EY692" s="122"/>
      <c r="EZ692" s="122"/>
      <c r="FA692" s="122"/>
      <c r="FB692" s="122"/>
      <c r="FC692" s="122"/>
      <c r="FD692" s="122"/>
      <c r="FE692" s="122"/>
      <c r="FF692" s="122"/>
      <c r="FG692" s="122"/>
      <c r="FH692" s="122"/>
      <c r="FI692" s="122"/>
      <c r="FJ692" s="122"/>
      <c r="FK692" s="122"/>
      <c r="FL692" s="122"/>
      <c r="FM692" s="122"/>
      <c r="FN692" s="122"/>
      <c r="FO692" s="122"/>
      <c r="FP692" s="122"/>
      <c r="FQ692" s="122"/>
      <c r="FR692" s="122"/>
      <c r="FS692" s="122"/>
      <c r="FT692" s="122"/>
      <c r="FU692" s="122"/>
      <c r="FV692" s="122"/>
      <c r="FW692" s="122"/>
      <c r="FX692" s="122"/>
      <c r="FY692" s="122"/>
      <c r="FZ692" s="122"/>
      <c r="KI692" s="133"/>
    </row>
    <row r="693" s="122" customFormat="1" spans="1:295">
      <c r="A693" s="149"/>
      <c r="BO693" s="128"/>
      <c r="CN693" s="129"/>
      <c r="CO693" s="129"/>
      <c r="CP693" s="122"/>
      <c r="CQ693" s="122"/>
      <c r="CR693" s="122"/>
      <c r="DB693" s="130"/>
      <c r="EA693" s="132"/>
      <c r="EB693" s="122"/>
      <c r="EC693" s="122"/>
      <c r="ED693" s="122"/>
      <c r="EE693" s="122"/>
      <c r="EF693" s="122"/>
      <c r="EG693" s="122"/>
      <c r="EH693" s="122"/>
      <c r="EI693" s="122"/>
      <c r="EJ693" s="122"/>
      <c r="EK693" s="122"/>
      <c r="EL693" s="122"/>
      <c r="EM693" s="122"/>
      <c r="EN693" s="122"/>
      <c r="EO693" s="122"/>
      <c r="EP693" s="122"/>
      <c r="EQ693" s="122"/>
      <c r="ER693" s="122"/>
      <c r="ES693" s="122"/>
      <c r="ET693" s="122"/>
      <c r="EU693" s="122"/>
      <c r="EV693" s="122"/>
      <c r="EW693" s="122"/>
      <c r="EX693" s="122"/>
      <c r="EY693" s="122"/>
      <c r="EZ693" s="122"/>
      <c r="FA693" s="122"/>
      <c r="FB693" s="122"/>
      <c r="FC693" s="122"/>
      <c r="FD693" s="122"/>
      <c r="FE693" s="122"/>
      <c r="FF693" s="122"/>
      <c r="FG693" s="122"/>
      <c r="FH693" s="122"/>
      <c r="FI693" s="122"/>
      <c r="FJ693" s="122"/>
      <c r="FK693" s="122"/>
      <c r="FL693" s="122"/>
      <c r="FM693" s="122"/>
      <c r="FN693" s="122"/>
      <c r="FO693" s="122"/>
      <c r="FP693" s="122"/>
      <c r="FQ693" s="122"/>
      <c r="FR693" s="122"/>
      <c r="FS693" s="122"/>
      <c r="FT693" s="122"/>
      <c r="FU693" s="122"/>
      <c r="FV693" s="122"/>
      <c r="FW693" s="122"/>
      <c r="FX693" s="122"/>
      <c r="FY693" s="122"/>
      <c r="FZ693" s="122"/>
      <c r="KI693" s="133"/>
    </row>
    <row r="694" s="122" customFormat="1" spans="1:295">
      <c r="A694" s="149"/>
      <c r="BO694" s="128"/>
      <c r="CN694" s="129"/>
      <c r="CO694" s="129"/>
      <c r="CP694" s="122"/>
      <c r="CQ694" s="122"/>
      <c r="CR694" s="122"/>
      <c r="DB694" s="130"/>
      <c r="EA694" s="132"/>
      <c r="EB694" s="122"/>
      <c r="EC694" s="122"/>
      <c r="ED694" s="122"/>
      <c r="EE694" s="122"/>
      <c r="EF694" s="122"/>
      <c r="EG694" s="122"/>
      <c r="EH694" s="122"/>
      <c r="EI694" s="122"/>
      <c r="EJ694" s="122"/>
      <c r="EK694" s="122"/>
      <c r="EL694" s="122"/>
      <c r="EM694" s="122"/>
      <c r="EN694" s="122"/>
      <c r="EO694" s="122"/>
      <c r="EP694" s="122"/>
      <c r="EQ694" s="122"/>
      <c r="ER694" s="122"/>
      <c r="ES694" s="122"/>
      <c r="ET694" s="122"/>
      <c r="EU694" s="122"/>
      <c r="EV694" s="122"/>
      <c r="EW694" s="122"/>
      <c r="EX694" s="122"/>
      <c r="EY694" s="122"/>
      <c r="EZ694" s="122"/>
      <c r="FA694" s="122"/>
      <c r="FB694" s="122"/>
      <c r="FC694" s="122"/>
      <c r="FD694" s="122"/>
      <c r="FE694" s="122"/>
      <c r="FF694" s="122"/>
      <c r="FG694" s="122"/>
      <c r="FH694" s="122"/>
      <c r="FI694" s="122"/>
      <c r="FJ694" s="122"/>
      <c r="FK694" s="122"/>
      <c r="FL694" s="122"/>
      <c r="FM694" s="122"/>
      <c r="FN694" s="122"/>
      <c r="FO694" s="122"/>
      <c r="FP694" s="122"/>
      <c r="FQ694" s="122"/>
      <c r="FR694" s="122"/>
      <c r="FS694" s="122"/>
      <c r="FT694" s="122"/>
      <c r="FU694" s="122"/>
      <c r="FV694" s="122"/>
      <c r="FW694" s="122"/>
      <c r="FX694" s="122"/>
      <c r="FY694" s="122"/>
      <c r="FZ694" s="122"/>
      <c r="KI694" s="133"/>
    </row>
    <row r="695" s="122" customFormat="1" spans="1:295">
      <c r="A695" s="149"/>
      <c r="BO695" s="128"/>
      <c r="CN695" s="129"/>
      <c r="CO695" s="129"/>
      <c r="CP695" s="122"/>
      <c r="CQ695" s="122"/>
      <c r="CR695" s="122"/>
      <c r="DB695" s="130"/>
      <c r="EA695" s="132"/>
      <c r="EB695" s="122"/>
      <c r="EC695" s="122"/>
      <c r="ED695" s="122"/>
      <c r="EE695" s="122"/>
      <c r="EF695" s="122"/>
      <c r="EG695" s="122"/>
      <c r="EH695" s="122"/>
      <c r="EI695" s="122"/>
      <c r="EJ695" s="122"/>
      <c r="EK695" s="122"/>
      <c r="EL695" s="122"/>
      <c r="EM695" s="122"/>
      <c r="EN695" s="122"/>
      <c r="EO695" s="122"/>
      <c r="EP695" s="122"/>
      <c r="EQ695" s="122"/>
      <c r="ER695" s="122"/>
      <c r="ES695" s="122"/>
      <c r="ET695" s="122"/>
      <c r="EU695" s="122"/>
      <c r="EV695" s="122"/>
      <c r="EW695" s="122"/>
      <c r="EX695" s="122"/>
      <c r="EY695" s="122"/>
      <c r="EZ695" s="122"/>
      <c r="FA695" s="122"/>
      <c r="FB695" s="122"/>
      <c r="FC695" s="122"/>
      <c r="FD695" s="122"/>
      <c r="FE695" s="122"/>
      <c r="FF695" s="122"/>
      <c r="FG695" s="122"/>
      <c r="FH695" s="122"/>
      <c r="FI695" s="122"/>
      <c r="FJ695" s="122"/>
      <c r="FK695" s="122"/>
      <c r="FL695" s="122"/>
      <c r="FM695" s="122"/>
      <c r="FN695" s="122"/>
      <c r="FO695" s="122"/>
      <c r="FP695" s="122"/>
      <c r="FQ695" s="122"/>
      <c r="FR695" s="122"/>
      <c r="FS695" s="122"/>
      <c r="FT695" s="122"/>
      <c r="FU695" s="122"/>
      <c r="FV695" s="122"/>
      <c r="FW695" s="122"/>
      <c r="FX695" s="122"/>
      <c r="FY695" s="122"/>
      <c r="FZ695" s="122"/>
      <c r="KI695" s="133"/>
    </row>
    <row r="696" s="122" customFormat="1" spans="1:295">
      <c r="A696" s="149"/>
      <c r="BO696" s="128"/>
      <c r="CN696" s="129"/>
      <c r="CO696" s="129"/>
      <c r="CP696" s="122"/>
      <c r="CQ696" s="122"/>
      <c r="CR696" s="122"/>
      <c r="DB696" s="130"/>
      <c r="EA696" s="132"/>
      <c r="EB696" s="122"/>
      <c r="EC696" s="122"/>
      <c r="ED696" s="122"/>
      <c r="EE696" s="122"/>
      <c r="EF696" s="122"/>
      <c r="EG696" s="122"/>
      <c r="EH696" s="122"/>
      <c r="EI696" s="122"/>
      <c r="EJ696" s="122"/>
      <c r="EK696" s="122"/>
      <c r="EL696" s="122"/>
      <c r="EM696" s="122"/>
      <c r="EN696" s="122"/>
      <c r="EO696" s="122"/>
      <c r="EP696" s="122"/>
      <c r="EQ696" s="122"/>
      <c r="ER696" s="122"/>
      <c r="ES696" s="122"/>
      <c r="ET696" s="122"/>
      <c r="EU696" s="122"/>
      <c r="EV696" s="122"/>
      <c r="EW696" s="122"/>
      <c r="EX696" s="122"/>
      <c r="EY696" s="122"/>
      <c r="EZ696" s="122"/>
      <c r="FA696" s="122"/>
      <c r="FB696" s="122"/>
      <c r="FC696" s="122"/>
      <c r="FD696" s="122"/>
      <c r="FE696" s="122"/>
      <c r="FF696" s="122"/>
      <c r="FG696" s="122"/>
      <c r="FH696" s="122"/>
      <c r="FI696" s="122"/>
      <c r="FJ696" s="122"/>
      <c r="FK696" s="122"/>
      <c r="FL696" s="122"/>
      <c r="FM696" s="122"/>
      <c r="FN696" s="122"/>
      <c r="FO696" s="122"/>
      <c r="FP696" s="122"/>
      <c r="FQ696" s="122"/>
      <c r="FR696" s="122"/>
      <c r="FS696" s="122"/>
      <c r="FT696" s="122"/>
      <c r="FU696" s="122"/>
      <c r="FV696" s="122"/>
      <c r="FW696" s="122"/>
      <c r="FX696" s="122"/>
      <c r="FY696" s="122"/>
      <c r="FZ696" s="122"/>
      <c r="KI696" s="133"/>
    </row>
    <row r="697" s="122" customFormat="1" spans="1:295">
      <c r="A697" s="149"/>
      <c r="BO697" s="128"/>
      <c r="CN697" s="129"/>
      <c r="CO697" s="129"/>
      <c r="CP697" s="122"/>
      <c r="CQ697" s="122"/>
      <c r="CR697" s="122"/>
      <c r="DB697" s="130"/>
      <c r="EA697" s="132"/>
      <c r="EB697" s="122"/>
      <c r="EC697" s="122"/>
      <c r="ED697" s="122"/>
      <c r="EE697" s="122"/>
      <c r="EF697" s="122"/>
      <c r="EG697" s="122"/>
      <c r="EH697" s="122"/>
      <c r="EI697" s="122"/>
      <c r="EJ697" s="122"/>
      <c r="EK697" s="122"/>
      <c r="EL697" s="122"/>
      <c r="EM697" s="122"/>
      <c r="EN697" s="122"/>
      <c r="EO697" s="122"/>
      <c r="EP697" s="122"/>
      <c r="EQ697" s="122"/>
      <c r="ER697" s="122"/>
      <c r="ES697" s="122"/>
      <c r="ET697" s="122"/>
      <c r="EU697" s="122"/>
      <c r="EV697" s="122"/>
      <c r="EW697" s="122"/>
      <c r="EX697" s="122"/>
      <c r="EY697" s="122"/>
      <c r="EZ697" s="122"/>
      <c r="FA697" s="122"/>
      <c r="FB697" s="122"/>
      <c r="FC697" s="122"/>
      <c r="FD697" s="122"/>
      <c r="FE697" s="122"/>
      <c r="FF697" s="122"/>
      <c r="FG697" s="122"/>
      <c r="FH697" s="122"/>
      <c r="FI697" s="122"/>
      <c r="FJ697" s="122"/>
      <c r="FK697" s="122"/>
      <c r="FL697" s="122"/>
      <c r="FM697" s="122"/>
      <c r="FN697" s="122"/>
      <c r="FO697" s="122"/>
      <c r="FP697" s="122"/>
      <c r="FQ697" s="122"/>
      <c r="FR697" s="122"/>
      <c r="FS697" s="122"/>
      <c r="FT697" s="122"/>
      <c r="FU697" s="122"/>
      <c r="FV697" s="122"/>
      <c r="FW697" s="122"/>
      <c r="FX697" s="122"/>
      <c r="FY697" s="122"/>
      <c r="FZ697" s="122"/>
      <c r="KI697" s="133"/>
    </row>
    <row r="698" s="122" customFormat="1" spans="1:295">
      <c r="A698" s="149"/>
      <c r="BO698" s="128"/>
      <c r="CN698" s="129"/>
      <c r="CO698" s="129"/>
      <c r="CP698" s="122"/>
      <c r="CQ698" s="122"/>
      <c r="CR698" s="122"/>
      <c r="DB698" s="130"/>
      <c r="EA698" s="132"/>
      <c r="EB698" s="122"/>
      <c r="EC698" s="122"/>
      <c r="ED698" s="122"/>
      <c r="EE698" s="122"/>
      <c r="EF698" s="122"/>
      <c r="EG698" s="122"/>
      <c r="EH698" s="122"/>
      <c r="EI698" s="122"/>
      <c r="EJ698" s="122"/>
      <c r="EK698" s="122"/>
      <c r="EL698" s="122"/>
      <c r="EM698" s="122"/>
      <c r="EN698" s="122"/>
      <c r="EO698" s="122"/>
      <c r="EP698" s="122"/>
      <c r="EQ698" s="122"/>
      <c r="ER698" s="122"/>
      <c r="ES698" s="122"/>
      <c r="ET698" s="122"/>
      <c r="EU698" s="122"/>
      <c r="EV698" s="122"/>
      <c r="EW698" s="122"/>
      <c r="EX698" s="122"/>
      <c r="EY698" s="122"/>
      <c r="EZ698" s="122"/>
      <c r="FA698" s="122"/>
      <c r="FB698" s="122"/>
      <c r="FC698" s="122"/>
      <c r="FD698" s="122"/>
      <c r="FE698" s="122"/>
      <c r="FF698" s="122"/>
      <c r="FG698" s="122"/>
      <c r="FH698" s="122"/>
      <c r="FI698" s="122"/>
      <c r="FJ698" s="122"/>
      <c r="FK698" s="122"/>
      <c r="FL698" s="122"/>
      <c r="FM698" s="122"/>
      <c r="FN698" s="122"/>
      <c r="FO698" s="122"/>
      <c r="FP698" s="122"/>
      <c r="FQ698" s="122"/>
      <c r="FR698" s="122"/>
      <c r="FS698" s="122"/>
      <c r="FT698" s="122"/>
      <c r="FU698" s="122"/>
      <c r="FV698" s="122"/>
      <c r="FW698" s="122"/>
      <c r="FX698" s="122"/>
      <c r="FY698" s="122"/>
      <c r="FZ698" s="122"/>
      <c r="KI698" s="133"/>
    </row>
    <row r="699" s="122" customFormat="1" spans="1:295">
      <c r="A699" s="149"/>
      <c r="BO699" s="128"/>
      <c r="CN699" s="129"/>
      <c r="CO699" s="129"/>
      <c r="CP699" s="122"/>
      <c r="CQ699" s="122"/>
      <c r="CR699" s="122"/>
      <c r="DB699" s="130"/>
      <c r="EA699" s="132"/>
      <c r="EB699" s="122"/>
      <c r="EC699" s="122"/>
      <c r="ED699" s="122"/>
      <c r="EE699" s="122"/>
      <c r="EF699" s="122"/>
      <c r="EG699" s="122"/>
      <c r="EH699" s="122"/>
      <c r="EI699" s="122"/>
      <c r="EJ699" s="122"/>
      <c r="EK699" s="122"/>
      <c r="EL699" s="122"/>
      <c r="EM699" s="122"/>
      <c r="EN699" s="122"/>
      <c r="EO699" s="122"/>
      <c r="EP699" s="122"/>
      <c r="EQ699" s="122"/>
      <c r="ER699" s="122"/>
      <c r="ES699" s="122"/>
      <c r="ET699" s="122"/>
      <c r="EU699" s="122"/>
      <c r="EV699" s="122"/>
      <c r="EW699" s="122"/>
      <c r="EX699" s="122"/>
      <c r="EY699" s="122"/>
      <c r="EZ699" s="122"/>
      <c r="FA699" s="122"/>
      <c r="FB699" s="122"/>
      <c r="FC699" s="122"/>
      <c r="FD699" s="122"/>
      <c r="FE699" s="122"/>
      <c r="FF699" s="122"/>
      <c r="FG699" s="122"/>
      <c r="FH699" s="122"/>
      <c r="FI699" s="122"/>
      <c r="FJ699" s="122"/>
      <c r="FK699" s="122"/>
      <c r="FL699" s="122"/>
      <c r="FM699" s="122"/>
      <c r="FN699" s="122"/>
      <c r="FO699" s="122"/>
      <c r="FP699" s="122"/>
      <c r="FQ699" s="122"/>
      <c r="FR699" s="122"/>
      <c r="FS699" s="122"/>
      <c r="FT699" s="122"/>
      <c r="FU699" s="122"/>
      <c r="FV699" s="122"/>
      <c r="FW699" s="122"/>
      <c r="FX699" s="122"/>
      <c r="FY699" s="122"/>
      <c r="FZ699" s="122"/>
      <c r="KI699" s="133"/>
    </row>
    <row r="700" s="122" customFormat="1" spans="1:295">
      <c r="A700" s="149"/>
      <c r="BO700" s="128"/>
      <c r="CN700" s="129"/>
      <c r="CO700" s="129"/>
      <c r="CP700" s="122"/>
      <c r="CQ700" s="122"/>
      <c r="CR700" s="122"/>
      <c r="DB700" s="130"/>
      <c r="EA700" s="132"/>
      <c r="EB700" s="122"/>
      <c r="EC700" s="122"/>
      <c r="ED700" s="122"/>
      <c r="EE700" s="122"/>
      <c r="EF700" s="122"/>
      <c r="EG700" s="122"/>
      <c r="EH700" s="122"/>
      <c r="EI700" s="122"/>
      <c r="EJ700" s="122"/>
      <c r="EK700" s="122"/>
      <c r="EL700" s="122"/>
      <c r="EM700" s="122"/>
      <c r="EN700" s="122"/>
      <c r="EO700" s="122"/>
      <c r="EP700" s="122"/>
      <c r="EQ700" s="122"/>
      <c r="ER700" s="122"/>
      <c r="ES700" s="122"/>
      <c r="ET700" s="122"/>
      <c r="EU700" s="122"/>
      <c r="EV700" s="122"/>
      <c r="EW700" s="122"/>
      <c r="EX700" s="122"/>
      <c r="EY700" s="122"/>
      <c r="EZ700" s="122"/>
      <c r="FA700" s="122"/>
      <c r="FB700" s="122"/>
      <c r="FC700" s="122"/>
      <c r="FD700" s="122"/>
      <c r="FE700" s="122"/>
      <c r="FF700" s="122"/>
      <c r="FG700" s="122"/>
      <c r="FH700" s="122"/>
      <c r="FI700" s="122"/>
      <c r="FJ700" s="122"/>
      <c r="FK700" s="122"/>
      <c r="FL700" s="122"/>
      <c r="FM700" s="122"/>
      <c r="FN700" s="122"/>
      <c r="FO700" s="122"/>
      <c r="FP700" s="122"/>
      <c r="FQ700" s="122"/>
      <c r="FR700" s="122"/>
      <c r="FS700" s="122"/>
      <c r="FT700" s="122"/>
      <c r="FU700" s="122"/>
      <c r="FV700" s="122"/>
      <c r="FW700" s="122"/>
      <c r="FX700" s="122"/>
      <c r="FY700" s="122"/>
      <c r="FZ700" s="122"/>
      <c r="KI700" s="133"/>
    </row>
    <row r="701" s="122" customFormat="1" spans="1:295">
      <c r="A701" s="149"/>
      <c r="BO701" s="128"/>
      <c r="CN701" s="129"/>
      <c r="CO701" s="129"/>
      <c r="CP701" s="122"/>
      <c r="CQ701" s="122"/>
      <c r="CR701" s="122"/>
      <c r="DB701" s="130"/>
      <c r="EA701" s="132"/>
      <c r="EB701" s="122"/>
      <c r="EC701" s="122"/>
      <c r="ED701" s="122"/>
      <c r="EE701" s="122"/>
      <c r="EF701" s="122"/>
      <c r="EG701" s="122"/>
      <c r="EH701" s="122"/>
      <c r="EI701" s="122"/>
      <c r="EJ701" s="122"/>
      <c r="EK701" s="122"/>
      <c r="EL701" s="122"/>
      <c r="EM701" s="122"/>
      <c r="EN701" s="122"/>
      <c r="EO701" s="122"/>
      <c r="EP701" s="122"/>
      <c r="EQ701" s="122"/>
      <c r="ER701" s="122"/>
      <c r="ES701" s="122"/>
      <c r="ET701" s="122"/>
      <c r="EU701" s="122"/>
      <c r="EV701" s="122"/>
      <c r="EW701" s="122"/>
      <c r="EX701" s="122"/>
      <c r="EY701" s="122"/>
      <c r="EZ701" s="122"/>
      <c r="FA701" s="122"/>
      <c r="FB701" s="122"/>
      <c r="FC701" s="122"/>
      <c r="FD701" s="122"/>
      <c r="FE701" s="122"/>
      <c r="FF701" s="122"/>
      <c r="FG701" s="122"/>
      <c r="FH701" s="122"/>
      <c r="FI701" s="122"/>
      <c r="FJ701" s="122"/>
      <c r="FK701" s="122"/>
      <c r="FL701" s="122"/>
      <c r="FM701" s="122"/>
      <c r="FN701" s="122"/>
      <c r="FO701" s="122"/>
      <c r="FP701" s="122"/>
      <c r="FQ701" s="122"/>
      <c r="FR701" s="122"/>
      <c r="FS701" s="122"/>
      <c r="FT701" s="122"/>
      <c r="FU701" s="122"/>
      <c r="FV701" s="122"/>
      <c r="FW701" s="122"/>
      <c r="FX701" s="122"/>
      <c r="FY701" s="122"/>
      <c r="FZ701" s="122"/>
      <c r="KI701" s="133"/>
    </row>
    <row r="702" s="122" customFormat="1" spans="1:295">
      <c r="A702" s="149"/>
      <c r="BO702" s="128"/>
      <c r="CN702" s="129"/>
      <c r="CO702" s="129"/>
      <c r="CP702" s="122"/>
      <c r="CQ702" s="122"/>
      <c r="CR702" s="122"/>
      <c r="DB702" s="130"/>
      <c r="EA702" s="132"/>
      <c r="EB702" s="122"/>
      <c r="EC702" s="122"/>
      <c r="ED702" s="122"/>
      <c r="EE702" s="122"/>
      <c r="EF702" s="122"/>
      <c r="EG702" s="122"/>
      <c r="EH702" s="122"/>
      <c r="EI702" s="122"/>
      <c r="EJ702" s="122"/>
      <c r="EK702" s="122"/>
      <c r="EL702" s="122"/>
      <c r="EM702" s="122"/>
      <c r="EN702" s="122"/>
      <c r="EO702" s="122"/>
      <c r="EP702" s="122"/>
      <c r="EQ702" s="122"/>
      <c r="ER702" s="122"/>
      <c r="ES702" s="122"/>
      <c r="ET702" s="122"/>
      <c r="EU702" s="122"/>
      <c r="EV702" s="122"/>
      <c r="EW702" s="122"/>
      <c r="EX702" s="122"/>
      <c r="EY702" s="122"/>
      <c r="EZ702" s="122"/>
      <c r="FA702" s="122"/>
      <c r="FB702" s="122"/>
      <c r="FC702" s="122"/>
      <c r="FD702" s="122"/>
      <c r="FE702" s="122"/>
      <c r="FF702" s="122"/>
      <c r="FG702" s="122"/>
      <c r="FH702" s="122"/>
      <c r="FI702" s="122"/>
      <c r="FJ702" s="122"/>
      <c r="FK702" s="122"/>
      <c r="FL702" s="122"/>
      <c r="FM702" s="122"/>
      <c r="FN702" s="122"/>
      <c r="FO702" s="122"/>
      <c r="FP702" s="122"/>
      <c r="FQ702" s="122"/>
      <c r="FR702" s="122"/>
      <c r="FS702" s="122"/>
      <c r="FT702" s="122"/>
      <c r="FU702" s="122"/>
      <c r="FV702" s="122"/>
      <c r="FW702" s="122"/>
      <c r="FX702" s="122"/>
      <c r="FY702" s="122"/>
      <c r="FZ702" s="122"/>
      <c r="KI702" s="133"/>
    </row>
    <row r="703" s="122" customFormat="1" spans="1:295">
      <c r="A703" s="149"/>
      <c r="BO703" s="128"/>
      <c r="CN703" s="129"/>
      <c r="CO703" s="129"/>
      <c r="CP703" s="122"/>
      <c r="CQ703" s="122"/>
      <c r="CR703" s="122"/>
      <c r="DB703" s="130"/>
      <c r="EA703" s="132"/>
      <c r="EB703" s="122"/>
      <c r="EC703" s="122"/>
      <c r="ED703" s="122"/>
      <c r="EE703" s="122"/>
      <c r="EF703" s="122"/>
      <c r="EG703" s="122"/>
      <c r="EH703" s="122"/>
      <c r="EI703" s="122"/>
      <c r="EJ703" s="122"/>
      <c r="EK703" s="122"/>
      <c r="EL703" s="122"/>
      <c r="EM703" s="122"/>
      <c r="EN703" s="122"/>
      <c r="EO703" s="122"/>
      <c r="EP703" s="122"/>
      <c r="EQ703" s="122"/>
      <c r="ER703" s="122"/>
      <c r="ES703" s="122"/>
      <c r="ET703" s="122"/>
      <c r="EU703" s="122"/>
      <c r="EV703" s="122"/>
      <c r="EW703" s="122"/>
      <c r="EX703" s="122"/>
      <c r="EY703" s="122"/>
      <c r="EZ703" s="122"/>
      <c r="FA703" s="122"/>
      <c r="FB703" s="122"/>
      <c r="FC703" s="122"/>
      <c r="FD703" s="122"/>
      <c r="FE703" s="122"/>
      <c r="FF703" s="122"/>
      <c r="FG703" s="122"/>
      <c r="FH703" s="122"/>
      <c r="FI703" s="122"/>
      <c r="FJ703" s="122"/>
      <c r="FK703" s="122"/>
      <c r="FL703" s="122"/>
      <c r="FM703" s="122"/>
      <c r="FN703" s="122"/>
      <c r="FO703" s="122"/>
      <c r="FP703" s="122"/>
      <c r="FQ703" s="122"/>
      <c r="FR703" s="122"/>
      <c r="FS703" s="122"/>
      <c r="FT703" s="122"/>
      <c r="FU703" s="122"/>
      <c r="FV703" s="122"/>
      <c r="FW703" s="122"/>
      <c r="FX703" s="122"/>
      <c r="FY703" s="122"/>
      <c r="FZ703" s="122"/>
      <c r="KI703" s="133"/>
    </row>
    <row r="704" s="122" customFormat="1" spans="1:295">
      <c r="A704" s="149"/>
      <c r="BO704" s="128"/>
      <c r="CN704" s="129"/>
      <c r="CO704" s="129"/>
      <c r="CP704" s="122"/>
      <c r="CQ704" s="122"/>
      <c r="CR704" s="122"/>
      <c r="DB704" s="130"/>
      <c r="EA704" s="132"/>
      <c r="EB704" s="122"/>
      <c r="EC704" s="122"/>
      <c r="ED704" s="122"/>
      <c r="EE704" s="122"/>
      <c r="EF704" s="122"/>
      <c r="EG704" s="122"/>
      <c r="EH704" s="122"/>
      <c r="EI704" s="122"/>
      <c r="EJ704" s="122"/>
      <c r="EK704" s="122"/>
      <c r="EL704" s="122"/>
      <c r="EM704" s="122"/>
      <c r="EN704" s="122"/>
      <c r="EO704" s="122"/>
      <c r="EP704" s="122"/>
      <c r="EQ704" s="122"/>
      <c r="ER704" s="122"/>
      <c r="ES704" s="122"/>
      <c r="ET704" s="122"/>
      <c r="EU704" s="122"/>
      <c r="EV704" s="122"/>
      <c r="EW704" s="122"/>
      <c r="EX704" s="122"/>
      <c r="EY704" s="122"/>
      <c r="EZ704" s="122"/>
      <c r="FA704" s="122"/>
      <c r="FB704" s="122"/>
      <c r="FC704" s="122"/>
      <c r="FD704" s="122"/>
      <c r="FE704" s="122"/>
      <c r="FF704" s="122"/>
      <c r="FG704" s="122"/>
      <c r="FH704" s="122"/>
      <c r="FI704" s="122"/>
      <c r="FJ704" s="122"/>
      <c r="FK704" s="122"/>
      <c r="FL704" s="122"/>
      <c r="FM704" s="122"/>
      <c r="FN704" s="122"/>
      <c r="FO704" s="122"/>
      <c r="FP704" s="122"/>
      <c r="FQ704" s="122"/>
      <c r="FR704" s="122"/>
      <c r="FS704" s="122"/>
      <c r="FT704" s="122"/>
      <c r="FU704" s="122"/>
      <c r="FV704" s="122"/>
      <c r="FW704" s="122"/>
      <c r="FX704" s="122"/>
      <c r="FY704" s="122"/>
      <c r="FZ704" s="122"/>
      <c r="KI704" s="133"/>
    </row>
    <row r="705" s="122" customFormat="1" spans="1:295">
      <c r="A705" s="149"/>
      <c r="BO705" s="128"/>
      <c r="CN705" s="129"/>
      <c r="CO705" s="129"/>
      <c r="CP705" s="122"/>
      <c r="CQ705" s="122"/>
      <c r="CR705" s="122"/>
      <c r="DB705" s="130"/>
      <c r="EA705" s="132"/>
      <c r="EB705" s="122"/>
      <c r="EC705" s="122"/>
      <c r="ED705" s="122"/>
      <c r="EE705" s="122"/>
      <c r="EF705" s="122"/>
      <c r="EG705" s="122"/>
      <c r="EH705" s="122"/>
      <c r="EI705" s="122"/>
      <c r="EJ705" s="122"/>
      <c r="EK705" s="122"/>
      <c r="EL705" s="122"/>
      <c r="EM705" s="122"/>
      <c r="EN705" s="122"/>
      <c r="EO705" s="122"/>
      <c r="EP705" s="122"/>
      <c r="EQ705" s="122"/>
      <c r="ER705" s="122"/>
      <c r="ES705" s="122"/>
      <c r="ET705" s="122"/>
      <c r="EU705" s="122"/>
      <c r="EV705" s="122"/>
      <c r="EW705" s="122"/>
      <c r="EX705" s="122"/>
      <c r="EY705" s="122"/>
      <c r="EZ705" s="122"/>
      <c r="FA705" s="122"/>
      <c r="FB705" s="122"/>
      <c r="FC705" s="122"/>
      <c r="FD705" s="122"/>
      <c r="FE705" s="122"/>
      <c r="FF705" s="122"/>
      <c r="FG705" s="122"/>
      <c r="FH705" s="122"/>
      <c r="FI705" s="122"/>
      <c r="FJ705" s="122"/>
      <c r="FK705" s="122"/>
      <c r="FL705" s="122"/>
      <c r="FM705" s="122"/>
      <c r="FN705" s="122"/>
      <c r="FO705" s="122"/>
      <c r="FP705" s="122"/>
      <c r="FQ705" s="122"/>
      <c r="FR705" s="122"/>
      <c r="FS705" s="122"/>
      <c r="FT705" s="122"/>
      <c r="FU705" s="122"/>
      <c r="FV705" s="122"/>
      <c r="FW705" s="122"/>
      <c r="FX705" s="122"/>
      <c r="FY705" s="122"/>
      <c r="FZ705" s="122"/>
      <c r="KI705" s="133"/>
    </row>
    <row r="706" s="122" customFormat="1" spans="1:295">
      <c r="A706" s="149"/>
      <c r="BO706" s="128"/>
      <c r="CN706" s="129"/>
      <c r="CO706" s="129"/>
      <c r="CP706" s="122"/>
      <c r="CQ706" s="122"/>
      <c r="CR706" s="122"/>
      <c r="DB706" s="130"/>
      <c r="EA706" s="132"/>
      <c r="EB706" s="122"/>
      <c r="EC706" s="122"/>
      <c r="ED706" s="122"/>
      <c r="EE706" s="122"/>
      <c r="EF706" s="122"/>
      <c r="EG706" s="122"/>
      <c r="EH706" s="122"/>
      <c r="EI706" s="122"/>
      <c r="EJ706" s="122"/>
      <c r="EK706" s="122"/>
      <c r="EL706" s="122"/>
      <c r="EM706" s="122"/>
      <c r="EN706" s="122"/>
      <c r="EO706" s="122"/>
      <c r="EP706" s="122"/>
      <c r="EQ706" s="122"/>
      <c r="ER706" s="122"/>
      <c r="ES706" s="122"/>
      <c r="ET706" s="122"/>
      <c r="EU706" s="122"/>
      <c r="EV706" s="122"/>
      <c r="EW706" s="122"/>
      <c r="EX706" s="122"/>
      <c r="EY706" s="122"/>
      <c r="EZ706" s="122"/>
      <c r="FA706" s="122"/>
      <c r="FB706" s="122"/>
      <c r="FC706" s="122"/>
      <c r="FD706" s="122"/>
      <c r="FE706" s="122"/>
      <c r="FF706" s="122"/>
      <c r="FG706" s="122"/>
      <c r="FH706" s="122"/>
      <c r="FI706" s="122"/>
      <c r="FJ706" s="122"/>
      <c r="FK706" s="122"/>
      <c r="FL706" s="122"/>
      <c r="FM706" s="122"/>
      <c r="FN706" s="122"/>
      <c r="FO706" s="122"/>
      <c r="FP706" s="122"/>
      <c r="FQ706" s="122"/>
      <c r="FR706" s="122"/>
      <c r="FS706" s="122"/>
      <c r="FT706" s="122"/>
      <c r="FU706" s="122"/>
      <c r="FV706" s="122"/>
      <c r="FW706" s="122"/>
      <c r="FX706" s="122"/>
      <c r="FY706" s="122"/>
      <c r="FZ706" s="122"/>
      <c r="KI706" s="133"/>
    </row>
    <row r="707" s="122" customFormat="1" spans="1:295">
      <c r="A707" s="149"/>
      <c r="BO707" s="128"/>
      <c r="CN707" s="129"/>
      <c r="CO707" s="129"/>
      <c r="CP707" s="122"/>
      <c r="CQ707" s="122"/>
      <c r="CR707" s="122"/>
      <c r="DB707" s="130"/>
      <c r="EA707" s="132"/>
      <c r="EB707" s="122"/>
      <c r="EC707" s="122"/>
      <c r="ED707" s="122"/>
      <c r="EE707" s="122"/>
      <c r="EF707" s="122"/>
      <c r="EG707" s="122"/>
      <c r="EH707" s="122"/>
      <c r="EI707" s="122"/>
      <c r="EJ707" s="122"/>
      <c r="EK707" s="122"/>
      <c r="EL707" s="122"/>
      <c r="EM707" s="122"/>
      <c r="EN707" s="122"/>
      <c r="EO707" s="122"/>
      <c r="EP707" s="122"/>
      <c r="EQ707" s="122"/>
      <c r="ER707" s="122"/>
      <c r="ES707" s="122"/>
      <c r="ET707" s="122"/>
      <c r="EU707" s="122"/>
      <c r="EV707" s="122"/>
      <c r="EW707" s="122"/>
      <c r="EX707" s="122"/>
      <c r="EY707" s="122"/>
      <c r="EZ707" s="122"/>
      <c r="FA707" s="122"/>
      <c r="FB707" s="122"/>
      <c r="FC707" s="122"/>
      <c r="FD707" s="122"/>
      <c r="FE707" s="122"/>
      <c r="FF707" s="122"/>
      <c r="FG707" s="122"/>
      <c r="FH707" s="122"/>
      <c r="FI707" s="122"/>
      <c r="FJ707" s="122"/>
      <c r="FK707" s="122"/>
      <c r="FL707" s="122"/>
      <c r="FM707" s="122"/>
      <c r="FN707" s="122"/>
      <c r="FO707" s="122"/>
      <c r="FP707" s="122"/>
      <c r="FQ707" s="122"/>
      <c r="FR707" s="122"/>
      <c r="FS707" s="122"/>
      <c r="FT707" s="122"/>
      <c r="FU707" s="122"/>
      <c r="FV707" s="122"/>
      <c r="FW707" s="122"/>
      <c r="FX707" s="122"/>
      <c r="FY707" s="122"/>
      <c r="FZ707" s="122"/>
      <c r="KI707" s="133"/>
    </row>
    <row r="708" s="122" customFormat="1" spans="1:295">
      <c r="A708" s="149"/>
      <c r="BO708" s="128"/>
      <c r="CN708" s="129"/>
      <c r="CO708" s="129"/>
      <c r="CP708" s="122"/>
      <c r="CQ708" s="122"/>
      <c r="CR708" s="122"/>
      <c r="DB708" s="130"/>
      <c r="EA708" s="132"/>
      <c r="EB708" s="122"/>
      <c r="EC708" s="122"/>
      <c r="ED708" s="122"/>
      <c r="EE708" s="122"/>
      <c r="EF708" s="122"/>
      <c r="EG708" s="122"/>
      <c r="EH708" s="122"/>
      <c r="EI708" s="122"/>
      <c r="EJ708" s="122"/>
      <c r="EK708" s="122"/>
      <c r="EL708" s="122"/>
      <c r="EM708" s="122"/>
      <c r="EN708" s="122"/>
      <c r="EO708" s="122"/>
      <c r="EP708" s="122"/>
      <c r="EQ708" s="122"/>
      <c r="ER708" s="122"/>
      <c r="ES708" s="122"/>
      <c r="ET708" s="122"/>
      <c r="EU708" s="122"/>
      <c r="EV708" s="122"/>
      <c r="EW708" s="122"/>
      <c r="EX708" s="122"/>
      <c r="EY708" s="122"/>
      <c r="EZ708" s="122"/>
      <c r="FA708" s="122"/>
      <c r="FB708" s="122"/>
      <c r="FC708" s="122"/>
      <c r="FD708" s="122"/>
      <c r="FE708" s="122"/>
      <c r="FF708" s="122"/>
      <c r="FG708" s="122"/>
      <c r="FH708" s="122"/>
      <c r="FI708" s="122"/>
      <c r="FJ708" s="122"/>
      <c r="FK708" s="122"/>
      <c r="FL708" s="122"/>
      <c r="FM708" s="122"/>
      <c r="FN708" s="122"/>
      <c r="FO708" s="122"/>
      <c r="FP708" s="122"/>
      <c r="FQ708" s="122"/>
      <c r="FR708" s="122"/>
      <c r="FS708" s="122"/>
      <c r="FT708" s="122"/>
      <c r="FU708" s="122"/>
      <c r="FV708" s="122"/>
      <c r="FW708" s="122"/>
      <c r="FX708" s="122"/>
      <c r="FY708" s="122"/>
      <c r="FZ708" s="122"/>
      <c r="KI708" s="133"/>
    </row>
    <row r="709" s="122" customFormat="1" spans="1:295">
      <c r="A709" s="149"/>
      <c r="BO709" s="128"/>
      <c r="CN709" s="129"/>
      <c r="CO709" s="129"/>
      <c r="CP709" s="122"/>
      <c r="CQ709" s="122"/>
      <c r="CR709" s="122"/>
      <c r="DB709" s="130"/>
      <c r="EA709" s="132"/>
      <c r="EB709" s="122"/>
      <c r="EC709" s="122"/>
      <c r="ED709" s="122"/>
      <c r="EE709" s="122"/>
      <c r="EF709" s="122"/>
      <c r="EG709" s="122"/>
      <c r="EH709" s="122"/>
      <c r="EI709" s="122"/>
      <c r="EJ709" s="122"/>
      <c r="EK709" s="122"/>
      <c r="EL709" s="122"/>
      <c r="EM709" s="122"/>
      <c r="EN709" s="122"/>
      <c r="EO709" s="122"/>
      <c r="EP709" s="122"/>
      <c r="EQ709" s="122"/>
      <c r="ER709" s="122"/>
      <c r="ES709" s="122"/>
      <c r="ET709" s="122"/>
      <c r="EU709" s="122"/>
      <c r="EV709" s="122"/>
      <c r="EW709" s="122"/>
      <c r="EX709" s="122"/>
      <c r="EY709" s="122"/>
      <c r="EZ709" s="122"/>
      <c r="FA709" s="122"/>
      <c r="FB709" s="122"/>
      <c r="FC709" s="122"/>
      <c r="FD709" s="122"/>
      <c r="FE709" s="122"/>
      <c r="FF709" s="122"/>
      <c r="FG709" s="122"/>
      <c r="FH709" s="122"/>
      <c r="FI709" s="122"/>
      <c r="FJ709" s="122"/>
      <c r="FK709" s="122"/>
      <c r="FL709" s="122"/>
      <c r="FM709" s="122"/>
      <c r="FN709" s="122"/>
      <c r="FO709" s="122"/>
      <c r="FP709" s="122"/>
      <c r="FQ709" s="122"/>
      <c r="FR709" s="122"/>
      <c r="FS709" s="122"/>
      <c r="FT709" s="122"/>
      <c r="FU709" s="122"/>
      <c r="FV709" s="122"/>
      <c r="FW709" s="122"/>
      <c r="FX709" s="122"/>
      <c r="FY709" s="122"/>
      <c r="FZ709" s="122"/>
      <c r="KI709" s="133"/>
    </row>
    <row r="710" s="122" customFormat="1" spans="1:295">
      <c r="A710" s="149"/>
      <c r="BO710" s="128"/>
      <c r="CN710" s="129"/>
      <c r="CO710" s="129"/>
      <c r="CP710" s="122"/>
      <c r="CQ710" s="122"/>
      <c r="CR710" s="122"/>
      <c r="DB710" s="130"/>
      <c r="EA710" s="132"/>
      <c r="EB710" s="122"/>
      <c r="EC710" s="122"/>
      <c r="ED710" s="122"/>
      <c r="EE710" s="122"/>
      <c r="EF710" s="122"/>
      <c r="EG710" s="122"/>
      <c r="EH710" s="122"/>
      <c r="EI710" s="122"/>
      <c r="EJ710" s="122"/>
      <c r="EK710" s="122"/>
      <c r="EL710" s="122"/>
      <c r="EM710" s="122"/>
      <c r="EN710" s="122"/>
      <c r="EO710" s="122"/>
      <c r="EP710" s="122"/>
      <c r="EQ710" s="122"/>
      <c r="ER710" s="122"/>
      <c r="ES710" s="122"/>
      <c r="ET710" s="122"/>
      <c r="EU710" s="122"/>
      <c r="EV710" s="122"/>
      <c r="EW710" s="122"/>
      <c r="EX710" s="122"/>
      <c r="EY710" s="122"/>
      <c r="EZ710" s="122"/>
      <c r="FA710" s="122"/>
      <c r="FB710" s="122"/>
      <c r="FC710" s="122"/>
      <c r="FD710" s="122"/>
      <c r="FE710" s="122"/>
      <c r="FF710" s="122"/>
      <c r="FG710" s="122"/>
      <c r="FH710" s="122"/>
      <c r="FI710" s="122"/>
      <c r="FJ710" s="122"/>
      <c r="FK710" s="122"/>
      <c r="FL710" s="122"/>
      <c r="FM710" s="122"/>
      <c r="FN710" s="122"/>
      <c r="FO710" s="122"/>
      <c r="FP710" s="122"/>
      <c r="FQ710" s="122"/>
      <c r="FR710" s="122"/>
      <c r="FS710" s="122"/>
      <c r="FT710" s="122"/>
      <c r="FU710" s="122"/>
      <c r="FV710" s="122"/>
      <c r="FW710" s="122"/>
      <c r="FX710" s="122"/>
      <c r="FY710" s="122"/>
      <c r="FZ710" s="122"/>
      <c r="KI710" s="133"/>
    </row>
    <row r="711" s="122" customFormat="1" spans="1:295">
      <c r="A711" s="149"/>
      <c r="BO711" s="128"/>
      <c r="CN711" s="129"/>
      <c r="CO711" s="129"/>
      <c r="CP711" s="122"/>
      <c r="CQ711" s="122"/>
      <c r="CR711" s="122"/>
      <c r="DB711" s="130"/>
      <c r="EA711" s="132"/>
      <c r="EB711" s="122"/>
      <c r="EC711" s="122"/>
      <c r="ED711" s="122"/>
      <c r="EE711" s="122"/>
      <c r="EF711" s="122"/>
      <c r="EG711" s="122"/>
      <c r="EH711" s="122"/>
      <c r="EI711" s="122"/>
      <c r="EJ711" s="122"/>
      <c r="EK711" s="122"/>
      <c r="EL711" s="122"/>
      <c r="EM711" s="122"/>
      <c r="EN711" s="122"/>
      <c r="EO711" s="122"/>
      <c r="EP711" s="122"/>
      <c r="EQ711" s="122"/>
      <c r="ER711" s="122"/>
      <c r="ES711" s="122"/>
      <c r="ET711" s="122"/>
      <c r="EU711" s="122"/>
      <c r="EV711" s="122"/>
      <c r="EW711" s="122"/>
      <c r="EX711" s="122"/>
      <c r="EY711" s="122"/>
      <c r="EZ711" s="122"/>
      <c r="FA711" s="122"/>
      <c r="FB711" s="122"/>
      <c r="FC711" s="122"/>
      <c r="FD711" s="122"/>
      <c r="FE711" s="122"/>
      <c r="FF711" s="122"/>
      <c r="FG711" s="122"/>
      <c r="FH711" s="122"/>
      <c r="FI711" s="122"/>
      <c r="FJ711" s="122"/>
      <c r="FK711" s="122"/>
      <c r="FL711" s="122"/>
      <c r="FM711" s="122"/>
      <c r="FN711" s="122"/>
      <c r="FO711" s="122"/>
      <c r="FP711" s="122"/>
      <c r="FQ711" s="122"/>
      <c r="FR711" s="122"/>
      <c r="FS711" s="122"/>
      <c r="FT711" s="122"/>
      <c r="FU711" s="122"/>
      <c r="FV711" s="122"/>
      <c r="FW711" s="122"/>
      <c r="FX711" s="122"/>
      <c r="FY711" s="122"/>
      <c r="FZ711" s="122"/>
      <c r="KI711" s="133"/>
    </row>
    <row r="712" s="122" customFormat="1" spans="1:295">
      <c r="A712" s="149"/>
      <c r="BO712" s="128"/>
      <c r="CN712" s="129"/>
      <c r="CO712" s="129"/>
      <c r="CP712" s="122"/>
      <c r="CQ712" s="122"/>
      <c r="CR712" s="122"/>
      <c r="DB712" s="130"/>
      <c r="EA712" s="132"/>
      <c r="EB712" s="122"/>
      <c r="EC712" s="122"/>
      <c r="ED712" s="122"/>
      <c r="EE712" s="122"/>
      <c r="EF712" s="122"/>
      <c r="EG712" s="122"/>
      <c r="EH712" s="122"/>
      <c r="EI712" s="122"/>
      <c r="EJ712" s="122"/>
      <c r="EK712" s="122"/>
      <c r="EL712" s="122"/>
      <c r="EM712" s="122"/>
      <c r="EN712" s="122"/>
      <c r="EO712" s="122"/>
      <c r="EP712" s="122"/>
      <c r="EQ712" s="122"/>
      <c r="ER712" s="122"/>
      <c r="ES712" s="122"/>
      <c r="ET712" s="122"/>
      <c r="EU712" s="122"/>
      <c r="EV712" s="122"/>
      <c r="EW712" s="122"/>
      <c r="EX712" s="122"/>
      <c r="EY712" s="122"/>
      <c r="EZ712" s="122"/>
      <c r="FA712" s="122"/>
      <c r="FB712" s="122"/>
      <c r="FC712" s="122"/>
      <c r="FD712" s="122"/>
      <c r="FE712" s="122"/>
      <c r="FF712" s="122"/>
      <c r="FG712" s="122"/>
      <c r="FH712" s="122"/>
      <c r="FI712" s="122"/>
      <c r="FJ712" s="122"/>
      <c r="FK712" s="122"/>
      <c r="FL712" s="122"/>
      <c r="FM712" s="122"/>
      <c r="FN712" s="122"/>
      <c r="FO712" s="122"/>
      <c r="FP712" s="122"/>
      <c r="FQ712" s="122"/>
      <c r="FR712" s="122"/>
      <c r="FS712" s="122"/>
      <c r="FT712" s="122"/>
      <c r="FU712" s="122"/>
      <c r="FV712" s="122"/>
      <c r="FW712" s="122"/>
      <c r="FX712" s="122"/>
      <c r="FY712" s="122"/>
      <c r="FZ712" s="122"/>
      <c r="KI712" s="133"/>
    </row>
    <row r="713" s="122" customFormat="1" spans="1:295">
      <c r="A713" s="149"/>
      <c r="BO713" s="128"/>
      <c r="CN713" s="129"/>
      <c r="CO713" s="129"/>
      <c r="CP713" s="122"/>
      <c r="CQ713" s="122"/>
      <c r="CR713" s="122"/>
      <c r="DB713" s="130"/>
      <c r="EA713" s="132"/>
      <c r="EB713" s="122"/>
      <c r="EC713" s="122"/>
      <c r="ED713" s="122"/>
      <c r="EE713" s="122"/>
      <c r="EF713" s="122"/>
      <c r="EG713" s="122"/>
      <c r="EH713" s="122"/>
      <c r="EI713" s="122"/>
      <c r="EJ713" s="122"/>
      <c r="EK713" s="122"/>
      <c r="EL713" s="122"/>
      <c r="EM713" s="122"/>
      <c r="EN713" s="122"/>
      <c r="EO713" s="122"/>
      <c r="EP713" s="122"/>
      <c r="EQ713" s="122"/>
      <c r="ER713" s="122"/>
      <c r="ES713" s="122"/>
      <c r="ET713" s="122"/>
      <c r="EU713" s="122"/>
      <c r="EV713" s="122"/>
      <c r="EW713" s="122"/>
      <c r="EX713" s="122"/>
      <c r="EY713" s="122"/>
      <c r="EZ713" s="122"/>
      <c r="FA713" s="122"/>
      <c r="FB713" s="122"/>
      <c r="FC713" s="122"/>
      <c r="FD713" s="122"/>
      <c r="FE713" s="122"/>
      <c r="FF713" s="122"/>
      <c r="FG713" s="122"/>
      <c r="FH713" s="122"/>
      <c r="FI713" s="122"/>
      <c r="FJ713" s="122"/>
      <c r="FK713" s="122"/>
      <c r="FL713" s="122"/>
      <c r="FM713" s="122"/>
      <c r="FN713" s="122"/>
      <c r="FO713" s="122"/>
      <c r="FP713" s="122"/>
      <c r="FQ713" s="122"/>
      <c r="FR713" s="122"/>
      <c r="FS713" s="122"/>
      <c r="FT713" s="122"/>
      <c r="FU713" s="122"/>
      <c r="FV713" s="122"/>
      <c r="FW713" s="122"/>
      <c r="FX713" s="122"/>
      <c r="FY713" s="122"/>
      <c r="FZ713" s="122"/>
      <c r="KI713" s="133"/>
    </row>
    <row r="714" s="122" customFormat="1" spans="1:295">
      <c r="A714" s="149"/>
      <c r="BO714" s="128"/>
      <c r="CN714" s="129"/>
      <c r="CO714" s="129"/>
      <c r="CP714" s="122"/>
      <c r="CQ714" s="122"/>
      <c r="CR714" s="122"/>
      <c r="DB714" s="130"/>
      <c r="EA714" s="132"/>
      <c r="EB714" s="122"/>
      <c r="EC714" s="122"/>
      <c r="ED714" s="122"/>
      <c r="EE714" s="122"/>
      <c r="EF714" s="122"/>
      <c r="EG714" s="122"/>
      <c r="EH714" s="122"/>
      <c r="EI714" s="122"/>
      <c r="EJ714" s="122"/>
      <c r="EK714" s="122"/>
      <c r="EL714" s="122"/>
      <c r="EM714" s="122"/>
      <c r="EN714" s="122"/>
      <c r="EO714" s="122"/>
      <c r="EP714" s="122"/>
      <c r="EQ714" s="122"/>
      <c r="ER714" s="122"/>
      <c r="ES714" s="122"/>
      <c r="ET714" s="122"/>
      <c r="EU714" s="122"/>
      <c r="EV714" s="122"/>
      <c r="EW714" s="122"/>
      <c r="EX714" s="122"/>
      <c r="EY714" s="122"/>
      <c r="EZ714" s="122"/>
      <c r="FA714" s="122"/>
      <c r="FB714" s="122"/>
      <c r="FC714" s="122"/>
      <c r="FD714" s="122"/>
      <c r="FE714" s="122"/>
      <c r="FF714" s="122"/>
      <c r="FG714" s="122"/>
      <c r="FH714" s="122"/>
      <c r="FI714" s="122"/>
      <c r="FJ714" s="122"/>
      <c r="FK714" s="122"/>
      <c r="FL714" s="122"/>
      <c r="FM714" s="122"/>
      <c r="FN714" s="122"/>
      <c r="FO714" s="122"/>
      <c r="FP714" s="122"/>
      <c r="FQ714" s="122"/>
      <c r="FR714" s="122"/>
      <c r="FS714" s="122"/>
      <c r="FT714" s="122"/>
      <c r="FU714" s="122"/>
      <c r="FV714" s="122"/>
      <c r="FW714" s="122"/>
      <c r="FX714" s="122"/>
      <c r="FY714" s="122"/>
      <c r="FZ714" s="122"/>
      <c r="KI714" s="133"/>
    </row>
    <row r="715" s="122" customFormat="1" spans="1:295">
      <c r="A715" s="149"/>
      <c r="BO715" s="128"/>
      <c r="CN715" s="129"/>
      <c r="CO715" s="129"/>
      <c r="CP715" s="122"/>
      <c r="CQ715" s="122"/>
      <c r="CR715" s="122"/>
      <c r="DB715" s="130"/>
      <c r="EA715" s="132"/>
      <c r="EB715" s="122"/>
      <c r="EC715" s="122"/>
      <c r="ED715" s="122"/>
      <c r="EE715" s="122"/>
      <c r="EF715" s="122"/>
      <c r="EG715" s="122"/>
      <c r="EH715" s="122"/>
      <c r="EI715" s="122"/>
      <c r="EJ715" s="122"/>
      <c r="EK715" s="122"/>
      <c r="EL715" s="122"/>
      <c r="EM715" s="122"/>
      <c r="EN715" s="122"/>
      <c r="EO715" s="122"/>
      <c r="EP715" s="122"/>
      <c r="EQ715" s="122"/>
      <c r="ER715" s="122"/>
      <c r="ES715" s="122"/>
      <c r="ET715" s="122"/>
      <c r="EU715" s="122"/>
      <c r="EV715" s="122"/>
      <c r="EW715" s="122"/>
      <c r="EX715" s="122"/>
      <c r="EY715" s="122"/>
      <c r="EZ715" s="122"/>
      <c r="FA715" s="122"/>
      <c r="FB715" s="122"/>
      <c r="FC715" s="122"/>
      <c r="FD715" s="122"/>
      <c r="FE715" s="122"/>
      <c r="FF715" s="122"/>
      <c r="FG715" s="122"/>
      <c r="FH715" s="122"/>
      <c r="FI715" s="122"/>
      <c r="FJ715" s="122"/>
      <c r="FK715" s="122"/>
      <c r="FL715" s="122"/>
      <c r="FM715" s="122"/>
      <c r="FN715" s="122"/>
      <c r="FO715" s="122"/>
      <c r="FP715" s="122"/>
      <c r="FQ715" s="122"/>
      <c r="FR715" s="122"/>
      <c r="FS715" s="122"/>
      <c r="FT715" s="122"/>
      <c r="FU715" s="122"/>
      <c r="FV715" s="122"/>
      <c r="FW715" s="122"/>
      <c r="FX715" s="122"/>
      <c r="FY715" s="122"/>
      <c r="FZ715" s="122"/>
      <c r="KI715" s="133"/>
    </row>
    <row r="716" s="122" customFormat="1" spans="1:295">
      <c r="A716" s="149"/>
      <c r="BO716" s="128"/>
      <c r="CN716" s="129"/>
      <c r="CO716" s="129"/>
      <c r="CP716" s="122"/>
      <c r="CQ716" s="122"/>
      <c r="CR716" s="122"/>
      <c r="DB716" s="130"/>
      <c r="EA716" s="132"/>
      <c r="EB716" s="122"/>
      <c r="EC716" s="122"/>
      <c r="ED716" s="122"/>
      <c r="EE716" s="122"/>
      <c r="EF716" s="122"/>
      <c r="EG716" s="122"/>
      <c r="EH716" s="122"/>
      <c r="EI716" s="122"/>
      <c r="EJ716" s="122"/>
      <c r="EK716" s="122"/>
      <c r="EL716" s="122"/>
      <c r="EM716" s="122"/>
      <c r="EN716" s="122"/>
      <c r="EO716" s="122"/>
      <c r="EP716" s="122"/>
      <c r="EQ716" s="122"/>
      <c r="ER716" s="122"/>
      <c r="ES716" s="122"/>
      <c r="ET716" s="122"/>
      <c r="EU716" s="122"/>
      <c r="EV716" s="122"/>
      <c r="EW716" s="122"/>
      <c r="EX716" s="122"/>
      <c r="EY716" s="122"/>
      <c r="EZ716" s="122"/>
      <c r="FA716" s="122"/>
      <c r="FB716" s="122"/>
      <c r="FC716" s="122"/>
      <c r="FD716" s="122"/>
      <c r="FE716" s="122"/>
      <c r="FF716" s="122"/>
      <c r="FG716" s="122"/>
      <c r="FH716" s="122"/>
      <c r="FI716" s="122"/>
      <c r="FJ716" s="122"/>
      <c r="FK716" s="122"/>
      <c r="FL716" s="122"/>
      <c r="FM716" s="122"/>
      <c r="FN716" s="122"/>
      <c r="FO716" s="122"/>
      <c r="FP716" s="122"/>
      <c r="FQ716" s="122"/>
      <c r="FR716" s="122"/>
      <c r="FS716" s="122"/>
      <c r="FT716" s="122"/>
      <c r="FU716" s="122"/>
      <c r="FV716" s="122"/>
      <c r="FW716" s="122"/>
      <c r="FX716" s="122"/>
      <c r="FY716" s="122"/>
      <c r="FZ716" s="122"/>
      <c r="KI716" s="133"/>
    </row>
    <row r="717" s="122" customFormat="1" spans="1:295">
      <c r="A717" s="149"/>
      <c r="BO717" s="128"/>
      <c r="CN717" s="129"/>
      <c r="CO717" s="129"/>
      <c r="CP717" s="122"/>
      <c r="CQ717" s="122"/>
      <c r="CR717" s="122"/>
      <c r="DB717" s="130"/>
      <c r="EA717" s="132"/>
      <c r="EB717" s="122"/>
      <c r="EC717" s="122"/>
      <c r="ED717" s="122"/>
      <c r="EE717" s="122"/>
      <c r="EF717" s="122"/>
      <c r="EG717" s="122"/>
      <c r="EH717" s="122"/>
      <c r="EI717" s="122"/>
      <c r="EJ717" s="122"/>
      <c r="EK717" s="122"/>
      <c r="EL717" s="122"/>
      <c r="EM717" s="122"/>
      <c r="EN717" s="122"/>
      <c r="EO717" s="122"/>
      <c r="EP717" s="122"/>
      <c r="EQ717" s="122"/>
      <c r="ER717" s="122"/>
      <c r="ES717" s="122"/>
      <c r="ET717" s="122"/>
      <c r="EU717" s="122"/>
      <c r="EV717" s="122"/>
      <c r="EW717" s="122"/>
      <c r="EX717" s="122"/>
      <c r="EY717" s="122"/>
      <c r="EZ717" s="122"/>
      <c r="FA717" s="122"/>
      <c r="FB717" s="122"/>
      <c r="FC717" s="122"/>
      <c r="FD717" s="122"/>
      <c r="FE717" s="122"/>
      <c r="FF717" s="122"/>
      <c r="FG717" s="122"/>
      <c r="FH717" s="122"/>
      <c r="FI717" s="122"/>
      <c r="FJ717" s="122"/>
      <c r="FK717" s="122"/>
      <c r="FL717" s="122"/>
      <c r="FM717" s="122"/>
      <c r="FN717" s="122"/>
      <c r="FO717" s="122"/>
      <c r="FP717" s="122"/>
      <c r="FQ717" s="122"/>
      <c r="FR717" s="122"/>
      <c r="FS717" s="122"/>
      <c r="FT717" s="122"/>
      <c r="FU717" s="122"/>
      <c r="FV717" s="122"/>
      <c r="FW717" s="122"/>
      <c r="FX717" s="122"/>
      <c r="FY717" s="122"/>
      <c r="FZ717" s="122"/>
      <c r="KI717" s="133"/>
    </row>
    <row r="718" s="122" customFormat="1" spans="1:295">
      <c r="A718" s="149"/>
      <c r="BO718" s="128"/>
      <c r="CN718" s="129"/>
      <c r="CO718" s="129"/>
      <c r="CP718" s="122"/>
      <c r="CQ718" s="122"/>
      <c r="CR718" s="122"/>
      <c r="DB718" s="130"/>
      <c r="EA718" s="132"/>
      <c r="EB718" s="122"/>
      <c r="EC718" s="122"/>
      <c r="ED718" s="122"/>
      <c r="EE718" s="122"/>
      <c r="EF718" s="122"/>
      <c r="EG718" s="122"/>
      <c r="EH718" s="122"/>
      <c r="EI718" s="122"/>
      <c r="EJ718" s="122"/>
      <c r="EK718" s="122"/>
      <c r="EL718" s="122"/>
      <c r="EM718" s="122"/>
      <c r="EN718" s="122"/>
      <c r="EO718" s="122"/>
      <c r="EP718" s="122"/>
      <c r="EQ718" s="122"/>
      <c r="ER718" s="122"/>
      <c r="ES718" s="122"/>
      <c r="ET718" s="122"/>
      <c r="EU718" s="122"/>
      <c r="EV718" s="122"/>
      <c r="EW718" s="122"/>
      <c r="EX718" s="122"/>
      <c r="EY718" s="122"/>
      <c r="EZ718" s="122"/>
      <c r="FA718" s="122"/>
      <c r="FB718" s="122"/>
      <c r="FC718" s="122"/>
      <c r="FD718" s="122"/>
      <c r="FE718" s="122"/>
      <c r="FF718" s="122"/>
      <c r="FG718" s="122"/>
      <c r="FH718" s="122"/>
      <c r="FI718" s="122"/>
      <c r="FJ718" s="122"/>
      <c r="FK718" s="122"/>
      <c r="FL718" s="122"/>
      <c r="FM718" s="122"/>
      <c r="FN718" s="122"/>
      <c r="FO718" s="122"/>
      <c r="FP718" s="122"/>
      <c r="FQ718" s="122"/>
      <c r="FR718" s="122"/>
      <c r="FS718" s="122"/>
      <c r="FT718" s="122"/>
      <c r="FU718" s="122"/>
      <c r="FV718" s="122"/>
      <c r="FW718" s="122"/>
      <c r="FX718" s="122"/>
      <c r="FY718" s="122"/>
      <c r="FZ718" s="122"/>
      <c r="KI718" s="133"/>
    </row>
    <row r="719" s="122" customFormat="1" spans="1:295">
      <c r="A719" s="149"/>
      <c r="BO719" s="128"/>
      <c r="CN719" s="129"/>
      <c r="CO719" s="129"/>
      <c r="CP719" s="122"/>
      <c r="CQ719" s="122"/>
      <c r="CR719" s="122"/>
      <c r="DB719" s="130"/>
      <c r="EA719" s="132"/>
      <c r="EB719" s="122"/>
      <c r="EC719" s="122"/>
      <c r="ED719" s="122"/>
      <c r="EE719" s="122"/>
      <c r="EF719" s="122"/>
      <c r="EG719" s="122"/>
      <c r="EH719" s="122"/>
      <c r="EI719" s="122"/>
      <c r="EJ719" s="122"/>
      <c r="EK719" s="122"/>
      <c r="EL719" s="122"/>
      <c r="EM719" s="122"/>
      <c r="EN719" s="122"/>
      <c r="EO719" s="122"/>
      <c r="EP719" s="122"/>
      <c r="EQ719" s="122"/>
      <c r="ER719" s="122"/>
      <c r="ES719" s="122"/>
      <c r="ET719" s="122"/>
      <c r="EU719" s="122"/>
      <c r="EV719" s="122"/>
      <c r="EW719" s="122"/>
      <c r="EX719" s="122"/>
      <c r="EY719" s="122"/>
      <c r="EZ719" s="122"/>
      <c r="FA719" s="122"/>
      <c r="FB719" s="122"/>
      <c r="FC719" s="122"/>
      <c r="FD719" s="122"/>
      <c r="FE719" s="122"/>
      <c r="FF719" s="122"/>
      <c r="FG719" s="122"/>
      <c r="FH719" s="122"/>
      <c r="FI719" s="122"/>
      <c r="FJ719" s="122"/>
      <c r="FK719" s="122"/>
      <c r="FL719" s="122"/>
      <c r="FM719" s="122"/>
      <c r="FN719" s="122"/>
      <c r="FO719" s="122"/>
      <c r="FP719" s="122"/>
      <c r="FQ719" s="122"/>
      <c r="FR719" s="122"/>
      <c r="FS719" s="122"/>
      <c r="FT719" s="122"/>
      <c r="FU719" s="122"/>
      <c r="FV719" s="122"/>
      <c r="FW719" s="122"/>
      <c r="FX719" s="122"/>
      <c r="FY719" s="122"/>
      <c r="FZ719" s="122"/>
      <c r="KI719" s="133"/>
    </row>
    <row r="720" s="122" customFormat="1" spans="1:295">
      <c r="A720" s="149"/>
      <c r="BO720" s="128"/>
      <c r="CN720" s="129"/>
      <c r="CO720" s="129"/>
      <c r="CP720" s="122"/>
      <c r="CQ720" s="122"/>
      <c r="CR720" s="122"/>
      <c r="DB720" s="130"/>
      <c r="EA720" s="132"/>
      <c r="EB720" s="122"/>
      <c r="EC720" s="122"/>
      <c r="ED720" s="122"/>
      <c r="EE720" s="122"/>
      <c r="EF720" s="122"/>
      <c r="EG720" s="122"/>
      <c r="EH720" s="122"/>
      <c r="EI720" s="122"/>
      <c r="EJ720" s="122"/>
      <c r="EK720" s="122"/>
      <c r="EL720" s="122"/>
      <c r="EM720" s="122"/>
      <c r="EN720" s="122"/>
      <c r="EO720" s="122"/>
      <c r="EP720" s="122"/>
      <c r="EQ720" s="122"/>
      <c r="ER720" s="122"/>
      <c r="ES720" s="122"/>
      <c r="ET720" s="122"/>
      <c r="EU720" s="122"/>
      <c r="EV720" s="122"/>
      <c r="EW720" s="122"/>
      <c r="EX720" s="122"/>
      <c r="EY720" s="122"/>
      <c r="EZ720" s="122"/>
      <c r="FA720" s="122"/>
      <c r="FB720" s="122"/>
      <c r="FC720" s="122"/>
      <c r="FD720" s="122"/>
      <c r="FE720" s="122"/>
      <c r="FF720" s="122"/>
      <c r="FG720" s="122"/>
      <c r="FH720" s="122"/>
      <c r="FI720" s="122"/>
      <c r="FJ720" s="122"/>
      <c r="FK720" s="122"/>
      <c r="FL720" s="122"/>
      <c r="FM720" s="122"/>
      <c r="FN720" s="122"/>
      <c r="FO720" s="122"/>
      <c r="FP720" s="122"/>
      <c r="FQ720" s="122"/>
      <c r="FR720" s="122"/>
      <c r="FS720" s="122"/>
      <c r="FT720" s="122"/>
      <c r="FU720" s="122"/>
      <c r="FV720" s="122"/>
      <c r="FW720" s="122"/>
      <c r="FX720" s="122"/>
      <c r="FY720" s="122"/>
      <c r="FZ720" s="122"/>
      <c r="KI720" s="133"/>
    </row>
    <row r="721" s="122" customFormat="1" spans="1:295">
      <c r="A721" s="149"/>
      <c r="BO721" s="128"/>
      <c r="CN721" s="129"/>
      <c r="CO721" s="129"/>
      <c r="CP721" s="122"/>
      <c r="CQ721" s="122"/>
      <c r="CR721" s="122"/>
      <c r="DB721" s="130"/>
      <c r="EA721" s="132"/>
      <c r="EB721" s="122"/>
      <c r="EC721" s="122"/>
      <c r="ED721" s="122"/>
      <c r="EE721" s="122"/>
      <c r="EF721" s="122"/>
      <c r="EG721" s="122"/>
      <c r="EH721" s="122"/>
      <c r="EI721" s="122"/>
      <c r="EJ721" s="122"/>
      <c r="EK721" s="122"/>
      <c r="EL721" s="122"/>
      <c r="EM721" s="122"/>
      <c r="EN721" s="122"/>
      <c r="EO721" s="122"/>
      <c r="EP721" s="122"/>
      <c r="EQ721" s="122"/>
      <c r="ER721" s="122"/>
      <c r="ES721" s="122"/>
      <c r="ET721" s="122"/>
      <c r="EU721" s="122"/>
      <c r="EV721" s="122"/>
      <c r="EW721" s="122"/>
      <c r="EX721" s="122"/>
      <c r="EY721" s="122"/>
      <c r="EZ721" s="122"/>
      <c r="FA721" s="122"/>
      <c r="FB721" s="122"/>
      <c r="FC721" s="122"/>
      <c r="FD721" s="122"/>
      <c r="FE721" s="122"/>
      <c r="FF721" s="122"/>
      <c r="FG721" s="122"/>
      <c r="FH721" s="122"/>
      <c r="FI721" s="122"/>
      <c r="FJ721" s="122"/>
      <c r="FK721" s="122"/>
      <c r="FL721" s="122"/>
      <c r="FM721" s="122"/>
      <c r="FN721" s="122"/>
      <c r="FO721" s="122"/>
      <c r="FP721" s="122"/>
      <c r="FQ721" s="122"/>
      <c r="FR721" s="122"/>
      <c r="FS721" s="122"/>
      <c r="FT721" s="122"/>
      <c r="FU721" s="122"/>
      <c r="FV721" s="122"/>
      <c r="FW721" s="122"/>
      <c r="FX721" s="122"/>
      <c r="FY721" s="122"/>
      <c r="FZ721" s="122"/>
      <c r="KI721" s="133"/>
    </row>
    <row r="722" s="122" customFormat="1" spans="1:295">
      <c r="A722" s="149"/>
      <c r="BO722" s="128"/>
      <c r="CN722" s="129"/>
      <c r="CO722" s="129"/>
      <c r="CP722" s="122"/>
      <c r="CQ722" s="122"/>
      <c r="CR722" s="122"/>
      <c r="DB722" s="130"/>
      <c r="EA722" s="132"/>
      <c r="EB722" s="122"/>
      <c r="EC722" s="122"/>
      <c r="ED722" s="122"/>
      <c r="EE722" s="122"/>
      <c r="EF722" s="122"/>
      <c r="EG722" s="122"/>
      <c r="EH722" s="122"/>
      <c r="EI722" s="122"/>
      <c r="EJ722" s="122"/>
      <c r="EK722" s="122"/>
      <c r="EL722" s="122"/>
      <c r="EM722" s="122"/>
      <c r="EN722" s="122"/>
      <c r="EO722" s="122"/>
      <c r="EP722" s="122"/>
      <c r="EQ722" s="122"/>
      <c r="ER722" s="122"/>
      <c r="ES722" s="122"/>
      <c r="ET722" s="122"/>
      <c r="EU722" s="122"/>
      <c r="EV722" s="122"/>
      <c r="EW722" s="122"/>
      <c r="EX722" s="122"/>
      <c r="EY722" s="122"/>
      <c r="EZ722" s="122"/>
      <c r="FA722" s="122"/>
      <c r="FB722" s="122"/>
      <c r="FC722" s="122"/>
      <c r="FD722" s="122"/>
      <c r="FE722" s="122"/>
      <c r="FF722" s="122"/>
      <c r="FG722" s="122"/>
      <c r="FH722" s="122"/>
      <c r="FI722" s="122"/>
      <c r="FJ722" s="122"/>
      <c r="FK722" s="122"/>
      <c r="FL722" s="122"/>
      <c r="FM722" s="122"/>
      <c r="FN722" s="122"/>
      <c r="FO722" s="122"/>
      <c r="FP722" s="122"/>
      <c r="FQ722" s="122"/>
      <c r="FR722" s="122"/>
      <c r="FS722" s="122"/>
      <c r="FT722" s="122"/>
      <c r="FU722" s="122"/>
      <c r="FV722" s="122"/>
      <c r="FW722" s="122"/>
      <c r="FX722" s="122"/>
      <c r="FY722" s="122"/>
      <c r="FZ722" s="122"/>
      <c r="KI722" s="133"/>
    </row>
    <row r="723" s="122" customFormat="1" spans="1:295">
      <c r="A723" s="149"/>
      <c r="BO723" s="128"/>
      <c r="CN723" s="129"/>
      <c r="CO723" s="129"/>
      <c r="CP723" s="122"/>
      <c r="CQ723" s="122"/>
      <c r="CR723" s="122"/>
      <c r="DB723" s="130"/>
      <c r="EA723" s="132"/>
      <c r="EB723" s="122"/>
      <c r="EC723" s="122"/>
      <c r="ED723" s="122"/>
      <c r="EE723" s="122"/>
      <c r="EF723" s="122"/>
      <c r="EG723" s="122"/>
      <c r="EH723" s="122"/>
      <c r="EI723" s="122"/>
      <c r="EJ723" s="122"/>
      <c r="EK723" s="122"/>
      <c r="EL723" s="122"/>
      <c r="EM723" s="122"/>
      <c r="EN723" s="122"/>
      <c r="EO723" s="122"/>
      <c r="EP723" s="122"/>
      <c r="EQ723" s="122"/>
      <c r="ER723" s="122"/>
      <c r="ES723" s="122"/>
      <c r="ET723" s="122"/>
      <c r="EU723" s="122"/>
      <c r="EV723" s="122"/>
      <c r="EW723" s="122"/>
      <c r="EX723" s="122"/>
      <c r="EY723" s="122"/>
      <c r="EZ723" s="122"/>
      <c r="FA723" s="122"/>
      <c r="FB723" s="122"/>
      <c r="FC723" s="122"/>
      <c r="FD723" s="122"/>
      <c r="FE723" s="122"/>
      <c r="FF723" s="122"/>
      <c r="FG723" s="122"/>
      <c r="FH723" s="122"/>
      <c r="FI723" s="122"/>
      <c r="FJ723" s="122"/>
      <c r="FK723" s="122"/>
      <c r="FL723" s="122"/>
      <c r="FM723" s="122"/>
      <c r="FN723" s="122"/>
      <c r="FO723" s="122"/>
      <c r="FP723" s="122"/>
      <c r="FQ723" s="122"/>
      <c r="FR723" s="122"/>
      <c r="FS723" s="122"/>
      <c r="FT723" s="122"/>
      <c r="FU723" s="122"/>
      <c r="FV723" s="122"/>
      <c r="FW723" s="122"/>
      <c r="FX723" s="122"/>
      <c r="FY723" s="122"/>
      <c r="FZ723" s="122"/>
      <c r="KI723" s="133"/>
    </row>
    <row r="724" s="122" customFormat="1" spans="1:295">
      <c r="A724" s="149"/>
      <c r="BO724" s="128"/>
      <c r="CN724" s="129"/>
      <c r="CO724" s="129"/>
      <c r="CP724" s="122"/>
      <c r="CQ724" s="122"/>
      <c r="CR724" s="122"/>
      <c r="DB724" s="130"/>
      <c r="EA724" s="132"/>
      <c r="EB724" s="122"/>
      <c r="EC724" s="122"/>
      <c r="ED724" s="122"/>
      <c r="EE724" s="122"/>
      <c r="EF724" s="122"/>
      <c r="EG724" s="122"/>
      <c r="EH724" s="122"/>
      <c r="EI724" s="122"/>
      <c r="EJ724" s="122"/>
      <c r="EK724" s="122"/>
      <c r="EL724" s="122"/>
      <c r="EM724" s="122"/>
      <c r="EN724" s="122"/>
      <c r="EO724" s="122"/>
      <c r="EP724" s="122"/>
      <c r="EQ724" s="122"/>
      <c r="ER724" s="122"/>
      <c r="ES724" s="122"/>
      <c r="ET724" s="122"/>
      <c r="EU724" s="122"/>
      <c r="EV724" s="122"/>
      <c r="EW724" s="122"/>
      <c r="EX724" s="122"/>
      <c r="EY724" s="122"/>
      <c r="EZ724" s="122"/>
      <c r="FA724" s="122"/>
      <c r="FB724" s="122"/>
      <c r="FC724" s="122"/>
      <c r="FD724" s="122"/>
      <c r="FE724" s="122"/>
      <c r="FF724" s="122"/>
      <c r="FG724" s="122"/>
      <c r="FH724" s="122"/>
      <c r="FI724" s="122"/>
      <c r="FJ724" s="122"/>
      <c r="FK724" s="122"/>
      <c r="FL724" s="122"/>
      <c r="FM724" s="122"/>
      <c r="FN724" s="122"/>
      <c r="FO724" s="122"/>
      <c r="FP724" s="122"/>
      <c r="FQ724" s="122"/>
      <c r="FR724" s="122"/>
      <c r="FS724" s="122"/>
      <c r="FT724" s="122"/>
      <c r="FU724" s="122"/>
      <c r="FV724" s="122"/>
      <c r="FW724" s="122"/>
      <c r="FX724" s="122"/>
      <c r="FY724" s="122"/>
      <c r="FZ724" s="122"/>
      <c r="KI724" s="133"/>
    </row>
    <row r="725" s="122" customFormat="1" spans="1:295">
      <c r="A725" s="149"/>
      <c r="BO725" s="128"/>
      <c r="CN725" s="129"/>
      <c r="CO725" s="129"/>
      <c r="CP725" s="122"/>
      <c r="CQ725" s="122"/>
      <c r="CR725" s="122"/>
      <c r="DB725" s="130"/>
      <c r="EA725" s="132"/>
      <c r="EB725" s="122"/>
      <c r="EC725" s="122"/>
      <c r="ED725" s="122"/>
      <c r="EE725" s="122"/>
      <c r="EF725" s="122"/>
      <c r="EG725" s="122"/>
      <c r="EH725" s="122"/>
      <c r="EI725" s="122"/>
      <c r="EJ725" s="122"/>
      <c r="EK725" s="122"/>
      <c r="EL725" s="122"/>
      <c r="EM725" s="122"/>
      <c r="EN725" s="122"/>
      <c r="EO725" s="122"/>
      <c r="EP725" s="122"/>
      <c r="EQ725" s="122"/>
      <c r="ER725" s="122"/>
      <c r="ES725" s="122"/>
      <c r="ET725" s="122"/>
      <c r="EU725" s="122"/>
      <c r="EV725" s="122"/>
      <c r="EW725" s="122"/>
      <c r="EX725" s="122"/>
      <c r="EY725" s="122"/>
      <c r="EZ725" s="122"/>
      <c r="FA725" s="122"/>
      <c r="FB725" s="122"/>
      <c r="FC725" s="122"/>
      <c r="FD725" s="122"/>
      <c r="FE725" s="122"/>
      <c r="FF725" s="122"/>
      <c r="FG725" s="122"/>
      <c r="FH725" s="122"/>
      <c r="FI725" s="122"/>
      <c r="FJ725" s="122"/>
      <c r="FK725" s="122"/>
      <c r="FL725" s="122"/>
      <c r="FM725" s="122"/>
      <c r="FN725" s="122"/>
      <c r="FO725" s="122"/>
      <c r="FP725" s="122"/>
      <c r="FQ725" s="122"/>
      <c r="FR725" s="122"/>
      <c r="FS725" s="122"/>
      <c r="FT725" s="122"/>
      <c r="FU725" s="122"/>
      <c r="FV725" s="122"/>
      <c r="FW725" s="122"/>
      <c r="FX725" s="122"/>
      <c r="FY725" s="122"/>
      <c r="FZ725" s="122"/>
      <c r="KI725" s="133"/>
    </row>
    <row r="726" s="122" customFormat="1" spans="1:295">
      <c r="A726" s="149"/>
      <c r="BO726" s="128"/>
      <c r="CN726" s="129"/>
      <c r="CO726" s="129"/>
      <c r="CP726" s="122"/>
      <c r="CQ726" s="122"/>
      <c r="CR726" s="122"/>
      <c r="DB726" s="130"/>
      <c r="EA726" s="132"/>
      <c r="EB726" s="122"/>
      <c r="EC726" s="122"/>
      <c r="ED726" s="122"/>
      <c r="EE726" s="122"/>
      <c r="EF726" s="122"/>
      <c r="EG726" s="122"/>
      <c r="EH726" s="122"/>
      <c r="EI726" s="122"/>
      <c r="EJ726" s="122"/>
      <c r="EK726" s="122"/>
      <c r="EL726" s="122"/>
      <c r="EM726" s="122"/>
      <c r="EN726" s="122"/>
      <c r="EO726" s="122"/>
      <c r="EP726" s="122"/>
      <c r="EQ726" s="122"/>
      <c r="ER726" s="122"/>
      <c r="ES726" s="122"/>
      <c r="ET726" s="122"/>
      <c r="EU726" s="122"/>
      <c r="EV726" s="122"/>
      <c r="EW726" s="122"/>
      <c r="EX726" s="122"/>
      <c r="EY726" s="122"/>
      <c r="EZ726" s="122"/>
      <c r="FA726" s="122"/>
      <c r="FB726" s="122"/>
      <c r="FC726" s="122"/>
      <c r="FD726" s="122"/>
      <c r="FE726" s="122"/>
      <c r="FF726" s="122"/>
      <c r="FG726" s="122"/>
      <c r="FH726" s="122"/>
      <c r="FI726" s="122"/>
      <c r="FJ726" s="122"/>
      <c r="FK726" s="122"/>
      <c r="FL726" s="122"/>
      <c r="FM726" s="122"/>
      <c r="FN726" s="122"/>
      <c r="FO726" s="122"/>
      <c r="FP726" s="122"/>
      <c r="FQ726" s="122"/>
      <c r="FR726" s="122"/>
      <c r="FS726" s="122"/>
      <c r="FT726" s="122"/>
      <c r="FU726" s="122"/>
      <c r="FV726" s="122"/>
      <c r="FW726" s="122"/>
      <c r="FX726" s="122"/>
      <c r="FY726" s="122"/>
      <c r="FZ726" s="122"/>
      <c r="KI726" s="133"/>
    </row>
    <row r="727" s="122" customFormat="1" spans="1:295">
      <c r="A727" s="149"/>
      <c r="BO727" s="128"/>
      <c r="CN727" s="129"/>
      <c r="CO727" s="129"/>
      <c r="CP727" s="122"/>
      <c r="CQ727" s="122"/>
      <c r="CR727" s="122"/>
      <c r="DB727" s="130"/>
      <c r="EA727" s="132"/>
      <c r="EB727" s="122"/>
      <c r="EC727" s="122"/>
      <c r="ED727" s="122"/>
      <c r="EE727" s="122"/>
      <c r="EF727" s="122"/>
      <c r="EG727" s="122"/>
      <c r="EH727" s="122"/>
      <c r="EI727" s="122"/>
      <c r="EJ727" s="122"/>
      <c r="EK727" s="122"/>
      <c r="EL727" s="122"/>
      <c r="EM727" s="122"/>
      <c r="EN727" s="122"/>
      <c r="EO727" s="122"/>
      <c r="EP727" s="122"/>
      <c r="EQ727" s="122"/>
      <c r="ER727" s="122"/>
      <c r="ES727" s="122"/>
      <c r="ET727" s="122"/>
      <c r="EU727" s="122"/>
      <c r="EV727" s="122"/>
      <c r="EW727" s="122"/>
      <c r="EX727" s="122"/>
      <c r="EY727" s="122"/>
      <c r="EZ727" s="122"/>
      <c r="FA727" s="122"/>
      <c r="FB727" s="122"/>
      <c r="FC727" s="122"/>
      <c r="FD727" s="122"/>
      <c r="FE727" s="122"/>
      <c r="FF727" s="122"/>
      <c r="FG727" s="122"/>
      <c r="FH727" s="122"/>
      <c r="FI727" s="122"/>
      <c r="FJ727" s="122"/>
      <c r="FK727" s="122"/>
      <c r="FL727" s="122"/>
      <c r="FM727" s="122"/>
      <c r="FN727" s="122"/>
      <c r="FO727" s="122"/>
      <c r="FP727" s="122"/>
      <c r="FQ727" s="122"/>
      <c r="FR727" s="122"/>
      <c r="FS727" s="122"/>
      <c r="FT727" s="122"/>
      <c r="FU727" s="122"/>
      <c r="FV727" s="122"/>
      <c r="FW727" s="122"/>
      <c r="FX727" s="122"/>
      <c r="FY727" s="122"/>
      <c r="FZ727" s="122"/>
      <c r="KI727" s="133"/>
    </row>
    <row r="728" s="122" customFormat="1" spans="1:295">
      <c r="A728" s="149"/>
      <c r="BO728" s="128"/>
      <c r="CN728" s="129"/>
      <c r="CO728" s="129"/>
      <c r="CP728" s="122"/>
      <c r="CQ728" s="122"/>
      <c r="CR728" s="122"/>
      <c r="DB728" s="130"/>
      <c r="EA728" s="132"/>
      <c r="EB728" s="122"/>
      <c r="EC728" s="122"/>
      <c r="ED728" s="122"/>
      <c r="EE728" s="122"/>
      <c r="EF728" s="122"/>
      <c r="EG728" s="122"/>
      <c r="EH728" s="122"/>
      <c r="EI728" s="122"/>
      <c r="EJ728" s="122"/>
      <c r="EK728" s="122"/>
      <c r="EL728" s="122"/>
      <c r="EM728" s="122"/>
      <c r="EN728" s="122"/>
      <c r="EO728" s="122"/>
      <c r="EP728" s="122"/>
      <c r="EQ728" s="122"/>
      <c r="ER728" s="122"/>
      <c r="ES728" s="122"/>
      <c r="ET728" s="122"/>
      <c r="EU728" s="122"/>
      <c r="EV728" s="122"/>
      <c r="EW728" s="122"/>
      <c r="EX728" s="122"/>
      <c r="EY728" s="122"/>
      <c r="EZ728" s="122"/>
      <c r="FA728" s="122"/>
      <c r="FB728" s="122"/>
      <c r="FC728" s="122"/>
      <c r="FD728" s="122"/>
      <c r="FE728" s="122"/>
      <c r="FF728" s="122"/>
      <c r="FG728" s="122"/>
      <c r="FH728" s="122"/>
      <c r="FI728" s="122"/>
      <c r="FJ728" s="122"/>
      <c r="FK728" s="122"/>
      <c r="FL728" s="122"/>
      <c r="FM728" s="122"/>
      <c r="FN728" s="122"/>
      <c r="FO728" s="122"/>
      <c r="FP728" s="122"/>
      <c r="FQ728" s="122"/>
      <c r="FR728" s="122"/>
      <c r="FS728" s="122"/>
      <c r="FT728" s="122"/>
      <c r="FU728" s="122"/>
      <c r="FV728" s="122"/>
      <c r="FW728" s="122"/>
      <c r="FX728" s="122"/>
      <c r="FY728" s="122"/>
      <c r="FZ728" s="122"/>
      <c r="KI728" s="133"/>
    </row>
    <row r="729" s="122" customFormat="1" spans="1:295">
      <c r="A729" s="149"/>
      <c r="BO729" s="128"/>
      <c r="CN729" s="129"/>
      <c r="CO729" s="129"/>
      <c r="CP729" s="122"/>
      <c r="CQ729" s="122"/>
      <c r="CR729" s="122"/>
      <c r="DB729" s="130"/>
      <c r="EA729" s="132"/>
      <c r="EB729" s="122"/>
      <c r="EC729" s="122"/>
      <c r="ED729" s="122"/>
      <c r="EE729" s="122"/>
      <c r="EF729" s="122"/>
      <c r="EG729" s="122"/>
      <c r="EH729" s="122"/>
      <c r="EI729" s="122"/>
      <c r="EJ729" s="122"/>
      <c r="EK729" s="122"/>
      <c r="EL729" s="122"/>
      <c r="EM729" s="122"/>
      <c r="EN729" s="122"/>
      <c r="EO729" s="122"/>
      <c r="EP729" s="122"/>
      <c r="EQ729" s="122"/>
      <c r="ER729" s="122"/>
      <c r="ES729" s="122"/>
      <c r="ET729" s="122"/>
      <c r="EU729" s="122"/>
      <c r="EV729" s="122"/>
      <c r="EW729" s="122"/>
      <c r="EX729" s="122"/>
      <c r="EY729" s="122"/>
      <c r="EZ729" s="122"/>
      <c r="FA729" s="122"/>
      <c r="FB729" s="122"/>
      <c r="FC729" s="122"/>
      <c r="FD729" s="122"/>
      <c r="FE729" s="122"/>
      <c r="FF729" s="122"/>
      <c r="FG729" s="122"/>
      <c r="FH729" s="122"/>
      <c r="FI729" s="122"/>
      <c r="FJ729" s="122"/>
      <c r="FK729" s="122"/>
      <c r="FL729" s="122"/>
      <c r="FM729" s="122"/>
      <c r="FN729" s="122"/>
      <c r="FO729" s="122"/>
      <c r="FP729" s="122"/>
      <c r="FQ729" s="122"/>
      <c r="FR729" s="122"/>
      <c r="FS729" s="122"/>
      <c r="FT729" s="122"/>
      <c r="FU729" s="122"/>
      <c r="FV729" s="122"/>
      <c r="FW729" s="122"/>
      <c r="FX729" s="122"/>
      <c r="FY729" s="122"/>
      <c r="FZ729" s="122"/>
      <c r="KI729" s="133"/>
    </row>
    <row r="730" s="122" customFormat="1" spans="1:295">
      <c r="A730" s="149"/>
      <c r="BO730" s="128"/>
      <c r="CN730" s="129"/>
      <c r="CO730" s="129"/>
      <c r="CP730" s="122"/>
      <c r="CQ730" s="122"/>
      <c r="CR730" s="122"/>
      <c r="DB730" s="130"/>
      <c r="EA730" s="132"/>
      <c r="EB730" s="122"/>
      <c r="EC730" s="122"/>
      <c r="ED730" s="122"/>
      <c r="EE730" s="122"/>
      <c r="EF730" s="122"/>
      <c r="EG730" s="122"/>
      <c r="EH730" s="122"/>
      <c r="EI730" s="122"/>
      <c r="EJ730" s="122"/>
      <c r="EK730" s="122"/>
      <c r="EL730" s="122"/>
      <c r="EM730" s="122"/>
      <c r="EN730" s="122"/>
      <c r="EO730" s="122"/>
      <c r="EP730" s="122"/>
      <c r="EQ730" s="122"/>
      <c r="ER730" s="122"/>
      <c r="ES730" s="122"/>
      <c r="ET730" s="122"/>
      <c r="EU730" s="122"/>
      <c r="EV730" s="122"/>
      <c r="EW730" s="122"/>
      <c r="EX730" s="122"/>
      <c r="EY730" s="122"/>
      <c r="EZ730" s="122"/>
      <c r="FA730" s="122"/>
      <c r="FB730" s="122"/>
      <c r="FC730" s="122"/>
      <c r="FD730" s="122"/>
      <c r="FE730" s="122"/>
      <c r="FF730" s="122"/>
      <c r="FG730" s="122"/>
      <c r="FH730" s="122"/>
      <c r="FI730" s="122"/>
      <c r="FJ730" s="122"/>
      <c r="FK730" s="122"/>
      <c r="FL730" s="122"/>
      <c r="FM730" s="122"/>
      <c r="FN730" s="122"/>
      <c r="FO730" s="122"/>
      <c r="FP730" s="122"/>
      <c r="FQ730" s="122"/>
      <c r="FR730" s="122"/>
      <c r="FS730" s="122"/>
      <c r="FT730" s="122"/>
      <c r="FU730" s="122"/>
      <c r="FV730" s="122"/>
      <c r="FW730" s="122"/>
      <c r="FX730" s="122"/>
      <c r="FY730" s="122"/>
      <c r="FZ730" s="122"/>
      <c r="KI730" s="133"/>
    </row>
    <row r="731" s="122" customFormat="1" spans="1:295">
      <c r="A731" s="149"/>
      <c r="BO731" s="128"/>
      <c r="CN731" s="129"/>
      <c r="CO731" s="129"/>
      <c r="CP731" s="122"/>
      <c r="CQ731" s="122"/>
      <c r="CR731" s="122"/>
      <c r="DB731" s="130"/>
      <c r="EA731" s="132"/>
      <c r="EB731" s="122"/>
      <c r="EC731" s="122"/>
      <c r="ED731" s="122"/>
      <c r="EE731" s="122"/>
      <c r="EF731" s="122"/>
      <c r="EG731" s="122"/>
      <c r="EH731" s="122"/>
      <c r="EI731" s="122"/>
      <c r="EJ731" s="122"/>
      <c r="EK731" s="122"/>
      <c r="EL731" s="122"/>
      <c r="EM731" s="122"/>
      <c r="EN731" s="122"/>
      <c r="EO731" s="122"/>
      <c r="EP731" s="122"/>
      <c r="EQ731" s="122"/>
      <c r="ER731" s="122"/>
      <c r="ES731" s="122"/>
      <c r="ET731" s="122"/>
      <c r="EU731" s="122"/>
      <c r="EV731" s="122"/>
      <c r="EW731" s="122"/>
      <c r="EX731" s="122"/>
      <c r="EY731" s="122"/>
      <c r="EZ731" s="122"/>
      <c r="FA731" s="122"/>
      <c r="FB731" s="122"/>
      <c r="FC731" s="122"/>
      <c r="FD731" s="122"/>
      <c r="FE731" s="122"/>
      <c r="FF731" s="122"/>
      <c r="FG731" s="122"/>
      <c r="FH731" s="122"/>
      <c r="FI731" s="122"/>
      <c r="FJ731" s="122"/>
      <c r="FK731" s="122"/>
      <c r="FL731" s="122"/>
      <c r="FM731" s="122"/>
      <c r="FN731" s="122"/>
      <c r="FO731" s="122"/>
      <c r="FP731" s="122"/>
      <c r="FQ731" s="122"/>
      <c r="FR731" s="122"/>
      <c r="FS731" s="122"/>
      <c r="FT731" s="122"/>
      <c r="FU731" s="122"/>
      <c r="FV731" s="122"/>
      <c r="FW731" s="122"/>
      <c r="FX731" s="122"/>
      <c r="FY731" s="122"/>
      <c r="FZ731" s="122"/>
      <c r="KI731" s="133"/>
    </row>
    <row r="732" s="122" customFormat="1" spans="1:295">
      <c r="A732" s="149"/>
      <c r="BO732" s="128"/>
      <c r="CN732" s="129"/>
      <c r="CO732" s="129"/>
      <c r="CP732" s="122"/>
      <c r="CQ732" s="122"/>
      <c r="CR732" s="122"/>
      <c r="DB732" s="130"/>
      <c r="EA732" s="132"/>
      <c r="EB732" s="122"/>
      <c r="EC732" s="122"/>
      <c r="ED732" s="122"/>
      <c r="EE732" s="122"/>
      <c r="EF732" s="122"/>
      <c r="EG732" s="122"/>
      <c r="EH732" s="122"/>
      <c r="EI732" s="122"/>
      <c r="EJ732" s="122"/>
      <c r="EK732" s="122"/>
      <c r="EL732" s="122"/>
      <c r="EM732" s="122"/>
      <c r="EN732" s="122"/>
      <c r="EO732" s="122"/>
      <c r="EP732" s="122"/>
      <c r="EQ732" s="122"/>
      <c r="ER732" s="122"/>
      <c r="ES732" s="122"/>
      <c r="ET732" s="122"/>
      <c r="EU732" s="122"/>
      <c r="EV732" s="122"/>
      <c r="EW732" s="122"/>
      <c r="EX732" s="122"/>
      <c r="EY732" s="122"/>
      <c r="EZ732" s="122"/>
      <c r="FA732" s="122"/>
      <c r="FB732" s="122"/>
      <c r="FC732" s="122"/>
      <c r="FD732" s="122"/>
      <c r="FE732" s="122"/>
      <c r="FF732" s="122"/>
      <c r="FG732" s="122"/>
      <c r="FH732" s="122"/>
      <c r="FI732" s="122"/>
      <c r="FJ732" s="122"/>
      <c r="FK732" s="122"/>
      <c r="FL732" s="122"/>
      <c r="FM732" s="122"/>
      <c r="FN732" s="122"/>
      <c r="FO732" s="122"/>
      <c r="FP732" s="122"/>
      <c r="FQ732" s="122"/>
      <c r="FR732" s="122"/>
      <c r="FS732" s="122"/>
      <c r="FT732" s="122"/>
      <c r="FU732" s="122"/>
      <c r="FV732" s="122"/>
      <c r="FW732" s="122"/>
      <c r="FX732" s="122"/>
      <c r="FY732" s="122"/>
      <c r="FZ732" s="122"/>
      <c r="KI732" s="133"/>
    </row>
    <row r="733" s="122" customFormat="1" spans="1:295">
      <c r="A733" s="149"/>
      <c r="BO733" s="128"/>
      <c r="CN733" s="129"/>
      <c r="CO733" s="129"/>
      <c r="CP733" s="122"/>
      <c r="CQ733" s="122"/>
      <c r="CR733" s="122"/>
      <c r="DB733" s="130"/>
      <c r="EA733" s="132"/>
      <c r="EB733" s="122"/>
      <c r="EC733" s="122"/>
      <c r="ED733" s="122"/>
      <c r="EE733" s="122"/>
      <c r="EF733" s="122"/>
      <c r="EG733" s="122"/>
      <c r="EH733" s="122"/>
      <c r="EI733" s="122"/>
      <c r="EJ733" s="122"/>
      <c r="EK733" s="122"/>
      <c r="EL733" s="122"/>
      <c r="EM733" s="122"/>
      <c r="EN733" s="122"/>
      <c r="EO733" s="122"/>
      <c r="EP733" s="122"/>
      <c r="EQ733" s="122"/>
      <c r="ER733" s="122"/>
      <c r="ES733" s="122"/>
      <c r="ET733" s="122"/>
      <c r="EU733" s="122"/>
      <c r="EV733" s="122"/>
      <c r="EW733" s="122"/>
      <c r="EX733" s="122"/>
      <c r="EY733" s="122"/>
      <c r="EZ733" s="122"/>
      <c r="FA733" s="122"/>
      <c r="FB733" s="122"/>
      <c r="FC733" s="122"/>
      <c r="FD733" s="122"/>
      <c r="FE733" s="122"/>
      <c r="FF733" s="122"/>
      <c r="FG733" s="122"/>
      <c r="FH733" s="122"/>
      <c r="FI733" s="122"/>
      <c r="FJ733" s="122"/>
      <c r="FK733" s="122"/>
      <c r="FL733" s="122"/>
      <c r="FM733" s="122"/>
      <c r="FN733" s="122"/>
      <c r="FO733" s="122"/>
      <c r="FP733" s="122"/>
      <c r="FQ733" s="122"/>
      <c r="FR733" s="122"/>
      <c r="FS733" s="122"/>
      <c r="FT733" s="122"/>
      <c r="FU733" s="122"/>
      <c r="FV733" s="122"/>
      <c r="FW733" s="122"/>
      <c r="FX733" s="122"/>
      <c r="FY733" s="122"/>
      <c r="FZ733" s="122"/>
      <c r="KI733" s="133"/>
    </row>
    <row r="734" s="122" customFormat="1" spans="1:295">
      <c r="A734" s="149"/>
      <c r="BO734" s="128"/>
      <c r="CN734" s="129"/>
      <c r="CO734" s="129"/>
      <c r="CP734" s="122"/>
      <c r="CQ734" s="122"/>
      <c r="CR734" s="122"/>
      <c r="DB734" s="130"/>
      <c r="EA734" s="132"/>
      <c r="EB734" s="122"/>
      <c r="EC734" s="122"/>
      <c r="ED734" s="122"/>
      <c r="EE734" s="122"/>
      <c r="EF734" s="122"/>
      <c r="EG734" s="122"/>
      <c r="EH734" s="122"/>
      <c r="EI734" s="122"/>
      <c r="EJ734" s="122"/>
      <c r="EK734" s="122"/>
      <c r="EL734" s="122"/>
      <c r="EM734" s="122"/>
      <c r="EN734" s="122"/>
      <c r="EO734" s="122"/>
      <c r="EP734" s="122"/>
      <c r="EQ734" s="122"/>
      <c r="ER734" s="122"/>
      <c r="ES734" s="122"/>
      <c r="ET734" s="122"/>
      <c r="EU734" s="122"/>
      <c r="EV734" s="122"/>
      <c r="EW734" s="122"/>
      <c r="EX734" s="122"/>
      <c r="EY734" s="122"/>
      <c r="EZ734" s="122"/>
      <c r="FA734" s="122"/>
      <c r="FB734" s="122"/>
      <c r="FC734" s="122"/>
      <c r="FD734" s="122"/>
      <c r="FE734" s="122"/>
      <c r="FF734" s="122"/>
      <c r="FG734" s="122"/>
      <c r="FH734" s="122"/>
      <c r="FI734" s="122"/>
      <c r="FJ734" s="122"/>
      <c r="FK734" s="122"/>
      <c r="FL734" s="122"/>
      <c r="FM734" s="122"/>
      <c r="FN734" s="122"/>
      <c r="FO734" s="122"/>
      <c r="FP734" s="122"/>
      <c r="FQ734" s="122"/>
      <c r="FR734" s="122"/>
      <c r="FS734" s="122"/>
      <c r="FT734" s="122"/>
      <c r="FU734" s="122"/>
      <c r="FV734" s="122"/>
      <c r="FW734" s="122"/>
      <c r="FX734" s="122"/>
      <c r="FY734" s="122"/>
      <c r="FZ734" s="122"/>
      <c r="KI734" s="133"/>
    </row>
    <row r="735" s="122" customFormat="1" spans="1:295">
      <c r="A735" s="149"/>
      <c r="BO735" s="128"/>
      <c r="CN735" s="129"/>
      <c r="CO735" s="129"/>
      <c r="CP735" s="122"/>
      <c r="CQ735" s="122"/>
      <c r="CR735" s="122"/>
      <c r="DB735" s="130"/>
      <c r="EA735" s="132"/>
      <c r="EB735" s="122"/>
      <c r="EC735" s="122"/>
      <c r="ED735" s="122"/>
      <c r="EE735" s="122"/>
      <c r="EF735" s="122"/>
      <c r="EG735" s="122"/>
      <c r="EH735" s="122"/>
      <c r="EI735" s="122"/>
      <c r="EJ735" s="122"/>
      <c r="EK735" s="122"/>
      <c r="EL735" s="122"/>
      <c r="EM735" s="122"/>
      <c r="EN735" s="122"/>
      <c r="EO735" s="122"/>
      <c r="EP735" s="122"/>
      <c r="EQ735" s="122"/>
      <c r="ER735" s="122"/>
      <c r="ES735" s="122"/>
      <c r="ET735" s="122"/>
      <c r="EU735" s="122"/>
      <c r="EV735" s="122"/>
      <c r="EW735" s="122"/>
      <c r="EX735" s="122"/>
      <c r="EY735" s="122"/>
      <c r="EZ735" s="122"/>
      <c r="FA735" s="122"/>
      <c r="FB735" s="122"/>
      <c r="FC735" s="122"/>
      <c r="FD735" s="122"/>
      <c r="FE735" s="122"/>
      <c r="FF735" s="122"/>
      <c r="FG735" s="122"/>
      <c r="FH735" s="122"/>
      <c r="FI735" s="122"/>
      <c r="FJ735" s="122"/>
      <c r="FK735" s="122"/>
      <c r="FL735" s="122"/>
      <c r="FM735" s="122"/>
      <c r="FN735" s="122"/>
      <c r="FO735" s="122"/>
      <c r="FP735" s="122"/>
      <c r="FQ735" s="122"/>
      <c r="FR735" s="122"/>
      <c r="FS735" s="122"/>
      <c r="FT735" s="122"/>
      <c r="FU735" s="122"/>
      <c r="FV735" s="122"/>
      <c r="FW735" s="122"/>
      <c r="FX735" s="122"/>
      <c r="FY735" s="122"/>
      <c r="FZ735" s="122"/>
      <c r="KI735" s="133"/>
    </row>
    <row r="736" s="122" customFormat="1" spans="1:295">
      <c r="A736" s="149"/>
      <c r="BO736" s="128"/>
      <c r="CN736" s="129"/>
      <c r="CO736" s="129"/>
      <c r="CP736" s="122"/>
      <c r="CQ736" s="122"/>
      <c r="CR736" s="122"/>
      <c r="DB736" s="130"/>
      <c r="EA736" s="132"/>
      <c r="EB736" s="122"/>
      <c r="EC736" s="122"/>
      <c r="ED736" s="122"/>
      <c r="EE736" s="122"/>
      <c r="EF736" s="122"/>
      <c r="EG736" s="122"/>
      <c r="EH736" s="122"/>
      <c r="EI736" s="122"/>
      <c r="EJ736" s="122"/>
      <c r="EK736" s="122"/>
      <c r="EL736" s="122"/>
      <c r="EM736" s="122"/>
      <c r="EN736" s="122"/>
      <c r="EO736" s="122"/>
      <c r="EP736" s="122"/>
      <c r="EQ736" s="122"/>
      <c r="ER736" s="122"/>
      <c r="ES736" s="122"/>
      <c r="ET736" s="122"/>
      <c r="EU736" s="122"/>
      <c r="EV736" s="122"/>
      <c r="EW736" s="122"/>
      <c r="EX736" s="122"/>
      <c r="EY736" s="122"/>
      <c r="EZ736" s="122"/>
      <c r="FA736" s="122"/>
      <c r="FB736" s="122"/>
      <c r="FC736" s="122"/>
      <c r="FD736" s="122"/>
      <c r="FE736" s="122"/>
      <c r="FF736" s="122"/>
      <c r="FG736" s="122"/>
      <c r="FH736" s="122"/>
      <c r="FI736" s="122"/>
      <c r="FJ736" s="122"/>
      <c r="FK736" s="122"/>
      <c r="FL736" s="122"/>
      <c r="FM736" s="122"/>
      <c r="FN736" s="122"/>
      <c r="FO736" s="122"/>
      <c r="FP736" s="122"/>
      <c r="FQ736" s="122"/>
      <c r="FR736" s="122"/>
      <c r="FS736" s="122"/>
      <c r="FT736" s="122"/>
      <c r="FU736" s="122"/>
      <c r="FV736" s="122"/>
      <c r="FW736" s="122"/>
      <c r="FX736" s="122"/>
      <c r="FY736" s="122"/>
      <c r="FZ736" s="122"/>
      <c r="KI736" s="133"/>
    </row>
    <row r="737" s="122" customFormat="1" spans="1:295">
      <c r="A737" s="149"/>
      <c r="BO737" s="128"/>
      <c r="CN737" s="129"/>
      <c r="CO737" s="129"/>
      <c r="CP737" s="122"/>
      <c r="CQ737" s="122"/>
      <c r="CR737" s="122"/>
      <c r="DB737" s="130"/>
      <c r="EA737" s="132"/>
      <c r="EB737" s="122"/>
      <c r="EC737" s="122"/>
      <c r="ED737" s="122"/>
      <c r="EE737" s="122"/>
      <c r="EF737" s="122"/>
      <c r="EG737" s="122"/>
      <c r="EH737" s="122"/>
      <c r="EI737" s="122"/>
      <c r="EJ737" s="122"/>
      <c r="EK737" s="122"/>
      <c r="EL737" s="122"/>
      <c r="EM737" s="122"/>
      <c r="EN737" s="122"/>
      <c r="EO737" s="122"/>
      <c r="EP737" s="122"/>
      <c r="EQ737" s="122"/>
      <c r="ER737" s="122"/>
      <c r="ES737" s="122"/>
      <c r="ET737" s="122"/>
      <c r="EU737" s="122"/>
      <c r="EV737" s="122"/>
      <c r="EW737" s="122"/>
      <c r="EX737" s="122"/>
      <c r="EY737" s="122"/>
      <c r="EZ737" s="122"/>
      <c r="FA737" s="122"/>
      <c r="FB737" s="122"/>
      <c r="FC737" s="122"/>
      <c r="FD737" s="122"/>
      <c r="FE737" s="122"/>
      <c r="FF737" s="122"/>
      <c r="FG737" s="122"/>
      <c r="FH737" s="122"/>
      <c r="FI737" s="122"/>
      <c r="FJ737" s="122"/>
      <c r="FK737" s="122"/>
      <c r="FL737" s="122"/>
      <c r="FM737" s="122"/>
      <c r="FN737" s="122"/>
      <c r="FO737" s="122"/>
      <c r="FP737" s="122"/>
      <c r="FQ737" s="122"/>
      <c r="FR737" s="122"/>
      <c r="FS737" s="122"/>
      <c r="FT737" s="122"/>
      <c r="FU737" s="122"/>
      <c r="FV737" s="122"/>
      <c r="FW737" s="122"/>
      <c r="FX737" s="122"/>
      <c r="FY737" s="122"/>
      <c r="FZ737" s="122"/>
      <c r="KI737" s="133"/>
    </row>
    <row r="738" s="122" customFormat="1" spans="1:295">
      <c r="A738" s="149"/>
      <c r="BO738" s="128"/>
      <c r="CN738" s="129"/>
      <c r="CO738" s="129"/>
      <c r="CP738" s="122"/>
      <c r="CQ738" s="122"/>
      <c r="CR738" s="122"/>
      <c r="DB738" s="130"/>
      <c r="EA738" s="132"/>
      <c r="EB738" s="122"/>
      <c r="EC738" s="122"/>
      <c r="ED738" s="122"/>
      <c r="EE738" s="122"/>
      <c r="EF738" s="122"/>
      <c r="EG738" s="122"/>
      <c r="EH738" s="122"/>
      <c r="EI738" s="122"/>
      <c r="EJ738" s="122"/>
      <c r="EK738" s="122"/>
      <c r="EL738" s="122"/>
      <c r="EM738" s="122"/>
      <c r="EN738" s="122"/>
      <c r="EO738" s="122"/>
      <c r="EP738" s="122"/>
      <c r="EQ738" s="122"/>
      <c r="ER738" s="122"/>
      <c r="ES738" s="122"/>
      <c r="ET738" s="122"/>
      <c r="EU738" s="122"/>
      <c r="EV738" s="122"/>
      <c r="EW738" s="122"/>
      <c r="EX738" s="122"/>
      <c r="EY738" s="122"/>
      <c r="EZ738" s="122"/>
      <c r="FA738" s="122"/>
      <c r="FB738" s="122"/>
      <c r="FC738" s="122"/>
      <c r="FD738" s="122"/>
      <c r="FE738" s="122"/>
      <c r="FF738" s="122"/>
      <c r="FG738" s="122"/>
      <c r="FH738" s="122"/>
      <c r="FI738" s="122"/>
      <c r="FJ738" s="122"/>
      <c r="FK738" s="122"/>
      <c r="FL738" s="122"/>
      <c r="FM738" s="122"/>
      <c r="FN738" s="122"/>
      <c r="FO738" s="122"/>
      <c r="FP738" s="122"/>
      <c r="FQ738" s="122"/>
      <c r="FR738" s="122"/>
      <c r="FS738" s="122"/>
      <c r="FT738" s="122"/>
      <c r="FU738" s="122"/>
      <c r="FV738" s="122"/>
      <c r="FW738" s="122"/>
      <c r="FX738" s="122"/>
      <c r="FY738" s="122"/>
      <c r="FZ738" s="122"/>
      <c r="KI738" s="133"/>
    </row>
    <row r="739" s="122" customFormat="1" spans="1:295">
      <c r="A739" s="149"/>
      <c r="BO739" s="128"/>
      <c r="CN739" s="129"/>
      <c r="CO739" s="129"/>
      <c r="CP739" s="122"/>
      <c r="CQ739" s="122"/>
      <c r="CR739" s="122"/>
      <c r="DB739" s="130"/>
      <c r="EA739" s="132"/>
      <c r="EB739" s="122"/>
      <c r="EC739" s="122"/>
      <c r="ED739" s="122"/>
      <c r="EE739" s="122"/>
      <c r="EF739" s="122"/>
      <c r="EG739" s="122"/>
      <c r="EH739" s="122"/>
      <c r="EI739" s="122"/>
      <c r="EJ739" s="122"/>
      <c r="EK739" s="122"/>
      <c r="EL739" s="122"/>
      <c r="EM739" s="122"/>
      <c r="EN739" s="122"/>
      <c r="EO739" s="122"/>
      <c r="EP739" s="122"/>
      <c r="EQ739" s="122"/>
      <c r="ER739" s="122"/>
      <c r="ES739" s="122"/>
      <c r="ET739" s="122"/>
      <c r="EU739" s="122"/>
      <c r="EV739" s="122"/>
      <c r="EW739" s="122"/>
      <c r="EX739" s="122"/>
      <c r="EY739" s="122"/>
      <c r="EZ739" s="122"/>
      <c r="FA739" s="122"/>
      <c r="FB739" s="122"/>
      <c r="FC739" s="122"/>
      <c r="FD739" s="122"/>
      <c r="FE739" s="122"/>
      <c r="FF739" s="122"/>
      <c r="FG739" s="122"/>
      <c r="FH739" s="122"/>
      <c r="FI739" s="122"/>
      <c r="FJ739" s="122"/>
      <c r="FK739" s="122"/>
      <c r="FL739" s="122"/>
      <c r="FM739" s="122"/>
      <c r="FN739" s="122"/>
      <c r="FO739" s="122"/>
      <c r="FP739" s="122"/>
      <c r="FQ739" s="122"/>
      <c r="FR739" s="122"/>
      <c r="FS739" s="122"/>
      <c r="FT739" s="122"/>
      <c r="FU739" s="122"/>
      <c r="FV739" s="122"/>
      <c r="FW739" s="122"/>
      <c r="FX739" s="122"/>
      <c r="FY739" s="122"/>
      <c r="FZ739" s="122"/>
      <c r="KI739" s="133"/>
    </row>
    <row r="740" s="122" customFormat="1" spans="1:295">
      <c r="A740" s="149"/>
      <c r="BO740" s="128"/>
      <c r="CN740" s="129"/>
      <c r="CO740" s="129"/>
      <c r="CP740" s="122"/>
      <c r="CQ740" s="122"/>
      <c r="CR740" s="122"/>
      <c r="DB740" s="130"/>
      <c r="EA740" s="132"/>
      <c r="EB740" s="122"/>
      <c r="EC740" s="122"/>
      <c r="ED740" s="122"/>
      <c r="EE740" s="122"/>
      <c r="EF740" s="122"/>
      <c r="EG740" s="122"/>
      <c r="EH740" s="122"/>
      <c r="EI740" s="122"/>
      <c r="EJ740" s="122"/>
      <c r="EK740" s="122"/>
      <c r="EL740" s="122"/>
      <c r="EM740" s="122"/>
      <c r="EN740" s="122"/>
      <c r="EO740" s="122"/>
      <c r="EP740" s="122"/>
      <c r="EQ740" s="122"/>
      <c r="ER740" s="122"/>
      <c r="ES740" s="122"/>
      <c r="ET740" s="122"/>
      <c r="EU740" s="122"/>
      <c r="EV740" s="122"/>
      <c r="EW740" s="122"/>
      <c r="EX740" s="122"/>
      <c r="EY740" s="122"/>
      <c r="EZ740" s="122"/>
      <c r="FA740" s="122"/>
      <c r="FB740" s="122"/>
      <c r="FC740" s="122"/>
      <c r="FD740" s="122"/>
      <c r="FE740" s="122"/>
      <c r="FF740" s="122"/>
      <c r="FG740" s="122"/>
      <c r="FH740" s="122"/>
      <c r="FI740" s="122"/>
      <c r="FJ740" s="122"/>
      <c r="FK740" s="122"/>
      <c r="FL740" s="122"/>
      <c r="FM740" s="122"/>
      <c r="FN740" s="122"/>
      <c r="FO740" s="122"/>
      <c r="FP740" s="122"/>
      <c r="FQ740" s="122"/>
      <c r="FR740" s="122"/>
      <c r="FS740" s="122"/>
      <c r="FT740" s="122"/>
      <c r="FU740" s="122"/>
      <c r="FV740" s="122"/>
      <c r="FW740" s="122"/>
      <c r="FX740" s="122"/>
      <c r="FY740" s="122"/>
      <c r="FZ740" s="122"/>
      <c r="KI740" s="133"/>
    </row>
    <row r="741" s="122" customFormat="1" spans="1:295">
      <c r="A741" s="149"/>
      <c r="BO741" s="128"/>
      <c r="CN741" s="129"/>
      <c r="CO741" s="129"/>
      <c r="CP741" s="122"/>
      <c r="CQ741" s="122"/>
      <c r="CR741" s="122"/>
      <c r="DB741" s="130"/>
      <c r="EA741" s="132"/>
      <c r="EB741" s="122"/>
      <c r="EC741" s="122"/>
      <c r="ED741" s="122"/>
      <c r="EE741" s="122"/>
      <c r="EF741" s="122"/>
      <c r="EG741" s="122"/>
      <c r="EH741" s="122"/>
      <c r="EI741" s="122"/>
      <c r="EJ741" s="122"/>
      <c r="EK741" s="122"/>
      <c r="EL741" s="122"/>
      <c r="EM741" s="122"/>
      <c r="EN741" s="122"/>
      <c r="EO741" s="122"/>
      <c r="EP741" s="122"/>
      <c r="EQ741" s="122"/>
      <c r="ER741" s="122"/>
      <c r="ES741" s="122"/>
      <c r="ET741" s="122"/>
      <c r="EU741" s="122"/>
      <c r="EV741" s="122"/>
      <c r="EW741" s="122"/>
      <c r="EX741" s="122"/>
      <c r="EY741" s="122"/>
      <c r="EZ741" s="122"/>
      <c r="FA741" s="122"/>
      <c r="FB741" s="122"/>
      <c r="FC741" s="122"/>
      <c r="FD741" s="122"/>
      <c r="FE741" s="122"/>
      <c r="FF741" s="122"/>
      <c r="FG741" s="122"/>
      <c r="FH741" s="122"/>
      <c r="FI741" s="122"/>
      <c r="FJ741" s="122"/>
      <c r="FK741" s="122"/>
      <c r="FL741" s="122"/>
      <c r="FM741" s="122"/>
      <c r="FN741" s="122"/>
      <c r="FO741" s="122"/>
      <c r="FP741" s="122"/>
      <c r="FQ741" s="122"/>
      <c r="FR741" s="122"/>
      <c r="FS741" s="122"/>
      <c r="FT741" s="122"/>
      <c r="FU741" s="122"/>
      <c r="FV741" s="122"/>
      <c r="FW741" s="122"/>
      <c r="FX741" s="122"/>
      <c r="FY741" s="122"/>
      <c r="FZ741" s="122"/>
      <c r="KI741" s="133"/>
    </row>
    <row r="742" s="122" customFormat="1" spans="1:295">
      <c r="A742" s="149"/>
      <c r="BO742" s="128"/>
      <c r="CN742" s="129"/>
      <c r="CO742" s="129"/>
      <c r="CP742" s="122"/>
      <c r="CQ742" s="122"/>
      <c r="CR742" s="122"/>
      <c r="DB742" s="130"/>
      <c r="EA742" s="132"/>
      <c r="EB742" s="122"/>
      <c r="EC742" s="122"/>
      <c r="ED742" s="122"/>
      <c r="EE742" s="122"/>
      <c r="EF742" s="122"/>
      <c r="EG742" s="122"/>
      <c r="EH742" s="122"/>
      <c r="EI742" s="122"/>
      <c r="EJ742" s="122"/>
      <c r="EK742" s="122"/>
      <c r="EL742" s="122"/>
      <c r="EM742" s="122"/>
      <c r="EN742" s="122"/>
      <c r="EO742" s="122"/>
      <c r="EP742" s="122"/>
      <c r="EQ742" s="122"/>
      <c r="ER742" s="122"/>
      <c r="ES742" s="122"/>
      <c r="ET742" s="122"/>
      <c r="EU742" s="122"/>
      <c r="EV742" s="122"/>
      <c r="EW742" s="122"/>
      <c r="EX742" s="122"/>
      <c r="EY742" s="122"/>
      <c r="EZ742" s="122"/>
      <c r="FA742" s="122"/>
      <c r="FB742" s="122"/>
      <c r="FC742" s="122"/>
      <c r="FD742" s="122"/>
      <c r="FE742" s="122"/>
      <c r="FF742" s="122"/>
      <c r="FG742" s="122"/>
      <c r="FH742" s="122"/>
      <c r="FI742" s="122"/>
      <c r="FJ742" s="122"/>
      <c r="FK742" s="122"/>
      <c r="FL742" s="122"/>
      <c r="FM742" s="122"/>
      <c r="FN742" s="122"/>
      <c r="FO742" s="122"/>
      <c r="FP742" s="122"/>
      <c r="FQ742" s="122"/>
      <c r="FR742" s="122"/>
      <c r="FS742" s="122"/>
      <c r="FT742" s="122"/>
      <c r="FU742" s="122"/>
      <c r="FV742" s="122"/>
      <c r="FW742" s="122"/>
      <c r="FX742" s="122"/>
      <c r="FY742" s="122"/>
      <c r="FZ742" s="122"/>
      <c r="KI742" s="133"/>
    </row>
    <row r="743" s="122" customFormat="1" spans="1:295">
      <c r="A743" s="149"/>
      <c r="BO743" s="128"/>
      <c r="CN743" s="129"/>
      <c r="CO743" s="129"/>
      <c r="CP743" s="122"/>
      <c r="CQ743" s="122"/>
      <c r="CR743" s="122"/>
      <c r="DB743" s="130"/>
      <c r="EA743" s="132"/>
      <c r="EB743" s="122"/>
      <c r="EC743" s="122"/>
      <c r="ED743" s="122"/>
      <c r="EE743" s="122"/>
      <c r="EF743" s="122"/>
      <c r="EG743" s="122"/>
      <c r="EH743" s="122"/>
      <c r="EI743" s="122"/>
      <c r="EJ743" s="122"/>
      <c r="EK743" s="122"/>
      <c r="EL743" s="122"/>
      <c r="EM743" s="122"/>
      <c r="EN743" s="122"/>
      <c r="EO743" s="122"/>
      <c r="EP743" s="122"/>
      <c r="EQ743" s="122"/>
      <c r="ER743" s="122"/>
      <c r="ES743" s="122"/>
      <c r="ET743" s="122"/>
      <c r="EU743" s="122"/>
      <c r="EV743" s="122"/>
      <c r="EW743" s="122"/>
      <c r="EX743" s="122"/>
      <c r="EY743" s="122"/>
      <c r="EZ743" s="122"/>
      <c r="FA743" s="122"/>
      <c r="FB743" s="122"/>
      <c r="FC743" s="122"/>
      <c r="FD743" s="122"/>
      <c r="FE743" s="122"/>
      <c r="FF743" s="122"/>
      <c r="FG743" s="122"/>
      <c r="FH743" s="122"/>
      <c r="FI743" s="122"/>
      <c r="FJ743" s="122"/>
      <c r="FK743" s="122"/>
      <c r="FL743" s="122"/>
      <c r="FM743" s="122"/>
      <c r="FN743" s="122"/>
      <c r="FO743" s="122"/>
      <c r="FP743" s="122"/>
      <c r="FQ743" s="122"/>
      <c r="FR743" s="122"/>
      <c r="FS743" s="122"/>
      <c r="FT743" s="122"/>
      <c r="FU743" s="122"/>
      <c r="FV743" s="122"/>
      <c r="FW743" s="122"/>
      <c r="FX743" s="122"/>
      <c r="FY743" s="122"/>
      <c r="FZ743" s="122"/>
      <c r="KI743" s="133"/>
    </row>
    <row r="744" s="122" customFormat="1" spans="1:295">
      <c r="A744" s="149"/>
      <c r="BO744" s="128"/>
      <c r="CN744" s="129"/>
      <c r="CO744" s="129"/>
      <c r="CP744" s="122"/>
      <c r="CQ744" s="122"/>
      <c r="CR744" s="122"/>
      <c r="DB744" s="130"/>
      <c r="EA744" s="132"/>
      <c r="EB744" s="122"/>
      <c r="EC744" s="122"/>
      <c r="ED744" s="122"/>
      <c r="EE744" s="122"/>
      <c r="EF744" s="122"/>
      <c r="EG744" s="122"/>
      <c r="EH744" s="122"/>
      <c r="EI744" s="122"/>
      <c r="EJ744" s="122"/>
      <c r="EK744" s="122"/>
      <c r="EL744" s="122"/>
      <c r="EM744" s="122"/>
      <c r="EN744" s="122"/>
      <c r="EO744" s="122"/>
      <c r="EP744" s="122"/>
      <c r="EQ744" s="122"/>
      <c r="ER744" s="122"/>
      <c r="ES744" s="122"/>
      <c r="ET744" s="122"/>
      <c r="EU744" s="122"/>
      <c r="EV744" s="122"/>
      <c r="EW744" s="122"/>
      <c r="EX744" s="122"/>
      <c r="EY744" s="122"/>
      <c r="EZ744" s="122"/>
      <c r="FA744" s="122"/>
      <c r="FB744" s="122"/>
      <c r="FC744" s="122"/>
      <c r="FD744" s="122"/>
      <c r="FE744" s="122"/>
      <c r="FF744" s="122"/>
      <c r="FG744" s="122"/>
      <c r="FH744" s="122"/>
      <c r="FI744" s="122"/>
      <c r="FJ744" s="122"/>
      <c r="FK744" s="122"/>
      <c r="FL744" s="122"/>
      <c r="FM744" s="122"/>
      <c r="FN744" s="122"/>
      <c r="FO744" s="122"/>
      <c r="FP744" s="122"/>
      <c r="FQ744" s="122"/>
      <c r="FR744" s="122"/>
      <c r="FS744" s="122"/>
      <c r="FT744" s="122"/>
      <c r="FU744" s="122"/>
      <c r="FV744" s="122"/>
      <c r="FW744" s="122"/>
      <c r="FX744" s="122"/>
      <c r="FY744" s="122"/>
      <c r="FZ744" s="122"/>
      <c r="KI744" s="133"/>
    </row>
    <row r="745" s="122" customFormat="1" spans="1:295">
      <c r="A745" s="149"/>
      <c r="BO745" s="128"/>
      <c r="CN745" s="129"/>
      <c r="CO745" s="129"/>
      <c r="CP745" s="122"/>
      <c r="CQ745" s="122"/>
      <c r="CR745" s="122"/>
      <c r="DB745" s="130"/>
      <c r="EA745" s="132"/>
      <c r="EB745" s="122"/>
      <c r="EC745" s="122"/>
      <c r="ED745" s="122"/>
      <c r="EE745" s="122"/>
      <c r="EF745" s="122"/>
      <c r="EG745" s="122"/>
      <c r="EH745" s="122"/>
      <c r="EI745" s="122"/>
      <c r="EJ745" s="122"/>
      <c r="EK745" s="122"/>
      <c r="EL745" s="122"/>
      <c r="EM745" s="122"/>
      <c r="EN745" s="122"/>
      <c r="EO745" s="122"/>
      <c r="EP745" s="122"/>
      <c r="EQ745" s="122"/>
      <c r="ER745" s="122"/>
      <c r="ES745" s="122"/>
      <c r="ET745" s="122"/>
      <c r="EU745" s="122"/>
      <c r="EV745" s="122"/>
      <c r="EW745" s="122"/>
      <c r="EX745" s="122"/>
      <c r="EY745" s="122"/>
      <c r="EZ745" s="122"/>
      <c r="FA745" s="122"/>
      <c r="FB745" s="122"/>
      <c r="FC745" s="122"/>
      <c r="FD745" s="122"/>
      <c r="FE745" s="122"/>
      <c r="FF745" s="122"/>
      <c r="FG745" s="122"/>
      <c r="FH745" s="122"/>
      <c r="FI745" s="122"/>
      <c r="FJ745" s="122"/>
      <c r="FK745" s="122"/>
      <c r="FL745" s="122"/>
      <c r="FM745" s="122"/>
      <c r="FN745" s="122"/>
      <c r="FO745" s="122"/>
      <c r="FP745" s="122"/>
      <c r="FQ745" s="122"/>
      <c r="FR745" s="122"/>
      <c r="FS745" s="122"/>
      <c r="FT745" s="122"/>
      <c r="FU745" s="122"/>
      <c r="FV745" s="122"/>
      <c r="FW745" s="122"/>
      <c r="FX745" s="122"/>
      <c r="FY745" s="122"/>
      <c r="FZ745" s="122"/>
      <c r="KI745" s="133"/>
    </row>
    <row r="746" s="122" customFormat="1" spans="1:295">
      <c r="A746" s="149"/>
      <c r="BO746" s="128"/>
      <c r="CN746" s="129"/>
      <c r="CO746" s="129"/>
      <c r="CP746" s="122"/>
      <c r="CQ746" s="122"/>
      <c r="CR746" s="122"/>
      <c r="DB746" s="130"/>
      <c r="EA746" s="132"/>
      <c r="EB746" s="122"/>
      <c r="EC746" s="122"/>
      <c r="ED746" s="122"/>
      <c r="EE746" s="122"/>
      <c r="EF746" s="122"/>
      <c r="EG746" s="122"/>
      <c r="EH746" s="122"/>
      <c r="EI746" s="122"/>
      <c r="EJ746" s="122"/>
      <c r="EK746" s="122"/>
      <c r="EL746" s="122"/>
      <c r="EM746" s="122"/>
      <c r="EN746" s="122"/>
      <c r="EO746" s="122"/>
      <c r="EP746" s="122"/>
      <c r="EQ746" s="122"/>
      <c r="ER746" s="122"/>
      <c r="ES746" s="122"/>
      <c r="ET746" s="122"/>
      <c r="EU746" s="122"/>
      <c r="EV746" s="122"/>
      <c r="EW746" s="122"/>
      <c r="EX746" s="122"/>
      <c r="EY746" s="122"/>
      <c r="EZ746" s="122"/>
      <c r="FA746" s="122"/>
      <c r="FB746" s="122"/>
      <c r="FC746" s="122"/>
      <c r="FD746" s="122"/>
      <c r="FE746" s="122"/>
      <c r="FF746" s="122"/>
      <c r="FG746" s="122"/>
      <c r="FH746" s="122"/>
      <c r="FI746" s="122"/>
      <c r="FJ746" s="122"/>
      <c r="FK746" s="122"/>
      <c r="FL746" s="122"/>
      <c r="FM746" s="122"/>
      <c r="FN746" s="122"/>
      <c r="FO746" s="122"/>
      <c r="FP746" s="122"/>
      <c r="FQ746" s="122"/>
      <c r="FR746" s="122"/>
      <c r="FS746" s="122"/>
      <c r="FT746" s="122"/>
      <c r="FU746" s="122"/>
      <c r="FV746" s="122"/>
      <c r="FW746" s="122"/>
      <c r="FX746" s="122"/>
      <c r="FY746" s="122"/>
      <c r="FZ746" s="122"/>
      <c r="KI746" s="133"/>
    </row>
    <row r="747" s="122" customFormat="1" spans="1:295">
      <c r="A747" s="149"/>
      <c r="BO747" s="128"/>
      <c r="CN747" s="129"/>
      <c r="CO747" s="129"/>
      <c r="CP747" s="122"/>
      <c r="CQ747" s="122"/>
      <c r="CR747" s="122"/>
      <c r="DB747" s="130"/>
      <c r="EA747" s="132"/>
      <c r="EB747" s="122"/>
      <c r="EC747" s="122"/>
      <c r="ED747" s="122"/>
      <c r="EE747" s="122"/>
      <c r="EF747" s="122"/>
      <c r="EG747" s="122"/>
      <c r="EH747" s="122"/>
      <c r="EI747" s="122"/>
      <c r="EJ747" s="122"/>
      <c r="EK747" s="122"/>
      <c r="EL747" s="122"/>
      <c r="EM747" s="122"/>
      <c r="EN747" s="122"/>
      <c r="EO747" s="122"/>
      <c r="EP747" s="122"/>
      <c r="EQ747" s="122"/>
      <c r="ER747" s="122"/>
      <c r="ES747" s="122"/>
      <c r="ET747" s="122"/>
      <c r="EU747" s="122"/>
      <c r="EV747" s="122"/>
      <c r="EW747" s="122"/>
      <c r="EX747" s="122"/>
      <c r="EY747" s="122"/>
      <c r="EZ747" s="122"/>
      <c r="FA747" s="122"/>
      <c r="FB747" s="122"/>
      <c r="FC747" s="122"/>
      <c r="FD747" s="122"/>
      <c r="FE747" s="122"/>
      <c r="FF747" s="122"/>
      <c r="FG747" s="122"/>
      <c r="FH747" s="122"/>
      <c r="FI747" s="122"/>
      <c r="FJ747" s="122"/>
      <c r="FK747" s="122"/>
      <c r="FL747" s="122"/>
      <c r="FM747" s="122"/>
      <c r="FN747" s="122"/>
      <c r="FO747" s="122"/>
      <c r="FP747" s="122"/>
      <c r="FQ747" s="122"/>
      <c r="FR747" s="122"/>
      <c r="FS747" s="122"/>
      <c r="FT747" s="122"/>
      <c r="FU747" s="122"/>
      <c r="FV747" s="122"/>
      <c r="FW747" s="122"/>
      <c r="FX747" s="122"/>
      <c r="FY747" s="122"/>
      <c r="FZ747" s="122"/>
      <c r="KI747" s="133"/>
    </row>
    <row r="748" s="122" customFormat="1" spans="1:295">
      <c r="A748" s="149"/>
      <c r="BO748" s="128"/>
      <c r="CN748" s="129"/>
      <c r="CO748" s="129"/>
      <c r="CP748" s="122"/>
      <c r="CQ748" s="122"/>
      <c r="CR748" s="122"/>
      <c r="DB748" s="130"/>
      <c r="EA748" s="132"/>
      <c r="EB748" s="122"/>
      <c r="EC748" s="122"/>
      <c r="ED748" s="122"/>
      <c r="EE748" s="122"/>
      <c r="EF748" s="122"/>
      <c r="EG748" s="122"/>
      <c r="EH748" s="122"/>
      <c r="EI748" s="122"/>
      <c r="EJ748" s="122"/>
      <c r="EK748" s="122"/>
      <c r="EL748" s="122"/>
      <c r="EM748" s="122"/>
      <c r="EN748" s="122"/>
      <c r="EO748" s="122"/>
      <c r="EP748" s="122"/>
      <c r="EQ748" s="122"/>
      <c r="ER748" s="122"/>
      <c r="ES748" s="122"/>
      <c r="ET748" s="122"/>
      <c r="EU748" s="122"/>
      <c r="EV748" s="122"/>
      <c r="EW748" s="122"/>
      <c r="EX748" s="122"/>
      <c r="EY748" s="122"/>
      <c r="EZ748" s="122"/>
      <c r="FA748" s="122"/>
      <c r="FB748" s="122"/>
      <c r="FC748" s="122"/>
      <c r="FD748" s="122"/>
      <c r="FE748" s="122"/>
      <c r="FF748" s="122"/>
      <c r="FG748" s="122"/>
      <c r="FH748" s="122"/>
      <c r="FI748" s="122"/>
      <c r="FJ748" s="122"/>
      <c r="FK748" s="122"/>
      <c r="FL748" s="122"/>
      <c r="FM748" s="122"/>
      <c r="FN748" s="122"/>
      <c r="FO748" s="122"/>
      <c r="FP748" s="122"/>
      <c r="FQ748" s="122"/>
      <c r="FR748" s="122"/>
      <c r="FS748" s="122"/>
      <c r="FT748" s="122"/>
      <c r="FU748" s="122"/>
      <c r="FV748" s="122"/>
      <c r="FW748" s="122"/>
      <c r="FX748" s="122"/>
      <c r="FY748" s="122"/>
      <c r="FZ748" s="122"/>
      <c r="KI748" s="133"/>
    </row>
    <row r="749" s="122" customFormat="1" spans="1:295">
      <c r="A749" s="149"/>
      <c r="BO749" s="128"/>
      <c r="CN749" s="129"/>
      <c r="CO749" s="129"/>
      <c r="CP749" s="122"/>
      <c r="CQ749" s="122"/>
      <c r="CR749" s="122"/>
      <c r="DB749" s="130"/>
      <c r="EA749" s="132"/>
      <c r="EB749" s="122"/>
      <c r="EC749" s="122"/>
      <c r="ED749" s="122"/>
      <c r="EE749" s="122"/>
      <c r="EF749" s="122"/>
      <c r="EG749" s="122"/>
      <c r="EH749" s="122"/>
      <c r="EI749" s="122"/>
      <c r="EJ749" s="122"/>
      <c r="EK749" s="122"/>
      <c r="EL749" s="122"/>
      <c r="EM749" s="122"/>
      <c r="EN749" s="122"/>
      <c r="EO749" s="122"/>
      <c r="EP749" s="122"/>
      <c r="EQ749" s="122"/>
      <c r="ER749" s="122"/>
      <c r="ES749" s="122"/>
      <c r="ET749" s="122"/>
      <c r="EU749" s="122"/>
      <c r="EV749" s="122"/>
      <c r="EW749" s="122"/>
      <c r="EX749" s="122"/>
      <c r="EY749" s="122"/>
      <c r="EZ749" s="122"/>
      <c r="FA749" s="122"/>
      <c r="FB749" s="122"/>
      <c r="FC749" s="122"/>
      <c r="FD749" s="122"/>
      <c r="FE749" s="122"/>
      <c r="FF749" s="122"/>
      <c r="FG749" s="122"/>
      <c r="FH749" s="122"/>
      <c r="FI749" s="122"/>
      <c r="FJ749" s="122"/>
      <c r="FK749" s="122"/>
      <c r="FL749" s="122"/>
      <c r="FM749" s="122"/>
      <c r="FN749" s="122"/>
      <c r="FO749" s="122"/>
      <c r="FP749" s="122"/>
      <c r="FQ749" s="122"/>
      <c r="FR749" s="122"/>
      <c r="FS749" s="122"/>
      <c r="FT749" s="122"/>
      <c r="FU749" s="122"/>
      <c r="FV749" s="122"/>
      <c r="FW749" s="122"/>
      <c r="FX749" s="122"/>
      <c r="FY749" s="122"/>
      <c r="FZ749" s="122"/>
      <c r="KI749" s="133"/>
    </row>
    <row r="750" s="122" customFormat="1" spans="1:295">
      <c r="A750" s="149"/>
      <c r="BO750" s="128"/>
      <c r="CN750" s="129"/>
      <c r="CO750" s="129"/>
      <c r="CP750" s="122"/>
      <c r="CQ750" s="122"/>
      <c r="CR750" s="122"/>
      <c r="DB750" s="130"/>
      <c r="EA750" s="132"/>
      <c r="EB750" s="122"/>
      <c r="EC750" s="122"/>
      <c r="ED750" s="122"/>
      <c r="EE750" s="122"/>
      <c r="EF750" s="122"/>
      <c r="EG750" s="122"/>
      <c r="EH750" s="122"/>
      <c r="EI750" s="122"/>
      <c r="EJ750" s="122"/>
      <c r="EK750" s="122"/>
      <c r="EL750" s="122"/>
      <c r="EM750" s="122"/>
      <c r="EN750" s="122"/>
      <c r="EO750" s="122"/>
      <c r="EP750" s="122"/>
      <c r="EQ750" s="122"/>
      <c r="ER750" s="122"/>
      <c r="ES750" s="122"/>
      <c r="ET750" s="122"/>
      <c r="EU750" s="122"/>
      <c r="EV750" s="122"/>
      <c r="EW750" s="122"/>
      <c r="EX750" s="122"/>
      <c r="EY750" s="122"/>
      <c r="EZ750" s="122"/>
      <c r="FA750" s="122"/>
      <c r="FB750" s="122"/>
      <c r="FC750" s="122"/>
      <c r="FD750" s="122"/>
      <c r="FE750" s="122"/>
      <c r="FF750" s="122"/>
      <c r="FG750" s="122"/>
      <c r="FH750" s="122"/>
      <c r="FI750" s="122"/>
      <c r="FJ750" s="122"/>
      <c r="FK750" s="122"/>
      <c r="FL750" s="122"/>
      <c r="FM750" s="122"/>
      <c r="FN750" s="122"/>
      <c r="FO750" s="122"/>
      <c r="FP750" s="122"/>
      <c r="FQ750" s="122"/>
      <c r="FR750" s="122"/>
      <c r="FS750" s="122"/>
      <c r="FT750" s="122"/>
      <c r="FU750" s="122"/>
      <c r="FV750" s="122"/>
      <c r="FW750" s="122"/>
      <c r="FX750" s="122"/>
      <c r="FY750" s="122"/>
      <c r="FZ750" s="122"/>
      <c r="KI750" s="133"/>
    </row>
    <row r="751" s="122" customFormat="1" spans="1:295">
      <c r="A751" s="149"/>
      <c r="BO751" s="128"/>
      <c r="CN751" s="129"/>
      <c r="CO751" s="129"/>
      <c r="CP751" s="122"/>
      <c r="CQ751" s="122"/>
      <c r="CR751" s="122"/>
      <c r="DB751" s="130"/>
      <c r="EA751" s="132"/>
      <c r="EB751" s="122"/>
      <c r="EC751" s="122"/>
      <c r="ED751" s="122"/>
      <c r="EE751" s="122"/>
      <c r="EF751" s="122"/>
      <c r="EG751" s="122"/>
      <c r="EH751" s="122"/>
      <c r="EI751" s="122"/>
      <c r="EJ751" s="122"/>
      <c r="EK751" s="122"/>
      <c r="EL751" s="122"/>
      <c r="EM751" s="122"/>
      <c r="EN751" s="122"/>
      <c r="EO751" s="122"/>
      <c r="EP751" s="122"/>
      <c r="EQ751" s="122"/>
      <c r="ER751" s="122"/>
      <c r="ES751" s="122"/>
      <c r="ET751" s="122"/>
      <c r="EU751" s="122"/>
      <c r="EV751" s="122"/>
      <c r="EW751" s="122"/>
      <c r="EX751" s="122"/>
      <c r="EY751" s="122"/>
      <c r="EZ751" s="122"/>
      <c r="FA751" s="122"/>
      <c r="FB751" s="122"/>
      <c r="FC751" s="122"/>
      <c r="FD751" s="122"/>
      <c r="FE751" s="122"/>
      <c r="FF751" s="122"/>
      <c r="FG751" s="122"/>
      <c r="FH751" s="122"/>
      <c r="FI751" s="122"/>
      <c r="FJ751" s="122"/>
      <c r="FK751" s="122"/>
      <c r="FL751" s="122"/>
      <c r="FM751" s="122"/>
      <c r="FN751" s="122"/>
      <c r="FO751" s="122"/>
      <c r="FP751" s="122"/>
      <c r="FQ751" s="122"/>
      <c r="FR751" s="122"/>
      <c r="FS751" s="122"/>
      <c r="FT751" s="122"/>
      <c r="FU751" s="122"/>
      <c r="FV751" s="122"/>
      <c r="FW751" s="122"/>
      <c r="FX751" s="122"/>
      <c r="FY751" s="122"/>
      <c r="FZ751" s="122"/>
      <c r="KI751" s="133"/>
    </row>
    <row r="752" s="122" customFormat="1" spans="1:295">
      <c r="A752" s="149"/>
      <c r="BO752" s="128"/>
      <c r="CN752" s="129"/>
      <c r="CO752" s="129"/>
      <c r="CP752" s="122"/>
      <c r="CQ752" s="122"/>
      <c r="CR752" s="122"/>
      <c r="DB752" s="130"/>
      <c r="EA752" s="132"/>
      <c r="EB752" s="122"/>
      <c r="EC752" s="122"/>
      <c r="ED752" s="122"/>
      <c r="EE752" s="122"/>
      <c r="EF752" s="122"/>
      <c r="EG752" s="122"/>
      <c r="EH752" s="122"/>
      <c r="EI752" s="122"/>
      <c r="EJ752" s="122"/>
      <c r="EK752" s="122"/>
      <c r="EL752" s="122"/>
      <c r="EM752" s="122"/>
      <c r="EN752" s="122"/>
      <c r="EO752" s="122"/>
      <c r="EP752" s="122"/>
      <c r="EQ752" s="122"/>
      <c r="ER752" s="122"/>
      <c r="ES752" s="122"/>
      <c r="ET752" s="122"/>
      <c r="EU752" s="122"/>
      <c r="EV752" s="122"/>
      <c r="EW752" s="122"/>
      <c r="EX752" s="122"/>
      <c r="EY752" s="122"/>
      <c r="EZ752" s="122"/>
      <c r="FA752" s="122"/>
      <c r="FB752" s="122"/>
      <c r="FC752" s="122"/>
      <c r="FD752" s="122"/>
      <c r="FE752" s="122"/>
      <c r="FF752" s="122"/>
      <c r="FG752" s="122"/>
      <c r="FH752" s="122"/>
      <c r="FI752" s="122"/>
      <c r="FJ752" s="122"/>
      <c r="FK752" s="122"/>
      <c r="FL752" s="122"/>
      <c r="FM752" s="122"/>
      <c r="FN752" s="122"/>
      <c r="FO752" s="122"/>
      <c r="FP752" s="122"/>
      <c r="FQ752" s="122"/>
      <c r="FR752" s="122"/>
      <c r="FS752" s="122"/>
      <c r="FT752" s="122"/>
      <c r="FU752" s="122"/>
      <c r="FV752" s="122"/>
      <c r="FW752" s="122"/>
      <c r="FX752" s="122"/>
      <c r="FY752" s="122"/>
      <c r="FZ752" s="122"/>
      <c r="KI752" s="133"/>
    </row>
    <row r="753" s="122" customFormat="1" spans="1:295">
      <c r="A753" s="149"/>
      <c r="BO753" s="128"/>
      <c r="CN753" s="129"/>
      <c r="CO753" s="129"/>
      <c r="CP753" s="122"/>
      <c r="CQ753" s="122"/>
      <c r="CR753" s="122"/>
      <c r="DB753" s="130"/>
      <c r="EA753" s="132"/>
      <c r="EB753" s="122"/>
      <c r="EC753" s="122"/>
      <c r="ED753" s="122"/>
      <c r="EE753" s="122"/>
      <c r="EF753" s="122"/>
      <c r="EG753" s="122"/>
      <c r="EH753" s="122"/>
      <c r="EI753" s="122"/>
      <c r="EJ753" s="122"/>
      <c r="EK753" s="122"/>
      <c r="EL753" s="122"/>
      <c r="EM753" s="122"/>
      <c r="EN753" s="122"/>
      <c r="EO753" s="122"/>
      <c r="EP753" s="122"/>
      <c r="EQ753" s="122"/>
      <c r="ER753" s="122"/>
      <c r="ES753" s="122"/>
      <c r="ET753" s="122"/>
      <c r="EU753" s="122"/>
      <c r="EV753" s="122"/>
      <c r="EW753" s="122"/>
      <c r="EX753" s="122"/>
      <c r="EY753" s="122"/>
      <c r="EZ753" s="122"/>
      <c r="FA753" s="122"/>
      <c r="FB753" s="122"/>
      <c r="FC753" s="122"/>
      <c r="FD753" s="122"/>
      <c r="FE753" s="122"/>
      <c r="FF753" s="122"/>
      <c r="FG753" s="122"/>
      <c r="FH753" s="122"/>
      <c r="FI753" s="122"/>
      <c r="FJ753" s="122"/>
      <c r="FK753" s="122"/>
      <c r="FL753" s="122"/>
      <c r="FM753" s="122"/>
      <c r="FN753" s="122"/>
      <c r="FO753" s="122"/>
      <c r="FP753" s="122"/>
      <c r="FQ753" s="122"/>
      <c r="FR753" s="122"/>
      <c r="FS753" s="122"/>
      <c r="FT753" s="122"/>
      <c r="FU753" s="122"/>
      <c r="FV753" s="122"/>
      <c r="FW753" s="122"/>
      <c r="FX753" s="122"/>
      <c r="FY753" s="122"/>
      <c r="FZ753" s="122"/>
      <c r="KI753" s="133"/>
    </row>
    <row r="754" s="122" customFormat="1" spans="1:295">
      <c r="A754" s="149"/>
      <c r="BO754" s="128"/>
      <c r="CN754" s="129"/>
      <c r="CO754" s="129"/>
      <c r="CP754" s="122"/>
      <c r="CQ754" s="122"/>
      <c r="CR754" s="122"/>
      <c r="DB754" s="130"/>
      <c r="EA754" s="132"/>
      <c r="EB754" s="122"/>
      <c r="EC754" s="122"/>
      <c r="ED754" s="122"/>
      <c r="EE754" s="122"/>
      <c r="EF754" s="122"/>
      <c r="EG754" s="122"/>
      <c r="EH754" s="122"/>
      <c r="EI754" s="122"/>
      <c r="EJ754" s="122"/>
      <c r="EK754" s="122"/>
      <c r="EL754" s="122"/>
      <c r="EM754" s="122"/>
      <c r="EN754" s="122"/>
      <c r="EO754" s="122"/>
      <c r="EP754" s="122"/>
      <c r="EQ754" s="122"/>
      <c r="ER754" s="122"/>
      <c r="ES754" s="122"/>
      <c r="ET754" s="122"/>
      <c r="EU754" s="122"/>
      <c r="EV754" s="122"/>
      <c r="EW754" s="122"/>
      <c r="EX754" s="122"/>
      <c r="EY754" s="122"/>
      <c r="EZ754" s="122"/>
      <c r="FA754" s="122"/>
      <c r="FB754" s="122"/>
      <c r="FC754" s="122"/>
      <c r="FD754" s="122"/>
      <c r="FE754" s="122"/>
      <c r="FF754" s="122"/>
      <c r="FG754" s="122"/>
      <c r="FH754" s="122"/>
      <c r="FI754" s="122"/>
      <c r="FJ754" s="122"/>
      <c r="FK754" s="122"/>
      <c r="FL754" s="122"/>
      <c r="FM754" s="122"/>
      <c r="FN754" s="122"/>
      <c r="FO754" s="122"/>
      <c r="FP754" s="122"/>
      <c r="FQ754" s="122"/>
      <c r="FR754" s="122"/>
      <c r="FS754" s="122"/>
      <c r="FT754" s="122"/>
      <c r="FU754" s="122"/>
      <c r="FV754" s="122"/>
      <c r="FW754" s="122"/>
      <c r="FX754" s="122"/>
      <c r="FY754" s="122"/>
      <c r="FZ754" s="122"/>
      <c r="KI754" s="133"/>
    </row>
    <row r="755" s="122" customFormat="1" spans="1:295">
      <c r="A755" s="149"/>
      <c r="BO755" s="128"/>
      <c r="CN755" s="129"/>
      <c r="CO755" s="129"/>
      <c r="CP755" s="122"/>
      <c r="CQ755" s="122"/>
      <c r="CR755" s="122"/>
      <c r="DB755" s="130"/>
      <c r="EA755" s="132"/>
      <c r="EB755" s="122"/>
      <c r="EC755" s="122"/>
      <c r="ED755" s="122"/>
      <c r="EE755" s="122"/>
      <c r="EF755" s="122"/>
      <c r="EG755" s="122"/>
      <c r="EH755" s="122"/>
      <c r="EI755" s="122"/>
      <c r="EJ755" s="122"/>
      <c r="EK755" s="122"/>
      <c r="EL755" s="122"/>
      <c r="EM755" s="122"/>
      <c r="EN755" s="122"/>
      <c r="EO755" s="122"/>
      <c r="EP755" s="122"/>
      <c r="EQ755" s="122"/>
      <c r="ER755" s="122"/>
      <c r="ES755" s="122"/>
      <c r="ET755" s="122"/>
      <c r="EU755" s="122"/>
      <c r="EV755" s="122"/>
      <c r="EW755" s="122"/>
      <c r="EX755" s="122"/>
      <c r="EY755" s="122"/>
      <c r="EZ755" s="122"/>
      <c r="FA755" s="122"/>
      <c r="FB755" s="122"/>
      <c r="FC755" s="122"/>
      <c r="FD755" s="122"/>
      <c r="FE755" s="122"/>
      <c r="FF755" s="122"/>
      <c r="FG755" s="122"/>
      <c r="FH755" s="122"/>
      <c r="FI755" s="122"/>
      <c r="FJ755" s="122"/>
      <c r="FK755" s="122"/>
      <c r="FL755" s="122"/>
      <c r="FM755" s="122"/>
      <c r="FN755" s="122"/>
      <c r="FO755" s="122"/>
      <c r="FP755" s="122"/>
      <c r="FQ755" s="122"/>
      <c r="FR755" s="122"/>
      <c r="FS755" s="122"/>
      <c r="FT755" s="122"/>
      <c r="FU755" s="122"/>
      <c r="FV755" s="122"/>
      <c r="FW755" s="122"/>
      <c r="FX755" s="122"/>
      <c r="FY755" s="122"/>
      <c r="FZ755" s="122"/>
      <c r="KI755" s="133"/>
    </row>
    <row r="756" s="122" customFormat="1" spans="1:295">
      <c r="A756" s="149"/>
      <c r="BO756" s="128"/>
      <c r="CN756" s="129"/>
      <c r="CO756" s="129"/>
      <c r="CP756" s="122"/>
      <c r="CQ756" s="122"/>
      <c r="CR756" s="122"/>
      <c r="DB756" s="130"/>
      <c r="EA756" s="132"/>
      <c r="EB756" s="122"/>
      <c r="EC756" s="122"/>
      <c r="ED756" s="122"/>
      <c r="EE756" s="122"/>
      <c r="EF756" s="122"/>
      <c r="EG756" s="122"/>
      <c r="EH756" s="122"/>
      <c r="EI756" s="122"/>
      <c r="EJ756" s="122"/>
      <c r="EK756" s="122"/>
      <c r="EL756" s="122"/>
      <c r="EM756" s="122"/>
      <c r="EN756" s="122"/>
      <c r="EO756" s="122"/>
      <c r="EP756" s="122"/>
      <c r="EQ756" s="122"/>
      <c r="ER756" s="122"/>
      <c r="ES756" s="122"/>
      <c r="ET756" s="122"/>
      <c r="EU756" s="122"/>
      <c r="EV756" s="122"/>
      <c r="EW756" s="122"/>
      <c r="EX756" s="122"/>
      <c r="EY756" s="122"/>
      <c r="EZ756" s="122"/>
      <c r="FA756" s="122"/>
      <c r="FB756" s="122"/>
      <c r="FC756" s="122"/>
      <c r="FD756" s="122"/>
      <c r="FE756" s="122"/>
      <c r="FF756" s="122"/>
      <c r="FG756" s="122"/>
      <c r="FH756" s="122"/>
      <c r="FI756" s="122"/>
      <c r="FJ756" s="122"/>
      <c r="FK756" s="122"/>
      <c r="FL756" s="122"/>
      <c r="FM756" s="122"/>
      <c r="FN756" s="122"/>
      <c r="FO756" s="122"/>
      <c r="FP756" s="122"/>
      <c r="FQ756" s="122"/>
      <c r="FR756" s="122"/>
      <c r="FS756" s="122"/>
      <c r="FT756" s="122"/>
      <c r="FU756" s="122"/>
      <c r="FV756" s="122"/>
      <c r="FW756" s="122"/>
      <c r="FX756" s="122"/>
      <c r="FY756" s="122"/>
      <c r="FZ756" s="122"/>
      <c r="KI756" s="133"/>
    </row>
    <row r="757" s="122" customFormat="1" spans="1:295">
      <c r="A757" s="149"/>
      <c r="BO757" s="128"/>
      <c r="CN757" s="129"/>
      <c r="CO757" s="129"/>
      <c r="CP757" s="122"/>
      <c r="CQ757" s="122"/>
      <c r="CR757" s="122"/>
      <c r="DB757" s="130"/>
      <c r="EA757" s="132"/>
      <c r="EB757" s="122"/>
      <c r="EC757" s="122"/>
      <c r="ED757" s="122"/>
      <c r="EE757" s="122"/>
      <c r="EF757" s="122"/>
      <c r="EG757" s="122"/>
      <c r="EH757" s="122"/>
      <c r="EI757" s="122"/>
      <c r="EJ757" s="122"/>
      <c r="EK757" s="122"/>
      <c r="EL757" s="122"/>
      <c r="EM757" s="122"/>
      <c r="EN757" s="122"/>
      <c r="EO757" s="122"/>
      <c r="EP757" s="122"/>
      <c r="EQ757" s="122"/>
      <c r="ER757" s="122"/>
      <c r="ES757" s="122"/>
      <c r="ET757" s="122"/>
      <c r="EU757" s="122"/>
      <c r="EV757" s="122"/>
      <c r="EW757" s="122"/>
      <c r="EX757" s="122"/>
      <c r="EY757" s="122"/>
      <c r="EZ757" s="122"/>
      <c r="FA757" s="122"/>
      <c r="FB757" s="122"/>
      <c r="FC757" s="122"/>
      <c r="FD757" s="122"/>
      <c r="FE757" s="122"/>
      <c r="FF757" s="122"/>
      <c r="FG757" s="122"/>
      <c r="FH757" s="122"/>
      <c r="FI757" s="122"/>
      <c r="FJ757" s="122"/>
      <c r="FK757" s="122"/>
      <c r="FL757" s="122"/>
      <c r="FM757" s="122"/>
      <c r="FN757" s="122"/>
      <c r="FO757" s="122"/>
      <c r="FP757" s="122"/>
      <c r="FQ757" s="122"/>
      <c r="FR757" s="122"/>
      <c r="FS757" s="122"/>
      <c r="FT757" s="122"/>
      <c r="FU757" s="122"/>
      <c r="FV757" s="122"/>
      <c r="FW757" s="122"/>
      <c r="FX757" s="122"/>
      <c r="FY757" s="122"/>
      <c r="FZ757" s="122"/>
      <c r="KI757" s="133"/>
    </row>
    <row r="758" s="122" customFormat="1" spans="1:295">
      <c r="A758" s="149"/>
      <c r="BO758" s="128"/>
      <c r="CN758" s="129"/>
      <c r="CO758" s="129"/>
      <c r="CP758" s="122"/>
      <c r="CQ758" s="122"/>
      <c r="CR758" s="122"/>
      <c r="DB758" s="130"/>
      <c r="EA758" s="132"/>
      <c r="EB758" s="122"/>
      <c r="EC758" s="122"/>
      <c r="ED758" s="122"/>
      <c r="EE758" s="122"/>
      <c r="EF758" s="122"/>
      <c r="EG758" s="122"/>
      <c r="EH758" s="122"/>
      <c r="EI758" s="122"/>
      <c r="EJ758" s="122"/>
      <c r="EK758" s="122"/>
      <c r="EL758" s="122"/>
      <c r="EM758" s="122"/>
      <c r="EN758" s="122"/>
      <c r="EO758" s="122"/>
      <c r="EP758" s="122"/>
      <c r="EQ758" s="122"/>
      <c r="ER758" s="122"/>
      <c r="ES758" s="122"/>
      <c r="ET758" s="122"/>
      <c r="EU758" s="122"/>
      <c r="EV758" s="122"/>
      <c r="EW758" s="122"/>
      <c r="EX758" s="122"/>
      <c r="EY758" s="122"/>
      <c r="EZ758" s="122"/>
      <c r="FA758" s="122"/>
      <c r="FB758" s="122"/>
      <c r="FC758" s="122"/>
      <c r="FD758" s="122"/>
      <c r="FE758" s="122"/>
      <c r="FF758" s="122"/>
      <c r="FG758" s="122"/>
      <c r="FH758" s="122"/>
      <c r="FI758" s="122"/>
      <c r="FJ758" s="122"/>
      <c r="FK758" s="122"/>
      <c r="FL758" s="122"/>
      <c r="FM758" s="122"/>
      <c r="FN758" s="122"/>
      <c r="FO758" s="122"/>
      <c r="FP758" s="122"/>
      <c r="FQ758" s="122"/>
      <c r="FR758" s="122"/>
      <c r="FS758" s="122"/>
      <c r="FT758" s="122"/>
      <c r="FU758" s="122"/>
      <c r="FV758" s="122"/>
      <c r="FW758" s="122"/>
      <c r="FX758" s="122"/>
      <c r="FY758" s="122"/>
      <c r="FZ758" s="122"/>
      <c r="KI758" s="133"/>
    </row>
    <row r="759" s="122" customFormat="1" spans="1:295">
      <c r="A759" s="149"/>
      <c r="BO759" s="128"/>
      <c r="CN759" s="129"/>
      <c r="CO759" s="129"/>
      <c r="CP759" s="122"/>
      <c r="CQ759" s="122"/>
      <c r="CR759" s="122"/>
      <c r="DB759" s="130"/>
      <c r="EA759" s="132"/>
      <c r="EB759" s="122"/>
      <c r="EC759" s="122"/>
      <c r="ED759" s="122"/>
      <c r="EE759" s="122"/>
      <c r="EF759" s="122"/>
      <c r="EG759" s="122"/>
      <c r="EH759" s="122"/>
      <c r="EI759" s="122"/>
      <c r="EJ759" s="122"/>
      <c r="EK759" s="122"/>
      <c r="EL759" s="122"/>
      <c r="EM759" s="122"/>
      <c r="EN759" s="122"/>
      <c r="EO759" s="122"/>
      <c r="EP759" s="122"/>
      <c r="EQ759" s="122"/>
      <c r="ER759" s="122"/>
      <c r="ES759" s="122"/>
      <c r="ET759" s="122"/>
      <c r="EU759" s="122"/>
      <c r="EV759" s="122"/>
      <c r="EW759" s="122"/>
      <c r="EX759" s="122"/>
      <c r="EY759" s="122"/>
      <c r="EZ759" s="122"/>
      <c r="FA759" s="122"/>
      <c r="FB759" s="122"/>
      <c r="FC759" s="122"/>
      <c r="FD759" s="122"/>
      <c r="FE759" s="122"/>
      <c r="FF759" s="122"/>
      <c r="FG759" s="122"/>
      <c r="FH759" s="122"/>
      <c r="FI759" s="122"/>
      <c r="FJ759" s="122"/>
      <c r="FK759" s="122"/>
      <c r="FL759" s="122"/>
      <c r="FM759" s="122"/>
      <c r="FN759" s="122"/>
      <c r="FO759" s="122"/>
      <c r="FP759" s="122"/>
      <c r="FQ759" s="122"/>
      <c r="FR759" s="122"/>
      <c r="FS759" s="122"/>
      <c r="FT759" s="122"/>
      <c r="FU759" s="122"/>
      <c r="FV759" s="122"/>
      <c r="FW759" s="122"/>
      <c r="FX759" s="122"/>
      <c r="FY759" s="122"/>
      <c r="FZ759" s="122"/>
      <c r="KI759" s="133"/>
    </row>
    <row r="760" s="122" customFormat="1" spans="1:295">
      <c r="A760" s="149"/>
      <c r="BO760" s="128"/>
      <c r="CN760" s="129"/>
      <c r="CO760" s="129"/>
      <c r="CP760" s="122"/>
      <c r="CQ760" s="122"/>
      <c r="CR760" s="122"/>
      <c r="DB760" s="130"/>
      <c r="EA760" s="132"/>
      <c r="EB760" s="122"/>
      <c r="EC760" s="122"/>
      <c r="ED760" s="122"/>
      <c r="EE760" s="122"/>
      <c r="EF760" s="122"/>
      <c r="EG760" s="122"/>
      <c r="EH760" s="122"/>
      <c r="EI760" s="122"/>
      <c r="EJ760" s="122"/>
      <c r="EK760" s="122"/>
      <c r="EL760" s="122"/>
      <c r="EM760" s="122"/>
      <c r="EN760" s="122"/>
      <c r="EO760" s="122"/>
      <c r="EP760" s="122"/>
      <c r="EQ760" s="122"/>
      <c r="ER760" s="122"/>
      <c r="ES760" s="122"/>
      <c r="ET760" s="122"/>
      <c r="EU760" s="122"/>
      <c r="EV760" s="122"/>
      <c r="EW760" s="122"/>
      <c r="EX760" s="122"/>
      <c r="EY760" s="122"/>
      <c r="EZ760" s="122"/>
      <c r="FA760" s="122"/>
      <c r="FB760" s="122"/>
      <c r="FC760" s="122"/>
      <c r="FD760" s="122"/>
      <c r="FE760" s="122"/>
      <c r="FF760" s="122"/>
      <c r="FG760" s="122"/>
      <c r="FH760" s="122"/>
      <c r="FI760" s="122"/>
      <c r="FJ760" s="122"/>
      <c r="FK760" s="122"/>
      <c r="FL760" s="122"/>
      <c r="FM760" s="122"/>
      <c r="FN760" s="122"/>
      <c r="FO760" s="122"/>
      <c r="FP760" s="122"/>
      <c r="FQ760" s="122"/>
      <c r="FR760" s="122"/>
      <c r="FS760" s="122"/>
      <c r="FT760" s="122"/>
      <c r="FU760" s="122"/>
      <c r="FV760" s="122"/>
      <c r="FW760" s="122"/>
      <c r="FX760" s="122"/>
      <c r="FY760" s="122"/>
      <c r="FZ760" s="122"/>
      <c r="KI760" s="133"/>
    </row>
    <row r="761" s="122" customFormat="1" spans="1:295">
      <c r="A761" s="149"/>
      <c r="BO761" s="128"/>
      <c r="CN761" s="129"/>
      <c r="CO761" s="129"/>
      <c r="CP761" s="122"/>
      <c r="CQ761" s="122"/>
      <c r="CR761" s="122"/>
      <c r="DB761" s="130"/>
      <c r="EA761" s="132"/>
      <c r="EB761" s="122"/>
      <c r="EC761" s="122"/>
      <c r="ED761" s="122"/>
      <c r="EE761" s="122"/>
      <c r="EF761" s="122"/>
      <c r="EG761" s="122"/>
      <c r="EH761" s="122"/>
      <c r="EI761" s="122"/>
      <c r="EJ761" s="122"/>
      <c r="EK761" s="122"/>
      <c r="EL761" s="122"/>
      <c r="EM761" s="122"/>
      <c r="EN761" s="122"/>
      <c r="EO761" s="122"/>
      <c r="EP761" s="122"/>
      <c r="EQ761" s="122"/>
      <c r="ER761" s="122"/>
      <c r="ES761" s="122"/>
      <c r="ET761" s="122"/>
      <c r="EU761" s="122"/>
      <c r="EV761" s="122"/>
      <c r="EW761" s="122"/>
      <c r="EX761" s="122"/>
      <c r="EY761" s="122"/>
      <c r="EZ761" s="122"/>
      <c r="FA761" s="122"/>
      <c r="FB761" s="122"/>
      <c r="FC761" s="122"/>
      <c r="FD761" s="122"/>
      <c r="FE761" s="122"/>
      <c r="FF761" s="122"/>
      <c r="FG761" s="122"/>
      <c r="FH761" s="122"/>
      <c r="FI761" s="122"/>
      <c r="FJ761" s="122"/>
      <c r="FK761" s="122"/>
      <c r="FL761" s="122"/>
      <c r="FM761" s="122"/>
      <c r="FN761" s="122"/>
      <c r="FO761" s="122"/>
      <c r="FP761" s="122"/>
      <c r="FQ761" s="122"/>
      <c r="FR761" s="122"/>
      <c r="FS761" s="122"/>
      <c r="FT761" s="122"/>
      <c r="FU761" s="122"/>
      <c r="FV761" s="122"/>
      <c r="FW761" s="122"/>
      <c r="FX761" s="122"/>
      <c r="FY761" s="122"/>
      <c r="FZ761" s="122"/>
      <c r="KI761" s="133"/>
    </row>
    <row r="762" s="122" customFormat="1" spans="1:295">
      <c r="A762" s="149"/>
      <c r="BO762" s="128"/>
      <c r="CN762" s="129"/>
      <c r="CO762" s="129"/>
      <c r="CP762" s="122"/>
      <c r="CQ762" s="122"/>
      <c r="CR762" s="122"/>
      <c r="DB762" s="130"/>
      <c r="EA762" s="132"/>
      <c r="EB762" s="122"/>
      <c r="EC762" s="122"/>
      <c r="ED762" s="122"/>
      <c r="EE762" s="122"/>
      <c r="EF762" s="122"/>
      <c r="EG762" s="122"/>
      <c r="EH762" s="122"/>
      <c r="EI762" s="122"/>
      <c r="EJ762" s="122"/>
      <c r="EK762" s="122"/>
      <c r="EL762" s="122"/>
      <c r="EM762" s="122"/>
      <c r="EN762" s="122"/>
      <c r="EO762" s="122"/>
      <c r="EP762" s="122"/>
      <c r="EQ762" s="122"/>
      <c r="ER762" s="122"/>
      <c r="ES762" s="122"/>
      <c r="ET762" s="122"/>
      <c r="EU762" s="122"/>
      <c r="EV762" s="122"/>
      <c r="EW762" s="122"/>
      <c r="EX762" s="122"/>
      <c r="EY762" s="122"/>
      <c r="EZ762" s="122"/>
      <c r="FA762" s="122"/>
      <c r="FB762" s="122"/>
      <c r="FC762" s="122"/>
      <c r="FD762" s="122"/>
      <c r="FE762" s="122"/>
      <c r="FF762" s="122"/>
      <c r="FG762" s="122"/>
      <c r="FH762" s="122"/>
      <c r="FI762" s="122"/>
      <c r="FJ762" s="122"/>
      <c r="FK762" s="122"/>
      <c r="FL762" s="122"/>
      <c r="FM762" s="122"/>
      <c r="FN762" s="122"/>
      <c r="FO762" s="122"/>
      <c r="FP762" s="122"/>
      <c r="FQ762" s="122"/>
      <c r="FR762" s="122"/>
      <c r="FS762" s="122"/>
      <c r="FT762" s="122"/>
      <c r="FU762" s="122"/>
      <c r="FV762" s="122"/>
      <c r="FW762" s="122"/>
      <c r="FX762" s="122"/>
      <c r="FY762" s="122"/>
      <c r="FZ762" s="122"/>
      <c r="KI762" s="133"/>
    </row>
    <row r="763" s="122" customFormat="1" spans="1:295">
      <c r="A763" s="149"/>
      <c r="BO763" s="128"/>
      <c r="CN763" s="129"/>
      <c r="CO763" s="129"/>
      <c r="CP763" s="122"/>
      <c r="CQ763" s="122"/>
      <c r="CR763" s="122"/>
      <c r="DB763" s="130"/>
      <c r="EA763" s="132"/>
      <c r="EB763" s="122"/>
      <c r="EC763" s="122"/>
      <c r="ED763" s="122"/>
      <c r="EE763" s="122"/>
      <c r="EF763" s="122"/>
      <c r="EG763" s="122"/>
      <c r="EH763" s="122"/>
      <c r="EI763" s="122"/>
      <c r="EJ763" s="122"/>
      <c r="EK763" s="122"/>
      <c r="EL763" s="122"/>
      <c r="EM763" s="122"/>
      <c r="EN763" s="122"/>
      <c r="EO763" s="122"/>
      <c r="EP763" s="122"/>
      <c r="EQ763" s="122"/>
      <c r="ER763" s="122"/>
      <c r="ES763" s="122"/>
      <c r="ET763" s="122"/>
      <c r="EU763" s="122"/>
      <c r="EV763" s="122"/>
      <c r="EW763" s="122"/>
      <c r="EX763" s="122"/>
      <c r="EY763" s="122"/>
      <c r="EZ763" s="122"/>
      <c r="FA763" s="122"/>
      <c r="FB763" s="122"/>
      <c r="FC763" s="122"/>
      <c r="FD763" s="122"/>
      <c r="FE763" s="122"/>
      <c r="FF763" s="122"/>
      <c r="FG763" s="122"/>
      <c r="FH763" s="122"/>
      <c r="FI763" s="122"/>
      <c r="FJ763" s="122"/>
      <c r="FK763" s="122"/>
      <c r="FL763" s="122"/>
      <c r="FM763" s="122"/>
      <c r="FN763" s="122"/>
      <c r="FO763" s="122"/>
      <c r="FP763" s="122"/>
      <c r="FQ763" s="122"/>
      <c r="FR763" s="122"/>
      <c r="FS763" s="122"/>
      <c r="FT763" s="122"/>
      <c r="FU763" s="122"/>
      <c r="FV763" s="122"/>
      <c r="FW763" s="122"/>
      <c r="FX763" s="122"/>
      <c r="FY763" s="122"/>
      <c r="FZ763" s="122"/>
      <c r="KI763" s="133"/>
    </row>
    <row r="764" s="122" customFormat="1" spans="1:295">
      <c r="A764" s="149"/>
      <c r="BO764" s="128"/>
      <c r="CN764" s="129"/>
      <c r="CO764" s="129"/>
      <c r="CP764" s="122"/>
      <c r="CQ764" s="122"/>
      <c r="CR764" s="122"/>
      <c r="DB764" s="130"/>
      <c r="EA764" s="132"/>
      <c r="EB764" s="122"/>
      <c r="EC764" s="122"/>
      <c r="ED764" s="122"/>
      <c r="EE764" s="122"/>
      <c r="EF764" s="122"/>
      <c r="EG764" s="122"/>
      <c r="EH764" s="122"/>
      <c r="EI764" s="122"/>
      <c r="EJ764" s="122"/>
      <c r="EK764" s="122"/>
      <c r="EL764" s="122"/>
      <c r="EM764" s="122"/>
      <c r="EN764" s="122"/>
      <c r="EO764" s="122"/>
      <c r="EP764" s="122"/>
      <c r="EQ764" s="122"/>
      <c r="ER764" s="122"/>
      <c r="ES764" s="122"/>
      <c r="ET764" s="122"/>
      <c r="EU764" s="122"/>
      <c r="EV764" s="122"/>
      <c r="EW764" s="122"/>
      <c r="EX764" s="122"/>
      <c r="EY764" s="122"/>
      <c r="EZ764" s="122"/>
      <c r="FA764" s="122"/>
      <c r="FB764" s="122"/>
      <c r="FC764" s="122"/>
      <c r="FD764" s="122"/>
      <c r="FE764" s="122"/>
      <c r="FF764" s="122"/>
      <c r="FG764" s="122"/>
      <c r="FH764" s="122"/>
      <c r="FI764" s="122"/>
      <c r="FJ764" s="122"/>
      <c r="FK764" s="122"/>
      <c r="FL764" s="122"/>
      <c r="FM764" s="122"/>
      <c r="FN764" s="122"/>
      <c r="FO764" s="122"/>
      <c r="FP764" s="122"/>
      <c r="FQ764" s="122"/>
      <c r="FR764" s="122"/>
      <c r="FS764" s="122"/>
      <c r="FT764" s="122"/>
      <c r="FU764" s="122"/>
      <c r="FV764" s="122"/>
      <c r="FW764" s="122"/>
      <c r="FX764" s="122"/>
      <c r="FY764" s="122"/>
      <c r="FZ764" s="122"/>
      <c r="KI764" s="133"/>
    </row>
    <row r="765" s="122" customFormat="1" spans="1:295">
      <c r="A765" s="149"/>
      <c r="BO765" s="128"/>
      <c r="CN765" s="129"/>
      <c r="CO765" s="129"/>
      <c r="CP765" s="122"/>
      <c r="CQ765" s="122"/>
      <c r="CR765" s="122"/>
      <c r="DB765" s="130"/>
      <c r="EA765" s="132"/>
      <c r="EB765" s="122"/>
      <c r="EC765" s="122"/>
      <c r="ED765" s="122"/>
      <c r="EE765" s="122"/>
      <c r="EF765" s="122"/>
      <c r="EG765" s="122"/>
      <c r="EH765" s="122"/>
      <c r="EI765" s="122"/>
      <c r="EJ765" s="122"/>
      <c r="EK765" s="122"/>
      <c r="EL765" s="122"/>
      <c r="EM765" s="122"/>
      <c r="EN765" s="122"/>
      <c r="EO765" s="122"/>
      <c r="EP765" s="122"/>
      <c r="EQ765" s="122"/>
      <c r="ER765" s="122"/>
      <c r="ES765" s="122"/>
      <c r="ET765" s="122"/>
      <c r="EU765" s="122"/>
      <c r="EV765" s="122"/>
      <c r="EW765" s="122"/>
      <c r="EX765" s="122"/>
      <c r="EY765" s="122"/>
      <c r="EZ765" s="122"/>
      <c r="FA765" s="122"/>
      <c r="FB765" s="122"/>
      <c r="FC765" s="122"/>
      <c r="FD765" s="122"/>
      <c r="FE765" s="122"/>
      <c r="FF765" s="122"/>
      <c r="FG765" s="122"/>
      <c r="FH765" s="122"/>
      <c r="FI765" s="122"/>
      <c r="FJ765" s="122"/>
      <c r="FK765" s="122"/>
      <c r="FL765" s="122"/>
      <c r="FM765" s="122"/>
      <c r="FN765" s="122"/>
      <c r="FO765" s="122"/>
      <c r="FP765" s="122"/>
      <c r="FQ765" s="122"/>
      <c r="FR765" s="122"/>
      <c r="FS765" s="122"/>
      <c r="FT765" s="122"/>
      <c r="FU765" s="122"/>
      <c r="FV765" s="122"/>
      <c r="FW765" s="122"/>
      <c r="FX765" s="122"/>
      <c r="FY765" s="122"/>
      <c r="FZ765" s="122"/>
      <c r="KI765" s="133"/>
    </row>
    <row r="766" s="122" customFormat="1" spans="1:295">
      <c r="A766" s="149"/>
      <c r="BO766" s="128"/>
      <c r="CN766" s="129"/>
      <c r="CO766" s="129"/>
      <c r="CP766" s="122"/>
      <c r="CQ766" s="122"/>
      <c r="CR766" s="122"/>
      <c r="DB766" s="130"/>
      <c r="EA766" s="132"/>
      <c r="EB766" s="122"/>
      <c r="EC766" s="122"/>
      <c r="ED766" s="122"/>
      <c r="EE766" s="122"/>
      <c r="EF766" s="122"/>
      <c r="EG766" s="122"/>
      <c r="EH766" s="122"/>
      <c r="EI766" s="122"/>
      <c r="EJ766" s="122"/>
      <c r="EK766" s="122"/>
      <c r="EL766" s="122"/>
      <c r="EM766" s="122"/>
      <c r="EN766" s="122"/>
      <c r="EO766" s="122"/>
      <c r="EP766" s="122"/>
      <c r="EQ766" s="122"/>
      <c r="ER766" s="122"/>
      <c r="ES766" s="122"/>
      <c r="ET766" s="122"/>
      <c r="EU766" s="122"/>
      <c r="EV766" s="122"/>
      <c r="EW766" s="122"/>
      <c r="EX766" s="122"/>
      <c r="EY766" s="122"/>
      <c r="EZ766" s="122"/>
      <c r="FA766" s="122"/>
      <c r="FB766" s="122"/>
      <c r="FC766" s="122"/>
      <c r="FD766" s="122"/>
      <c r="FE766" s="122"/>
      <c r="FF766" s="122"/>
      <c r="FG766" s="122"/>
      <c r="FH766" s="122"/>
      <c r="FI766" s="122"/>
      <c r="FJ766" s="122"/>
      <c r="FK766" s="122"/>
      <c r="FL766" s="122"/>
      <c r="FM766" s="122"/>
      <c r="FN766" s="122"/>
      <c r="FO766" s="122"/>
      <c r="FP766" s="122"/>
      <c r="FQ766" s="122"/>
      <c r="FR766" s="122"/>
      <c r="FS766" s="122"/>
      <c r="FT766" s="122"/>
      <c r="FU766" s="122"/>
      <c r="FV766" s="122"/>
      <c r="FW766" s="122"/>
      <c r="FX766" s="122"/>
      <c r="FY766" s="122"/>
      <c r="FZ766" s="122"/>
      <c r="KI766" s="133"/>
    </row>
    <row r="767" s="122" customFormat="1" spans="1:295">
      <c r="A767" s="149"/>
      <c r="BO767" s="128"/>
      <c r="CN767" s="129"/>
      <c r="CO767" s="129"/>
      <c r="CP767" s="122"/>
      <c r="CQ767" s="122"/>
      <c r="CR767" s="122"/>
      <c r="DB767" s="130"/>
      <c r="EA767" s="132"/>
      <c r="EB767" s="122"/>
      <c r="EC767" s="122"/>
      <c r="ED767" s="122"/>
      <c r="EE767" s="122"/>
      <c r="EF767" s="122"/>
      <c r="EG767" s="122"/>
      <c r="EH767" s="122"/>
      <c r="EI767" s="122"/>
      <c r="EJ767" s="122"/>
      <c r="EK767" s="122"/>
      <c r="EL767" s="122"/>
      <c r="EM767" s="122"/>
      <c r="EN767" s="122"/>
      <c r="EO767" s="122"/>
      <c r="EP767" s="122"/>
      <c r="EQ767" s="122"/>
      <c r="ER767" s="122"/>
      <c r="ES767" s="122"/>
      <c r="ET767" s="122"/>
      <c r="EU767" s="122"/>
      <c r="EV767" s="122"/>
      <c r="EW767" s="122"/>
      <c r="EX767" s="122"/>
      <c r="EY767" s="122"/>
      <c r="EZ767" s="122"/>
      <c r="FA767" s="122"/>
      <c r="FB767" s="122"/>
      <c r="FC767" s="122"/>
      <c r="FD767" s="122"/>
      <c r="FE767" s="122"/>
      <c r="FF767" s="122"/>
      <c r="FG767" s="122"/>
      <c r="FH767" s="122"/>
      <c r="FI767" s="122"/>
      <c r="FJ767" s="122"/>
      <c r="FK767" s="122"/>
      <c r="FL767" s="122"/>
      <c r="FM767" s="122"/>
      <c r="FN767" s="122"/>
      <c r="FO767" s="122"/>
      <c r="FP767" s="122"/>
      <c r="FQ767" s="122"/>
      <c r="FR767" s="122"/>
      <c r="FS767" s="122"/>
      <c r="FT767" s="122"/>
      <c r="FU767" s="122"/>
      <c r="FV767" s="122"/>
      <c r="FW767" s="122"/>
      <c r="FX767" s="122"/>
      <c r="FY767" s="122"/>
      <c r="FZ767" s="122"/>
      <c r="KI767" s="133"/>
    </row>
    <row r="768" s="122" customFormat="1" spans="1:295">
      <c r="A768" s="149"/>
      <c r="BO768" s="128"/>
      <c r="CN768" s="129"/>
      <c r="CO768" s="129"/>
      <c r="CP768" s="122"/>
      <c r="CQ768" s="122"/>
      <c r="CR768" s="122"/>
      <c r="DB768" s="130"/>
      <c r="EA768" s="132"/>
      <c r="EB768" s="122"/>
      <c r="EC768" s="122"/>
      <c r="ED768" s="122"/>
      <c r="EE768" s="122"/>
      <c r="EF768" s="122"/>
      <c r="EG768" s="122"/>
      <c r="EH768" s="122"/>
      <c r="EI768" s="122"/>
      <c r="EJ768" s="122"/>
      <c r="EK768" s="122"/>
      <c r="EL768" s="122"/>
      <c r="EM768" s="122"/>
      <c r="EN768" s="122"/>
      <c r="EO768" s="122"/>
      <c r="EP768" s="122"/>
      <c r="EQ768" s="122"/>
      <c r="ER768" s="122"/>
      <c r="ES768" s="122"/>
      <c r="ET768" s="122"/>
      <c r="EU768" s="122"/>
      <c r="EV768" s="122"/>
      <c r="EW768" s="122"/>
      <c r="EX768" s="122"/>
      <c r="EY768" s="122"/>
      <c r="EZ768" s="122"/>
      <c r="FA768" s="122"/>
      <c r="FB768" s="122"/>
      <c r="FC768" s="122"/>
      <c r="FD768" s="122"/>
      <c r="FE768" s="122"/>
      <c r="FF768" s="122"/>
      <c r="FG768" s="122"/>
      <c r="FH768" s="122"/>
      <c r="FI768" s="122"/>
      <c r="FJ768" s="122"/>
      <c r="FK768" s="122"/>
      <c r="FL768" s="122"/>
      <c r="FM768" s="122"/>
      <c r="FN768" s="122"/>
      <c r="FO768" s="122"/>
      <c r="FP768" s="122"/>
      <c r="FQ768" s="122"/>
      <c r="FR768" s="122"/>
      <c r="FS768" s="122"/>
      <c r="FT768" s="122"/>
      <c r="FU768" s="122"/>
      <c r="FV768" s="122"/>
      <c r="FW768" s="122"/>
      <c r="FX768" s="122"/>
      <c r="FY768" s="122"/>
      <c r="FZ768" s="122"/>
      <c r="KI768" s="133"/>
    </row>
    <row r="769" s="122" customFormat="1" spans="1:295">
      <c r="A769" s="149"/>
      <c r="BO769" s="128"/>
      <c r="CN769" s="129"/>
      <c r="CO769" s="129"/>
      <c r="CP769" s="122"/>
      <c r="CQ769" s="122"/>
      <c r="CR769" s="122"/>
      <c r="DB769" s="130"/>
      <c r="EA769" s="132"/>
      <c r="EB769" s="122"/>
      <c r="EC769" s="122"/>
      <c r="ED769" s="122"/>
      <c r="EE769" s="122"/>
      <c r="EF769" s="122"/>
      <c r="EG769" s="122"/>
      <c r="EH769" s="122"/>
      <c r="EI769" s="122"/>
      <c r="EJ769" s="122"/>
      <c r="EK769" s="122"/>
      <c r="EL769" s="122"/>
      <c r="EM769" s="122"/>
      <c r="EN769" s="122"/>
      <c r="EO769" s="122"/>
      <c r="EP769" s="122"/>
      <c r="EQ769" s="122"/>
      <c r="ER769" s="122"/>
      <c r="ES769" s="122"/>
      <c r="ET769" s="122"/>
      <c r="EU769" s="122"/>
      <c r="EV769" s="122"/>
      <c r="EW769" s="122"/>
      <c r="EX769" s="122"/>
      <c r="EY769" s="122"/>
      <c r="EZ769" s="122"/>
      <c r="FA769" s="122"/>
      <c r="FB769" s="122"/>
      <c r="FC769" s="122"/>
      <c r="FD769" s="122"/>
      <c r="FE769" s="122"/>
      <c r="FF769" s="122"/>
      <c r="FG769" s="122"/>
      <c r="FH769" s="122"/>
      <c r="FI769" s="122"/>
      <c r="FJ769" s="122"/>
      <c r="FK769" s="122"/>
      <c r="FL769" s="122"/>
      <c r="FM769" s="122"/>
      <c r="FN769" s="122"/>
      <c r="FO769" s="122"/>
      <c r="FP769" s="122"/>
      <c r="FQ769" s="122"/>
      <c r="FR769" s="122"/>
      <c r="FS769" s="122"/>
      <c r="FT769" s="122"/>
      <c r="FU769" s="122"/>
      <c r="FV769" s="122"/>
      <c r="FW769" s="122"/>
      <c r="FX769" s="122"/>
      <c r="FY769" s="122"/>
      <c r="FZ769" s="122"/>
      <c r="KI769" s="133"/>
    </row>
    <row r="770" s="122" customFormat="1" spans="1:295">
      <c r="A770" s="149"/>
      <c r="BO770" s="128"/>
      <c r="CN770" s="129"/>
      <c r="CO770" s="129"/>
      <c r="CP770" s="122"/>
      <c r="CQ770" s="122"/>
      <c r="CR770" s="122"/>
      <c r="DB770" s="130"/>
      <c r="EA770" s="132"/>
      <c r="EB770" s="122"/>
      <c r="EC770" s="122"/>
      <c r="ED770" s="122"/>
      <c r="EE770" s="122"/>
      <c r="EF770" s="122"/>
      <c r="EG770" s="122"/>
      <c r="EH770" s="122"/>
      <c r="EI770" s="122"/>
      <c r="EJ770" s="122"/>
      <c r="EK770" s="122"/>
      <c r="EL770" s="122"/>
      <c r="EM770" s="122"/>
      <c r="EN770" s="122"/>
      <c r="EO770" s="122"/>
      <c r="EP770" s="122"/>
      <c r="EQ770" s="122"/>
      <c r="ER770" s="122"/>
      <c r="ES770" s="122"/>
      <c r="ET770" s="122"/>
      <c r="EU770" s="122"/>
      <c r="EV770" s="122"/>
      <c r="EW770" s="122"/>
      <c r="EX770" s="122"/>
      <c r="EY770" s="122"/>
      <c r="EZ770" s="122"/>
      <c r="FA770" s="122"/>
      <c r="FB770" s="122"/>
      <c r="FC770" s="122"/>
      <c r="FD770" s="122"/>
      <c r="FE770" s="122"/>
      <c r="FF770" s="122"/>
      <c r="FG770" s="122"/>
      <c r="FH770" s="122"/>
      <c r="FI770" s="122"/>
      <c r="FJ770" s="122"/>
      <c r="FK770" s="122"/>
      <c r="FL770" s="122"/>
      <c r="FM770" s="122"/>
      <c r="FN770" s="122"/>
      <c r="FO770" s="122"/>
      <c r="FP770" s="122"/>
      <c r="FQ770" s="122"/>
      <c r="FR770" s="122"/>
      <c r="FS770" s="122"/>
      <c r="FT770" s="122"/>
      <c r="FU770" s="122"/>
      <c r="FV770" s="122"/>
      <c r="FW770" s="122"/>
      <c r="FX770" s="122"/>
      <c r="FY770" s="122"/>
      <c r="FZ770" s="122"/>
      <c r="KI770" s="133"/>
    </row>
    <row r="771" s="122" customFormat="1" spans="1:295">
      <c r="A771" s="149"/>
      <c r="BO771" s="128"/>
      <c r="CN771" s="129"/>
      <c r="CO771" s="129"/>
      <c r="CP771" s="122"/>
      <c r="CQ771" s="122"/>
      <c r="CR771" s="122"/>
      <c r="DB771" s="130"/>
      <c r="EA771" s="132"/>
      <c r="EB771" s="122"/>
      <c r="EC771" s="122"/>
      <c r="ED771" s="122"/>
      <c r="EE771" s="122"/>
      <c r="EF771" s="122"/>
      <c r="EG771" s="122"/>
      <c r="EH771" s="122"/>
      <c r="EI771" s="122"/>
      <c r="EJ771" s="122"/>
      <c r="EK771" s="122"/>
      <c r="EL771" s="122"/>
      <c r="EM771" s="122"/>
      <c r="EN771" s="122"/>
      <c r="EO771" s="122"/>
      <c r="EP771" s="122"/>
      <c r="EQ771" s="122"/>
      <c r="ER771" s="122"/>
      <c r="ES771" s="122"/>
      <c r="ET771" s="122"/>
      <c r="EU771" s="122"/>
      <c r="EV771" s="122"/>
      <c r="EW771" s="122"/>
      <c r="EX771" s="122"/>
      <c r="EY771" s="122"/>
      <c r="EZ771" s="122"/>
      <c r="FA771" s="122"/>
      <c r="FB771" s="122"/>
      <c r="FC771" s="122"/>
      <c r="FD771" s="122"/>
      <c r="FE771" s="122"/>
      <c r="FF771" s="122"/>
      <c r="FG771" s="122"/>
      <c r="FH771" s="122"/>
      <c r="FI771" s="122"/>
      <c r="FJ771" s="122"/>
      <c r="FK771" s="122"/>
      <c r="FL771" s="122"/>
      <c r="FM771" s="122"/>
      <c r="FN771" s="122"/>
      <c r="FO771" s="122"/>
      <c r="FP771" s="122"/>
      <c r="FQ771" s="122"/>
      <c r="FR771" s="122"/>
      <c r="FS771" s="122"/>
      <c r="FT771" s="122"/>
      <c r="FU771" s="122"/>
      <c r="FV771" s="122"/>
      <c r="FW771" s="122"/>
      <c r="FX771" s="122"/>
      <c r="FY771" s="122"/>
      <c r="FZ771" s="122"/>
      <c r="KI771" s="133"/>
    </row>
    <row r="772" s="122" customFormat="1" spans="1:295">
      <c r="A772" s="149"/>
      <c r="BO772" s="128"/>
      <c r="CN772" s="129"/>
      <c r="CO772" s="129"/>
      <c r="CP772" s="122"/>
      <c r="CQ772" s="122"/>
      <c r="CR772" s="122"/>
      <c r="DB772" s="130"/>
      <c r="EA772" s="132"/>
      <c r="EB772" s="122"/>
      <c r="EC772" s="122"/>
      <c r="ED772" s="122"/>
      <c r="EE772" s="122"/>
      <c r="EF772" s="122"/>
      <c r="EG772" s="122"/>
      <c r="EH772" s="122"/>
      <c r="EI772" s="122"/>
      <c r="EJ772" s="122"/>
      <c r="EK772" s="122"/>
      <c r="EL772" s="122"/>
      <c r="EM772" s="122"/>
      <c r="EN772" s="122"/>
      <c r="EO772" s="122"/>
      <c r="EP772" s="122"/>
      <c r="EQ772" s="122"/>
      <c r="ER772" s="122"/>
      <c r="ES772" s="122"/>
      <c r="ET772" s="122"/>
      <c r="EU772" s="122"/>
      <c r="EV772" s="122"/>
      <c r="EW772" s="122"/>
      <c r="EX772" s="122"/>
      <c r="EY772" s="122"/>
      <c r="EZ772" s="122"/>
      <c r="FA772" s="122"/>
      <c r="FB772" s="122"/>
      <c r="FC772" s="122"/>
      <c r="FD772" s="122"/>
      <c r="FE772" s="122"/>
      <c r="FF772" s="122"/>
      <c r="FG772" s="122"/>
      <c r="FH772" s="122"/>
      <c r="FI772" s="122"/>
      <c r="FJ772" s="122"/>
      <c r="FK772" s="122"/>
      <c r="FL772" s="122"/>
      <c r="FM772" s="122"/>
      <c r="FN772" s="122"/>
      <c r="FO772" s="122"/>
      <c r="FP772" s="122"/>
      <c r="FQ772" s="122"/>
      <c r="FR772" s="122"/>
      <c r="FS772" s="122"/>
      <c r="FT772" s="122"/>
      <c r="FU772" s="122"/>
      <c r="FV772" s="122"/>
      <c r="FW772" s="122"/>
      <c r="FX772" s="122"/>
      <c r="FY772" s="122"/>
      <c r="FZ772" s="122"/>
      <c r="KI772" s="133"/>
    </row>
    <row r="773" s="122" customFormat="1" spans="1:295">
      <c r="A773" s="149"/>
      <c r="BO773" s="128"/>
      <c r="CN773" s="129"/>
      <c r="CO773" s="129"/>
      <c r="CP773" s="122"/>
      <c r="CQ773" s="122"/>
      <c r="CR773" s="122"/>
      <c r="DB773" s="130"/>
      <c r="EA773" s="132"/>
      <c r="EB773" s="122"/>
      <c r="EC773" s="122"/>
      <c r="ED773" s="122"/>
      <c r="EE773" s="122"/>
      <c r="EF773" s="122"/>
      <c r="EG773" s="122"/>
      <c r="EH773" s="122"/>
      <c r="EI773" s="122"/>
      <c r="EJ773" s="122"/>
      <c r="EK773" s="122"/>
      <c r="EL773" s="122"/>
      <c r="EM773" s="122"/>
      <c r="EN773" s="122"/>
      <c r="EO773" s="122"/>
      <c r="EP773" s="122"/>
      <c r="EQ773" s="122"/>
      <c r="ER773" s="122"/>
      <c r="ES773" s="122"/>
      <c r="ET773" s="122"/>
      <c r="EU773" s="122"/>
      <c r="EV773" s="122"/>
      <c r="EW773" s="122"/>
      <c r="EX773" s="122"/>
      <c r="EY773" s="122"/>
      <c r="EZ773" s="122"/>
      <c r="FA773" s="122"/>
      <c r="FB773" s="122"/>
      <c r="FC773" s="122"/>
      <c r="FD773" s="122"/>
      <c r="FE773" s="122"/>
      <c r="FF773" s="122"/>
      <c r="FG773" s="122"/>
      <c r="FH773" s="122"/>
      <c r="FI773" s="122"/>
      <c r="FJ773" s="122"/>
      <c r="FK773" s="122"/>
      <c r="FL773" s="122"/>
      <c r="FM773" s="122"/>
      <c r="FN773" s="122"/>
      <c r="FO773" s="122"/>
      <c r="FP773" s="122"/>
      <c r="FQ773" s="122"/>
      <c r="FR773" s="122"/>
      <c r="FS773" s="122"/>
      <c r="FT773" s="122"/>
      <c r="FU773" s="122"/>
      <c r="FV773" s="122"/>
      <c r="FW773" s="122"/>
      <c r="FX773" s="122"/>
      <c r="FY773" s="122"/>
      <c r="FZ773" s="122"/>
      <c r="KI773" s="133"/>
    </row>
    <row r="774" s="122" customFormat="1" spans="1:295">
      <c r="A774" s="149"/>
      <c r="BO774" s="128"/>
      <c r="CN774" s="129"/>
      <c r="CO774" s="129"/>
      <c r="CP774" s="122"/>
      <c r="CQ774" s="122"/>
      <c r="CR774" s="122"/>
      <c r="DB774" s="130"/>
      <c r="EA774" s="132"/>
      <c r="EB774" s="122"/>
      <c r="EC774" s="122"/>
      <c r="ED774" s="122"/>
      <c r="EE774" s="122"/>
      <c r="EF774" s="122"/>
      <c r="EG774" s="122"/>
      <c r="EH774" s="122"/>
      <c r="EI774" s="122"/>
      <c r="EJ774" s="122"/>
      <c r="EK774" s="122"/>
      <c r="EL774" s="122"/>
      <c r="EM774" s="122"/>
      <c r="EN774" s="122"/>
      <c r="EO774" s="122"/>
      <c r="EP774" s="122"/>
      <c r="EQ774" s="122"/>
      <c r="ER774" s="122"/>
      <c r="ES774" s="122"/>
      <c r="ET774" s="122"/>
      <c r="EU774" s="122"/>
      <c r="EV774" s="122"/>
      <c r="EW774" s="122"/>
      <c r="EX774" s="122"/>
      <c r="EY774" s="122"/>
      <c r="EZ774" s="122"/>
      <c r="FA774" s="122"/>
      <c r="FB774" s="122"/>
      <c r="FC774" s="122"/>
      <c r="FD774" s="122"/>
      <c r="FE774" s="122"/>
      <c r="FF774" s="122"/>
      <c r="FG774" s="122"/>
      <c r="FH774" s="122"/>
      <c r="FI774" s="122"/>
      <c r="FJ774" s="122"/>
      <c r="FK774" s="122"/>
      <c r="FL774" s="122"/>
      <c r="FM774" s="122"/>
      <c r="FN774" s="122"/>
      <c r="FO774" s="122"/>
      <c r="FP774" s="122"/>
      <c r="FQ774" s="122"/>
      <c r="FR774" s="122"/>
      <c r="FS774" s="122"/>
      <c r="FT774" s="122"/>
      <c r="FU774" s="122"/>
      <c r="FV774" s="122"/>
      <c r="FW774" s="122"/>
      <c r="FX774" s="122"/>
      <c r="FY774" s="122"/>
      <c r="FZ774" s="122"/>
      <c r="KI774" s="133"/>
    </row>
    <row r="775" s="122" customFormat="1" spans="1:295">
      <c r="A775" s="149"/>
      <c r="BO775" s="128"/>
      <c r="CN775" s="129"/>
      <c r="CO775" s="129"/>
      <c r="CP775" s="122"/>
      <c r="CQ775" s="122"/>
      <c r="CR775" s="122"/>
      <c r="DB775" s="130"/>
      <c r="EA775" s="132"/>
      <c r="EB775" s="122"/>
      <c r="EC775" s="122"/>
      <c r="ED775" s="122"/>
      <c r="EE775" s="122"/>
      <c r="EF775" s="122"/>
      <c r="EG775" s="122"/>
      <c r="EH775" s="122"/>
      <c r="EI775" s="122"/>
      <c r="EJ775" s="122"/>
      <c r="EK775" s="122"/>
      <c r="EL775" s="122"/>
      <c r="EM775" s="122"/>
      <c r="EN775" s="122"/>
      <c r="EO775" s="122"/>
      <c r="EP775" s="122"/>
      <c r="EQ775" s="122"/>
      <c r="ER775" s="122"/>
      <c r="ES775" s="122"/>
      <c r="ET775" s="122"/>
      <c r="EU775" s="122"/>
      <c r="EV775" s="122"/>
      <c r="EW775" s="122"/>
      <c r="EX775" s="122"/>
      <c r="EY775" s="122"/>
      <c r="EZ775" s="122"/>
      <c r="FA775" s="122"/>
      <c r="FB775" s="122"/>
      <c r="FC775" s="122"/>
      <c r="FD775" s="122"/>
      <c r="FE775" s="122"/>
      <c r="FF775" s="122"/>
      <c r="FG775" s="122"/>
      <c r="FH775" s="122"/>
      <c r="FI775" s="122"/>
      <c r="FJ775" s="122"/>
      <c r="FK775" s="122"/>
      <c r="FL775" s="122"/>
      <c r="FM775" s="122"/>
      <c r="FN775" s="122"/>
      <c r="FO775" s="122"/>
      <c r="FP775" s="122"/>
      <c r="FQ775" s="122"/>
      <c r="FR775" s="122"/>
      <c r="FS775" s="122"/>
      <c r="FT775" s="122"/>
      <c r="FU775" s="122"/>
      <c r="FV775" s="122"/>
      <c r="FW775" s="122"/>
      <c r="FX775" s="122"/>
      <c r="FY775" s="122"/>
      <c r="FZ775" s="122"/>
      <c r="KI775" s="133"/>
    </row>
    <row r="776" s="122" customFormat="1" spans="1:295">
      <c r="A776" s="149"/>
      <c r="BO776" s="128"/>
      <c r="CN776" s="129"/>
      <c r="CO776" s="129"/>
      <c r="CP776" s="122"/>
      <c r="CQ776" s="122"/>
      <c r="CR776" s="122"/>
      <c r="DB776" s="130"/>
      <c r="EA776" s="132"/>
      <c r="EB776" s="122"/>
      <c r="EC776" s="122"/>
      <c r="ED776" s="122"/>
      <c r="EE776" s="122"/>
      <c r="EF776" s="122"/>
      <c r="EG776" s="122"/>
      <c r="EH776" s="122"/>
      <c r="EI776" s="122"/>
      <c r="EJ776" s="122"/>
      <c r="EK776" s="122"/>
      <c r="EL776" s="122"/>
      <c r="EM776" s="122"/>
      <c r="EN776" s="122"/>
      <c r="EO776" s="122"/>
      <c r="EP776" s="122"/>
      <c r="EQ776" s="122"/>
      <c r="ER776" s="122"/>
      <c r="ES776" s="122"/>
      <c r="ET776" s="122"/>
      <c r="EU776" s="122"/>
      <c r="EV776" s="122"/>
      <c r="EW776" s="122"/>
      <c r="EX776" s="122"/>
      <c r="EY776" s="122"/>
      <c r="EZ776" s="122"/>
      <c r="FA776" s="122"/>
      <c r="FB776" s="122"/>
      <c r="FC776" s="122"/>
      <c r="FD776" s="122"/>
      <c r="FE776" s="122"/>
      <c r="FF776" s="122"/>
      <c r="FG776" s="122"/>
      <c r="FH776" s="122"/>
      <c r="FI776" s="122"/>
      <c r="FJ776" s="122"/>
      <c r="FK776" s="122"/>
      <c r="FL776" s="122"/>
      <c r="FM776" s="122"/>
      <c r="FN776" s="122"/>
      <c r="FO776" s="122"/>
      <c r="FP776" s="122"/>
      <c r="FQ776" s="122"/>
      <c r="FR776" s="122"/>
      <c r="FS776" s="122"/>
      <c r="FT776" s="122"/>
      <c r="FU776" s="122"/>
      <c r="FV776" s="122"/>
      <c r="FW776" s="122"/>
      <c r="FX776" s="122"/>
      <c r="FY776" s="122"/>
      <c r="FZ776" s="122"/>
      <c r="KI776" s="133"/>
    </row>
    <row r="777" s="122" customFormat="1" spans="1:295">
      <c r="A777" s="149"/>
      <c r="BO777" s="128"/>
      <c r="CN777" s="129"/>
      <c r="CO777" s="129"/>
      <c r="CP777" s="122"/>
      <c r="CQ777" s="122"/>
      <c r="CR777" s="122"/>
      <c r="DB777" s="130"/>
      <c r="EA777" s="132"/>
      <c r="EB777" s="122"/>
      <c r="EC777" s="122"/>
      <c r="ED777" s="122"/>
      <c r="EE777" s="122"/>
      <c r="EF777" s="122"/>
      <c r="EG777" s="122"/>
      <c r="EH777" s="122"/>
      <c r="EI777" s="122"/>
      <c r="EJ777" s="122"/>
      <c r="EK777" s="122"/>
      <c r="EL777" s="122"/>
      <c r="EM777" s="122"/>
      <c r="EN777" s="122"/>
      <c r="EO777" s="122"/>
      <c r="EP777" s="122"/>
      <c r="EQ777" s="122"/>
      <c r="ER777" s="122"/>
      <c r="ES777" s="122"/>
      <c r="ET777" s="122"/>
      <c r="EU777" s="122"/>
      <c r="EV777" s="122"/>
      <c r="EW777" s="122"/>
      <c r="EX777" s="122"/>
      <c r="EY777" s="122"/>
      <c r="EZ777" s="122"/>
      <c r="FA777" s="122"/>
      <c r="FB777" s="122"/>
      <c r="FC777" s="122"/>
      <c r="FD777" s="122"/>
      <c r="FE777" s="122"/>
      <c r="FF777" s="122"/>
      <c r="FG777" s="122"/>
      <c r="FH777" s="122"/>
      <c r="FI777" s="122"/>
      <c r="FJ777" s="122"/>
      <c r="FK777" s="122"/>
      <c r="FL777" s="122"/>
      <c r="FM777" s="122"/>
      <c r="FN777" s="122"/>
      <c r="FO777" s="122"/>
      <c r="FP777" s="122"/>
      <c r="FQ777" s="122"/>
      <c r="FR777" s="122"/>
      <c r="FS777" s="122"/>
      <c r="FT777" s="122"/>
      <c r="FU777" s="122"/>
      <c r="FV777" s="122"/>
      <c r="FW777" s="122"/>
      <c r="FX777" s="122"/>
      <c r="FY777" s="122"/>
      <c r="FZ777" s="122"/>
      <c r="KI777" s="133"/>
    </row>
    <row r="778" s="122" customFormat="1" spans="1:295">
      <c r="A778" s="149"/>
      <c r="BO778" s="128"/>
      <c r="CN778" s="129"/>
      <c r="CO778" s="129"/>
      <c r="CP778" s="122"/>
      <c r="CQ778" s="122"/>
      <c r="CR778" s="122"/>
      <c r="DB778" s="130"/>
      <c r="EA778" s="132"/>
      <c r="EB778" s="122"/>
      <c r="EC778" s="122"/>
      <c r="ED778" s="122"/>
      <c r="EE778" s="122"/>
      <c r="EF778" s="122"/>
      <c r="EG778" s="122"/>
      <c r="EH778" s="122"/>
      <c r="EI778" s="122"/>
      <c r="EJ778" s="122"/>
      <c r="EK778" s="122"/>
      <c r="EL778" s="122"/>
      <c r="EM778" s="122"/>
      <c r="EN778" s="122"/>
      <c r="EO778" s="122"/>
      <c r="EP778" s="122"/>
      <c r="EQ778" s="122"/>
      <c r="ER778" s="122"/>
      <c r="ES778" s="122"/>
      <c r="ET778" s="122"/>
      <c r="EU778" s="122"/>
      <c r="EV778" s="122"/>
      <c r="EW778" s="122"/>
      <c r="EX778" s="122"/>
      <c r="EY778" s="122"/>
      <c r="EZ778" s="122"/>
      <c r="FA778" s="122"/>
      <c r="FB778" s="122"/>
      <c r="FC778" s="122"/>
      <c r="FD778" s="122"/>
      <c r="FE778" s="122"/>
      <c r="FF778" s="122"/>
      <c r="FG778" s="122"/>
      <c r="FH778" s="122"/>
      <c r="FI778" s="122"/>
      <c r="FJ778" s="122"/>
      <c r="FK778" s="122"/>
      <c r="FL778" s="122"/>
      <c r="FM778" s="122"/>
      <c r="FN778" s="122"/>
      <c r="FO778" s="122"/>
      <c r="FP778" s="122"/>
      <c r="FQ778" s="122"/>
      <c r="FR778" s="122"/>
      <c r="FS778" s="122"/>
      <c r="FT778" s="122"/>
      <c r="FU778" s="122"/>
      <c r="FV778" s="122"/>
      <c r="FW778" s="122"/>
      <c r="FX778" s="122"/>
      <c r="FY778" s="122"/>
      <c r="FZ778" s="122"/>
      <c r="KI778" s="133"/>
    </row>
    <row r="779" s="122" customFormat="1" spans="1:295">
      <c r="A779" s="149"/>
      <c r="BO779" s="128"/>
      <c r="CN779" s="129"/>
      <c r="CO779" s="129"/>
      <c r="CP779" s="122"/>
      <c r="CQ779" s="122"/>
      <c r="CR779" s="122"/>
      <c r="DB779" s="130"/>
      <c r="EA779" s="132"/>
      <c r="EB779" s="122"/>
      <c r="EC779" s="122"/>
      <c r="ED779" s="122"/>
      <c r="EE779" s="122"/>
      <c r="EF779" s="122"/>
      <c r="EG779" s="122"/>
      <c r="EH779" s="122"/>
      <c r="EI779" s="122"/>
      <c r="EJ779" s="122"/>
      <c r="EK779" s="122"/>
      <c r="EL779" s="122"/>
      <c r="EM779" s="122"/>
      <c r="EN779" s="122"/>
      <c r="EO779" s="122"/>
      <c r="EP779" s="122"/>
      <c r="EQ779" s="122"/>
      <c r="ER779" s="122"/>
      <c r="ES779" s="122"/>
      <c r="ET779" s="122"/>
      <c r="EU779" s="122"/>
      <c r="EV779" s="122"/>
      <c r="EW779" s="122"/>
      <c r="EX779" s="122"/>
      <c r="EY779" s="122"/>
      <c r="EZ779" s="122"/>
      <c r="FA779" s="122"/>
      <c r="FB779" s="122"/>
      <c r="FC779" s="122"/>
      <c r="FD779" s="122"/>
      <c r="FE779" s="122"/>
      <c r="FF779" s="122"/>
      <c r="FG779" s="122"/>
      <c r="FH779" s="122"/>
      <c r="FI779" s="122"/>
      <c r="FJ779" s="122"/>
      <c r="FK779" s="122"/>
      <c r="FL779" s="122"/>
      <c r="FM779" s="122"/>
      <c r="FN779" s="122"/>
      <c r="FO779" s="122"/>
      <c r="FP779" s="122"/>
      <c r="FQ779" s="122"/>
      <c r="FR779" s="122"/>
      <c r="FS779" s="122"/>
      <c r="FT779" s="122"/>
      <c r="FU779" s="122"/>
      <c r="FV779" s="122"/>
      <c r="FW779" s="122"/>
      <c r="FX779" s="122"/>
      <c r="FY779" s="122"/>
      <c r="FZ779" s="122"/>
      <c r="KI779" s="133"/>
    </row>
    <row r="780" s="122" customFormat="1" spans="1:295">
      <c r="A780" s="149"/>
      <c r="BO780" s="128"/>
      <c r="CN780" s="129"/>
      <c r="CO780" s="129"/>
      <c r="CP780" s="122"/>
      <c r="CQ780" s="122"/>
      <c r="CR780" s="122"/>
      <c r="DB780" s="130"/>
      <c r="EA780" s="132"/>
      <c r="EB780" s="122"/>
      <c r="EC780" s="122"/>
      <c r="ED780" s="122"/>
      <c r="EE780" s="122"/>
      <c r="EF780" s="122"/>
      <c r="EG780" s="122"/>
      <c r="EH780" s="122"/>
      <c r="EI780" s="122"/>
      <c r="EJ780" s="122"/>
      <c r="EK780" s="122"/>
      <c r="EL780" s="122"/>
      <c r="EM780" s="122"/>
      <c r="EN780" s="122"/>
      <c r="EO780" s="122"/>
      <c r="EP780" s="122"/>
      <c r="EQ780" s="122"/>
      <c r="ER780" s="122"/>
      <c r="ES780" s="122"/>
      <c r="ET780" s="122"/>
      <c r="EU780" s="122"/>
      <c r="EV780" s="122"/>
      <c r="EW780" s="122"/>
      <c r="EX780" s="122"/>
      <c r="EY780" s="122"/>
      <c r="EZ780" s="122"/>
      <c r="FA780" s="122"/>
      <c r="FB780" s="122"/>
      <c r="FC780" s="122"/>
      <c r="FD780" s="122"/>
      <c r="FE780" s="122"/>
      <c r="FF780" s="122"/>
      <c r="FG780" s="122"/>
      <c r="FH780" s="122"/>
      <c r="FI780" s="122"/>
      <c r="FJ780" s="122"/>
      <c r="FK780" s="122"/>
      <c r="FL780" s="122"/>
      <c r="FM780" s="122"/>
      <c r="FN780" s="122"/>
      <c r="FO780" s="122"/>
      <c r="FP780" s="122"/>
      <c r="FQ780" s="122"/>
      <c r="FR780" s="122"/>
      <c r="FS780" s="122"/>
      <c r="FT780" s="122"/>
      <c r="FU780" s="122"/>
      <c r="FV780" s="122"/>
      <c r="FW780" s="122"/>
      <c r="FX780" s="122"/>
      <c r="FY780" s="122"/>
      <c r="FZ780" s="122"/>
      <c r="KI780" s="133"/>
    </row>
    <row r="781" s="122" customFormat="1" spans="1:295">
      <c r="A781" s="149"/>
      <c r="BO781" s="128"/>
      <c r="CN781" s="129"/>
      <c r="CO781" s="129"/>
      <c r="CP781" s="122"/>
      <c r="CQ781" s="122"/>
      <c r="CR781" s="122"/>
      <c r="DB781" s="130"/>
      <c r="EA781" s="132"/>
      <c r="EB781" s="122"/>
      <c r="EC781" s="122"/>
      <c r="ED781" s="122"/>
      <c r="EE781" s="122"/>
      <c r="EF781" s="122"/>
      <c r="EG781" s="122"/>
      <c r="EH781" s="122"/>
      <c r="EI781" s="122"/>
      <c r="EJ781" s="122"/>
      <c r="EK781" s="122"/>
      <c r="EL781" s="122"/>
      <c r="EM781" s="122"/>
      <c r="EN781" s="122"/>
      <c r="EO781" s="122"/>
      <c r="EP781" s="122"/>
      <c r="EQ781" s="122"/>
      <c r="ER781" s="122"/>
      <c r="ES781" s="122"/>
      <c r="ET781" s="122"/>
      <c r="EU781" s="122"/>
      <c r="EV781" s="122"/>
      <c r="EW781" s="122"/>
      <c r="EX781" s="122"/>
      <c r="EY781" s="122"/>
      <c r="EZ781" s="122"/>
      <c r="FA781" s="122"/>
      <c r="FB781" s="122"/>
      <c r="FC781" s="122"/>
      <c r="FD781" s="122"/>
      <c r="FE781" s="122"/>
      <c r="FF781" s="122"/>
      <c r="FG781" s="122"/>
      <c r="FH781" s="122"/>
      <c r="FI781" s="122"/>
      <c r="FJ781" s="122"/>
      <c r="FK781" s="122"/>
      <c r="FL781" s="122"/>
      <c r="FM781" s="122"/>
      <c r="FN781" s="122"/>
      <c r="FO781" s="122"/>
      <c r="FP781" s="122"/>
      <c r="FQ781" s="122"/>
      <c r="FR781" s="122"/>
      <c r="FS781" s="122"/>
      <c r="FT781" s="122"/>
      <c r="FU781" s="122"/>
      <c r="FV781" s="122"/>
      <c r="FW781" s="122"/>
      <c r="FX781" s="122"/>
      <c r="FY781" s="122"/>
      <c r="FZ781" s="122"/>
      <c r="KI781" s="133"/>
    </row>
    <row r="782" s="122" customFormat="1" spans="1:295">
      <c r="A782" s="149"/>
      <c r="BO782" s="128"/>
      <c r="CN782" s="129"/>
      <c r="CO782" s="129"/>
      <c r="CP782" s="122"/>
      <c r="CQ782" s="122"/>
      <c r="CR782" s="122"/>
      <c r="DB782" s="130"/>
      <c r="EA782" s="132"/>
      <c r="EB782" s="122"/>
      <c r="EC782" s="122"/>
      <c r="ED782" s="122"/>
      <c r="EE782" s="122"/>
      <c r="EF782" s="122"/>
      <c r="EG782" s="122"/>
      <c r="EH782" s="122"/>
      <c r="EI782" s="122"/>
      <c r="EJ782" s="122"/>
      <c r="EK782" s="122"/>
      <c r="EL782" s="122"/>
      <c r="EM782" s="122"/>
      <c r="EN782" s="122"/>
      <c r="EO782" s="122"/>
      <c r="EP782" s="122"/>
      <c r="EQ782" s="122"/>
      <c r="ER782" s="122"/>
      <c r="ES782" s="122"/>
      <c r="ET782" s="122"/>
      <c r="EU782" s="122"/>
      <c r="EV782" s="122"/>
      <c r="EW782" s="122"/>
      <c r="EX782" s="122"/>
      <c r="EY782" s="122"/>
      <c r="EZ782" s="122"/>
      <c r="FA782" s="122"/>
      <c r="FB782" s="122"/>
      <c r="FC782" s="122"/>
      <c r="FD782" s="122"/>
      <c r="FE782" s="122"/>
      <c r="FF782" s="122"/>
      <c r="FG782" s="122"/>
      <c r="FH782" s="122"/>
      <c r="FI782" s="122"/>
      <c r="FJ782" s="122"/>
      <c r="FK782" s="122"/>
      <c r="FL782" s="122"/>
      <c r="FM782" s="122"/>
      <c r="FN782" s="122"/>
      <c r="FO782" s="122"/>
      <c r="FP782" s="122"/>
      <c r="FQ782" s="122"/>
      <c r="FR782" s="122"/>
      <c r="FS782" s="122"/>
      <c r="FT782" s="122"/>
      <c r="FU782" s="122"/>
      <c r="FV782" s="122"/>
      <c r="FW782" s="122"/>
      <c r="FX782" s="122"/>
      <c r="FY782" s="122"/>
      <c r="FZ782" s="122"/>
      <c r="KI782" s="133"/>
    </row>
    <row r="783" s="122" customFormat="1" spans="1:295">
      <c r="A783" s="149"/>
      <c r="BO783" s="128"/>
      <c r="CN783" s="129"/>
      <c r="CO783" s="129"/>
      <c r="CP783" s="122"/>
      <c r="CQ783" s="122"/>
      <c r="CR783" s="122"/>
      <c r="DB783" s="130"/>
      <c r="EA783" s="132"/>
      <c r="EB783" s="122"/>
      <c r="EC783" s="122"/>
      <c r="ED783" s="122"/>
      <c r="EE783" s="122"/>
      <c r="EF783" s="122"/>
      <c r="EG783" s="122"/>
      <c r="EH783" s="122"/>
      <c r="EI783" s="122"/>
      <c r="EJ783" s="122"/>
      <c r="EK783" s="122"/>
      <c r="EL783" s="122"/>
      <c r="EM783" s="122"/>
      <c r="EN783" s="122"/>
      <c r="EO783" s="122"/>
      <c r="EP783" s="122"/>
      <c r="EQ783" s="122"/>
      <c r="ER783" s="122"/>
      <c r="ES783" s="122"/>
      <c r="ET783" s="122"/>
      <c r="EU783" s="122"/>
      <c r="EV783" s="122"/>
      <c r="EW783" s="122"/>
      <c r="EX783" s="122"/>
      <c r="EY783" s="122"/>
      <c r="EZ783" s="122"/>
      <c r="FA783" s="122"/>
      <c r="FB783" s="122"/>
      <c r="FC783" s="122"/>
      <c r="FD783" s="122"/>
      <c r="FE783" s="122"/>
      <c r="FF783" s="122"/>
      <c r="FG783" s="122"/>
      <c r="FH783" s="122"/>
      <c r="FI783" s="122"/>
      <c r="FJ783" s="122"/>
      <c r="FK783" s="122"/>
      <c r="FL783" s="122"/>
      <c r="FM783" s="122"/>
      <c r="FN783" s="122"/>
      <c r="FO783" s="122"/>
      <c r="FP783" s="122"/>
      <c r="FQ783" s="122"/>
      <c r="FR783" s="122"/>
      <c r="FS783" s="122"/>
      <c r="FT783" s="122"/>
      <c r="FU783" s="122"/>
      <c r="FV783" s="122"/>
      <c r="FW783" s="122"/>
      <c r="FX783" s="122"/>
      <c r="FY783" s="122"/>
      <c r="FZ783" s="122"/>
      <c r="KI783" s="133"/>
    </row>
    <row r="784" s="122" customFormat="1" spans="1:295">
      <c r="A784" s="149"/>
      <c r="BO784" s="128"/>
      <c r="CN784" s="129"/>
      <c r="CO784" s="129"/>
      <c r="CP784" s="122"/>
      <c r="CQ784" s="122"/>
      <c r="CR784" s="122"/>
      <c r="DB784" s="130"/>
      <c r="EA784" s="132"/>
      <c r="EB784" s="122"/>
      <c r="EC784" s="122"/>
      <c r="ED784" s="122"/>
      <c r="EE784" s="122"/>
      <c r="EF784" s="122"/>
      <c r="EG784" s="122"/>
      <c r="EH784" s="122"/>
      <c r="EI784" s="122"/>
      <c r="EJ784" s="122"/>
      <c r="EK784" s="122"/>
      <c r="EL784" s="122"/>
      <c r="EM784" s="122"/>
      <c r="EN784" s="122"/>
      <c r="EO784" s="122"/>
      <c r="EP784" s="122"/>
      <c r="EQ784" s="122"/>
      <c r="ER784" s="122"/>
      <c r="ES784" s="122"/>
      <c r="ET784" s="122"/>
      <c r="EU784" s="122"/>
      <c r="EV784" s="122"/>
      <c r="EW784" s="122"/>
      <c r="EX784" s="122"/>
      <c r="EY784" s="122"/>
      <c r="EZ784" s="122"/>
      <c r="FA784" s="122"/>
      <c r="FB784" s="122"/>
      <c r="FC784" s="122"/>
      <c r="FD784" s="122"/>
      <c r="FE784" s="122"/>
      <c r="FF784" s="122"/>
      <c r="FG784" s="122"/>
      <c r="FH784" s="122"/>
      <c r="FI784" s="122"/>
      <c r="FJ784" s="122"/>
      <c r="FK784" s="122"/>
      <c r="FL784" s="122"/>
      <c r="FM784" s="122"/>
      <c r="FN784" s="122"/>
      <c r="FO784" s="122"/>
      <c r="FP784" s="122"/>
      <c r="FQ784" s="122"/>
      <c r="FR784" s="122"/>
      <c r="FS784" s="122"/>
      <c r="FT784" s="122"/>
      <c r="FU784" s="122"/>
      <c r="FV784" s="122"/>
      <c r="FW784" s="122"/>
      <c r="FX784" s="122"/>
      <c r="FY784" s="122"/>
      <c r="FZ784" s="122"/>
      <c r="KI784" s="133"/>
    </row>
    <row r="785" s="122" customFormat="1" spans="1:295">
      <c r="A785" s="149"/>
      <c r="BO785" s="128"/>
      <c r="CN785" s="129"/>
      <c r="CO785" s="129"/>
      <c r="CP785" s="122"/>
      <c r="CQ785" s="122"/>
      <c r="CR785" s="122"/>
      <c r="DB785" s="130"/>
      <c r="EA785" s="132"/>
      <c r="EB785" s="122"/>
      <c r="EC785" s="122"/>
      <c r="ED785" s="122"/>
      <c r="EE785" s="122"/>
      <c r="EF785" s="122"/>
      <c r="EG785" s="122"/>
      <c r="EH785" s="122"/>
      <c r="EI785" s="122"/>
      <c r="EJ785" s="122"/>
      <c r="EK785" s="122"/>
      <c r="EL785" s="122"/>
      <c r="EM785" s="122"/>
      <c r="EN785" s="122"/>
      <c r="EO785" s="122"/>
      <c r="EP785" s="122"/>
      <c r="EQ785" s="122"/>
      <c r="ER785" s="122"/>
      <c r="ES785" s="122"/>
      <c r="ET785" s="122"/>
      <c r="EU785" s="122"/>
      <c r="EV785" s="122"/>
      <c r="EW785" s="122"/>
      <c r="EX785" s="122"/>
      <c r="EY785" s="122"/>
      <c r="EZ785" s="122"/>
      <c r="FA785" s="122"/>
      <c r="FB785" s="122"/>
      <c r="FC785" s="122"/>
      <c r="FD785" s="122"/>
      <c r="FE785" s="122"/>
      <c r="FF785" s="122"/>
      <c r="FG785" s="122"/>
      <c r="FH785" s="122"/>
      <c r="FI785" s="122"/>
      <c r="FJ785" s="122"/>
      <c r="FK785" s="122"/>
      <c r="FL785" s="122"/>
      <c r="FM785" s="122"/>
      <c r="FN785" s="122"/>
      <c r="FO785" s="122"/>
      <c r="FP785" s="122"/>
      <c r="FQ785" s="122"/>
      <c r="FR785" s="122"/>
      <c r="FS785" s="122"/>
      <c r="FT785" s="122"/>
      <c r="FU785" s="122"/>
      <c r="FV785" s="122"/>
      <c r="FW785" s="122"/>
      <c r="FX785" s="122"/>
      <c r="FY785" s="122"/>
      <c r="FZ785" s="122"/>
      <c r="KI785" s="133"/>
    </row>
    <row r="786" s="122" customFormat="1" spans="1:295">
      <c r="A786" s="149"/>
      <c r="BO786" s="128"/>
      <c r="CN786" s="129"/>
      <c r="CO786" s="129"/>
      <c r="CP786" s="122"/>
      <c r="CQ786" s="122"/>
      <c r="CR786" s="122"/>
      <c r="DB786" s="130"/>
      <c r="EA786" s="132"/>
      <c r="EB786" s="122"/>
      <c r="EC786" s="122"/>
      <c r="ED786" s="122"/>
      <c r="EE786" s="122"/>
      <c r="EF786" s="122"/>
      <c r="EG786" s="122"/>
      <c r="EH786" s="122"/>
      <c r="EI786" s="122"/>
      <c r="EJ786" s="122"/>
      <c r="EK786" s="122"/>
      <c r="EL786" s="122"/>
      <c r="EM786" s="122"/>
      <c r="EN786" s="122"/>
      <c r="EO786" s="122"/>
      <c r="EP786" s="122"/>
      <c r="EQ786" s="122"/>
      <c r="ER786" s="122"/>
      <c r="ES786" s="122"/>
      <c r="ET786" s="122"/>
      <c r="EU786" s="122"/>
      <c r="EV786" s="122"/>
      <c r="EW786" s="122"/>
      <c r="EX786" s="122"/>
      <c r="EY786" s="122"/>
      <c r="EZ786" s="122"/>
      <c r="FA786" s="122"/>
      <c r="FB786" s="122"/>
      <c r="FC786" s="122"/>
      <c r="FD786" s="122"/>
      <c r="FE786" s="122"/>
      <c r="FF786" s="122"/>
      <c r="FG786" s="122"/>
      <c r="FH786" s="122"/>
      <c r="FI786" s="122"/>
      <c r="FJ786" s="122"/>
      <c r="FK786" s="122"/>
      <c r="FL786" s="122"/>
      <c r="FM786" s="122"/>
      <c r="FN786" s="122"/>
      <c r="FO786" s="122"/>
      <c r="FP786" s="122"/>
      <c r="FQ786" s="122"/>
      <c r="FR786" s="122"/>
      <c r="FS786" s="122"/>
      <c r="FT786" s="122"/>
      <c r="FU786" s="122"/>
      <c r="FV786" s="122"/>
      <c r="FW786" s="122"/>
      <c r="FX786" s="122"/>
      <c r="FY786" s="122"/>
      <c r="FZ786" s="122"/>
      <c r="KI786" s="133"/>
    </row>
    <row r="787" s="122" customFormat="1" spans="1:295">
      <c r="A787" s="149"/>
      <c r="BO787" s="128"/>
      <c r="CN787" s="129"/>
      <c r="CO787" s="129"/>
      <c r="CP787" s="122"/>
      <c r="CQ787" s="122"/>
      <c r="CR787" s="122"/>
      <c r="DB787" s="130"/>
      <c r="EA787" s="132"/>
      <c r="EB787" s="122"/>
      <c r="EC787" s="122"/>
      <c r="ED787" s="122"/>
      <c r="EE787" s="122"/>
      <c r="EF787" s="122"/>
      <c r="EG787" s="122"/>
      <c r="EH787" s="122"/>
      <c r="EI787" s="122"/>
      <c r="EJ787" s="122"/>
      <c r="EK787" s="122"/>
      <c r="EL787" s="122"/>
      <c r="EM787" s="122"/>
      <c r="EN787" s="122"/>
      <c r="EO787" s="122"/>
      <c r="EP787" s="122"/>
      <c r="EQ787" s="122"/>
      <c r="ER787" s="122"/>
      <c r="ES787" s="122"/>
      <c r="ET787" s="122"/>
      <c r="EU787" s="122"/>
      <c r="EV787" s="122"/>
      <c r="EW787" s="122"/>
      <c r="EX787" s="122"/>
      <c r="EY787" s="122"/>
      <c r="EZ787" s="122"/>
      <c r="FA787" s="122"/>
      <c r="FB787" s="122"/>
      <c r="FC787" s="122"/>
      <c r="FD787" s="122"/>
      <c r="FE787" s="122"/>
      <c r="FF787" s="122"/>
      <c r="FG787" s="122"/>
      <c r="FH787" s="122"/>
      <c r="FI787" s="122"/>
      <c r="FJ787" s="122"/>
      <c r="FK787" s="122"/>
      <c r="FL787" s="122"/>
      <c r="FM787" s="122"/>
      <c r="FN787" s="122"/>
      <c r="FO787" s="122"/>
      <c r="FP787" s="122"/>
      <c r="FQ787" s="122"/>
      <c r="FR787" s="122"/>
      <c r="FS787" s="122"/>
      <c r="FT787" s="122"/>
      <c r="FU787" s="122"/>
      <c r="FV787" s="122"/>
      <c r="FW787" s="122"/>
      <c r="FX787" s="122"/>
      <c r="FY787" s="122"/>
      <c r="FZ787" s="122"/>
      <c r="KI787" s="133"/>
    </row>
    <row r="788" s="122" customFormat="1" spans="1:295">
      <c r="A788" s="149"/>
      <c r="BO788" s="128"/>
      <c r="CN788" s="129"/>
      <c r="CO788" s="129"/>
      <c r="CP788" s="122"/>
      <c r="CQ788" s="122"/>
      <c r="CR788" s="122"/>
      <c r="DB788" s="130"/>
      <c r="EA788" s="132"/>
      <c r="EB788" s="122"/>
      <c r="EC788" s="122"/>
      <c r="ED788" s="122"/>
      <c r="EE788" s="122"/>
      <c r="EF788" s="122"/>
      <c r="EG788" s="122"/>
      <c r="EH788" s="122"/>
      <c r="EI788" s="122"/>
      <c r="EJ788" s="122"/>
      <c r="EK788" s="122"/>
      <c r="EL788" s="122"/>
      <c r="EM788" s="122"/>
      <c r="EN788" s="122"/>
      <c r="EO788" s="122"/>
      <c r="EP788" s="122"/>
      <c r="EQ788" s="122"/>
      <c r="ER788" s="122"/>
      <c r="ES788" s="122"/>
      <c r="ET788" s="122"/>
      <c r="EU788" s="122"/>
      <c r="EV788" s="122"/>
      <c r="EW788" s="122"/>
      <c r="EX788" s="122"/>
      <c r="EY788" s="122"/>
      <c r="EZ788" s="122"/>
      <c r="FA788" s="122"/>
      <c r="FB788" s="122"/>
      <c r="FC788" s="122"/>
      <c r="FD788" s="122"/>
      <c r="FE788" s="122"/>
      <c r="FF788" s="122"/>
      <c r="FG788" s="122"/>
      <c r="FH788" s="122"/>
      <c r="FI788" s="122"/>
      <c r="FJ788" s="122"/>
      <c r="FK788" s="122"/>
      <c r="FL788" s="122"/>
      <c r="FM788" s="122"/>
      <c r="FN788" s="122"/>
      <c r="FO788" s="122"/>
      <c r="FP788" s="122"/>
      <c r="FQ788" s="122"/>
      <c r="FR788" s="122"/>
      <c r="FS788" s="122"/>
      <c r="FT788" s="122"/>
      <c r="FU788" s="122"/>
      <c r="FV788" s="122"/>
      <c r="FW788" s="122"/>
      <c r="FX788" s="122"/>
      <c r="FY788" s="122"/>
      <c r="FZ788" s="122"/>
      <c r="KI788" s="133"/>
    </row>
    <row r="789" s="122" customFormat="1" spans="1:295">
      <c r="A789" s="149"/>
      <c r="BO789" s="128"/>
      <c r="CN789" s="129"/>
      <c r="CO789" s="129"/>
      <c r="CP789" s="122"/>
      <c r="CQ789" s="122"/>
      <c r="CR789" s="122"/>
      <c r="DB789" s="130"/>
      <c r="EA789" s="132"/>
      <c r="EB789" s="122"/>
      <c r="EC789" s="122"/>
      <c r="ED789" s="122"/>
      <c r="EE789" s="122"/>
      <c r="EF789" s="122"/>
      <c r="EG789" s="122"/>
      <c r="EH789" s="122"/>
      <c r="EI789" s="122"/>
      <c r="EJ789" s="122"/>
      <c r="EK789" s="122"/>
      <c r="EL789" s="122"/>
      <c r="EM789" s="122"/>
      <c r="EN789" s="122"/>
      <c r="EO789" s="122"/>
      <c r="EP789" s="122"/>
      <c r="EQ789" s="122"/>
      <c r="ER789" s="122"/>
      <c r="ES789" s="122"/>
      <c r="ET789" s="122"/>
      <c r="EU789" s="122"/>
      <c r="EV789" s="122"/>
      <c r="EW789" s="122"/>
      <c r="EX789" s="122"/>
      <c r="EY789" s="122"/>
      <c r="EZ789" s="122"/>
      <c r="FA789" s="122"/>
      <c r="FB789" s="122"/>
      <c r="FC789" s="122"/>
      <c r="FD789" s="122"/>
      <c r="FE789" s="122"/>
      <c r="FF789" s="122"/>
      <c r="FG789" s="122"/>
      <c r="FH789" s="122"/>
      <c r="FI789" s="122"/>
      <c r="FJ789" s="122"/>
      <c r="FK789" s="122"/>
      <c r="FL789" s="122"/>
      <c r="FM789" s="122"/>
      <c r="FN789" s="122"/>
      <c r="FO789" s="122"/>
      <c r="FP789" s="122"/>
      <c r="FQ789" s="122"/>
      <c r="FR789" s="122"/>
      <c r="FS789" s="122"/>
      <c r="FT789" s="122"/>
      <c r="FU789" s="122"/>
      <c r="FV789" s="122"/>
      <c r="FW789" s="122"/>
      <c r="FX789" s="122"/>
      <c r="FY789" s="122"/>
      <c r="FZ789" s="122"/>
      <c r="KI789" s="133"/>
    </row>
    <row r="790" s="122" customFormat="1" spans="1:295">
      <c r="A790" s="149"/>
      <c r="BO790" s="128"/>
      <c r="CN790" s="129"/>
      <c r="CO790" s="129"/>
      <c r="CP790" s="122"/>
      <c r="CQ790" s="122"/>
      <c r="CR790" s="122"/>
      <c r="DB790" s="130"/>
      <c r="EA790" s="132"/>
      <c r="EB790" s="122"/>
      <c r="EC790" s="122"/>
      <c r="ED790" s="122"/>
      <c r="EE790" s="122"/>
      <c r="EF790" s="122"/>
      <c r="EG790" s="122"/>
      <c r="EH790" s="122"/>
      <c r="EI790" s="122"/>
      <c r="EJ790" s="122"/>
      <c r="EK790" s="122"/>
      <c r="EL790" s="122"/>
      <c r="EM790" s="122"/>
      <c r="EN790" s="122"/>
      <c r="EO790" s="122"/>
      <c r="EP790" s="122"/>
      <c r="EQ790" s="122"/>
      <c r="ER790" s="122"/>
      <c r="ES790" s="122"/>
      <c r="ET790" s="122"/>
      <c r="EU790" s="122"/>
      <c r="EV790" s="122"/>
      <c r="EW790" s="122"/>
      <c r="EX790" s="122"/>
      <c r="EY790" s="122"/>
      <c r="EZ790" s="122"/>
      <c r="FA790" s="122"/>
      <c r="FB790" s="122"/>
      <c r="FC790" s="122"/>
      <c r="FD790" s="122"/>
      <c r="FE790" s="122"/>
      <c r="FF790" s="122"/>
      <c r="FG790" s="122"/>
      <c r="FH790" s="122"/>
      <c r="FI790" s="122"/>
      <c r="FJ790" s="122"/>
      <c r="FK790" s="122"/>
      <c r="FL790" s="122"/>
      <c r="FM790" s="122"/>
      <c r="FN790" s="122"/>
      <c r="FO790" s="122"/>
      <c r="FP790" s="122"/>
      <c r="FQ790" s="122"/>
      <c r="FR790" s="122"/>
      <c r="FS790" s="122"/>
      <c r="FT790" s="122"/>
      <c r="FU790" s="122"/>
      <c r="FV790" s="122"/>
      <c r="FW790" s="122"/>
      <c r="FX790" s="122"/>
      <c r="FY790" s="122"/>
      <c r="FZ790" s="122"/>
      <c r="KI790" s="133"/>
    </row>
    <row r="791" s="122" customFormat="1" spans="1:295">
      <c r="A791" s="149"/>
      <c r="BO791" s="128"/>
      <c r="CN791" s="129"/>
      <c r="CO791" s="129"/>
      <c r="CP791" s="122"/>
      <c r="CQ791" s="122"/>
      <c r="CR791" s="122"/>
      <c r="DB791" s="130"/>
      <c r="EA791" s="132"/>
      <c r="EB791" s="122"/>
      <c r="EC791" s="122"/>
      <c r="ED791" s="122"/>
      <c r="EE791" s="122"/>
      <c r="EF791" s="122"/>
      <c r="EG791" s="122"/>
      <c r="EH791" s="122"/>
      <c r="EI791" s="122"/>
      <c r="EJ791" s="122"/>
      <c r="EK791" s="122"/>
      <c r="EL791" s="122"/>
      <c r="EM791" s="122"/>
      <c r="EN791" s="122"/>
      <c r="EO791" s="122"/>
      <c r="EP791" s="122"/>
      <c r="EQ791" s="122"/>
      <c r="ER791" s="122"/>
      <c r="ES791" s="122"/>
      <c r="ET791" s="122"/>
      <c r="EU791" s="122"/>
      <c r="EV791" s="122"/>
      <c r="EW791" s="122"/>
      <c r="EX791" s="122"/>
      <c r="EY791" s="122"/>
      <c r="EZ791" s="122"/>
      <c r="FA791" s="122"/>
      <c r="FB791" s="122"/>
      <c r="FC791" s="122"/>
      <c r="FD791" s="122"/>
      <c r="FE791" s="122"/>
      <c r="FF791" s="122"/>
      <c r="FG791" s="122"/>
      <c r="FH791" s="122"/>
      <c r="FI791" s="122"/>
      <c r="FJ791" s="122"/>
      <c r="FK791" s="122"/>
      <c r="FL791" s="122"/>
      <c r="FM791" s="122"/>
      <c r="FN791" s="122"/>
      <c r="FO791" s="122"/>
      <c r="FP791" s="122"/>
      <c r="FQ791" s="122"/>
      <c r="FR791" s="122"/>
      <c r="FS791" s="122"/>
      <c r="FT791" s="122"/>
      <c r="FU791" s="122"/>
      <c r="FV791" s="122"/>
      <c r="FW791" s="122"/>
      <c r="FX791" s="122"/>
      <c r="FY791" s="122"/>
      <c r="FZ791" s="122"/>
      <c r="KI791" s="133"/>
    </row>
    <row r="792" s="122" customFormat="1" spans="1:295">
      <c r="A792" s="149"/>
      <c r="BO792" s="128"/>
      <c r="CN792" s="129"/>
      <c r="CO792" s="129"/>
      <c r="CP792" s="122"/>
      <c r="CQ792" s="122"/>
      <c r="CR792" s="122"/>
      <c r="DB792" s="130"/>
      <c r="EA792" s="132"/>
      <c r="EB792" s="122"/>
      <c r="EC792" s="122"/>
      <c r="ED792" s="122"/>
      <c r="EE792" s="122"/>
      <c r="EF792" s="122"/>
      <c r="EG792" s="122"/>
      <c r="EH792" s="122"/>
      <c r="EI792" s="122"/>
      <c r="EJ792" s="122"/>
      <c r="EK792" s="122"/>
      <c r="EL792" s="122"/>
      <c r="EM792" s="122"/>
      <c r="EN792" s="122"/>
      <c r="EO792" s="122"/>
      <c r="EP792" s="122"/>
      <c r="EQ792" s="122"/>
      <c r="ER792" s="122"/>
      <c r="ES792" s="122"/>
      <c r="ET792" s="122"/>
      <c r="EU792" s="122"/>
      <c r="EV792" s="122"/>
      <c r="EW792" s="122"/>
      <c r="EX792" s="122"/>
      <c r="EY792" s="122"/>
      <c r="EZ792" s="122"/>
      <c r="FA792" s="122"/>
      <c r="FB792" s="122"/>
      <c r="FC792" s="122"/>
      <c r="FD792" s="122"/>
      <c r="FE792" s="122"/>
      <c r="FF792" s="122"/>
      <c r="FG792" s="122"/>
      <c r="FH792" s="122"/>
      <c r="FI792" s="122"/>
      <c r="FJ792" s="122"/>
      <c r="FK792" s="122"/>
      <c r="FL792" s="122"/>
      <c r="FM792" s="122"/>
      <c r="FN792" s="122"/>
      <c r="FO792" s="122"/>
      <c r="FP792" s="122"/>
      <c r="FQ792" s="122"/>
      <c r="FR792" s="122"/>
      <c r="FS792" s="122"/>
      <c r="FT792" s="122"/>
      <c r="FU792" s="122"/>
      <c r="FV792" s="122"/>
      <c r="FW792" s="122"/>
      <c r="FX792" s="122"/>
      <c r="FY792" s="122"/>
      <c r="FZ792" s="122"/>
      <c r="KI792" s="133"/>
    </row>
    <row r="793" s="122" customFormat="1" spans="1:295">
      <c r="A793" s="149"/>
      <c r="BO793" s="128"/>
      <c r="CN793" s="129"/>
      <c r="CO793" s="129"/>
      <c r="CP793" s="122"/>
      <c r="CQ793" s="122"/>
      <c r="CR793" s="122"/>
      <c r="DB793" s="130"/>
      <c r="EA793" s="132"/>
      <c r="EB793" s="122"/>
      <c r="EC793" s="122"/>
      <c r="ED793" s="122"/>
      <c r="EE793" s="122"/>
      <c r="EF793" s="122"/>
      <c r="EG793" s="122"/>
      <c r="EH793" s="122"/>
      <c r="EI793" s="122"/>
      <c r="EJ793" s="122"/>
      <c r="EK793" s="122"/>
      <c r="EL793" s="122"/>
      <c r="EM793" s="122"/>
      <c r="EN793" s="122"/>
      <c r="EO793" s="122"/>
      <c r="EP793" s="122"/>
      <c r="EQ793" s="122"/>
      <c r="ER793" s="122"/>
      <c r="ES793" s="122"/>
      <c r="ET793" s="122"/>
      <c r="EU793" s="122"/>
      <c r="EV793" s="122"/>
      <c r="EW793" s="122"/>
      <c r="EX793" s="122"/>
      <c r="EY793" s="122"/>
      <c r="EZ793" s="122"/>
      <c r="FA793" s="122"/>
      <c r="FB793" s="122"/>
      <c r="FC793" s="122"/>
      <c r="FD793" s="122"/>
      <c r="FE793" s="122"/>
      <c r="FF793" s="122"/>
      <c r="FG793" s="122"/>
      <c r="FH793" s="122"/>
      <c r="FI793" s="122"/>
      <c r="FJ793" s="122"/>
      <c r="FK793" s="122"/>
      <c r="FL793" s="122"/>
      <c r="FM793" s="122"/>
      <c r="FN793" s="122"/>
      <c r="FO793" s="122"/>
      <c r="FP793" s="122"/>
      <c r="FQ793" s="122"/>
      <c r="FR793" s="122"/>
      <c r="FS793" s="122"/>
      <c r="FT793" s="122"/>
      <c r="FU793" s="122"/>
      <c r="FV793" s="122"/>
      <c r="FW793" s="122"/>
      <c r="FX793" s="122"/>
      <c r="FY793" s="122"/>
      <c r="FZ793" s="122"/>
      <c r="KI793" s="133"/>
    </row>
    <row r="794" s="122" customFormat="1" spans="1:295">
      <c r="A794" s="149"/>
      <c r="BO794" s="128"/>
      <c r="CN794" s="129"/>
      <c r="CO794" s="129"/>
      <c r="CP794" s="122"/>
      <c r="CQ794" s="122"/>
      <c r="CR794" s="122"/>
      <c r="DB794" s="130"/>
      <c r="EA794" s="132"/>
      <c r="EB794" s="122"/>
      <c r="EC794" s="122"/>
      <c r="ED794" s="122"/>
      <c r="EE794" s="122"/>
      <c r="EF794" s="122"/>
      <c r="EG794" s="122"/>
      <c r="EH794" s="122"/>
      <c r="EI794" s="122"/>
      <c r="EJ794" s="122"/>
      <c r="EK794" s="122"/>
      <c r="EL794" s="122"/>
      <c r="EM794" s="122"/>
      <c r="EN794" s="122"/>
      <c r="EO794" s="122"/>
      <c r="EP794" s="122"/>
      <c r="EQ794" s="122"/>
      <c r="ER794" s="122"/>
      <c r="ES794" s="122"/>
      <c r="ET794" s="122"/>
      <c r="EU794" s="122"/>
      <c r="EV794" s="122"/>
      <c r="EW794" s="122"/>
      <c r="EX794" s="122"/>
      <c r="EY794" s="122"/>
      <c r="EZ794" s="122"/>
      <c r="FA794" s="122"/>
      <c r="FB794" s="122"/>
      <c r="FC794" s="122"/>
      <c r="FD794" s="122"/>
      <c r="FE794" s="122"/>
      <c r="FF794" s="122"/>
      <c r="FG794" s="122"/>
      <c r="FH794" s="122"/>
      <c r="FI794" s="122"/>
      <c r="FJ794" s="122"/>
      <c r="FK794" s="122"/>
      <c r="FL794" s="122"/>
      <c r="FM794" s="122"/>
      <c r="FN794" s="122"/>
      <c r="FO794" s="122"/>
      <c r="FP794" s="122"/>
      <c r="FQ794" s="122"/>
      <c r="FR794" s="122"/>
      <c r="FS794" s="122"/>
      <c r="FT794" s="122"/>
      <c r="FU794" s="122"/>
      <c r="FV794" s="122"/>
      <c r="FW794" s="122"/>
      <c r="FX794" s="122"/>
      <c r="FY794" s="122"/>
      <c r="FZ794" s="122"/>
      <c r="KI794" s="133"/>
    </row>
    <row r="795" s="122" customFormat="1" spans="1:295">
      <c r="A795" s="149"/>
      <c r="BO795" s="128"/>
      <c r="CN795" s="129"/>
      <c r="CO795" s="129"/>
      <c r="CP795" s="122"/>
      <c r="CQ795" s="122"/>
      <c r="CR795" s="122"/>
      <c r="DB795" s="130"/>
      <c r="EA795" s="132"/>
      <c r="EB795" s="122"/>
      <c r="EC795" s="122"/>
      <c r="ED795" s="122"/>
      <c r="EE795" s="122"/>
      <c r="EF795" s="122"/>
      <c r="EG795" s="122"/>
      <c r="EH795" s="122"/>
      <c r="EI795" s="122"/>
      <c r="EJ795" s="122"/>
      <c r="EK795" s="122"/>
      <c r="EL795" s="122"/>
      <c r="EM795" s="122"/>
      <c r="EN795" s="122"/>
      <c r="EO795" s="122"/>
      <c r="EP795" s="122"/>
      <c r="EQ795" s="122"/>
      <c r="ER795" s="122"/>
      <c r="ES795" s="122"/>
      <c r="ET795" s="122"/>
      <c r="EU795" s="122"/>
      <c r="EV795" s="122"/>
      <c r="EW795" s="122"/>
      <c r="EX795" s="122"/>
      <c r="EY795" s="122"/>
      <c r="EZ795" s="122"/>
      <c r="FA795" s="122"/>
      <c r="FB795" s="122"/>
      <c r="FC795" s="122"/>
      <c r="FD795" s="122"/>
      <c r="FE795" s="122"/>
      <c r="FF795" s="122"/>
      <c r="FG795" s="122"/>
      <c r="FH795" s="122"/>
      <c r="FI795" s="122"/>
      <c r="FJ795" s="122"/>
      <c r="FK795" s="122"/>
      <c r="FL795" s="122"/>
      <c r="FM795" s="122"/>
      <c r="FN795" s="122"/>
      <c r="FO795" s="122"/>
      <c r="FP795" s="122"/>
      <c r="FQ795" s="122"/>
      <c r="FR795" s="122"/>
      <c r="FS795" s="122"/>
      <c r="FT795" s="122"/>
      <c r="FU795" s="122"/>
      <c r="FV795" s="122"/>
      <c r="FW795" s="122"/>
      <c r="FX795" s="122"/>
      <c r="FY795" s="122"/>
      <c r="FZ795" s="122"/>
      <c r="KI795" s="133"/>
    </row>
    <row r="796" s="122" customFormat="1" spans="1:295">
      <c r="A796" s="149"/>
      <c r="BO796" s="128"/>
      <c r="CN796" s="129"/>
      <c r="CO796" s="129"/>
      <c r="CP796" s="122"/>
      <c r="CQ796" s="122"/>
      <c r="CR796" s="122"/>
      <c r="DB796" s="130"/>
      <c r="EA796" s="132"/>
      <c r="EB796" s="122"/>
      <c r="EC796" s="122"/>
      <c r="ED796" s="122"/>
      <c r="EE796" s="122"/>
      <c r="EF796" s="122"/>
      <c r="EG796" s="122"/>
      <c r="EH796" s="122"/>
      <c r="EI796" s="122"/>
      <c r="EJ796" s="122"/>
      <c r="EK796" s="122"/>
      <c r="EL796" s="122"/>
      <c r="EM796" s="122"/>
      <c r="EN796" s="122"/>
      <c r="EO796" s="122"/>
      <c r="EP796" s="122"/>
      <c r="EQ796" s="122"/>
      <c r="ER796" s="122"/>
      <c r="ES796" s="122"/>
      <c r="ET796" s="122"/>
      <c r="EU796" s="122"/>
      <c r="EV796" s="122"/>
      <c r="EW796" s="122"/>
      <c r="EX796" s="122"/>
      <c r="EY796" s="122"/>
      <c r="EZ796" s="122"/>
      <c r="FA796" s="122"/>
      <c r="FB796" s="122"/>
      <c r="FC796" s="122"/>
      <c r="FD796" s="122"/>
      <c r="FE796" s="122"/>
      <c r="FF796" s="122"/>
      <c r="FG796" s="122"/>
      <c r="FH796" s="122"/>
      <c r="FI796" s="122"/>
      <c r="FJ796" s="122"/>
      <c r="FK796" s="122"/>
      <c r="FL796" s="122"/>
      <c r="FM796" s="122"/>
      <c r="FN796" s="122"/>
      <c r="FO796" s="122"/>
      <c r="FP796" s="122"/>
      <c r="FQ796" s="122"/>
      <c r="FR796" s="122"/>
      <c r="FS796" s="122"/>
      <c r="FT796" s="122"/>
      <c r="FU796" s="122"/>
      <c r="FV796" s="122"/>
      <c r="FW796" s="122"/>
      <c r="FX796" s="122"/>
      <c r="FY796" s="122"/>
      <c r="FZ796" s="122"/>
      <c r="KI796" s="133"/>
    </row>
    <row r="797" s="122" customFormat="1" spans="1:295">
      <c r="A797" s="149"/>
      <c r="BO797" s="128"/>
      <c r="CN797" s="129"/>
      <c r="CO797" s="129"/>
      <c r="CP797" s="122"/>
      <c r="CQ797" s="122"/>
      <c r="CR797" s="122"/>
      <c r="DB797" s="130"/>
      <c r="EA797" s="132"/>
      <c r="EB797" s="122"/>
      <c r="EC797" s="122"/>
      <c r="ED797" s="122"/>
      <c r="EE797" s="122"/>
      <c r="EF797" s="122"/>
      <c r="EG797" s="122"/>
      <c r="EH797" s="122"/>
      <c r="EI797" s="122"/>
      <c r="EJ797" s="122"/>
      <c r="EK797" s="122"/>
      <c r="EL797" s="122"/>
      <c r="EM797" s="122"/>
      <c r="EN797" s="122"/>
      <c r="EO797" s="122"/>
      <c r="EP797" s="122"/>
      <c r="EQ797" s="122"/>
      <c r="ER797" s="122"/>
      <c r="ES797" s="122"/>
      <c r="ET797" s="122"/>
      <c r="EU797" s="122"/>
      <c r="EV797" s="122"/>
      <c r="EW797" s="122"/>
      <c r="EX797" s="122"/>
      <c r="EY797" s="122"/>
      <c r="EZ797" s="122"/>
      <c r="FA797" s="122"/>
      <c r="FB797" s="122"/>
      <c r="FC797" s="122"/>
      <c r="FD797" s="122"/>
      <c r="FE797" s="122"/>
      <c r="FF797" s="122"/>
      <c r="FG797" s="122"/>
      <c r="FH797" s="122"/>
      <c r="FI797" s="122"/>
      <c r="FJ797" s="122"/>
      <c r="FK797" s="122"/>
      <c r="FL797" s="122"/>
      <c r="FM797" s="122"/>
      <c r="FN797" s="122"/>
      <c r="FO797" s="122"/>
      <c r="FP797" s="122"/>
      <c r="FQ797" s="122"/>
      <c r="FR797" s="122"/>
      <c r="FS797" s="122"/>
      <c r="FT797" s="122"/>
      <c r="FU797" s="122"/>
      <c r="FV797" s="122"/>
      <c r="FW797" s="122"/>
      <c r="FX797" s="122"/>
      <c r="FY797" s="122"/>
      <c r="FZ797" s="122"/>
      <c r="KI797" s="133"/>
    </row>
    <row r="798" s="122" customFormat="1" spans="1:295">
      <c r="A798" s="149"/>
      <c r="BO798" s="128"/>
      <c r="CN798" s="129"/>
      <c r="CO798" s="129"/>
      <c r="CP798" s="122"/>
      <c r="CQ798" s="122"/>
      <c r="CR798" s="122"/>
      <c r="DB798" s="130"/>
      <c r="EA798" s="132"/>
      <c r="EB798" s="122"/>
      <c r="EC798" s="122"/>
      <c r="ED798" s="122"/>
      <c r="EE798" s="122"/>
      <c r="EF798" s="122"/>
      <c r="EG798" s="122"/>
      <c r="EH798" s="122"/>
      <c r="EI798" s="122"/>
      <c r="EJ798" s="122"/>
      <c r="EK798" s="122"/>
      <c r="EL798" s="122"/>
      <c r="EM798" s="122"/>
      <c r="EN798" s="122"/>
      <c r="EO798" s="122"/>
      <c r="EP798" s="122"/>
      <c r="EQ798" s="122"/>
      <c r="ER798" s="122"/>
      <c r="ES798" s="122"/>
      <c r="ET798" s="122"/>
      <c r="EU798" s="122"/>
      <c r="EV798" s="122"/>
      <c r="EW798" s="122"/>
      <c r="EX798" s="122"/>
      <c r="EY798" s="122"/>
      <c r="EZ798" s="122"/>
      <c r="FA798" s="122"/>
      <c r="FB798" s="122"/>
      <c r="FC798" s="122"/>
      <c r="FD798" s="122"/>
      <c r="FE798" s="122"/>
      <c r="FF798" s="122"/>
      <c r="FG798" s="122"/>
      <c r="FH798" s="122"/>
      <c r="FI798" s="122"/>
      <c r="FJ798" s="122"/>
      <c r="FK798" s="122"/>
      <c r="FL798" s="122"/>
      <c r="FM798" s="122"/>
      <c r="FN798" s="122"/>
      <c r="FO798" s="122"/>
      <c r="FP798" s="122"/>
      <c r="FQ798" s="122"/>
      <c r="FR798" s="122"/>
      <c r="FS798" s="122"/>
      <c r="FT798" s="122"/>
      <c r="FU798" s="122"/>
      <c r="FV798" s="122"/>
      <c r="FW798" s="122"/>
      <c r="FX798" s="122"/>
      <c r="FY798" s="122"/>
      <c r="FZ798" s="122"/>
      <c r="KI798" s="133"/>
    </row>
    <row r="799" s="122" customFormat="1" spans="1:295">
      <c r="A799" s="149"/>
      <c r="BO799" s="128"/>
      <c r="CN799" s="129"/>
      <c r="CO799" s="129"/>
      <c r="CP799" s="122"/>
      <c r="CQ799" s="122"/>
      <c r="CR799" s="122"/>
      <c r="DB799" s="130"/>
      <c r="EA799" s="132"/>
      <c r="EB799" s="122"/>
      <c r="EC799" s="122"/>
      <c r="ED799" s="122"/>
      <c r="EE799" s="122"/>
      <c r="EF799" s="122"/>
      <c r="EG799" s="122"/>
      <c r="EH799" s="122"/>
      <c r="EI799" s="122"/>
      <c r="EJ799" s="122"/>
      <c r="EK799" s="122"/>
      <c r="EL799" s="122"/>
      <c r="EM799" s="122"/>
      <c r="EN799" s="122"/>
      <c r="EO799" s="122"/>
      <c r="EP799" s="122"/>
      <c r="EQ799" s="122"/>
      <c r="ER799" s="122"/>
      <c r="ES799" s="122"/>
      <c r="ET799" s="122"/>
      <c r="EU799" s="122"/>
      <c r="EV799" s="122"/>
      <c r="EW799" s="122"/>
      <c r="EX799" s="122"/>
      <c r="EY799" s="122"/>
      <c r="EZ799" s="122"/>
      <c r="FA799" s="122"/>
      <c r="FB799" s="122"/>
      <c r="FC799" s="122"/>
      <c r="FD799" s="122"/>
      <c r="FE799" s="122"/>
      <c r="FF799" s="122"/>
      <c r="FG799" s="122"/>
      <c r="FH799" s="122"/>
      <c r="FI799" s="122"/>
      <c r="FJ799" s="122"/>
      <c r="FK799" s="122"/>
      <c r="FL799" s="122"/>
      <c r="FM799" s="122"/>
      <c r="FN799" s="122"/>
      <c r="FO799" s="122"/>
      <c r="FP799" s="122"/>
      <c r="FQ799" s="122"/>
      <c r="FR799" s="122"/>
      <c r="FS799" s="122"/>
      <c r="FT799" s="122"/>
      <c r="FU799" s="122"/>
      <c r="FV799" s="122"/>
      <c r="FW799" s="122"/>
      <c r="FX799" s="122"/>
      <c r="FY799" s="122"/>
      <c r="FZ799" s="122"/>
      <c r="KI799" s="133"/>
    </row>
    <row r="800" s="122" customFormat="1" spans="1:295">
      <c r="A800" s="149"/>
      <c r="BO800" s="128"/>
      <c r="CN800" s="129"/>
      <c r="CO800" s="129"/>
      <c r="CP800" s="122"/>
      <c r="CQ800" s="122"/>
      <c r="CR800" s="122"/>
      <c r="DB800" s="130"/>
      <c r="EA800" s="132"/>
      <c r="EB800" s="122"/>
      <c r="EC800" s="122"/>
      <c r="ED800" s="122"/>
      <c r="EE800" s="122"/>
      <c r="EF800" s="122"/>
      <c r="EG800" s="122"/>
      <c r="EH800" s="122"/>
      <c r="EI800" s="122"/>
      <c r="EJ800" s="122"/>
      <c r="EK800" s="122"/>
      <c r="EL800" s="122"/>
      <c r="EM800" s="122"/>
      <c r="EN800" s="122"/>
      <c r="EO800" s="122"/>
      <c r="EP800" s="122"/>
      <c r="EQ800" s="122"/>
      <c r="ER800" s="122"/>
      <c r="ES800" s="122"/>
      <c r="ET800" s="122"/>
      <c r="EU800" s="122"/>
      <c r="EV800" s="122"/>
      <c r="EW800" s="122"/>
      <c r="EX800" s="122"/>
      <c r="EY800" s="122"/>
      <c r="EZ800" s="122"/>
      <c r="FA800" s="122"/>
      <c r="FB800" s="122"/>
      <c r="FC800" s="122"/>
      <c r="FD800" s="122"/>
      <c r="FE800" s="122"/>
      <c r="FF800" s="122"/>
      <c r="FG800" s="122"/>
      <c r="FH800" s="122"/>
      <c r="FI800" s="122"/>
      <c r="FJ800" s="122"/>
      <c r="FK800" s="122"/>
      <c r="FL800" s="122"/>
      <c r="FM800" s="122"/>
      <c r="FN800" s="122"/>
      <c r="FO800" s="122"/>
      <c r="FP800" s="122"/>
      <c r="FQ800" s="122"/>
      <c r="FR800" s="122"/>
      <c r="FS800" s="122"/>
      <c r="FT800" s="122"/>
      <c r="FU800" s="122"/>
      <c r="FV800" s="122"/>
      <c r="FW800" s="122"/>
      <c r="FX800" s="122"/>
      <c r="FY800" s="122"/>
      <c r="FZ800" s="122"/>
      <c r="KI800" s="133"/>
    </row>
    <row r="801" s="122" customFormat="1" spans="1:295">
      <c r="A801" s="149"/>
      <c r="BO801" s="128"/>
      <c r="CN801" s="129"/>
      <c r="CO801" s="129"/>
      <c r="CP801" s="122"/>
      <c r="CQ801" s="122"/>
      <c r="CR801" s="122"/>
      <c r="DB801" s="130"/>
      <c r="EA801" s="132"/>
      <c r="EB801" s="122"/>
      <c r="EC801" s="122"/>
      <c r="ED801" s="122"/>
      <c r="EE801" s="122"/>
      <c r="EF801" s="122"/>
      <c r="EG801" s="122"/>
      <c r="EH801" s="122"/>
      <c r="EI801" s="122"/>
      <c r="EJ801" s="122"/>
      <c r="EK801" s="122"/>
      <c r="EL801" s="122"/>
      <c r="EM801" s="122"/>
      <c r="EN801" s="122"/>
      <c r="EO801" s="122"/>
      <c r="EP801" s="122"/>
      <c r="EQ801" s="122"/>
      <c r="ER801" s="122"/>
      <c r="ES801" s="122"/>
      <c r="ET801" s="122"/>
      <c r="EU801" s="122"/>
      <c r="EV801" s="122"/>
      <c r="EW801" s="122"/>
      <c r="EX801" s="122"/>
      <c r="EY801" s="122"/>
      <c r="EZ801" s="122"/>
      <c r="FA801" s="122"/>
      <c r="FB801" s="122"/>
      <c r="FC801" s="122"/>
      <c r="FD801" s="122"/>
      <c r="FE801" s="122"/>
      <c r="FF801" s="122"/>
      <c r="FG801" s="122"/>
      <c r="FH801" s="122"/>
      <c r="FI801" s="122"/>
      <c r="FJ801" s="122"/>
      <c r="FK801" s="122"/>
      <c r="FL801" s="122"/>
      <c r="FM801" s="122"/>
      <c r="FN801" s="122"/>
      <c r="FO801" s="122"/>
      <c r="FP801" s="122"/>
      <c r="FQ801" s="122"/>
      <c r="FR801" s="122"/>
      <c r="FS801" s="122"/>
      <c r="FT801" s="122"/>
      <c r="FU801" s="122"/>
      <c r="FV801" s="122"/>
      <c r="FW801" s="122"/>
      <c r="FX801" s="122"/>
      <c r="FY801" s="122"/>
      <c r="FZ801" s="122"/>
      <c r="KI801" s="133"/>
    </row>
    <row r="802" s="122" customFormat="1" spans="1:295">
      <c r="A802" s="149"/>
      <c r="BO802" s="128"/>
      <c r="CN802" s="129"/>
      <c r="CO802" s="129"/>
      <c r="CP802" s="122"/>
      <c r="CQ802" s="122"/>
      <c r="CR802" s="122"/>
      <c r="DB802" s="130"/>
      <c r="EA802" s="132"/>
      <c r="EB802" s="122"/>
      <c r="EC802" s="122"/>
      <c r="ED802" s="122"/>
      <c r="EE802" s="122"/>
      <c r="EF802" s="122"/>
      <c r="EG802" s="122"/>
      <c r="EH802" s="122"/>
      <c r="EI802" s="122"/>
      <c r="EJ802" s="122"/>
      <c r="EK802" s="122"/>
      <c r="EL802" s="122"/>
      <c r="EM802" s="122"/>
      <c r="EN802" s="122"/>
      <c r="EO802" s="122"/>
      <c r="EP802" s="122"/>
      <c r="EQ802" s="122"/>
      <c r="ER802" s="122"/>
      <c r="ES802" s="122"/>
      <c r="ET802" s="122"/>
      <c r="EU802" s="122"/>
      <c r="EV802" s="122"/>
      <c r="EW802" s="122"/>
      <c r="EX802" s="122"/>
      <c r="EY802" s="122"/>
      <c r="EZ802" s="122"/>
      <c r="FA802" s="122"/>
      <c r="FB802" s="122"/>
      <c r="FC802" s="122"/>
      <c r="FD802" s="122"/>
      <c r="FE802" s="122"/>
      <c r="FF802" s="122"/>
      <c r="FG802" s="122"/>
      <c r="FH802" s="122"/>
      <c r="FI802" s="122"/>
      <c r="FJ802" s="122"/>
      <c r="FK802" s="122"/>
      <c r="FL802" s="122"/>
      <c r="FM802" s="122"/>
      <c r="FN802" s="122"/>
      <c r="FO802" s="122"/>
      <c r="FP802" s="122"/>
      <c r="FQ802" s="122"/>
      <c r="FR802" s="122"/>
      <c r="FS802" s="122"/>
      <c r="FT802" s="122"/>
      <c r="FU802" s="122"/>
      <c r="FV802" s="122"/>
      <c r="FW802" s="122"/>
      <c r="FX802" s="122"/>
      <c r="FY802" s="122"/>
      <c r="FZ802" s="122"/>
      <c r="KI802" s="133"/>
    </row>
    <row r="803" s="122" customFormat="1" spans="1:295">
      <c r="A803" s="149"/>
      <c r="BO803" s="128"/>
      <c r="CN803" s="129"/>
      <c r="CO803" s="129"/>
      <c r="CP803" s="122"/>
      <c r="CQ803" s="122"/>
      <c r="CR803" s="122"/>
      <c r="DB803" s="130"/>
      <c r="EA803" s="132"/>
      <c r="EB803" s="122"/>
      <c r="EC803" s="122"/>
      <c r="ED803" s="122"/>
      <c r="EE803" s="122"/>
      <c r="EF803" s="122"/>
      <c r="EG803" s="122"/>
      <c r="EH803" s="122"/>
      <c r="EI803" s="122"/>
      <c r="EJ803" s="122"/>
      <c r="EK803" s="122"/>
      <c r="EL803" s="122"/>
      <c r="EM803" s="122"/>
      <c r="EN803" s="122"/>
      <c r="EO803" s="122"/>
      <c r="EP803" s="122"/>
      <c r="EQ803" s="122"/>
      <c r="ER803" s="122"/>
      <c r="ES803" s="122"/>
      <c r="ET803" s="122"/>
      <c r="EU803" s="122"/>
      <c r="EV803" s="122"/>
      <c r="EW803" s="122"/>
      <c r="EX803" s="122"/>
      <c r="EY803" s="122"/>
      <c r="EZ803" s="122"/>
      <c r="FA803" s="122"/>
      <c r="FB803" s="122"/>
      <c r="FC803" s="122"/>
      <c r="FD803" s="122"/>
      <c r="FE803" s="122"/>
      <c r="FF803" s="122"/>
      <c r="FG803" s="122"/>
      <c r="FH803" s="122"/>
      <c r="FI803" s="122"/>
      <c r="FJ803" s="122"/>
      <c r="FK803" s="122"/>
      <c r="FL803" s="122"/>
      <c r="FM803" s="122"/>
      <c r="FN803" s="122"/>
      <c r="FO803" s="122"/>
      <c r="FP803" s="122"/>
      <c r="FQ803" s="122"/>
      <c r="FR803" s="122"/>
      <c r="FS803" s="122"/>
      <c r="FT803" s="122"/>
      <c r="FU803" s="122"/>
      <c r="FV803" s="122"/>
      <c r="FW803" s="122"/>
      <c r="FX803" s="122"/>
      <c r="FY803" s="122"/>
      <c r="FZ803" s="122"/>
      <c r="KI803" s="133"/>
    </row>
    <row r="804" s="122" customFormat="1" spans="1:295">
      <c r="A804" s="149"/>
      <c r="BO804" s="128"/>
      <c r="CN804" s="129"/>
      <c r="CO804" s="129"/>
      <c r="CP804" s="122"/>
      <c r="CQ804" s="122"/>
      <c r="CR804" s="122"/>
      <c r="DB804" s="130"/>
      <c r="EA804" s="132"/>
      <c r="EB804" s="122"/>
      <c r="EC804" s="122"/>
      <c r="ED804" s="122"/>
      <c r="EE804" s="122"/>
      <c r="EF804" s="122"/>
      <c r="EG804" s="122"/>
      <c r="EH804" s="122"/>
      <c r="EI804" s="122"/>
      <c r="EJ804" s="122"/>
      <c r="EK804" s="122"/>
      <c r="EL804" s="122"/>
      <c r="EM804" s="122"/>
      <c r="EN804" s="122"/>
      <c r="EO804" s="122"/>
      <c r="EP804" s="122"/>
      <c r="EQ804" s="122"/>
      <c r="ER804" s="122"/>
      <c r="ES804" s="122"/>
      <c r="ET804" s="122"/>
      <c r="EU804" s="122"/>
      <c r="EV804" s="122"/>
      <c r="EW804" s="122"/>
      <c r="EX804" s="122"/>
      <c r="EY804" s="122"/>
      <c r="EZ804" s="122"/>
      <c r="FA804" s="122"/>
      <c r="FB804" s="122"/>
      <c r="FC804" s="122"/>
      <c r="FD804" s="122"/>
      <c r="FE804" s="122"/>
      <c r="FF804" s="122"/>
      <c r="FG804" s="122"/>
      <c r="FH804" s="122"/>
      <c r="FI804" s="122"/>
      <c r="FJ804" s="122"/>
      <c r="FK804" s="122"/>
      <c r="FL804" s="122"/>
      <c r="FM804" s="122"/>
      <c r="FN804" s="122"/>
      <c r="FO804" s="122"/>
      <c r="FP804" s="122"/>
      <c r="FQ804" s="122"/>
      <c r="FR804" s="122"/>
      <c r="FS804" s="122"/>
      <c r="FT804" s="122"/>
      <c r="FU804" s="122"/>
      <c r="FV804" s="122"/>
      <c r="FW804" s="122"/>
      <c r="FX804" s="122"/>
      <c r="FY804" s="122"/>
      <c r="FZ804" s="122"/>
      <c r="KI804" s="133"/>
    </row>
    <row r="805" s="122" customFormat="1" spans="1:295">
      <c r="A805" s="149"/>
      <c r="BO805" s="128"/>
      <c r="CN805" s="129"/>
      <c r="CO805" s="129"/>
      <c r="CP805" s="122"/>
      <c r="CQ805" s="122"/>
      <c r="CR805" s="122"/>
      <c r="DB805" s="130"/>
      <c r="EA805" s="132"/>
      <c r="EB805" s="122"/>
      <c r="EC805" s="122"/>
      <c r="ED805" s="122"/>
      <c r="EE805" s="122"/>
      <c r="EF805" s="122"/>
      <c r="EG805" s="122"/>
      <c r="EH805" s="122"/>
      <c r="EI805" s="122"/>
      <c r="EJ805" s="122"/>
      <c r="EK805" s="122"/>
      <c r="EL805" s="122"/>
      <c r="EM805" s="122"/>
      <c r="EN805" s="122"/>
      <c r="EO805" s="122"/>
      <c r="EP805" s="122"/>
      <c r="EQ805" s="122"/>
      <c r="ER805" s="122"/>
      <c r="ES805" s="122"/>
      <c r="ET805" s="122"/>
      <c r="EU805" s="122"/>
      <c r="EV805" s="122"/>
      <c r="EW805" s="122"/>
      <c r="EX805" s="122"/>
      <c r="EY805" s="122"/>
      <c r="EZ805" s="122"/>
      <c r="FA805" s="122"/>
      <c r="FB805" s="122"/>
      <c r="FC805" s="122"/>
      <c r="FD805" s="122"/>
      <c r="FE805" s="122"/>
      <c r="FF805" s="122"/>
      <c r="FG805" s="122"/>
      <c r="FH805" s="122"/>
      <c r="FI805" s="122"/>
      <c r="FJ805" s="122"/>
      <c r="FK805" s="122"/>
      <c r="FL805" s="122"/>
      <c r="FM805" s="122"/>
      <c r="FN805" s="122"/>
      <c r="FO805" s="122"/>
      <c r="FP805" s="122"/>
      <c r="FQ805" s="122"/>
      <c r="FR805" s="122"/>
      <c r="FS805" s="122"/>
      <c r="FT805" s="122"/>
      <c r="FU805" s="122"/>
      <c r="FV805" s="122"/>
      <c r="FW805" s="122"/>
      <c r="FX805" s="122"/>
      <c r="FY805" s="122"/>
      <c r="FZ805" s="122"/>
      <c r="KI805" s="133"/>
    </row>
    <row r="806" s="122" customFormat="1" spans="1:295">
      <c r="A806" s="149"/>
      <c r="BO806" s="128"/>
      <c r="CN806" s="129"/>
      <c r="CO806" s="129"/>
      <c r="CP806" s="122"/>
      <c r="CQ806" s="122"/>
      <c r="CR806" s="122"/>
      <c r="DB806" s="130"/>
      <c r="EA806" s="132"/>
      <c r="EB806" s="122"/>
      <c r="EC806" s="122"/>
      <c r="ED806" s="122"/>
      <c r="EE806" s="122"/>
      <c r="EF806" s="122"/>
      <c r="EG806" s="122"/>
      <c r="EH806" s="122"/>
      <c r="EI806" s="122"/>
      <c r="EJ806" s="122"/>
      <c r="EK806" s="122"/>
      <c r="EL806" s="122"/>
      <c r="EM806" s="122"/>
      <c r="EN806" s="122"/>
      <c r="EO806" s="122"/>
      <c r="EP806" s="122"/>
      <c r="EQ806" s="122"/>
      <c r="ER806" s="122"/>
      <c r="ES806" s="122"/>
      <c r="ET806" s="122"/>
      <c r="EU806" s="122"/>
      <c r="EV806" s="122"/>
      <c r="EW806" s="122"/>
      <c r="EX806" s="122"/>
      <c r="EY806" s="122"/>
      <c r="EZ806" s="122"/>
      <c r="FA806" s="122"/>
      <c r="FB806" s="122"/>
      <c r="FC806" s="122"/>
      <c r="FD806" s="122"/>
      <c r="FE806" s="122"/>
      <c r="FF806" s="122"/>
      <c r="FG806" s="122"/>
      <c r="FH806" s="122"/>
      <c r="FI806" s="122"/>
      <c r="FJ806" s="122"/>
      <c r="FK806" s="122"/>
      <c r="FL806" s="122"/>
      <c r="FM806" s="122"/>
      <c r="FN806" s="122"/>
      <c r="FO806" s="122"/>
      <c r="FP806" s="122"/>
      <c r="FQ806" s="122"/>
      <c r="FR806" s="122"/>
      <c r="FS806" s="122"/>
      <c r="FT806" s="122"/>
      <c r="FU806" s="122"/>
      <c r="FV806" s="122"/>
      <c r="FW806" s="122"/>
      <c r="FX806" s="122"/>
      <c r="FY806" s="122"/>
      <c r="FZ806" s="122"/>
      <c r="KI806" s="133"/>
    </row>
    <row r="807" s="122" customFormat="1" spans="1:295">
      <c r="A807" s="149"/>
      <c r="BO807" s="128"/>
      <c r="CN807" s="129"/>
      <c r="CO807" s="129"/>
      <c r="CP807" s="122"/>
      <c r="CQ807" s="122"/>
      <c r="CR807" s="122"/>
      <c r="DB807" s="130"/>
      <c r="EA807" s="132"/>
      <c r="EB807" s="122"/>
      <c r="EC807" s="122"/>
      <c r="ED807" s="122"/>
      <c r="EE807" s="122"/>
      <c r="EF807" s="122"/>
      <c r="EG807" s="122"/>
      <c r="EH807" s="122"/>
      <c r="EI807" s="122"/>
      <c r="EJ807" s="122"/>
      <c r="EK807" s="122"/>
      <c r="EL807" s="122"/>
      <c r="EM807" s="122"/>
      <c r="EN807" s="122"/>
      <c r="EO807" s="122"/>
      <c r="EP807" s="122"/>
      <c r="EQ807" s="122"/>
      <c r="ER807" s="122"/>
      <c r="ES807" s="122"/>
      <c r="ET807" s="122"/>
      <c r="EU807" s="122"/>
      <c r="EV807" s="122"/>
      <c r="EW807" s="122"/>
      <c r="EX807" s="122"/>
      <c r="EY807" s="122"/>
      <c r="EZ807" s="122"/>
      <c r="FA807" s="122"/>
      <c r="FB807" s="122"/>
      <c r="FC807" s="122"/>
      <c r="FD807" s="122"/>
      <c r="FE807" s="122"/>
      <c r="FF807" s="122"/>
      <c r="FG807" s="122"/>
      <c r="FH807" s="122"/>
      <c r="FI807" s="122"/>
      <c r="FJ807" s="122"/>
      <c r="FK807" s="122"/>
      <c r="FL807" s="122"/>
      <c r="FM807" s="122"/>
      <c r="FN807" s="122"/>
      <c r="FO807" s="122"/>
      <c r="FP807" s="122"/>
      <c r="FQ807" s="122"/>
      <c r="FR807" s="122"/>
      <c r="FS807" s="122"/>
      <c r="FT807" s="122"/>
      <c r="FU807" s="122"/>
      <c r="FV807" s="122"/>
      <c r="FW807" s="122"/>
      <c r="FX807" s="122"/>
      <c r="FY807" s="122"/>
      <c r="FZ807" s="122"/>
      <c r="KI807" s="133"/>
    </row>
    <row r="808" s="122" customFormat="1" spans="1:295">
      <c r="A808" s="149"/>
      <c r="BO808" s="128"/>
      <c r="CN808" s="129"/>
      <c r="CO808" s="129"/>
      <c r="CP808" s="122"/>
      <c r="CQ808" s="122"/>
      <c r="CR808" s="122"/>
      <c r="DB808" s="130"/>
      <c r="EA808" s="132"/>
      <c r="EB808" s="122"/>
      <c r="EC808" s="122"/>
      <c r="ED808" s="122"/>
      <c r="EE808" s="122"/>
      <c r="EF808" s="122"/>
      <c r="EG808" s="122"/>
      <c r="EH808" s="122"/>
      <c r="EI808" s="122"/>
      <c r="EJ808" s="122"/>
      <c r="EK808" s="122"/>
      <c r="EL808" s="122"/>
      <c r="EM808" s="122"/>
      <c r="EN808" s="122"/>
      <c r="EO808" s="122"/>
      <c r="EP808" s="122"/>
      <c r="EQ808" s="122"/>
      <c r="ER808" s="122"/>
      <c r="ES808" s="122"/>
      <c r="ET808" s="122"/>
      <c r="EU808" s="122"/>
      <c r="EV808" s="122"/>
      <c r="EW808" s="122"/>
      <c r="EX808" s="122"/>
      <c r="EY808" s="122"/>
      <c r="EZ808" s="122"/>
      <c r="FA808" s="122"/>
      <c r="FB808" s="122"/>
      <c r="FC808" s="122"/>
      <c r="FD808" s="122"/>
      <c r="FE808" s="122"/>
      <c r="FF808" s="122"/>
      <c r="FG808" s="122"/>
      <c r="FH808" s="122"/>
      <c r="FI808" s="122"/>
      <c r="FJ808" s="122"/>
      <c r="FK808" s="122"/>
      <c r="FL808" s="122"/>
      <c r="FM808" s="122"/>
      <c r="FN808" s="122"/>
      <c r="FO808" s="122"/>
      <c r="FP808" s="122"/>
      <c r="FQ808" s="122"/>
      <c r="FR808" s="122"/>
      <c r="FS808" s="122"/>
      <c r="FT808" s="122"/>
      <c r="FU808" s="122"/>
      <c r="FV808" s="122"/>
      <c r="FW808" s="122"/>
      <c r="FX808" s="122"/>
      <c r="FY808" s="122"/>
      <c r="FZ808" s="122"/>
      <c r="KI808" s="133"/>
    </row>
    <row r="809" s="122" customFormat="1" spans="1:295">
      <c r="A809" s="149"/>
      <c r="BO809" s="128"/>
      <c r="CN809" s="129"/>
      <c r="CO809" s="129"/>
      <c r="CP809" s="122"/>
      <c r="CQ809" s="122"/>
      <c r="CR809" s="122"/>
      <c r="DB809" s="130"/>
      <c r="EA809" s="132"/>
      <c r="EB809" s="122"/>
      <c r="EC809" s="122"/>
      <c r="ED809" s="122"/>
      <c r="EE809" s="122"/>
      <c r="EF809" s="122"/>
      <c r="EG809" s="122"/>
      <c r="EH809" s="122"/>
      <c r="EI809" s="122"/>
      <c r="EJ809" s="122"/>
      <c r="EK809" s="122"/>
      <c r="EL809" s="122"/>
      <c r="EM809" s="122"/>
      <c r="EN809" s="122"/>
      <c r="EO809" s="122"/>
      <c r="EP809" s="122"/>
      <c r="EQ809" s="122"/>
      <c r="ER809" s="122"/>
      <c r="ES809" s="122"/>
      <c r="ET809" s="122"/>
      <c r="EU809" s="122"/>
      <c r="EV809" s="122"/>
      <c r="EW809" s="122"/>
      <c r="EX809" s="122"/>
      <c r="EY809" s="122"/>
      <c r="EZ809" s="122"/>
      <c r="FA809" s="122"/>
      <c r="FB809" s="122"/>
      <c r="FC809" s="122"/>
      <c r="FD809" s="122"/>
      <c r="FE809" s="122"/>
      <c r="FF809" s="122"/>
      <c r="FG809" s="122"/>
      <c r="FH809" s="122"/>
      <c r="FI809" s="122"/>
      <c r="FJ809" s="122"/>
      <c r="FK809" s="122"/>
      <c r="FL809" s="122"/>
      <c r="FM809" s="122"/>
      <c r="FN809" s="122"/>
      <c r="FO809" s="122"/>
      <c r="FP809" s="122"/>
      <c r="FQ809" s="122"/>
      <c r="FR809" s="122"/>
      <c r="FS809" s="122"/>
      <c r="FT809" s="122"/>
      <c r="FU809" s="122"/>
      <c r="FV809" s="122"/>
      <c r="FW809" s="122"/>
      <c r="FX809" s="122"/>
      <c r="FY809" s="122"/>
      <c r="FZ809" s="122"/>
      <c r="KI809" s="133"/>
    </row>
    <row r="810" s="122" customFormat="1" spans="1:295">
      <c r="A810" s="149"/>
      <c r="BO810" s="128"/>
      <c r="CN810" s="129"/>
      <c r="CO810" s="129"/>
      <c r="CP810" s="122"/>
      <c r="CQ810" s="122"/>
      <c r="CR810" s="122"/>
      <c r="DB810" s="130"/>
      <c r="EA810" s="132"/>
      <c r="EB810" s="122"/>
      <c r="EC810" s="122"/>
      <c r="ED810" s="122"/>
      <c r="EE810" s="122"/>
      <c r="EF810" s="122"/>
      <c r="EG810" s="122"/>
      <c r="EH810" s="122"/>
      <c r="EI810" s="122"/>
      <c r="EJ810" s="122"/>
      <c r="EK810" s="122"/>
      <c r="EL810" s="122"/>
      <c r="EM810" s="122"/>
      <c r="EN810" s="122"/>
      <c r="EO810" s="122"/>
      <c r="EP810" s="122"/>
      <c r="EQ810" s="122"/>
      <c r="ER810" s="122"/>
      <c r="ES810" s="122"/>
      <c r="ET810" s="122"/>
      <c r="EU810" s="122"/>
      <c r="EV810" s="122"/>
      <c r="EW810" s="122"/>
      <c r="EX810" s="122"/>
      <c r="EY810" s="122"/>
      <c r="EZ810" s="122"/>
      <c r="FA810" s="122"/>
      <c r="FB810" s="122"/>
      <c r="FC810" s="122"/>
      <c r="FD810" s="122"/>
      <c r="FE810" s="122"/>
      <c r="FF810" s="122"/>
      <c r="FG810" s="122"/>
      <c r="FH810" s="122"/>
      <c r="FI810" s="122"/>
      <c r="FJ810" s="122"/>
      <c r="FK810" s="122"/>
      <c r="FL810" s="122"/>
      <c r="FM810" s="122"/>
      <c r="FN810" s="122"/>
      <c r="FO810" s="122"/>
      <c r="FP810" s="122"/>
      <c r="FQ810" s="122"/>
      <c r="FR810" s="122"/>
      <c r="FS810" s="122"/>
      <c r="FT810" s="122"/>
      <c r="FU810" s="122"/>
      <c r="FV810" s="122"/>
      <c r="FW810" s="122"/>
      <c r="FX810" s="122"/>
      <c r="FY810" s="122"/>
      <c r="FZ810" s="122"/>
      <c r="KI810" s="133"/>
    </row>
    <row r="811" s="122" customFormat="1" spans="1:295">
      <c r="A811" s="149"/>
      <c r="BO811" s="128"/>
      <c r="CN811" s="129"/>
      <c r="CO811" s="129"/>
      <c r="CP811" s="122"/>
      <c r="CQ811" s="122"/>
      <c r="CR811" s="122"/>
      <c r="DB811" s="130"/>
      <c r="EA811" s="132"/>
      <c r="EB811" s="122"/>
      <c r="EC811" s="122"/>
      <c r="ED811" s="122"/>
      <c r="EE811" s="122"/>
      <c r="EF811" s="122"/>
      <c r="EG811" s="122"/>
      <c r="EH811" s="122"/>
      <c r="EI811" s="122"/>
      <c r="EJ811" s="122"/>
      <c r="EK811" s="122"/>
      <c r="EL811" s="122"/>
      <c r="EM811" s="122"/>
      <c r="EN811" s="122"/>
      <c r="EO811" s="122"/>
      <c r="EP811" s="122"/>
      <c r="EQ811" s="122"/>
      <c r="ER811" s="122"/>
      <c r="ES811" s="122"/>
      <c r="ET811" s="122"/>
      <c r="EU811" s="122"/>
      <c r="EV811" s="122"/>
      <c r="EW811" s="122"/>
      <c r="EX811" s="122"/>
      <c r="EY811" s="122"/>
      <c r="EZ811" s="122"/>
      <c r="FA811" s="122"/>
      <c r="FB811" s="122"/>
      <c r="FC811" s="122"/>
      <c r="FD811" s="122"/>
      <c r="FE811" s="122"/>
      <c r="FF811" s="122"/>
      <c r="FG811" s="122"/>
      <c r="FH811" s="122"/>
      <c r="FI811" s="122"/>
      <c r="FJ811" s="122"/>
      <c r="FK811" s="122"/>
      <c r="FL811" s="122"/>
      <c r="FM811" s="122"/>
      <c r="FN811" s="122"/>
      <c r="FO811" s="122"/>
      <c r="FP811" s="122"/>
      <c r="FQ811" s="122"/>
      <c r="FR811" s="122"/>
      <c r="FS811" s="122"/>
      <c r="FT811" s="122"/>
      <c r="FU811" s="122"/>
      <c r="FV811" s="122"/>
      <c r="FW811" s="122"/>
      <c r="FX811" s="122"/>
      <c r="FY811" s="122"/>
      <c r="FZ811" s="122"/>
      <c r="KI811" s="133"/>
    </row>
    <row r="812" s="122" customFormat="1" spans="1:295">
      <c r="A812" s="149"/>
      <c r="BO812" s="128"/>
      <c r="CN812" s="129"/>
      <c r="CO812" s="129"/>
      <c r="CP812" s="122"/>
      <c r="CQ812" s="122"/>
      <c r="CR812" s="122"/>
      <c r="DB812" s="130"/>
      <c r="EA812" s="132"/>
      <c r="EB812" s="122"/>
      <c r="EC812" s="122"/>
      <c r="ED812" s="122"/>
      <c r="EE812" s="122"/>
      <c r="EF812" s="122"/>
      <c r="EG812" s="122"/>
      <c r="EH812" s="122"/>
      <c r="EI812" s="122"/>
      <c r="EJ812" s="122"/>
      <c r="EK812" s="122"/>
      <c r="EL812" s="122"/>
      <c r="EM812" s="122"/>
      <c r="EN812" s="122"/>
      <c r="EO812" s="122"/>
      <c r="EP812" s="122"/>
      <c r="EQ812" s="122"/>
      <c r="ER812" s="122"/>
      <c r="ES812" s="122"/>
      <c r="ET812" s="122"/>
      <c r="EU812" s="122"/>
      <c r="EV812" s="122"/>
      <c r="EW812" s="122"/>
      <c r="EX812" s="122"/>
      <c r="EY812" s="122"/>
      <c r="EZ812" s="122"/>
      <c r="FA812" s="122"/>
      <c r="FB812" s="122"/>
      <c r="FC812" s="122"/>
      <c r="FD812" s="122"/>
      <c r="FE812" s="122"/>
      <c r="FF812" s="122"/>
      <c r="FG812" s="122"/>
      <c r="FH812" s="122"/>
      <c r="FI812" s="122"/>
      <c r="FJ812" s="122"/>
      <c r="FK812" s="122"/>
      <c r="FL812" s="122"/>
      <c r="FM812" s="122"/>
      <c r="FN812" s="122"/>
      <c r="FO812" s="122"/>
      <c r="FP812" s="122"/>
      <c r="FQ812" s="122"/>
      <c r="FR812" s="122"/>
      <c r="FS812" s="122"/>
      <c r="FT812" s="122"/>
      <c r="FU812" s="122"/>
      <c r="FV812" s="122"/>
      <c r="FW812" s="122"/>
      <c r="FX812" s="122"/>
      <c r="FY812" s="122"/>
      <c r="FZ812" s="122"/>
      <c r="KI812" s="133"/>
    </row>
    <row r="813" s="122" customFormat="1" spans="1:295">
      <c r="A813" s="149"/>
      <c r="BO813" s="128"/>
      <c r="CN813" s="129"/>
      <c r="CO813" s="129"/>
      <c r="CP813" s="122"/>
      <c r="CQ813" s="122"/>
      <c r="CR813" s="122"/>
      <c r="DB813" s="130"/>
      <c r="EA813" s="132"/>
      <c r="EB813" s="122"/>
      <c r="EC813" s="122"/>
      <c r="ED813" s="122"/>
      <c r="EE813" s="122"/>
      <c r="EF813" s="122"/>
      <c r="EG813" s="122"/>
      <c r="EH813" s="122"/>
      <c r="EI813" s="122"/>
      <c r="EJ813" s="122"/>
      <c r="EK813" s="122"/>
      <c r="EL813" s="122"/>
      <c r="EM813" s="122"/>
      <c r="EN813" s="122"/>
      <c r="EO813" s="122"/>
      <c r="EP813" s="122"/>
      <c r="EQ813" s="122"/>
      <c r="ER813" s="122"/>
      <c r="ES813" s="122"/>
      <c r="ET813" s="122"/>
      <c r="EU813" s="122"/>
      <c r="EV813" s="122"/>
      <c r="EW813" s="122"/>
      <c r="EX813" s="122"/>
      <c r="EY813" s="122"/>
      <c r="EZ813" s="122"/>
      <c r="FA813" s="122"/>
      <c r="FB813" s="122"/>
      <c r="FC813" s="122"/>
      <c r="FD813" s="122"/>
      <c r="FE813" s="122"/>
      <c r="FF813" s="122"/>
      <c r="FG813" s="122"/>
      <c r="FH813" s="122"/>
      <c r="FI813" s="122"/>
      <c r="FJ813" s="122"/>
      <c r="FK813" s="122"/>
      <c r="FL813" s="122"/>
      <c r="FM813" s="122"/>
      <c r="FN813" s="122"/>
      <c r="FO813" s="122"/>
      <c r="FP813" s="122"/>
      <c r="FQ813" s="122"/>
      <c r="FR813" s="122"/>
      <c r="FS813" s="122"/>
      <c r="FT813" s="122"/>
      <c r="FU813" s="122"/>
      <c r="FV813" s="122"/>
      <c r="FW813" s="122"/>
      <c r="FX813" s="122"/>
      <c r="FY813" s="122"/>
      <c r="FZ813" s="122"/>
      <c r="KI813" s="133"/>
    </row>
    <row r="814" s="122" customFormat="1" spans="1:295">
      <c r="A814" s="149"/>
      <c r="BO814" s="128"/>
      <c r="CN814" s="129"/>
      <c r="CO814" s="129"/>
      <c r="CP814" s="122"/>
      <c r="CQ814" s="122"/>
      <c r="CR814" s="122"/>
      <c r="DB814" s="130"/>
      <c r="EA814" s="132"/>
      <c r="EB814" s="122"/>
      <c r="EC814" s="122"/>
      <c r="ED814" s="122"/>
      <c r="EE814" s="122"/>
      <c r="EF814" s="122"/>
      <c r="EG814" s="122"/>
      <c r="EH814" s="122"/>
      <c r="EI814" s="122"/>
      <c r="EJ814" s="122"/>
      <c r="EK814" s="122"/>
      <c r="EL814" s="122"/>
      <c r="EM814" s="122"/>
      <c r="EN814" s="122"/>
      <c r="EO814" s="122"/>
      <c r="EP814" s="122"/>
      <c r="EQ814" s="122"/>
      <c r="ER814" s="122"/>
      <c r="ES814" s="122"/>
      <c r="ET814" s="122"/>
      <c r="EU814" s="122"/>
      <c r="EV814" s="122"/>
      <c r="EW814" s="122"/>
      <c r="EX814" s="122"/>
      <c r="EY814" s="122"/>
      <c r="EZ814" s="122"/>
      <c r="FA814" s="122"/>
      <c r="FB814" s="122"/>
      <c r="FC814" s="122"/>
      <c r="FD814" s="122"/>
      <c r="FE814" s="122"/>
      <c r="FF814" s="122"/>
      <c r="FG814" s="122"/>
      <c r="FH814" s="122"/>
      <c r="FI814" s="122"/>
      <c r="FJ814" s="122"/>
      <c r="FK814" s="122"/>
      <c r="FL814" s="122"/>
      <c r="FM814" s="122"/>
      <c r="FN814" s="122"/>
      <c r="FO814" s="122"/>
      <c r="FP814" s="122"/>
      <c r="FQ814" s="122"/>
      <c r="FR814" s="122"/>
      <c r="FS814" s="122"/>
      <c r="FT814" s="122"/>
      <c r="FU814" s="122"/>
      <c r="FV814" s="122"/>
      <c r="FW814" s="122"/>
      <c r="FX814" s="122"/>
      <c r="FY814" s="122"/>
      <c r="FZ814" s="122"/>
      <c r="KI814" s="133"/>
    </row>
    <row r="815" s="122" customFormat="1" spans="1:295">
      <c r="A815" s="149"/>
      <c r="BO815" s="128"/>
      <c r="CN815" s="129"/>
      <c r="CO815" s="129"/>
      <c r="CP815" s="122"/>
      <c r="CQ815" s="122"/>
      <c r="CR815" s="122"/>
      <c r="DB815" s="130"/>
      <c r="EA815" s="132"/>
      <c r="EB815" s="122"/>
      <c r="EC815" s="122"/>
      <c r="ED815" s="122"/>
      <c r="EE815" s="122"/>
      <c r="EF815" s="122"/>
      <c r="EG815" s="122"/>
      <c r="EH815" s="122"/>
      <c r="EI815" s="122"/>
      <c r="EJ815" s="122"/>
      <c r="EK815" s="122"/>
      <c r="EL815" s="122"/>
      <c r="EM815" s="122"/>
      <c r="EN815" s="122"/>
      <c r="EO815" s="122"/>
      <c r="EP815" s="122"/>
      <c r="EQ815" s="122"/>
      <c r="ER815" s="122"/>
      <c r="ES815" s="122"/>
      <c r="ET815" s="122"/>
      <c r="EU815" s="122"/>
      <c r="EV815" s="122"/>
      <c r="EW815" s="122"/>
      <c r="EX815" s="122"/>
      <c r="EY815" s="122"/>
      <c r="EZ815" s="122"/>
      <c r="FA815" s="122"/>
      <c r="FB815" s="122"/>
      <c r="FC815" s="122"/>
      <c r="FD815" s="122"/>
      <c r="FE815" s="122"/>
      <c r="FF815" s="122"/>
      <c r="FG815" s="122"/>
      <c r="FH815" s="122"/>
      <c r="FI815" s="122"/>
      <c r="FJ815" s="122"/>
      <c r="FK815" s="122"/>
      <c r="FL815" s="122"/>
      <c r="FM815" s="122"/>
      <c r="FN815" s="122"/>
      <c r="FO815" s="122"/>
      <c r="FP815" s="122"/>
      <c r="FQ815" s="122"/>
      <c r="FR815" s="122"/>
      <c r="FS815" s="122"/>
      <c r="FT815" s="122"/>
      <c r="FU815" s="122"/>
      <c r="FV815" s="122"/>
      <c r="FW815" s="122"/>
      <c r="FX815" s="122"/>
      <c r="FY815" s="122"/>
      <c r="FZ815" s="122"/>
      <c r="KI815" s="133"/>
    </row>
    <row r="816" s="122" customFormat="1" spans="1:295">
      <c r="A816" s="149"/>
      <c r="BO816" s="128"/>
      <c r="CN816" s="129"/>
      <c r="CO816" s="129"/>
      <c r="CP816" s="122"/>
      <c r="CQ816" s="122"/>
      <c r="CR816" s="122"/>
      <c r="DB816" s="130"/>
      <c r="EA816" s="132"/>
      <c r="EB816" s="122"/>
      <c r="EC816" s="122"/>
      <c r="ED816" s="122"/>
      <c r="EE816" s="122"/>
      <c r="EF816" s="122"/>
      <c r="EG816" s="122"/>
      <c r="EH816" s="122"/>
      <c r="EI816" s="122"/>
      <c r="EJ816" s="122"/>
      <c r="EK816" s="122"/>
      <c r="EL816" s="122"/>
      <c r="EM816" s="122"/>
      <c r="EN816" s="122"/>
      <c r="EO816" s="122"/>
      <c r="EP816" s="122"/>
      <c r="EQ816" s="122"/>
      <c r="ER816" s="122"/>
      <c r="ES816" s="122"/>
      <c r="ET816" s="122"/>
      <c r="EU816" s="122"/>
      <c r="EV816" s="122"/>
      <c r="EW816" s="122"/>
      <c r="EX816" s="122"/>
      <c r="EY816" s="122"/>
      <c r="EZ816" s="122"/>
      <c r="FA816" s="122"/>
      <c r="FB816" s="122"/>
      <c r="FC816" s="122"/>
      <c r="FD816" s="122"/>
      <c r="FE816" s="122"/>
      <c r="FF816" s="122"/>
      <c r="FG816" s="122"/>
      <c r="FH816" s="122"/>
      <c r="FI816" s="122"/>
      <c r="FJ816" s="122"/>
      <c r="FK816" s="122"/>
      <c r="FL816" s="122"/>
      <c r="FM816" s="122"/>
      <c r="FN816" s="122"/>
      <c r="FO816" s="122"/>
      <c r="FP816" s="122"/>
      <c r="FQ816" s="122"/>
      <c r="FR816" s="122"/>
      <c r="FS816" s="122"/>
      <c r="FT816" s="122"/>
      <c r="FU816" s="122"/>
      <c r="FV816" s="122"/>
      <c r="FW816" s="122"/>
      <c r="FX816" s="122"/>
      <c r="FY816" s="122"/>
      <c r="FZ816" s="122"/>
      <c r="KI816" s="133"/>
    </row>
    <row r="817" s="122" customFormat="1" spans="1:295">
      <c r="A817" s="149"/>
      <c r="BO817" s="128"/>
      <c r="CN817" s="129"/>
      <c r="CO817" s="129"/>
      <c r="CP817" s="122"/>
      <c r="CQ817" s="122"/>
      <c r="CR817" s="122"/>
      <c r="DB817" s="130"/>
      <c r="EA817" s="132"/>
      <c r="EB817" s="122"/>
      <c r="EC817" s="122"/>
      <c r="ED817" s="122"/>
      <c r="EE817" s="122"/>
      <c r="EF817" s="122"/>
      <c r="EG817" s="122"/>
      <c r="EH817" s="122"/>
      <c r="EI817" s="122"/>
      <c r="EJ817" s="122"/>
      <c r="EK817" s="122"/>
      <c r="EL817" s="122"/>
      <c r="EM817" s="122"/>
      <c r="EN817" s="122"/>
      <c r="EO817" s="122"/>
      <c r="EP817" s="122"/>
      <c r="EQ817" s="122"/>
      <c r="ER817" s="122"/>
      <c r="ES817" s="122"/>
      <c r="ET817" s="122"/>
      <c r="EU817" s="122"/>
      <c r="EV817" s="122"/>
      <c r="EW817" s="122"/>
      <c r="EX817" s="122"/>
      <c r="EY817" s="122"/>
      <c r="EZ817" s="122"/>
      <c r="FA817" s="122"/>
      <c r="FB817" s="122"/>
      <c r="FC817" s="122"/>
      <c r="FD817" s="122"/>
      <c r="FE817" s="122"/>
      <c r="FF817" s="122"/>
      <c r="FG817" s="122"/>
      <c r="FH817" s="122"/>
      <c r="FI817" s="122"/>
      <c r="FJ817" s="122"/>
      <c r="FK817" s="122"/>
      <c r="FL817" s="122"/>
      <c r="FM817" s="122"/>
      <c r="FN817" s="122"/>
      <c r="FO817" s="122"/>
      <c r="FP817" s="122"/>
      <c r="FQ817" s="122"/>
      <c r="FR817" s="122"/>
      <c r="FS817" s="122"/>
      <c r="FT817" s="122"/>
      <c r="FU817" s="122"/>
      <c r="FV817" s="122"/>
      <c r="FW817" s="122"/>
      <c r="FX817" s="122"/>
      <c r="FY817" s="122"/>
      <c r="FZ817" s="122"/>
      <c r="KI817" s="133"/>
    </row>
    <row r="818" s="122" customFormat="1" spans="1:295">
      <c r="A818" s="149"/>
      <c r="BO818" s="128"/>
      <c r="CN818" s="129"/>
      <c r="CO818" s="129"/>
      <c r="CP818" s="122"/>
      <c r="CQ818" s="122"/>
      <c r="CR818" s="122"/>
      <c r="DB818" s="130"/>
      <c r="EA818" s="132"/>
      <c r="EB818" s="122"/>
      <c r="EC818" s="122"/>
      <c r="ED818" s="122"/>
      <c r="EE818" s="122"/>
      <c r="EF818" s="122"/>
      <c r="EG818" s="122"/>
      <c r="EH818" s="122"/>
      <c r="EI818" s="122"/>
      <c r="EJ818" s="122"/>
      <c r="EK818" s="122"/>
      <c r="EL818" s="122"/>
      <c r="EM818" s="122"/>
      <c r="EN818" s="122"/>
      <c r="EO818" s="122"/>
      <c r="EP818" s="122"/>
      <c r="EQ818" s="122"/>
      <c r="ER818" s="122"/>
      <c r="ES818" s="122"/>
      <c r="ET818" s="122"/>
      <c r="EU818" s="122"/>
      <c r="EV818" s="122"/>
      <c r="EW818" s="122"/>
      <c r="EX818" s="122"/>
      <c r="EY818" s="122"/>
      <c r="EZ818" s="122"/>
      <c r="FA818" s="122"/>
      <c r="FB818" s="122"/>
      <c r="FC818" s="122"/>
      <c r="FD818" s="122"/>
      <c r="FE818" s="122"/>
      <c r="FF818" s="122"/>
      <c r="FG818" s="122"/>
      <c r="FH818" s="122"/>
      <c r="FI818" s="122"/>
      <c r="FJ818" s="122"/>
      <c r="FK818" s="122"/>
      <c r="FL818" s="122"/>
      <c r="FM818" s="122"/>
      <c r="FN818" s="122"/>
      <c r="FO818" s="122"/>
      <c r="FP818" s="122"/>
      <c r="FQ818" s="122"/>
      <c r="FR818" s="122"/>
      <c r="FS818" s="122"/>
      <c r="FT818" s="122"/>
      <c r="FU818" s="122"/>
      <c r="FV818" s="122"/>
      <c r="FW818" s="122"/>
      <c r="FX818" s="122"/>
      <c r="FY818" s="122"/>
      <c r="FZ818" s="122"/>
      <c r="KI818" s="133"/>
    </row>
    <row r="819" s="122" customFormat="1" spans="1:295">
      <c r="A819" s="149"/>
      <c r="BO819" s="128"/>
      <c r="CN819" s="129"/>
      <c r="CO819" s="129"/>
      <c r="CP819" s="122"/>
      <c r="CQ819" s="122"/>
      <c r="CR819" s="122"/>
      <c r="DB819" s="130"/>
      <c r="EA819" s="132"/>
      <c r="EB819" s="122"/>
      <c r="EC819" s="122"/>
      <c r="ED819" s="122"/>
      <c r="EE819" s="122"/>
      <c r="EF819" s="122"/>
      <c r="EG819" s="122"/>
      <c r="EH819" s="122"/>
      <c r="EI819" s="122"/>
      <c r="EJ819" s="122"/>
      <c r="EK819" s="122"/>
      <c r="EL819" s="122"/>
      <c r="EM819" s="122"/>
      <c r="EN819" s="122"/>
      <c r="EO819" s="122"/>
      <c r="EP819" s="122"/>
      <c r="EQ819" s="122"/>
      <c r="ER819" s="122"/>
      <c r="ES819" s="122"/>
      <c r="ET819" s="122"/>
      <c r="EU819" s="122"/>
      <c r="EV819" s="122"/>
      <c r="EW819" s="122"/>
      <c r="EX819" s="122"/>
      <c r="EY819" s="122"/>
      <c r="EZ819" s="122"/>
      <c r="FA819" s="122"/>
      <c r="FB819" s="122"/>
      <c r="FC819" s="122"/>
      <c r="FD819" s="122"/>
      <c r="FE819" s="122"/>
      <c r="FF819" s="122"/>
      <c r="FG819" s="122"/>
      <c r="FH819" s="122"/>
      <c r="FI819" s="122"/>
      <c r="FJ819" s="122"/>
      <c r="FK819" s="122"/>
      <c r="FL819" s="122"/>
      <c r="FM819" s="122"/>
      <c r="FN819" s="122"/>
      <c r="FO819" s="122"/>
      <c r="FP819" s="122"/>
      <c r="FQ819" s="122"/>
      <c r="FR819" s="122"/>
      <c r="FS819" s="122"/>
      <c r="FT819" s="122"/>
      <c r="FU819" s="122"/>
      <c r="FV819" s="122"/>
      <c r="FW819" s="122"/>
      <c r="FX819" s="122"/>
      <c r="FY819" s="122"/>
      <c r="FZ819" s="122"/>
      <c r="KI819" s="133"/>
    </row>
    <row r="820" s="122" customFormat="1" spans="1:295">
      <c r="A820" s="149"/>
      <c r="BO820" s="128"/>
      <c r="CN820" s="129"/>
      <c r="CO820" s="129"/>
      <c r="CP820" s="122"/>
      <c r="CQ820" s="122"/>
      <c r="CR820" s="122"/>
      <c r="DB820" s="130"/>
      <c r="EA820" s="132"/>
      <c r="EB820" s="122"/>
      <c r="EC820" s="122"/>
      <c r="ED820" s="122"/>
      <c r="EE820" s="122"/>
      <c r="EF820" s="122"/>
      <c r="EG820" s="122"/>
      <c r="EH820" s="122"/>
      <c r="EI820" s="122"/>
      <c r="EJ820" s="122"/>
      <c r="EK820" s="122"/>
      <c r="EL820" s="122"/>
      <c r="EM820" s="122"/>
      <c r="EN820" s="122"/>
      <c r="EO820" s="122"/>
      <c r="EP820" s="122"/>
      <c r="EQ820" s="122"/>
      <c r="ER820" s="122"/>
      <c r="ES820" s="122"/>
      <c r="ET820" s="122"/>
      <c r="EU820" s="122"/>
      <c r="EV820" s="122"/>
      <c r="EW820" s="122"/>
      <c r="EX820" s="122"/>
      <c r="EY820" s="122"/>
      <c r="EZ820" s="122"/>
      <c r="FA820" s="122"/>
      <c r="FB820" s="122"/>
      <c r="FC820" s="122"/>
      <c r="FD820" s="122"/>
      <c r="FE820" s="122"/>
      <c r="FF820" s="122"/>
      <c r="FG820" s="122"/>
      <c r="FH820" s="122"/>
      <c r="FI820" s="122"/>
      <c r="FJ820" s="122"/>
      <c r="FK820" s="122"/>
      <c r="FL820" s="122"/>
      <c r="FM820" s="122"/>
      <c r="FN820" s="122"/>
      <c r="FO820" s="122"/>
      <c r="FP820" s="122"/>
      <c r="FQ820" s="122"/>
      <c r="FR820" s="122"/>
      <c r="FS820" s="122"/>
      <c r="FT820" s="122"/>
      <c r="FU820" s="122"/>
      <c r="FV820" s="122"/>
      <c r="FW820" s="122"/>
      <c r="FX820" s="122"/>
      <c r="FY820" s="122"/>
      <c r="FZ820" s="122"/>
      <c r="KI820" s="133"/>
    </row>
    <row r="821" s="122" customFormat="1" spans="1:295">
      <c r="A821" s="149"/>
      <c r="BO821" s="128"/>
      <c r="CN821" s="129"/>
      <c r="CO821" s="129"/>
      <c r="CP821" s="122"/>
      <c r="CQ821" s="122"/>
      <c r="CR821" s="122"/>
      <c r="DB821" s="130"/>
      <c r="EA821" s="132"/>
      <c r="EB821" s="122"/>
      <c r="EC821" s="122"/>
      <c r="ED821" s="122"/>
      <c r="EE821" s="122"/>
      <c r="EF821" s="122"/>
      <c r="EG821" s="122"/>
      <c r="EH821" s="122"/>
      <c r="EI821" s="122"/>
      <c r="EJ821" s="122"/>
      <c r="EK821" s="122"/>
      <c r="EL821" s="122"/>
      <c r="EM821" s="122"/>
      <c r="EN821" s="122"/>
      <c r="EO821" s="122"/>
      <c r="EP821" s="122"/>
      <c r="EQ821" s="122"/>
      <c r="ER821" s="122"/>
      <c r="ES821" s="122"/>
      <c r="ET821" s="122"/>
      <c r="EU821" s="122"/>
      <c r="EV821" s="122"/>
      <c r="EW821" s="122"/>
      <c r="EX821" s="122"/>
      <c r="EY821" s="122"/>
      <c r="EZ821" s="122"/>
      <c r="FA821" s="122"/>
      <c r="FB821" s="122"/>
      <c r="FC821" s="122"/>
      <c r="FD821" s="122"/>
      <c r="FE821" s="122"/>
      <c r="FF821" s="122"/>
      <c r="FG821" s="122"/>
      <c r="FH821" s="122"/>
      <c r="FI821" s="122"/>
      <c r="FJ821" s="122"/>
      <c r="FK821" s="122"/>
      <c r="FL821" s="122"/>
      <c r="FM821" s="122"/>
      <c r="FN821" s="122"/>
      <c r="FO821" s="122"/>
      <c r="FP821" s="122"/>
      <c r="FQ821" s="122"/>
      <c r="FR821" s="122"/>
      <c r="FS821" s="122"/>
      <c r="FT821" s="122"/>
      <c r="FU821" s="122"/>
      <c r="FV821" s="122"/>
      <c r="FW821" s="122"/>
      <c r="FX821" s="122"/>
      <c r="FY821" s="122"/>
      <c r="FZ821" s="122"/>
      <c r="KI821" s="133"/>
    </row>
    <row r="822" s="122" customFormat="1" spans="1:295">
      <c r="A822" s="149"/>
      <c r="BO822" s="128"/>
      <c r="CN822" s="129"/>
      <c r="CO822" s="129"/>
      <c r="CP822" s="122"/>
      <c r="CQ822" s="122"/>
      <c r="CR822" s="122"/>
      <c r="DB822" s="130"/>
      <c r="EA822" s="132"/>
      <c r="EB822" s="122"/>
      <c r="EC822" s="122"/>
      <c r="ED822" s="122"/>
      <c r="EE822" s="122"/>
      <c r="EF822" s="122"/>
      <c r="EG822" s="122"/>
      <c r="EH822" s="122"/>
      <c r="EI822" s="122"/>
      <c r="EJ822" s="122"/>
      <c r="EK822" s="122"/>
      <c r="EL822" s="122"/>
      <c r="EM822" s="122"/>
      <c r="EN822" s="122"/>
      <c r="EO822" s="122"/>
      <c r="EP822" s="122"/>
      <c r="EQ822" s="122"/>
      <c r="ER822" s="122"/>
      <c r="ES822" s="122"/>
      <c r="ET822" s="122"/>
      <c r="EU822" s="122"/>
      <c r="EV822" s="122"/>
      <c r="EW822" s="122"/>
      <c r="EX822" s="122"/>
      <c r="EY822" s="122"/>
      <c r="EZ822" s="122"/>
      <c r="FA822" s="122"/>
      <c r="FB822" s="122"/>
      <c r="FC822" s="122"/>
      <c r="FD822" s="122"/>
      <c r="FE822" s="122"/>
      <c r="FF822" s="122"/>
      <c r="FG822" s="122"/>
      <c r="FH822" s="122"/>
      <c r="FI822" s="122"/>
      <c r="FJ822" s="122"/>
      <c r="FK822" s="122"/>
      <c r="FL822" s="122"/>
      <c r="FM822" s="122"/>
      <c r="FN822" s="122"/>
      <c r="FO822" s="122"/>
      <c r="FP822" s="122"/>
      <c r="FQ822" s="122"/>
      <c r="FR822" s="122"/>
      <c r="FS822" s="122"/>
      <c r="FT822" s="122"/>
      <c r="FU822" s="122"/>
      <c r="FV822" s="122"/>
      <c r="FW822" s="122"/>
      <c r="FX822" s="122"/>
      <c r="FY822" s="122"/>
      <c r="FZ822" s="122"/>
      <c r="KI822" s="133"/>
    </row>
    <row r="823" s="122" customFormat="1" spans="1:295">
      <c r="A823" s="149"/>
      <c r="BO823" s="128"/>
      <c r="CN823" s="129"/>
      <c r="CO823" s="129"/>
      <c r="CP823" s="122"/>
      <c r="CQ823" s="122"/>
      <c r="CR823" s="122"/>
      <c r="DB823" s="130"/>
      <c r="EA823" s="132"/>
      <c r="EB823" s="122"/>
      <c r="EC823" s="122"/>
      <c r="ED823" s="122"/>
      <c r="EE823" s="122"/>
      <c r="EF823" s="122"/>
      <c r="EG823" s="122"/>
      <c r="EH823" s="122"/>
      <c r="EI823" s="122"/>
      <c r="EJ823" s="122"/>
      <c r="EK823" s="122"/>
      <c r="EL823" s="122"/>
      <c r="EM823" s="122"/>
      <c r="EN823" s="122"/>
      <c r="EO823" s="122"/>
      <c r="EP823" s="122"/>
      <c r="EQ823" s="122"/>
      <c r="ER823" s="122"/>
      <c r="ES823" s="122"/>
      <c r="ET823" s="122"/>
      <c r="EU823" s="122"/>
      <c r="EV823" s="122"/>
      <c r="EW823" s="122"/>
      <c r="EX823" s="122"/>
      <c r="EY823" s="122"/>
      <c r="EZ823" s="122"/>
      <c r="FA823" s="122"/>
      <c r="FB823" s="122"/>
      <c r="FC823" s="122"/>
      <c r="FD823" s="122"/>
      <c r="FE823" s="122"/>
      <c r="FF823" s="122"/>
      <c r="FG823" s="122"/>
      <c r="FH823" s="122"/>
      <c r="FI823" s="122"/>
      <c r="FJ823" s="122"/>
      <c r="FK823" s="122"/>
      <c r="FL823" s="122"/>
      <c r="FM823" s="122"/>
      <c r="FN823" s="122"/>
      <c r="FO823" s="122"/>
      <c r="FP823" s="122"/>
      <c r="FQ823" s="122"/>
      <c r="FR823" s="122"/>
      <c r="FS823" s="122"/>
      <c r="FT823" s="122"/>
      <c r="FU823" s="122"/>
      <c r="FV823" s="122"/>
      <c r="FW823" s="122"/>
      <c r="FX823" s="122"/>
      <c r="FY823" s="122"/>
      <c r="FZ823" s="122"/>
      <c r="KI823" s="133"/>
    </row>
    <row r="824" s="122" customFormat="1" spans="1:295">
      <c r="A824" s="149"/>
      <c r="BO824" s="128"/>
      <c r="CN824" s="129"/>
      <c r="CO824" s="129"/>
      <c r="CP824" s="122"/>
      <c r="CQ824" s="122"/>
      <c r="CR824" s="122"/>
      <c r="DB824" s="130"/>
      <c r="EA824" s="132"/>
      <c r="EB824" s="122"/>
      <c r="EC824" s="122"/>
      <c r="ED824" s="122"/>
      <c r="EE824" s="122"/>
      <c r="EF824" s="122"/>
      <c r="EG824" s="122"/>
      <c r="EH824" s="122"/>
      <c r="EI824" s="122"/>
      <c r="EJ824" s="122"/>
      <c r="EK824" s="122"/>
      <c r="EL824" s="122"/>
      <c r="EM824" s="122"/>
      <c r="EN824" s="122"/>
      <c r="EO824" s="122"/>
      <c r="EP824" s="122"/>
      <c r="EQ824" s="122"/>
      <c r="ER824" s="122"/>
      <c r="ES824" s="122"/>
      <c r="ET824" s="122"/>
      <c r="EU824" s="122"/>
      <c r="EV824" s="122"/>
      <c r="EW824" s="122"/>
      <c r="EX824" s="122"/>
      <c r="EY824" s="122"/>
      <c r="EZ824" s="122"/>
      <c r="FA824" s="122"/>
      <c r="FB824" s="122"/>
      <c r="FC824" s="122"/>
      <c r="FD824" s="122"/>
      <c r="FE824" s="122"/>
      <c r="FF824" s="122"/>
      <c r="FG824" s="122"/>
      <c r="FH824" s="122"/>
      <c r="FI824" s="122"/>
      <c r="FJ824" s="122"/>
      <c r="FK824" s="122"/>
      <c r="FL824" s="122"/>
      <c r="FM824" s="122"/>
      <c r="FN824" s="122"/>
      <c r="FO824" s="122"/>
      <c r="FP824" s="122"/>
      <c r="FQ824" s="122"/>
      <c r="FR824" s="122"/>
      <c r="FS824" s="122"/>
      <c r="FT824" s="122"/>
      <c r="FU824" s="122"/>
      <c r="FV824" s="122"/>
      <c r="FW824" s="122"/>
      <c r="FX824" s="122"/>
      <c r="FY824" s="122"/>
      <c r="FZ824" s="122"/>
      <c r="KI824" s="133"/>
    </row>
    <row r="825" s="122" customFormat="1" spans="1:295">
      <c r="A825" s="149"/>
      <c r="BO825" s="128"/>
      <c r="CN825" s="129"/>
      <c r="CO825" s="129"/>
      <c r="CP825" s="122"/>
      <c r="CQ825" s="122"/>
      <c r="CR825" s="122"/>
      <c r="DB825" s="130"/>
      <c r="EA825" s="132"/>
      <c r="EB825" s="122"/>
      <c r="EC825" s="122"/>
      <c r="ED825" s="122"/>
      <c r="EE825" s="122"/>
      <c r="EF825" s="122"/>
      <c r="EG825" s="122"/>
      <c r="EH825" s="122"/>
      <c r="EI825" s="122"/>
      <c r="EJ825" s="122"/>
      <c r="EK825" s="122"/>
      <c r="EL825" s="122"/>
      <c r="EM825" s="122"/>
      <c r="EN825" s="122"/>
      <c r="EO825" s="122"/>
      <c r="EP825" s="122"/>
      <c r="EQ825" s="122"/>
      <c r="ER825" s="122"/>
      <c r="ES825" s="122"/>
      <c r="ET825" s="122"/>
      <c r="EU825" s="122"/>
      <c r="EV825" s="122"/>
      <c r="EW825" s="122"/>
      <c r="EX825" s="122"/>
      <c r="EY825" s="122"/>
      <c r="EZ825" s="122"/>
      <c r="FA825" s="122"/>
      <c r="FB825" s="122"/>
      <c r="FC825" s="122"/>
      <c r="FD825" s="122"/>
      <c r="FE825" s="122"/>
      <c r="FF825" s="122"/>
      <c r="FG825" s="122"/>
      <c r="FH825" s="122"/>
      <c r="FI825" s="122"/>
      <c r="FJ825" s="122"/>
      <c r="FK825" s="122"/>
      <c r="FL825" s="122"/>
      <c r="FM825" s="122"/>
      <c r="FN825" s="122"/>
      <c r="FO825" s="122"/>
      <c r="FP825" s="122"/>
      <c r="FQ825" s="122"/>
      <c r="FR825" s="122"/>
      <c r="FS825" s="122"/>
      <c r="FT825" s="122"/>
      <c r="FU825" s="122"/>
      <c r="FV825" s="122"/>
      <c r="FW825" s="122"/>
      <c r="FX825" s="122"/>
      <c r="FY825" s="122"/>
      <c r="FZ825" s="122"/>
      <c r="KI825" s="133"/>
    </row>
    <row r="826" s="122" customFormat="1" spans="1:295">
      <c r="A826" s="149"/>
      <c r="BO826" s="128"/>
      <c r="CN826" s="129"/>
      <c r="CO826" s="129"/>
      <c r="CP826" s="122"/>
      <c r="CQ826" s="122"/>
      <c r="CR826" s="122"/>
      <c r="DB826" s="130"/>
      <c r="EA826" s="132"/>
      <c r="EB826" s="122"/>
      <c r="EC826" s="122"/>
      <c r="ED826" s="122"/>
      <c r="EE826" s="122"/>
      <c r="EF826" s="122"/>
      <c r="EG826" s="122"/>
      <c r="EH826" s="122"/>
      <c r="EI826" s="122"/>
      <c r="EJ826" s="122"/>
      <c r="EK826" s="122"/>
      <c r="EL826" s="122"/>
      <c r="EM826" s="122"/>
      <c r="EN826" s="122"/>
      <c r="EO826" s="122"/>
      <c r="EP826" s="122"/>
      <c r="EQ826" s="122"/>
      <c r="ER826" s="122"/>
      <c r="ES826" s="122"/>
      <c r="ET826" s="122"/>
      <c r="EU826" s="122"/>
      <c r="EV826" s="122"/>
      <c r="EW826" s="122"/>
      <c r="EX826" s="122"/>
      <c r="EY826" s="122"/>
      <c r="EZ826" s="122"/>
      <c r="FA826" s="122"/>
      <c r="FB826" s="122"/>
      <c r="FC826" s="122"/>
      <c r="FD826" s="122"/>
      <c r="FE826" s="122"/>
      <c r="FF826" s="122"/>
      <c r="FG826" s="122"/>
      <c r="FH826" s="122"/>
      <c r="FI826" s="122"/>
      <c r="FJ826" s="122"/>
      <c r="FK826" s="122"/>
      <c r="FL826" s="122"/>
      <c r="FM826" s="122"/>
      <c r="FN826" s="122"/>
      <c r="FO826" s="122"/>
      <c r="FP826" s="122"/>
      <c r="FQ826" s="122"/>
      <c r="FR826" s="122"/>
      <c r="FS826" s="122"/>
      <c r="FT826" s="122"/>
      <c r="FU826" s="122"/>
      <c r="FV826" s="122"/>
      <c r="FW826" s="122"/>
      <c r="FX826" s="122"/>
      <c r="FY826" s="122"/>
      <c r="FZ826" s="122"/>
      <c r="KI826" s="133"/>
    </row>
    <row r="827" s="122" customFormat="1" spans="1:295">
      <c r="A827" s="149"/>
      <c r="BO827" s="128"/>
      <c r="CN827" s="129"/>
      <c r="CO827" s="129"/>
      <c r="CP827" s="122"/>
      <c r="CQ827" s="122"/>
      <c r="CR827" s="122"/>
      <c r="DB827" s="130"/>
      <c r="EA827" s="132"/>
      <c r="EB827" s="122"/>
      <c r="EC827" s="122"/>
      <c r="ED827" s="122"/>
      <c r="EE827" s="122"/>
      <c r="EF827" s="122"/>
      <c r="EG827" s="122"/>
      <c r="EH827" s="122"/>
      <c r="EI827" s="122"/>
      <c r="EJ827" s="122"/>
      <c r="EK827" s="122"/>
      <c r="EL827" s="122"/>
      <c r="EM827" s="122"/>
      <c r="EN827" s="122"/>
      <c r="EO827" s="122"/>
      <c r="EP827" s="122"/>
      <c r="EQ827" s="122"/>
      <c r="ER827" s="122"/>
      <c r="ES827" s="122"/>
      <c r="ET827" s="122"/>
      <c r="EU827" s="122"/>
      <c r="EV827" s="122"/>
      <c r="EW827" s="122"/>
      <c r="EX827" s="122"/>
      <c r="EY827" s="122"/>
      <c r="EZ827" s="122"/>
      <c r="FA827" s="122"/>
      <c r="FB827" s="122"/>
      <c r="FC827" s="122"/>
      <c r="FD827" s="122"/>
      <c r="FE827" s="122"/>
      <c r="FF827" s="122"/>
      <c r="FG827" s="122"/>
      <c r="FH827" s="122"/>
      <c r="FI827" s="122"/>
      <c r="FJ827" s="122"/>
      <c r="FK827" s="122"/>
      <c r="FL827" s="122"/>
      <c r="FM827" s="122"/>
      <c r="FN827" s="122"/>
      <c r="FO827" s="122"/>
      <c r="FP827" s="122"/>
      <c r="FQ827" s="122"/>
      <c r="FR827" s="122"/>
      <c r="FS827" s="122"/>
      <c r="FT827" s="122"/>
      <c r="FU827" s="122"/>
      <c r="FV827" s="122"/>
      <c r="FW827" s="122"/>
      <c r="FX827" s="122"/>
      <c r="FY827" s="122"/>
      <c r="FZ827" s="122"/>
      <c r="KI827" s="133"/>
    </row>
    <row r="828" s="122" customFormat="1" spans="1:295">
      <c r="A828" s="149"/>
      <c r="BO828" s="128"/>
      <c r="CN828" s="129"/>
      <c r="CO828" s="129"/>
      <c r="CP828" s="122"/>
      <c r="CQ828" s="122"/>
      <c r="CR828" s="122"/>
      <c r="DB828" s="130"/>
      <c r="EA828" s="132"/>
      <c r="EB828" s="122"/>
      <c r="EC828" s="122"/>
      <c r="ED828" s="122"/>
      <c r="EE828" s="122"/>
      <c r="EF828" s="122"/>
      <c r="EG828" s="122"/>
      <c r="EH828" s="122"/>
      <c r="EI828" s="122"/>
      <c r="EJ828" s="122"/>
      <c r="EK828" s="122"/>
      <c r="EL828" s="122"/>
      <c r="EM828" s="122"/>
      <c r="EN828" s="122"/>
      <c r="EO828" s="122"/>
      <c r="EP828" s="122"/>
      <c r="EQ828" s="122"/>
      <c r="ER828" s="122"/>
      <c r="ES828" s="122"/>
      <c r="ET828" s="122"/>
      <c r="EU828" s="122"/>
      <c r="EV828" s="122"/>
      <c r="EW828" s="122"/>
      <c r="EX828" s="122"/>
      <c r="EY828" s="122"/>
      <c r="EZ828" s="122"/>
      <c r="FA828" s="122"/>
      <c r="FB828" s="122"/>
      <c r="FC828" s="122"/>
      <c r="FD828" s="122"/>
      <c r="FE828" s="122"/>
      <c r="FF828" s="122"/>
      <c r="FG828" s="122"/>
      <c r="FH828" s="122"/>
      <c r="FI828" s="122"/>
      <c r="FJ828" s="122"/>
      <c r="FK828" s="122"/>
      <c r="FL828" s="122"/>
      <c r="FM828" s="122"/>
      <c r="FN828" s="122"/>
      <c r="FO828" s="122"/>
      <c r="FP828" s="122"/>
      <c r="FQ828" s="122"/>
      <c r="FR828" s="122"/>
      <c r="FS828" s="122"/>
      <c r="FT828" s="122"/>
      <c r="FU828" s="122"/>
      <c r="FV828" s="122"/>
      <c r="FW828" s="122"/>
      <c r="FX828" s="122"/>
      <c r="FY828" s="122"/>
      <c r="FZ828" s="122"/>
      <c r="KI828" s="133"/>
    </row>
    <row r="829" s="122" customFormat="1" spans="1:295">
      <c r="A829" s="149"/>
      <c r="BO829" s="128"/>
      <c r="CN829" s="129"/>
      <c r="CO829" s="129"/>
      <c r="CP829" s="122"/>
      <c r="CQ829" s="122"/>
      <c r="CR829" s="122"/>
      <c r="DB829" s="130"/>
      <c r="EA829" s="132"/>
      <c r="EB829" s="122"/>
      <c r="EC829" s="122"/>
      <c r="ED829" s="122"/>
      <c r="EE829" s="122"/>
      <c r="EF829" s="122"/>
      <c r="EG829" s="122"/>
      <c r="EH829" s="122"/>
      <c r="EI829" s="122"/>
      <c r="EJ829" s="122"/>
      <c r="EK829" s="122"/>
      <c r="EL829" s="122"/>
      <c r="EM829" s="122"/>
      <c r="EN829" s="122"/>
      <c r="EO829" s="122"/>
      <c r="EP829" s="122"/>
      <c r="EQ829" s="122"/>
      <c r="ER829" s="122"/>
      <c r="ES829" s="122"/>
      <c r="ET829" s="122"/>
      <c r="EU829" s="122"/>
      <c r="EV829" s="122"/>
      <c r="EW829" s="122"/>
      <c r="EX829" s="122"/>
      <c r="EY829" s="122"/>
      <c r="EZ829" s="122"/>
      <c r="FA829" s="122"/>
      <c r="FB829" s="122"/>
      <c r="FC829" s="122"/>
      <c r="FD829" s="122"/>
      <c r="FE829" s="122"/>
      <c r="FF829" s="122"/>
      <c r="FG829" s="122"/>
      <c r="FH829" s="122"/>
      <c r="FI829" s="122"/>
      <c r="FJ829" s="122"/>
      <c r="FK829" s="122"/>
      <c r="FL829" s="122"/>
      <c r="FM829" s="122"/>
      <c r="FN829" s="122"/>
      <c r="FO829" s="122"/>
      <c r="FP829" s="122"/>
      <c r="FQ829" s="122"/>
      <c r="FR829" s="122"/>
      <c r="FS829" s="122"/>
      <c r="FT829" s="122"/>
      <c r="FU829" s="122"/>
      <c r="FV829" s="122"/>
      <c r="FW829" s="122"/>
      <c r="FX829" s="122"/>
      <c r="FY829" s="122"/>
      <c r="FZ829" s="122"/>
      <c r="KI829" s="133"/>
    </row>
    <row r="830" s="122" customFormat="1" spans="1:295">
      <c r="A830" s="149"/>
      <c r="BO830" s="128"/>
      <c r="CN830" s="129"/>
      <c r="CO830" s="129"/>
      <c r="CP830" s="122"/>
      <c r="CQ830" s="122"/>
      <c r="CR830" s="122"/>
      <c r="DB830" s="130"/>
      <c r="EA830" s="132"/>
      <c r="EB830" s="122"/>
      <c r="EC830" s="122"/>
      <c r="ED830" s="122"/>
      <c r="EE830" s="122"/>
      <c r="EF830" s="122"/>
      <c r="EG830" s="122"/>
      <c r="EH830" s="122"/>
      <c r="EI830" s="122"/>
      <c r="EJ830" s="122"/>
      <c r="EK830" s="122"/>
      <c r="EL830" s="122"/>
      <c r="EM830" s="122"/>
      <c r="EN830" s="122"/>
      <c r="EO830" s="122"/>
      <c r="EP830" s="122"/>
      <c r="EQ830" s="122"/>
      <c r="ER830" s="122"/>
      <c r="ES830" s="122"/>
      <c r="ET830" s="122"/>
      <c r="EU830" s="122"/>
      <c r="EV830" s="122"/>
      <c r="EW830" s="122"/>
      <c r="EX830" s="122"/>
      <c r="EY830" s="122"/>
      <c r="EZ830" s="122"/>
      <c r="FA830" s="122"/>
      <c r="FB830" s="122"/>
      <c r="FC830" s="122"/>
      <c r="FD830" s="122"/>
      <c r="FE830" s="122"/>
      <c r="FF830" s="122"/>
      <c r="FG830" s="122"/>
      <c r="FH830" s="122"/>
      <c r="FI830" s="122"/>
      <c r="FJ830" s="122"/>
      <c r="FK830" s="122"/>
      <c r="FL830" s="122"/>
      <c r="FM830" s="122"/>
      <c r="FN830" s="122"/>
      <c r="FO830" s="122"/>
      <c r="FP830" s="122"/>
      <c r="FQ830" s="122"/>
      <c r="FR830" s="122"/>
      <c r="FS830" s="122"/>
      <c r="FT830" s="122"/>
      <c r="FU830" s="122"/>
      <c r="FV830" s="122"/>
      <c r="FW830" s="122"/>
      <c r="FX830" s="122"/>
      <c r="FY830" s="122"/>
      <c r="FZ830" s="122"/>
      <c r="KI830" s="133"/>
    </row>
    <row r="831" s="122" customFormat="1" spans="1:295">
      <c r="A831" s="149"/>
      <c r="BO831" s="128"/>
      <c r="CN831" s="129"/>
      <c r="CO831" s="129"/>
      <c r="CP831" s="122"/>
      <c r="CQ831" s="122"/>
      <c r="CR831" s="122"/>
      <c r="DB831" s="130"/>
      <c r="EA831" s="132"/>
      <c r="EB831" s="122"/>
      <c r="EC831" s="122"/>
      <c r="ED831" s="122"/>
      <c r="EE831" s="122"/>
      <c r="EF831" s="122"/>
      <c r="EG831" s="122"/>
      <c r="EH831" s="122"/>
      <c r="EI831" s="122"/>
      <c r="EJ831" s="122"/>
      <c r="EK831" s="122"/>
      <c r="EL831" s="122"/>
      <c r="EM831" s="122"/>
      <c r="EN831" s="122"/>
      <c r="EO831" s="122"/>
      <c r="EP831" s="122"/>
      <c r="EQ831" s="122"/>
      <c r="ER831" s="122"/>
      <c r="ES831" s="122"/>
      <c r="ET831" s="122"/>
      <c r="EU831" s="122"/>
      <c r="EV831" s="122"/>
      <c r="EW831" s="122"/>
      <c r="EX831" s="122"/>
      <c r="EY831" s="122"/>
      <c r="EZ831" s="122"/>
      <c r="FA831" s="122"/>
      <c r="FB831" s="122"/>
      <c r="FC831" s="122"/>
      <c r="FD831" s="122"/>
      <c r="FE831" s="122"/>
      <c r="FF831" s="122"/>
      <c r="FG831" s="122"/>
      <c r="FH831" s="122"/>
      <c r="FI831" s="122"/>
      <c r="FJ831" s="122"/>
      <c r="FK831" s="122"/>
      <c r="FL831" s="122"/>
      <c r="FM831" s="122"/>
      <c r="FN831" s="122"/>
      <c r="FO831" s="122"/>
      <c r="FP831" s="122"/>
      <c r="FQ831" s="122"/>
      <c r="FR831" s="122"/>
      <c r="FS831" s="122"/>
      <c r="FT831" s="122"/>
      <c r="FU831" s="122"/>
      <c r="FV831" s="122"/>
      <c r="FW831" s="122"/>
      <c r="FX831" s="122"/>
      <c r="FY831" s="122"/>
      <c r="FZ831" s="122"/>
      <c r="KI831" s="133"/>
    </row>
    <row r="832" s="122" customFormat="1" spans="1:295">
      <c r="A832" s="149"/>
      <c r="BO832" s="128"/>
      <c r="CN832" s="129"/>
      <c r="CO832" s="129"/>
      <c r="CP832" s="122"/>
      <c r="CQ832" s="122"/>
      <c r="CR832" s="122"/>
      <c r="DB832" s="130"/>
      <c r="EA832" s="132"/>
      <c r="EB832" s="122"/>
      <c r="EC832" s="122"/>
      <c r="ED832" s="122"/>
      <c r="EE832" s="122"/>
      <c r="EF832" s="122"/>
      <c r="EG832" s="122"/>
      <c r="EH832" s="122"/>
      <c r="EI832" s="122"/>
      <c r="EJ832" s="122"/>
      <c r="EK832" s="122"/>
      <c r="EL832" s="122"/>
      <c r="EM832" s="122"/>
      <c r="EN832" s="122"/>
      <c r="EO832" s="122"/>
      <c r="EP832" s="122"/>
      <c r="EQ832" s="122"/>
      <c r="ER832" s="122"/>
      <c r="ES832" s="122"/>
      <c r="ET832" s="122"/>
      <c r="EU832" s="122"/>
      <c r="EV832" s="122"/>
      <c r="EW832" s="122"/>
      <c r="EX832" s="122"/>
      <c r="EY832" s="122"/>
      <c r="EZ832" s="122"/>
      <c r="FA832" s="122"/>
      <c r="FB832" s="122"/>
      <c r="FC832" s="122"/>
      <c r="FD832" s="122"/>
      <c r="FE832" s="122"/>
      <c r="FF832" s="122"/>
      <c r="FG832" s="122"/>
      <c r="FH832" s="122"/>
      <c r="FI832" s="122"/>
      <c r="FJ832" s="122"/>
      <c r="FK832" s="122"/>
      <c r="FL832" s="122"/>
      <c r="FM832" s="122"/>
      <c r="FN832" s="122"/>
      <c r="FO832" s="122"/>
      <c r="FP832" s="122"/>
      <c r="FQ832" s="122"/>
      <c r="FR832" s="122"/>
      <c r="FS832" s="122"/>
      <c r="FT832" s="122"/>
      <c r="FU832" s="122"/>
      <c r="FV832" s="122"/>
      <c r="FW832" s="122"/>
      <c r="FX832" s="122"/>
      <c r="FY832" s="122"/>
      <c r="FZ832" s="122"/>
      <c r="KI832" s="133"/>
    </row>
    <row r="833" s="122" customFormat="1" spans="1:295">
      <c r="A833" s="149"/>
      <c r="BO833" s="128"/>
      <c r="CN833" s="129"/>
      <c r="CO833" s="129"/>
      <c r="CP833" s="122"/>
      <c r="CQ833" s="122"/>
      <c r="CR833" s="122"/>
      <c r="DB833" s="130"/>
      <c r="EA833" s="132"/>
      <c r="EB833" s="122"/>
      <c r="EC833" s="122"/>
      <c r="ED833" s="122"/>
      <c r="EE833" s="122"/>
      <c r="EF833" s="122"/>
      <c r="EG833" s="122"/>
      <c r="EH833" s="122"/>
      <c r="EI833" s="122"/>
      <c r="EJ833" s="122"/>
      <c r="EK833" s="122"/>
      <c r="EL833" s="122"/>
      <c r="EM833" s="122"/>
      <c r="EN833" s="122"/>
      <c r="EO833" s="122"/>
      <c r="EP833" s="122"/>
      <c r="EQ833" s="122"/>
      <c r="ER833" s="122"/>
      <c r="ES833" s="122"/>
      <c r="ET833" s="122"/>
      <c r="EU833" s="122"/>
      <c r="EV833" s="122"/>
      <c r="EW833" s="122"/>
      <c r="EX833" s="122"/>
      <c r="EY833" s="122"/>
      <c r="EZ833" s="122"/>
      <c r="FA833" s="122"/>
      <c r="FB833" s="122"/>
      <c r="FC833" s="122"/>
      <c r="FD833" s="122"/>
      <c r="FE833" s="122"/>
      <c r="FF833" s="122"/>
      <c r="FG833" s="122"/>
      <c r="FH833" s="122"/>
      <c r="FI833" s="122"/>
      <c r="FJ833" s="122"/>
      <c r="FK833" s="122"/>
      <c r="FL833" s="122"/>
      <c r="FM833" s="122"/>
      <c r="FN833" s="122"/>
      <c r="FO833" s="122"/>
      <c r="FP833" s="122"/>
      <c r="FQ833" s="122"/>
      <c r="FR833" s="122"/>
      <c r="FS833" s="122"/>
      <c r="FT833" s="122"/>
      <c r="FU833" s="122"/>
      <c r="FV833" s="122"/>
      <c r="FW833" s="122"/>
      <c r="FX833" s="122"/>
      <c r="FY833" s="122"/>
      <c r="FZ833" s="122"/>
      <c r="KI833" s="133"/>
    </row>
    <row r="834" s="122" customFormat="1" spans="1:295">
      <c r="A834" s="149"/>
      <c r="BO834" s="128"/>
      <c r="CN834" s="129"/>
      <c r="CO834" s="129"/>
      <c r="CP834" s="122"/>
      <c r="CQ834" s="122"/>
      <c r="CR834" s="122"/>
      <c r="DB834" s="130"/>
      <c r="EA834" s="132"/>
      <c r="EB834" s="122"/>
      <c r="EC834" s="122"/>
      <c r="ED834" s="122"/>
      <c r="EE834" s="122"/>
      <c r="EF834" s="122"/>
      <c r="EG834" s="122"/>
      <c r="EH834" s="122"/>
      <c r="EI834" s="122"/>
      <c r="EJ834" s="122"/>
      <c r="EK834" s="122"/>
      <c r="EL834" s="122"/>
      <c r="EM834" s="122"/>
      <c r="EN834" s="122"/>
      <c r="EO834" s="122"/>
      <c r="EP834" s="122"/>
      <c r="EQ834" s="122"/>
      <c r="ER834" s="122"/>
      <c r="ES834" s="122"/>
      <c r="ET834" s="122"/>
      <c r="EU834" s="122"/>
      <c r="EV834" s="122"/>
      <c r="EW834" s="122"/>
      <c r="EX834" s="122"/>
      <c r="EY834" s="122"/>
      <c r="EZ834" s="122"/>
      <c r="FA834" s="122"/>
      <c r="FB834" s="122"/>
      <c r="FC834" s="122"/>
      <c r="FD834" s="122"/>
      <c r="FE834" s="122"/>
      <c r="FF834" s="122"/>
      <c r="FG834" s="122"/>
      <c r="FH834" s="122"/>
      <c r="FI834" s="122"/>
      <c r="FJ834" s="122"/>
      <c r="FK834" s="122"/>
      <c r="FL834" s="122"/>
      <c r="FM834" s="122"/>
      <c r="FN834" s="122"/>
      <c r="FO834" s="122"/>
      <c r="FP834" s="122"/>
      <c r="FQ834" s="122"/>
      <c r="FR834" s="122"/>
      <c r="FS834" s="122"/>
      <c r="FT834" s="122"/>
      <c r="FU834" s="122"/>
      <c r="FV834" s="122"/>
      <c r="FW834" s="122"/>
      <c r="FX834" s="122"/>
      <c r="FY834" s="122"/>
      <c r="FZ834" s="122"/>
      <c r="KI834" s="133"/>
    </row>
    <row r="835" s="122" customFormat="1" spans="1:295">
      <c r="A835" s="149"/>
      <c r="BO835" s="128"/>
      <c r="CN835" s="129"/>
      <c r="CO835" s="129"/>
      <c r="CP835" s="122"/>
      <c r="CQ835" s="122"/>
      <c r="CR835" s="122"/>
      <c r="DB835" s="130"/>
      <c r="EA835" s="132"/>
      <c r="EB835" s="122"/>
      <c r="EC835" s="122"/>
      <c r="ED835" s="122"/>
      <c r="EE835" s="122"/>
      <c r="EF835" s="122"/>
      <c r="EG835" s="122"/>
      <c r="EH835" s="122"/>
      <c r="EI835" s="122"/>
      <c r="EJ835" s="122"/>
      <c r="EK835" s="122"/>
      <c r="EL835" s="122"/>
      <c r="EM835" s="122"/>
      <c r="EN835" s="122"/>
      <c r="EO835" s="122"/>
      <c r="EP835" s="122"/>
      <c r="EQ835" s="122"/>
      <c r="ER835" s="122"/>
      <c r="ES835" s="122"/>
      <c r="ET835" s="122"/>
      <c r="EU835" s="122"/>
      <c r="EV835" s="122"/>
      <c r="EW835" s="122"/>
      <c r="EX835" s="122"/>
      <c r="EY835" s="122"/>
      <c r="EZ835" s="122"/>
      <c r="FA835" s="122"/>
      <c r="FB835" s="122"/>
      <c r="FC835" s="122"/>
      <c r="FD835" s="122"/>
      <c r="FE835" s="122"/>
      <c r="FF835" s="122"/>
      <c r="FG835" s="122"/>
      <c r="FH835" s="122"/>
      <c r="FI835" s="122"/>
      <c r="FJ835" s="122"/>
      <c r="FK835" s="122"/>
      <c r="FL835" s="122"/>
      <c r="FM835" s="122"/>
      <c r="FN835" s="122"/>
      <c r="FO835" s="122"/>
      <c r="FP835" s="122"/>
      <c r="FQ835" s="122"/>
      <c r="FR835" s="122"/>
      <c r="FS835" s="122"/>
      <c r="FT835" s="122"/>
      <c r="FU835" s="122"/>
      <c r="FV835" s="122"/>
      <c r="FW835" s="122"/>
      <c r="FX835" s="122"/>
      <c r="FY835" s="122"/>
      <c r="FZ835" s="122"/>
      <c r="KI835" s="133"/>
    </row>
    <row r="836" s="122" customFormat="1" spans="1:295">
      <c r="A836" s="149"/>
      <c r="BO836" s="128"/>
      <c r="CN836" s="129"/>
      <c r="CO836" s="129"/>
      <c r="CP836" s="122"/>
      <c r="CQ836" s="122"/>
      <c r="CR836" s="122"/>
      <c r="DB836" s="130"/>
      <c r="EA836" s="132"/>
      <c r="EB836" s="122"/>
      <c r="EC836" s="122"/>
      <c r="ED836" s="122"/>
      <c r="EE836" s="122"/>
      <c r="EF836" s="122"/>
      <c r="EG836" s="122"/>
      <c r="EH836" s="122"/>
      <c r="EI836" s="122"/>
      <c r="EJ836" s="122"/>
      <c r="EK836" s="122"/>
      <c r="EL836" s="122"/>
      <c r="EM836" s="122"/>
      <c r="EN836" s="122"/>
      <c r="EO836" s="122"/>
      <c r="EP836" s="122"/>
      <c r="EQ836" s="122"/>
      <c r="ER836" s="122"/>
      <c r="ES836" s="122"/>
      <c r="ET836" s="122"/>
      <c r="EU836" s="122"/>
      <c r="EV836" s="122"/>
      <c r="EW836" s="122"/>
      <c r="EX836" s="122"/>
      <c r="EY836" s="122"/>
      <c r="EZ836" s="122"/>
      <c r="FA836" s="122"/>
      <c r="FB836" s="122"/>
      <c r="FC836" s="122"/>
      <c r="FD836" s="122"/>
      <c r="FE836" s="122"/>
      <c r="FF836" s="122"/>
      <c r="FG836" s="122"/>
      <c r="FH836" s="122"/>
      <c r="FI836" s="122"/>
      <c r="FJ836" s="122"/>
      <c r="FK836" s="122"/>
      <c r="FL836" s="122"/>
      <c r="FM836" s="122"/>
      <c r="FN836" s="122"/>
      <c r="FO836" s="122"/>
      <c r="FP836" s="122"/>
      <c r="FQ836" s="122"/>
      <c r="FR836" s="122"/>
      <c r="FS836" s="122"/>
      <c r="FT836" s="122"/>
      <c r="FU836" s="122"/>
      <c r="FV836" s="122"/>
      <c r="FW836" s="122"/>
      <c r="FX836" s="122"/>
      <c r="FY836" s="122"/>
      <c r="FZ836" s="122"/>
      <c r="KI836" s="133"/>
    </row>
    <row r="837" s="122" customFormat="1" spans="1:295">
      <c r="A837" s="149"/>
      <c r="BO837" s="128"/>
      <c r="CN837" s="129"/>
      <c r="CO837" s="129"/>
      <c r="CP837" s="122"/>
      <c r="CQ837" s="122"/>
      <c r="CR837" s="122"/>
      <c r="DB837" s="130"/>
      <c r="EA837" s="132"/>
      <c r="EB837" s="122"/>
      <c r="EC837" s="122"/>
      <c r="ED837" s="122"/>
      <c r="EE837" s="122"/>
      <c r="EF837" s="122"/>
      <c r="EG837" s="122"/>
      <c r="EH837" s="122"/>
      <c r="EI837" s="122"/>
      <c r="EJ837" s="122"/>
      <c r="EK837" s="122"/>
      <c r="EL837" s="122"/>
      <c r="EM837" s="122"/>
      <c r="EN837" s="122"/>
      <c r="EO837" s="122"/>
      <c r="EP837" s="122"/>
      <c r="EQ837" s="122"/>
      <c r="ER837" s="122"/>
      <c r="ES837" s="122"/>
      <c r="ET837" s="122"/>
      <c r="EU837" s="122"/>
      <c r="EV837" s="122"/>
      <c r="EW837" s="122"/>
      <c r="EX837" s="122"/>
      <c r="EY837" s="122"/>
      <c r="EZ837" s="122"/>
      <c r="FA837" s="122"/>
      <c r="FB837" s="122"/>
      <c r="FC837" s="122"/>
      <c r="FD837" s="122"/>
      <c r="FE837" s="122"/>
      <c r="FF837" s="122"/>
      <c r="FG837" s="122"/>
      <c r="FH837" s="122"/>
      <c r="FI837" s="122"/>
      <c r="FJ837" s="122"/>
      <c r="FK837" s="122"/>
      <c r="FL837" s="122"/>
      <c r="FM837" s="122"/>
      <c r="FN837" s="122"/>
      <c r="FO837" s="122"/>
      <c r="FP837" s="122"/>
      <c r="FQ837" s="122"/>
      <c r="FR837" s="122"/>
      <c r="FS837" s="122"/>
      <c r="FT837" s="122"/>
      <c r="FU837" s="122"/>
      <c r="FV837" s="122"/>
      <c r="FW837" s="122"/>
      <c r="FX837" s="122"/>
      <c r="FY837" s="122"/>
      <c r="FZ837" s="122"/>
      <c r="KI837" s="133"/>
    </row>
    <row r="838" s="122" customFormat="1" spans="1:295">
      <c r="A838" s="149"/>
      <c r="BO838" s="128"/>
      <c r="CN838" s="129"/>
      <c r="CO838" s="129"/>
      <c r="CP838" s="122"/>
      <c r="CQ838" s="122"/>
      <c r="CR838" s="122"/>
      <c r="DB838" s="130"/>
      <c r="EA838" s="132"/>
      <c r="EB838" s="122"/>
      <c r="EC838" s="122"/>
      <c r="ED838" s="122"/>
      <c r="EE838" s="122"/>
      <c r="EF838" s="122"/>
      <c r="EG838" s="122"/>
      <c r="EH838" s="122"/>
      <c r="EI838" s="122"/>
      <c r="EJ838" s="122"/>
      <c r="EK838" s="122"/>
      <c r="EL838" s="122"/>
      <c r="EM838" s="122"/>
      <c r="EN838" s="122"/>
      <c r="EO838" s="122"/>
      <c r="EP838" s="122"/>
      <c r="EQ838" s="122"/>
      <c r="ER838" s="122"/>
      <c r="ES838" s="122"/>
      <c r="ET838" s="122"/>
      <c r="EU838" s="122"/>
      <c r="EV838" s="122"/>
      <c r="EW838" s="122"/>
      <c r="EX838" s="122"/>
      <c r="EY838" s="122"/>
      <c r="EZ838" s="122"/>
      <c r="FA838" s="122"/>
      <c r="FB838" s="122"/>
      <c r="FC838" s="122"/>
      <c r="FD838" s="122"/>
      <c r="FE838" s="122"/>
      <c r="FF838" s="122"/>
      <c r="FG838" s="122"/>
      <c r="FH838" s="122"/>
      <c r="FI838" s="122"/>
      <c r="FJ838" s="122"/>
      <c r="FK838" s="122"/>
      <c r="FL838" s="122"/>
      <c r="FM838" s="122"/>
      <c r="FN838" s="122"/>
      <c r="FO838" s="122"/>
      <c r="FP838" s="122"/>
      <c r="FQ838" s="122"/>
      <c r="FR838" s="122"/>
      <c r="FS838" s="122"/>
      <c r="FT838" s="122"/>
      <c r="FU838" s="122"/>
      <c r="FV838" s="122"/>
      <c r="FW838" s="122"/>
      <c r="FX838" s="122"/>
      <c r="FY838" s="122"/>
      <c r="FZ838" s="122"/>
      <c r="KI838" s="133"/>
    </row>
    <row r="839" s="122" customFormat="1" spans="1:295">
      <c r="A839" s="149"/>
      <c r="BO839" s="128"/>
      <c r="CN839" s="129"/>
      <c r="CO839" s="129"/>
      <c r="CP839" s="122"/>
      <c r="CQ839" s="122"/>
      <c r="CR839" s="122"/>
      <c r="DB839" s="130"/>
      <c r="EA839" s="132"/>
      <c r="EB839" s="122"/>
      <c r="EC839" s="122"/>
      <c r="ED839" s="122"/>
      <c r="EE839" s="122"/>
      <c r="EF839" s="122"/>
      <c r="EG839" s="122"/>
      <c r="EH839" s="122"/>
      <c r="EI839" s="122"/>
      <c r="EJ839" s="122"/>
      <c r="EK839" s="122"/>
      <c r="EL839" s="122"/>
      <c r="EM839" s="122"/>
      <c r="EN839" s="122"/>
      <c r="EO839" s="122"/>
      <c r="EP839" s="122"/>
      <c r="EQ839" s="122"/>
      <c r="ER839" s="122"/>
      <c r="ES839" s="122"/>
      <c r="ET839" s="122"/>
      <c r="EU839" s="122"/>
      <c r="EV839" s="122"/>
      <c r="EW839" s="122"/>
      <c r="EX839" s="122"/>
      <c r="EY839" s="122"/>
      <c r="EZ839" s="122"/>
      <c r="FA839" s="122"/>
      <c r="FB839" s="122"/>
      <c r="FC839" s="122"/>
      <c r="FD839" s="122"/>
      <c r="FE839" s="122"/>
      <c r="FF839" s="122"/>
      <c r="FG839" s="122"/>
      <c r="FH839" s="122"/>
      <c r="FI839" s="122"/>
      <c r="FJ839" s="122"/>
      <c r="FK839" s="122"/>
      <c r="FL839" s="122"/>
      <c r="FM839" s="122"/>
      <c r="FN839" s="122"/>
      <c r="FO839" s="122"/>
      <c r="FP839" s="122"/>
      <c r="FQ839" s="122"/>
      <c r="FR839" s="122"/>
      <c r="FS839" s="122"/>
      <c r="FT839" s="122"/>
      <c r="FU839" s="122"/>
      <c r="FV839" s="122"/>
      <c r="FW839" s="122"/>
      <c r="FX839" s="122"/>
      <c r="FY839" s="122"/>
      <c r="FZ839" s="122"/>
      <c r="KI839" s="133"/>
    </row>
    <row r="840" s="122" customFormat="1" spans="1:295">
      <c r="A840" s="149"/>
      <c r="BO840" s="128"/>
      <c r="CN840" s="129"/>
      <c r="CO840" s="129"/>
      <c r="CP840" s="122"/>
      <c r="CQ840" s="122"/>
      <c r="CR840" s="122"/>
      <c r="DB840" s="130"/>
      <c r="EA840" s="132"/>
      <c r="EB840" s="122"/>
      <c r="EC840" s="122"/>
      <c r="ED840" s="122"/>
      <c r="EE840" s="122"/>
      <c r="EF840" s="122"/>
      <c r="EG840" s="122"/>
      <c r="EH840" s="122"/>
      <c r="EI840" s="122"/>
      <c r="EJ840" s="122"/>
      <c r="EK840" s="122"/>
      <c r="EL840" s="122"/>
      <c r="EM840" s="122"/>
      <c r="EN840" s="122"/>
      <c r="EO840" s="122"/>
      <c r="EP840" s="122"/>
      <c r="EQ840" s="122"/>
      <c r="ER840" s="122"/>
      <c r="ES840" s="122"/>
      <c r="ET840" s="122"/>
      <c r="EU840" s="122"/>
      <c r="EV840" s="122"/>
      <c r="EW840" s="122"/>
      <c r="EX840" s="122"/>
      <c r="EY840" s="122"/>
      <c r="EZ840" s="122"/>
      <c r="FA840" s="122"/>
      <c r="FB840" s="122"/>
      <c r="FC840" s="122"/>
      <c r="FD840" s="122"/>
      <c r="FE840" s="122"/>
      <c r="FF840" s="122"/>
      <c r="FG840" s="122"/>
      <c r="FH840" s="122"/>
      <c r="FI840" s="122"/>
      <c r="FJ840" s="122"/>
      <c r="FK840" s="122"/>
      <c r="FL840" s="122"/>
      <c r="FM840" s="122"/>
      <c r="FN840" s="122"/>
      <c r="FO840" s="122"/>
      <c r="FP840" s="122"/>
      <c r="FQ840" s="122"/>
      <c r="FR840" s="122"/>
      <c r="FS840" s="122"/>
      <c r="FT840" s="122"/>
      <c r="FU840" s="122"/>
      <c r="FV840" s="122"/>
      <c r="FW840" s="122"/>
      <c r="FX840" s="122"/>
      <c r="FY840" s="122"/>
      <c r="FZ840" s="122"/>
      <c r="KI840" s="133"/>
    </row>
    <row r="841" s="122" customFormat="1" spans="1:295">
      <c r="A841" s="149"/>
      <c r="BO841" s="128"/>
      <c r="CN841" s="129"/>
      <c r="CO841" s="129"/>
      <c r="CP841" s="122"/>
      <c r="CQ841" s="122"/>
      <c r="CR841" s="122"/>
      <c r="DB841" s="130"/>
      <c r="EA841" s="132"/>
      <c r="EB841" s="122"/>
      <c r="EC841" s="122"/>
      <c r="ED841" s="122"/>
      <c r="EE841" s="122"/>
      <c r="EF841" s="122"/>
      <c r="EG841" s="122"/>
      <c r="EH841" s="122"/>
      <c r="EI841" s="122"/>
      <c r="EJ841" s="122"/>
      <c r="EK841" s="122"/>
      <c r="EL841" s="122"/>
      <c r="EM841" s="122"/>
      <c r="EN841" s="122"/>
      <c r="EO841" s="122"/>
      <c r="EP841" s="122"/>
      <c r="EQ841" s="122"/>
      <c r="ER841" s="122"/>
      <c r="ES841" s="122"/>
      <c r="ET841" s="122"/>
      <c r="EU841" s="122"/>
      <c r="EV841" s="122"/>
      <c r="EW841" s="122"/>
      <c r="EX841" s="122"/>
      <c r="EY841" s="122"/>
      <c r="EZ841" s="122"/>
      <c r="FA841" s="122"/>
      <c r="FB841" s="122"/>
      <c r="FC841" s="122"/>
      <c r="FD841" s="122"/>
      <c r="FE841" s="122"/>
      <c r="FF841" s="122"/>
      <c r="FG841" s="122"/>
      <c r="FH841" s="122"/>
      <c r="FI841" s="122"/>
      <c r="FJ841" s="122"/>
      <c r="FK841" s="122"/>
      <c r="FL841" s="122"/>
      <c r="FM841" s="122"/>
      <c r="FN841" s="122"/>
      <c r="FO841" s="122"/>
      <c r="FP841" s="122"/>
      <c r="FQ841" s="122"/>
      <c r="FR841" s="122"/>
      <c r="FS841" s="122"/>
      <c r="FT841" s="122"/>
      <c r="FU841" s="122"/>
      <c r="FV841" s="122"/>
      <c r="FW841" s="122"/>
      <c r="FX841" s="122"/>
      <c r="FY841" s="122"/>
      <c r="FZ841" s="122"/>
      <c r="KI841" s="133"/>
    </row>
    <row r="842" s="122" customFormat="1" spans="1:295">
      <c r="A842" s="149"/>
      <c r="BO842" s="128"/>
      <c r="CN842" s="129"/>
      <c r="CO842" s="129"/>
      <c r="CP842" s="122"/>
      <c r="CQ842" s="122"/>
      <c r="CR842" s="122"/>
      <c r="DB842" s="130"/>
      <c r="EA842" s="132"/>
      <c r="EB842" s="122"/>
      <c r="EC842" s="122"/>
      <c r="ED842" s="122"/>
      <c r="EE842" s="122"/>
      <c r="EF842" s="122"/>
      <c r="EG842" s="122"/>
      <c r="EH842" s="122"/>
      <c r="EI842" s="122"/>
      <c r="EJ842" s="122"/>
      <c r="EK842" s="122"/>
      <c r="EL842" s="122"/>
      <c r="EM842" s="122"/>
      <c r="EN842" s="122"/>
      <c r="EO842" s="122"/>
      <c r="EP842" s="122"/>
      <c r="EQ842" s="122"/>
      <c r="ER842" s="122"/>
      <c r="ES842" s="122"/>
      <c r="ET842" s="122"/>
      <c r="EU842" s="122"/>
      <c r="EV842" s="122"/>
      <c r="EW842" s="122"/>
      <c r="EX842" s="122"/>
      <c r="EY842" s="122"/>
      <c r="EZ842" s="122"/>
      <c r="FA842" s="122"/>
      <c r="FB842" s="122"/>
      <c r="FC842" s="122"/>
      <c r="FD842" s="122"/>
      <c r="FE842" s="122"/>
      <c r="FF842" s="122"/>
      <c r="FG842" s="122"/>
      <c r="FH842" s="122"/>
      <c r="FI842" s="122"/>
      <c r="FJ842" s="122"/>
      <c r="FK842" s="122"/>
      <c r="FL842" s="122"/>
      <c r="FM842" s="122"/>
      <c r="FN842" s="122"/>
      <c r="FO842" s="122"/>
      <c r="FP842" s="122"/>
      <c r="FQ842" s="122"/>
      <c r="FR842" s="122"/>
      <c r="FS842" s="122"/>
      <c r="FT842" s="122"/>
      <c r="FU842" s="122"/>
      <c r="FV842" s="122"/>
      <c r="FW842" s="122"/>
      <c r="FX842" s="122"/>
      <c r="FY842" s="122"/>
      <c r="FZ842" s="122"/>
      <c r="KI842" s="133"/>
    </row>
    <row r="843" s="122" customFormat="1" spans="1:295">
      <c r="A843" s="149"/>
      <c r="BO843" s="128"/>
      <c r="CN843" s="129"/>
      <c r="CO843" s="129"/>
      <c r="CP843" s="122"/>
      <c r="CQ843" s="122"/>
      <c r="CR843" s="122"/>
      <c r="DB843" s="130"/>
      <c r="EA843" s="132"/>
      <c r="EB843" s="122"/>
      <c r="EC843" s="122"/>
      <c r="ED843" s="122"/>
      <c r="EE843" s="122"/>
      <c r="EF843" s="122"/>
      <c r="EG843" s="122"/>
      <c r="EH843" s="122"/>
      <c r="EI843" s="122"/>
      <c r="EJ843" s="122"/>
      <c r="EK843" s="122"/>
      <c r="EL843" s="122"/>
      <c r="EM843" s="122"/>
      <c r="EN843" s="122"/>
      <c r="EO843" s="122"/>
      <c r="EP843" s="122"/>
      <c r="EQ843" s="122"/>
      <c r="ER843" s="122"/>
      <c r="ES843" s="122"/>
      <c r="ET843" s="122"/>
      <c r="EU843" s="122"/>
      <c r="EV843" s="122"/>
      <c r="EW843" s="122"/>
      <c r="EX843" s="122"/>
      <c r="EY843" s="122"/>
      <c r="EZ843" s="122"/>
      <c r="FA843" s="122"/>
      <c r="FB843" s="122"/>
      <c r="FC843" s="122"/>
      <c r="FD843" s="122"/>
      <c r="FE843" s="122"/>
      <c r="FF843" s="122"/>
      <c r="FG843" s="122"/>
      <c r="FH843" s="122"/>
      <c r="FI843" s="122"/>
      <c r="FJ843" s="122"/>
      <c r="FK843" s="122"/>
      <c r="FL843" s="122"/>
      <c r="FM843" s="122"/>
      <c r="FN843" s="122"/>
      <c r="FO843" s="122"/>
      <c r="FP843" s="122"/>
      <c r="FQ843" s="122"/>
      <c r="FR843" s="122"/>
      <c r="FS843" s="122"/>
      <c r="FT843" s="122"/>
      <c r="FU843" s="122"/>
      <c r="FV843" s="122"/>
      <c r="FW843" s="122"/>
      <c r="FX843" s="122"/>
      <c r="FY843" s="122"/>
      <c r="FZ843" s="122"/>
      <c r="KI843" s="133"/>
    </row>
    <row r="844" s="122" customFormat="1" spans="1:295">
      <c r="A844" s="149"/>
      <c r="BO844" s="128"/>
      <c r="CN844" s="129"/>
      <c r="CO844" s="129"/>
      <c r="CP844" s="122"/>
      <c r="CQ844" s="122"/>
      <c r="CR844" s="122"/>
      <c r="DB844" s="130"/>
      <c r="EA844" s="132"/>
      <c r="EB844" s="122"/>
      <c r="EC844" s="122"/>
      <c r="ED844" s="122"/>
      <c r="EE844" s="122"/>
      <c r="EF844" s="122"/>
      <c r="EG844" s="122"/>
      <c r="EH844" s="122"/>
      <c r="EI844" s="122"/>
      <c r="EJ844" s="122"/>
      <c r="EK844" s="122"/>
      <c r="EL844" s="122"/>
      <c r="EM844" s="122"/>
      <c r="EN844" s="122"/>
      <c r="EO844" s="122"/>
      <c r="EP844" s="122"/>
      <c r="EQ844" s="122"/>
      <c r="ER844" s="122"/>
      <c r="ES844" s="122"/>
      <c r="ET844" s="122"/>
      <c r="EU844" s="122"/>
      <c r="EV844" s="122"/>
      <c r="EW844" s="122"/>
      <c r="EX844" s="122"/>
      <c r="EY844" s="122"/>
      <c r="EZ844" s="122"/>
      <c r="FA844" s="122"/>
      <c r="FB844" s="122"/>
      <c r="FC844" s="122"/>
      <c r="FD844" s="122"/>
      <c r="FE844" s="122"/>
      <c r="FF844" s="122"/>
      <c r="FG844" s="122"/>
      <c r="FH844" s="122"/>
      <c r="FI844" s="122"/>
      <c r="FJ844" s="122"/>
      <c r="FK844" s="122"/>
      <c r="FL844" s="122"/>
      <c r="FM844" s="122"/>
      <c r="FN844" s="122"/>
      <c r="FO844" s="122"/>
      <c r="FP844" s="122"/>
      <c r="FQ844" s="122"/>
      <c r="FR844" s="122"/>
      <c r="FS844" s="122"/>
      <c r="FT844" s="122"/>
      <c r="FU844" s="122"/>
      <c r="FV844" s="122"/>
      <c r="FW844" s="122"/>
      <c r="FX844" s="122"/>
      <c r="FY844" s="122"/>
      <c r="FZ844" s="122"/>
      <c r="KI844" s="133"/>
    </row>
    <row r="845" s="122" customFormat="1" spans="1:295">
      <c r="A845" s="149"/>
      <c r="BO845" s="128"/>
      <c r="CN845" s="129"/>
      <c r="CO845" s="129"/>
      <c r="CP845" s="122"/>
      <c r="CQ845" s="122"/>
      <c r="CR845" s="122"/>
      <c r="DB845" s="130"/>
      <c r="EA845" s="132"/>
      <c r="EB845" s="122"/>
      <c r="EC845" s="122"/>
      <c r="ED845" s="122"/>
      <c r="EE845" s="122"/>
      <c r="EF845" s="122"/>
      <c r="EG845" s="122"/>
      <c r="EH845" s="122"/>
      <c r="EI845" s="122"/>
      <c r="EJ845" s="122"/>
      <c r="EK845" s="122"/>
      <c r="EL845" s="122"/>
      <c r="EM845" s="122"/>
      <c r="EN845" s="122"/>
      <c r="EO845" s="122"/>
      <c r="EP845" s="122"/>
      <c r="EQ845" s="122"/>
      <c r="ER845" s="122"/>
      <c r="ES845" s="122"/>
      <c r="ET845" s="122"/>
      <c r="EU845" s="122"/>
      <c r="EV845" s="122"/>
      <c r="EW845" s="122"/>
      <c r="EX845" s="122"/>
      <c r="EY845" s="122"/>
      <c r="EZ845" s="122"/>
      <c r="FA845" s="122"/>
      <c r="FB845" s="122"/>
      <c r="FC845" s="122"/>
      <c r="FD845" s="122"/>
      <c r="FE845" s="122"/>
      <c r="FF845" s="122"/>
      <c r="FG845" s="122"/>
      <c r="FH845" s="122"/>
      <c r="FI845" s="122"/>
      <c r="FJ845" s="122"/>
      <c r="FK845" s="122"/>
      <c r="FL845" s="122"/>
      <c r="FM845" s="122"/>
      <c r="FN845" s="122"/>
      <c r="FO845" s="122"/>
      <c r="FP845" s="122"/>
      <c r="FQ845" s="122"/>
      <c r="FR845" s="122"/>
      <c r="FS845" s="122"/>
      <c r="FT845" s="122"/>
      <c r="FU845" s="122"/>
      <c r="FV845" s="122"/>
      <c r="FW845" s="122"/>
      <c r="FX845" s="122"/>
      <c r="FY845" s="122"/>
      <c r="FZ845" s="122"/>
      <c r="KI845" s="133"/>
    </row>
    <row r="846" s="122" customFormat="1" spans="1:295">
      <c r="A846" s="149"/>
      <c r="BO846" s="128"/>
      <c r="CN846" s="129"/>
      <c r="CO846" s="129"/>
      <c r="CP846" s="122"/>
      <c r="CQ846" s="122"/>
      <c r="CR846" s="122"/>
      <c r="DB846" s="130"/>
      <c r="EA846" s="132"/>
      <c r="EB846" s="122"/>
      <c r="EC846" s="122"/>
      <c r="ED846" s="122"/>
      <c r="EE846" s="122"/>
      <c r="EF846" s="122"/>
      <c r="EG846" s="122"/>
      <c r="EH846" s="122"/>
      <c r="EI846" s="122"/>
      <c r="EJ846" s="122"/>
      <c r="EK846" s="122"/>
      <c r="EL846" s="122"/>
      <c r="EM846" s="122"/>
      <c r="EN846" s="122"/>
      <c r="EO846" s="122"/>
      <c r="EP846" s="122"/>
      <c r="EQ846" s="122"/>
      <c r="ER846" s="122"/>
      <c r="ES846" s="122"/>
      <c r="ET846" s="122"/>
      <c r="EU846" s="122"/>
      <c r="EV846" s="122"/>
      <c r="EW846" s="122"/>
      <c r="EX846" s="122"/>
      <c r="EY846" s="122"/>
      <c r="EZ846" s="122"/>
      <c r="FA846" s="122"/>
      <c r="FB846" s="122"/>
      <c r="FC846" s="122"/>
      <c r="FD846" s="122"/>
      <c r="FE846" s="122"/>
      <c r="FF846" s="122"/>
      <c r="FG846" s="122"/>
      <c r="FH846" s="122"/>
      <c r="FI846" s="122"/>
      <c r="FJ846" s="122"/>
      <c r="FK846" s="122"/>
      <c r="FL846" s="122"/>
      <c r="FM846" s="122"/>
      <c r="FN846" s="122"/>
      <c r="FO846" s="122"/>
      <c r="FP846" s="122"/>
      <c r="FQ846" s="122"/>
      <c r="FR846" s="122"/>
      <c r="FS846" s="122"/>
      <c r="FT846" s="122"/>
      <c r="FU846" s="122"/>
      <c r="FV846" s="122"/>
      <c r="FW846" s="122"/>
      <c r="FX846" s="122"/>
      <c r="FY846" s="122"/>
      <c r="FZ846" s="122"/>
      <c r="KI846" s="133"/>
    </row>
    <row r="847" s="122" customFormat="1" spans="1:295">
      <c r="A847" s="149"/>
      <c r="BO847" s="128"/>
      <c r="CN847" s="129"/>
      <c r="CO847" s="129"/>
      <c r="CP847" s="122"/>
      <c r="CQ847" s="122"/>
      <c r="CR847" s="122"/>
      <c r="DB847" s="130"/>
      <c r="EA847" s="132"/>
      <c r="EB847" s="122"/>
      <c r="EC847" s="122"/>
      <c r="ED847" s="122"/>
      <c r="EE847" s="122"/>
      <c r="EF847" s="122"/>
      <c r="EG847" s="122"/>
      <c r="EH847" s="122"/>
      <c r="EI847" s="122"/>
      <c r="EJ847" s="122"/>
      <c r="EK847" s="122"/>
      <c r="EL847" s="122"/>
      <c r="EM847" s="122"/>
      <c r="EN847" s="122"/>
      <c r="EO847" s="122"/>
      <c r="EP847" s="122"/>
      <c r="EQ847" s="122"/>
      <c r="ER847" s="122"/>
      <c r="ES847" s="122"/>
      <c r="ET847" s="122"/>
      <c r="EU847" s="122"/>
      <c r="EV847" s="122"/>
      <c r="EW847" s="122"/>
      <c r="EX847" s="122"/>
      <c r="EY847" s="122"/>
      <c r="EZ847" s="122"/>
      <c r="FA847" s="122"/>
      <c r="FB847" s="122"/>
      <c r="FC847" s="122"/>
      <c r="FD847" s="122"/>
      <c r="FE847" s="122"/>
      <c r="FF847" s="122"/>
      <c r="FG847" s="122"/>
      <c r="FH847" s="122"/>
      <c r="FI847" s="122"/>
      <c r="FJ847" s="122"/>
      <c r="FK847" s="122"/>
      <c r="FL847" s="122"/>
      <c r="FM847" s="122"/>
      <c r="FN847" s="122"/>
      <c r="FO847" s="122"/>
      <c r="FP847" s="122"/>
      <c r="FQ847" s="122"/>
      <c r="FR847" s="122"/>
      <c r="FS847" s="122"/>
      <c r="FT847" s="122"/>
      <c r="FU847" s="122"/>
      <c r="FV847" s="122"/>
      <c r="FW847" s="122"/>
      <c r="FX847" s="122"/>
      <c r="FY847" s="122"/>
      <c r="FZ847" s="122"/>
      <c r="KI847" s="133"/>
    </row>
    <row r="848" s="122" customFormat="1" spans="1:295">
      <c r="A848" s="149"/>
      <c r="BO848" s="128"/>
      <c r="CN848" s="129"/>
      <c r="CO848" s="129"/>
      <c r="CP848" s="122"/>
      <c r="CQ848" s="122"/>
      <c r="CR848" s="122"/>
      <c r="DB848" s="130"/>
      <c r="EA848" s="132"/>
      <c r="EB848" s="122"/>
      <c r="EC848" s="122"/>
      <c r="ED848" s="122"/>
      <c r="EE848" s="122"/>
      <c r="EF848" s="122"/>
      <c r="EG848" s="122"/>
      <c r="EH848" s="122"/>
      <c r="EI848" s="122"/>
      <c r="EJ848" s="122"/>
      <c r="EK848" s="122"/>
      <c r="EL848" s="122"/>
      <c r="EM848" s="122"/>
      <c r="EN848" s="122"/>
      <c r="EO848" s="122"/>
      <c r="EP848" s="122"/>
      <c r="EQ848" s="122"/>
      <c r="ER848" s="122"/>
      <c r="ES848" s="122"/>
      <c r="ET848" s="122"/>
      <c r="EU848" s="122"/>
      <c r="EV848" s="122"/>
      <c r="EW848" s="122"/>
      <c r="EX848" s="122"/>
      <c r="EY848" s="122"/>
      <c r="EZ848" s="122"/>
      <c r="FA848" s="122"/>
      <c r="FB848" s="122"/>
      <c r="FC848" s="122"/>
      <c r="FD848" s="122"/>
      <c r="FE848" s="122"/>
      <c r="FF848" s="122"/>
      <c r="FG848" s="122"/>
      <c r="FH848" s="122"/>
      <c r="FI848" s="122"/>
      <c r="FJ848" s="122"/>
      <c r="FK848" s="122"/>
      <c r="FL848" s="122"/>
      <c r="FM848" s="122"/>
      <c r="FN848" s="122"/>
      <c r="FO848" s="122"/>
      <c r="FP848" s="122"/>
      <c r="FQ848" s="122"/>
      <c r="FR848" s="122"/>
      <c r="FS848" s="122"/>
      <c r="FT848" s="122"/>
      <c r="FU848" s="122"/>
      <c r="FV848" s="122"/>
      <c r="FW848" s="122"/>
      <c r="FX848" s="122"/>
      <c r="FY848" s="122"/>
      <c r="FZ848" s="122"/>
      <c r="KI848" s="133"/>
    </row>
    <row r="849" s="122" customFormat="1" spans="1:295">
      <c r="A849" s="149"/>
      <c r="BO849" s="128"/>
      <c r="CN849" s="129"/>
      <c r="CO849" s="129"/>
      <c r="CP849" s="122"/>
      <c r="CQ849" s="122"/>
      <c r="CR849" s="122"/>
      <c r="DB849" s="130"/>
      <c r="EA849" s="132"/>
      <c r="EB849" s="122"/>
      <c r="EC849" s="122"/>
      <c r="ED849" s="122"/>
      <c r="EE849" s="122"/>
      <c r="EF849" s="122"/>
      <c r="EG849" s="122"/>
      <c r="EH849" s="122"/>
      <c r="EI849" s="122"/>
      <c r="EJ849" s="122"/>
      <c r="EK849" s="122"/>
      <c r="EL849" s="122"/>
      <c r="EM849" s="122"/>
      <c r="EN849" s="122"/>
      <c r="EO849" s="122"/>
      <c r="EP849" s="122"/>
      <c r="EQ849" s="122"/>
      <c r="ER849" s="122"/>
      <c r="ES849" s="122"/>
      <c r="ET849" s="122"/>
      <c r="EU849" s="122"/>
      <c r="EV849" s="122"/>
      <c r="EW849" s="122"/>
      <c r="EX849" s="122"/>
      <c r="EY849" s="122"/>
      <c r="EZ849" s="122"/>
      <c r="FA849" s="122"/>
      <c r="FB849" s="122"/>
      <c r="FC849" s="122"/>
      <c r="FD849" s="122"/>
      <c r="FE849" s="122"/>
      <c r="FF849" s="122"/>
      <c r="FG849" s="122"/>
      <c r="FH849" s="122"/>
      <c r="FI849" s="122"/>
      <c r="FJ849" s="122"/>
      <c r="FK849" s="122"/>
      <c r="FL849" s="122"/>
      <c r="FM849" s="122"/>
      <c r="FN849" s="122"/>
      <c r="FO849" s="122"/>
      <c r="FP849" s="122"/>
      <c r="FQ849" s="122"/>
      <c r="FR849" s="122"/>
      <c r="FS849" s="122"/>
      <c r="FT849" s="122"/>
      <c r="FU849" s="122"/>
      <c r="FV849" s="122"/>
      <c r="FW849" s="122"/>
      <c r="FX849" s="122"/>
      <c r="FY849" s="122"/>
      <c r="FZ849" s="122"/>
      <c r="KI849" s="133"/>
    </row>
    <row r="850" s="122" customFormat="1" spans="1:295">
      <c r="A850" s="149"/>
      <c r="BO850" s="128"/>
      <c r="CN850" s="129"/>
      <c r="CO850" s="129"/>
      <c r="CP850" s="122"/>
      <c r="CQ850" s="122"/>
      <c r="CR850" s="122"/>
      <c r="DB850" s="130"/>
      <c r="EA850" s="132"/>
      <c r="EB850" s="122"/>
      <c r="EC850" s="122"/>
      <c r="ED850" s="122"/>
      <c r="EE850" s="122"/>
      <c r="EF850" s="122"/>
      <c r="EG850" s="122"/>
      <c r="EH850" s="122"/>
      <c r="EI850" s="122"/>
      <c r="EJ850" s="122"/>
      <c r="EK850" s="122"/>
      <c r="EL850" s="122"/>
      <c r="EM850" s="122"/>
      <c r="EN850" s="122"/>
      <c r="EO850" s="122"/>
      <c r="EP850" s="122"/>
      <c r="EQ850" s="122"/>
      <c r="ER850" s="122"/>
      <c r="ES850" s="122"/>
      <c r="ET850" s="122"/>
      <c r="EU850" s="122"/>
      <c r="EV850" s="122"/>
      <c r="EW850" s="122"/>
      <c r="EX850" s="122"/>
      <c r="EY850" s="122"/>
      <c r="EZ850" s="122"/>
      <c r="FA850" s="122"/>
      <c r="FB850" s="122"/>
      <c r="FC850" s="122"/>
      <c r="FD850" s="122"/>
      <c r="FE850" s="122"/>
      <c r="FF850" s="122"/>
      <c r="FG850" s="122"/>
      <c r="FH850" s="122"/>
      <c r="FI850" s="122"/>
      <c r="FJ850" s="122"/>
      <c r="FK850" s="122"/>
      <c r="FL850" s="122"/>
      <c r="FM850" s="122"/>
      <c r="FN850" s="122"/>
      <c r="FO850" s="122"/>
      <c r="FP850" s="122"/>
      <c r="FQ850" s="122"/>
      <c r="FR850" s="122"/>
      <c r="FS850" s="122"/>
      <c r="FT850" s="122"/>
      <c r="FU850" s="122"/>
      <c r="FV850" s="122"/>
      <c r="FW850" s="122"/>
      <c r="FX850" s="122"/>
      <c r="FY850" s="122"/>
      <c r="FZ850" s="122"/>
      <c r="KI850" s="133"/>
    </row>
    <row r="851" s="122" customFormat="1" spans="1:295">
      <c r="A851" s="149"/>
      <c r="BO851" s="128"/>
      <c r="CN851" s="129"/>
      <c r="CO851" s="129"/>
      <c r="CP851" s="122"/>
      <c r="CQ851" s="122"/>
      <c r="CR851" s="122"/>
      <c r="DB851" s="130"/>
      <c r="EA851" s="132"/>
      <c r="EB851" s="122"/>
      <c r="EC851" s="122"/>
      <c r="ED851" s="122"/>
      <c r="EE851" s="122"/>
      <c r="EF851" s="122"/>
      <c r="EG851" s="122"/>
      <c r="EH851" s="122"/>
      <c r="EI851" s="122"/>
      <c r="EJ851" s="122"/>
      <c r="EK851" s="122"/>
      <c r="EL851" s="122"/>
      <c r="EM851" s="122"/>
      <c r="EN851" s="122"/>
      <c r="EO851" s="122"/>
      <c r="EP851" s="122"/>
      <c r="EQ851" s="122"/>
      <c r="ER851" s="122"/>
      <c r="ES851" s="122"/>
      <c r="ET851" s="122"/>
      <c r="EU851" s="122"/>
      <c r="EV851" s="122"/>
      <c r="EW851" s="122"/>
      <c r="EX851" s="122"/>
      <c r="EY851" s="122"/>
      <c r="EZ851" s="122"/>
      <c r="FA851" s="122"/>
      <c r="FB851" s="122"/>
      <c r="FC851" s="122"/>
      <c r="FD851" s="122"/>
      <c r="FE851" s="122"/>
      <c r="FF851" s="122"/>
      <c r="FG851" s="122"/>
      <c r="FH851" s="122"/>
      <c r="FI851" s="122"/>
      <c r="FJ851" s="122"/>
      <c r="FK851" s="122"/>
      <c r="FL851" s="122"/>
      <c r="FM851" s="122"/>
      <c r="FN851" s="122"/>
      <c r="FO851" s="122"/>
      <c r="FP851" s="122"/>
      <c r="FQ851" s="122"/>
      <c r="FR851" s="122"/>
      <c r="FS851" s="122"/>
      <c r="FT851" s="122"/>
      <c r="FU851" s="122"/>
      <c r="FV851" s="122"/>
      <c r="FW851" s="122"/>
      <c r="FX851" s="122"/>
      <c r="FY851" s="122"/>
      <c r="FZ851" s="122"/>
      <c r="KI851" s="133"/>
    </row>
    <row r="852" s="122" customFormat="1" spans="1:295">
      <c r="A852" s="149"/>
      <c r="BO852" s="128"/>
      <c r="CN852" s="129"/>
      <c r="CO852" s="129"/>
      <c r="CP852" s="122"/>
      <c r="CQ852" s="122"/>
      <c r="CR852" s="122"/>
      <c r="DB852" s="130"/>
      <c r="EA852" s="132"/>
      <c r="EB852" s="122"/>
      <c r="EC852" s="122"/>
      <c r="ED852" s="122"/>
      <c r="EE852" s="122"/>
      <c r="EF852" s="122"/>
      <c r="EG852" s="122"/>
      <c r="EH852" s="122"/>
      <c r="EI852" s="122"/>
      <c r="EJ852" s="122"/>
      <c r="EK852" s="122"/>
      <c r="EL852" s="122"/>
      <c r="EM852" s="122"/>
      <c r="EN852" s="122"/>
      <c r="EO852" s="122"/>
      <c r="EP852" s="122"/>
      <c r="EQ852" s="122"/>
      <c r="ER852" s="122"/>
      <c r="ES852" s="122"/>
      <c r="ET852" s="122"/>
      <c r="EU852" s="122"/>
      <c r="EV852" s="122"/>
      <c r="EW852" s="122"/>
      <c r="EX852" s="122"/>
      <c r="EY852" s="122"/>
      <c r="EZ852" s="122"/>
      <c r="FA852" s="122"/>
      <c r="FB852" s="122"/>
      <c r="FC852" s="122"/>
      <c r="FD852" s="122"/>
      <c r="FE852" s="122"/>
      <c r="FF852" s="122"/>
      <c r="FG852" s="122"/>
      <c r="FH852" s="122"/>
      <c r="FI852" s="122"/>
      <c r="FJ852" s="122"/>
      <c r="FK852" s="122"/>
      <c r="FL852" s="122"/>
      <c r="FM852" s="122"/>
      <c r="FN852" s="122"/>
      <c r="FO852" s="122"/>
      <c r="FP852" s="122"/>
      <c r="FQ852" s="122"/>
      <c r="FR852" s="122"/>
      <c r="FS852" s="122"/>
      <c r="FT852" s="122"/>
      <c r="FU852" s="122"/>
      <c r="FV852" s="122"/>
      <c r="FW852" s="122"/>
      <c r="FX852" s="122"/>
      <c r="FY852" s="122"/>
      <c r="FZ852" s="122"/>
      <c r="KI852" s="133"/>
    </row>
    <row r="853" s="122" customFormat="1" spans="1:295">
      <c r="A853" s="149"/>
      <c r="BO853" s="128"/>
      <c r="CN853" s="129"/>
      <c r="CO853" s="129"/>
      <c r="CP853" s="122"/>
      <c r="CQ853" s="122"/>
      <c r="CR853" s="122"/>
      <c r="DB853" s="130"/>
      <c r="EA853" s="132"/>
      <c r="EB853" s="122"/>
      <c r="EC853" s="122"/>
      <c r="ED853" s="122"/>
      <c r="EE853" s="122"/>
      <c r="EF853" s="122"/>
      <c r="EG853" s="122"/>
      <c r="EH853" s="122"/>
      <c r="EI853" s="122"/>
      <c r="EJ853" s="122"/>
      <c r="EK853" s="122"/>
      <c r="EL853" s="122"/>
      <c r="EM853" s="122"/>
      <c r="EN853" s="122"/>
      <c r="EO853" s="122"/>
      <c r="EP853" s="122"/>
      <c r="EQ853" s="122"/>
      <c r="ER853" s="122"/>
      <c r="ES853" s="122"/>
      <c r="ET853" s="122"/>
      <c r="EU853" s="122"/>
      <c r="EV853" s="122"/>
      <c r="EW853" s="122"/>
      <c r="EX853" s="122"/>
      <c r="EY853" s="122"/>
      <c r="EZ853" s="122"/>
      <c r="FA853" s="122"/>
      <c r="FB853" s="122"/>
      <c r="FC853" s="122"/>
      <c r="FD853" s="122"/>
      <c r="FE853" s="122"/>
      <c r="FF853" s="122"/>
      <c r="FG853" s="122"/>
      <c r="FH853" s="122"/>
      <c r="FI853" s="122"/>
      <c r="FJ853" s="122"/>
      <c r="FK853" s="122"/>
      <c r="FL853" s="122"/>
      <c r="FM853" s="122"/>
      <c r="FN853" s="122"/>
      <c r="FO853" s="122"/>
      <c r="FP853" s="122"/>
      <c r="FQ853" s="122"/>
      <c r="FR853" s="122"/>
      <c r="FS853" s="122"/>
      <c r="FT853" s="122"/>
      <c r="FU853" s="122"/>
      <c r="FV853" s="122"/>
      <c r="FW853" s="122"/>
      <c r="FX853" s="122"/>
      <c r="FY853" s="122"/>
      <c r="FZ853" s="122"/>
      <c r="KI853" s="133"/>
    </row>
    <row r="854" s="122" customFormat="1" spans="1:295">
      <c r="A854" s="149"/>
      <c r="BO854" s="128"/>
      <c r="CN854" s="129"/>
      <c r="CO854" s="129"/>
      <c r="CP854" s="122"/>
      <c r="CQ854" s="122"/>
      <c r="CR854" s="122"/>
      <c r="DB854" s="130"/>
      <c r="EA854" s="132"/>
      <c r="EB854" s="122"/>
      <c r="EC854" s="122"/>
      <c r="ED854" s="122"/>
      <c r="EE854" s="122"/>
      <c r="EF854" s="122"/>
      <c r="EG854" s="122"/>
      <c r="EH854" s="122"/>
      <c r="EI854" s="122"/>
      <c r="EJ854" s="122"/>
      <c r="EK854" s="122"/>
      <c r="EL854" s="122"/>
      <c r="EM854" s="122"/>
      <c r="EN854" s="122"/>
      <c r="EO854" s="122"/>
      <c r="EP854" s="122"/>
      <c r="EQ854" s="122"/>
      <c r="ER854" s="122"/>
      <c r="ES854" s="122"/>
      <c r="ET854" s="122"/>
      <c r="EU854" s="122"/>
      <c r="EV854" s="122"/>
      <c r="EW854" s="122"/>
      <c r="EX854" s="122"/>
      <c r="EY854" s="122"/>
      <c r="EZ854" s="122"/>
      <c r="FA854" s="122"/>
      <c r="FB854" s="122"/>
      <c r="FC854" s="122"/>
      <c r="FD854" s="122"/>
      <c r="FE854" s="122"/>
      <c r="FF854" s="122"/>
      <c r="FG854" s="122"/>
      <c r="FH854" s="122"/>
      <c r="FI854" s="122"/>
      <c r="FJ854" s="122"/>
      <c r="FK854" s="122"/>
      <c r="FL854" s="122"/>
      <c r="FM854" s="122"/>
      <c r="FN854" s="122"/>
      <c r="FO854" s="122"/>
      <c r="FP854" s="122"/>
      <c r="FQ854" s="122"/>
      <c r="FR854" s="122"/>
      <c r="FS854" s="122"/>
      <c r="FT854" s="122"/>
      <c r="FU854" s="122"/>
      <c r="FV854" s="122"/>
      <c r="FW854" s="122"/>
      <c r="FX854" s="122"/>
      <c r="FY854" s="122"/>
      <c r="FZ854" s="122"/>
      <c r="KI854" s="133"/>
    </row>
    <row r="855" s="122" customFormat="1" spans="1:295">
      <c r="A855" s="149"/>
      <c r="BO855" s="128"/>
      <c r="CN855" s="129"/>
      <c r="CO855" s="129"/>
      <c r="CP855" s="122"/>
      <c r="CQ855" s="122"/>
      <c r="CR855" s="122"/>
      <c r="DB855" s="130"/>
      <c r="EA855" s="132"/>
      <c r="EB855" s="122"/>
      <c r="EC855" s="122"/>
      <c r="ED855" s="122"/>
      <c r="EE855" s="122"/>
      <c r="EF855" s="122"/>
      <c r="EG855" s="122"/>
      <c r="EH855" s="122"/>
      <c r="EI855" s="122"/>
      <c r="EJ855" s="122"/>
      <c r="EK855" s="122"/>
      <c r="EL855" s="122"/>
      <c r="EM855" s="122"/>
      <c r="EN855" s="122"/>
      <c r="EO855" s="122"/>
      <c r="EP855" s="122"/>
      <c r="EQ855" s="122"/>
      <c r="ER855" s="122"/>
      <c r="ES855" s="122"/>
      <c r="ET855" s="122"/>
      <c r="EU855" s="122"/>
      <c r="EV855" s="122"/>
      <c r="EW855" s="122"/>
      <c r="EX855" s="122"/>
      <c r="EY855" s="122"/>
      <c r="EZ855" s="122"/>
      <c r="FA855" s="122"/>
      <c r="FB855" s="122"/>
      <c r="FC855" s="122"/>
      <c r="FD855" s="122"/>
      <c r="FE855" s="122"/>
      <c r="FF855" s="122"/>
      <c r="FG855" s="122"/>
      <c r="FH855" s="122"/>
      <c r="FI855" s="122"/>
      <c r="FJ855" s="122"/>
      <c r="FK855" s="122"/>
      <c r="FL855" s="122"/>
      <c r="FM855" s="122"/>
      <c r="FN855" s="122"/>
      <c r="FO855" s="122"/>
      <c r="FP855" s="122"/>
      <c r="FQ855" s="122"/>
      <c r="FR855" s="122"/>
      <c r="FS855" s="122"/>
      <c r="FT855" s="122"/>
      <c r="FU855" s="122"/>
      <c r="FV855" s="122"/>
      <c r="FW855" s="122"/>
      <c r="FX855" s="122"/>
      <c r="FY855" s="122"/>
      <c r="FZ855" s="122"/>
      <c r="KI855" s="133"/>
    </row>
    <row r="856" s="122" customFormat="1" spans="1:295">
      <c r="A856" s="149"/>
      <c r="BO856" s="128"/>
      <c r="CN856" s="129"/>
      <c r="CO856" s="129"/>
      <c r="CP856" s="122"/>
      <c r="CQ856" s="122"/>
      <c r="CR856" s="122"/>
      <c r="DB856" s="130"/>
      <c r="EA856" s="132"/>
      <c r="EB856" s="122"/>
      <c r="EC856" s="122"/>
      <c r="ED856" s="122"/>
      <c r="EE856" s="122"/>
      <c r="EF856" s="122"/>
      <c r="EG856" s="122"/>
      <c r="EH856" s="122"/>
      <c r="EI856" s="122"/>
      <c r="EJ856" s="122"/>
      <c r="EK856" s="122"/>
      <c r="EL856" s="122"/>
      <c r="EM856" s="122"/>
      <c r="EN856" s="122"/>
      <c r="EO856" s="122"/>
      <c r="EP856" s="122"/>
      <c r="EQ856" s="122"/>
      <c r="ER856" s="122"/>
      <c r="ES856" s="122"/>
      <c r="ET856" s="122"/>
      <c r="EU856" s="122"/>
      <c r="EV856" s="122"/>
      <c r="EW856" s="122"/>
      <c r="EX856" s="122"/>
      <c r="EY856" s="122"/>
      <c r="EZ856" s="122"/>
      <c r="FA856" s="122"/>
      <c r="FB856" s="122"/>
      <c r="FC856" s="122"/>
      <c r="FD856" s="122"/>
      <c r="FE856" s="122"/>
      <c r="FF856" s="122"/>
      <c r="FG856" s="122"/>
      <c r="FH856" s="122"/>
      <c r="FI856" s="122"/>
      <c r="FJ856" s="122"/>
      <c r="FK856" s="122"/>
      <c r="FL856" s="122"/>
      <c r="FM856" s="122"/>
      <c r="FN856" s="122"/>
      <c r="FO856" s="122"/>
      <c r="FP856" s="122"/>
      <c r="FQ856" s="122"/>
      <c r="FR856" s="122"/>
      <c r="FS856" s="122"/>
      <c r="FT856" s="122"/>
      <c r="FU856" s="122"/>
      <c r="FV856" s="122"/>
      <c r="FW856" s="122"/>
      <c r="FX856" s="122"/>
      <c r="FY856" s="122"/>
      <c r="FZ856" s="122"/>
      <c r="KI856" s="133"/>
    </row>
    <row r="857" s="122" customFormat="1" spans="1:295">
      <c r="A857" s="149"/>
      <c r="BO857" s="128"/>
      <c r="CN857" s="129"/>
      <c r="CO857" s="129"/>
      <c r="CP857" s="122"/>
      <c r="CQ857" s="122"/>
      <c r="CR857" s="122"/>
      <c r="DB857" s="130"/>
      <c r="EA857" s="132"/>
      <c r="EB857" s="122"/>
      <c r="EC857" s="122"/>
      <c r="ED857" s="122"/>
      <c r="EE857" s="122"/>
      <c r="EF857" s="122"/>
      <c r="EG857" s="122"/>
      <c r="EH857" s="122"/>
      <c r="EI857" s="122"/>
      <c r="EJ857" s="122"/>
      <c r="EK857" s="122"/>
      <c r="EL857" s="122"/>
      <c r="EM857" s="122"/>
      <c r="EN857" s="122"/>
      <c r="EO857" s="122"/>
      <c r="EP857" s="122"/>
      <c r="EQ857" s="122"/>
      <c r="ER857" s="122"/>
      <c r="ES857" s="122"/>
      <c r="ET857" s="122"/>
      <c r="EU857" s="122"/>
      <c r="EV857" s="122"/>
      <c r="EW857" s="122"/>
      <c r="EX857" s="122"/>
      <c r="EY857" s="122"/>
      <c r="EZ857" s="122"/>
      <c r="FA857" s="122"/>
      <c r="FB857" s="122"/>
      <c r="FC857" s="122"/>
      <c r="FD857" s="122"/>
      <c r="FE857" s="122"/>
      <c r="FF857" s="122"/>
      <c r="FG857" s="122"/>
      <c r="FH857" s="122"/>
      <c r="FI857" s="122"/>
      <c r="FJ857" s="122"/>
      <c r="FK857" s="122"/>
      <c r="FL857" s="122"/>
      <c r="FM857" s="122"/>
      <c r="FN857" s="122"/>
      <c r="FO857" s="122"/>
      <c r="FP857" s="122"/>
      <c r="FQ857" s="122"/>
      <c r="FR857" s="122"/>
      <c r="FS857" s="122"/>
      <c r="FT857" s="122"/>
      <c r="FU857" s="122"/>
      <c r="FV857" s="122"/>
      <c r="FW857" s="122"/>
      <c r="FX857" s="122"/>
      <c r="FY857" s="122"/>
      <c r="FZ857" s="122"/>
      <c r="KI857" s="133"/>
    </row>
    <row r="858" s="122" customFormat="1" spans="1:295">
      <c r="A858" s="149"/>
      <c r="BO858" s="128"/>
      <c r="CN858" s="129"/>
      <c r="CO858" s="129"/>
      <c r="CP858" s="122"/>
      <c r="CQ858" s="122"/>
      <c r="CR858" s="122"/>
      <c r="DB858" s="130"/>
      <c r="EA858" s="132"/>
      <c r="EB858" s="122"/>
      <c r="EC858" s="122"/>
      <c r="ED858" s="122"/>
      <c r="EE858" s="122"/>
      <c r="EF858" s="122"/>
      <c r="EG858" s="122"/>
      <c r="EH858" s="122"/>
      <c r="EI858" s="122"/>
      <c r="EJ858" s="122"/>
      <c r="EK858" s="122"/>
      <c r="EL858" s="122"/>
      <c r="EM858" s="122"/>
      <c r="EN858" s="122"/>
      <c r="EO858" s="122"/>
      <c r="EP858" s="122"/>
      <c r="EQ858" s="122"/>
      <c r="ER858" s="122"/>
      <c r="ES858" s="122"/>
      <c r="ET858" s="122"/>
      <c r="EU858" s="122"/>
      <c r="EV858" s="122"/>
      <c r="EW858" s="122"/>
      <c r="EX858" s="122"/>
      <c r="EY858" s="122"/>
      <c r="EZ858" s="122"/>
      <c r="FA858" s="122"/>
      <c r="FB858" s="122"/>
      <c r="FC858" s="122"/>
      <c r="FD858" s="122"/>
      <c r="FE858" s="122"/>
      <c r="FF858" s="122"/>
      <c r="FG858" s="122"/>
      <c r="FH858" s="122"/>
      <c r="FI858" s="122"/>
      <c r="FJ858" s="122"/>
      <c r="FK858" s="122"/>
      <c r="FL858" s="122"/>
      <c r="FM858" s="122"/>
      <c r="FN858" s="122"/>
      <c r="FO858" s="122"/>
      <c r="FP858" s="122"/>
      <c r="FQ858" s="122"/>
      <c r="FR858" s="122"/>
      <c r="FS858" s="122"/>
      <c r="FT858" s="122"/>
      <c r="FU858" s="122"/>
      <c r="FV858" s="122"/>
      <c r="FW858" s="122"/>
      <c r="FX858" s="122"/>
      <c r="FY858" s="122"/>
      <c r="FZ858" s="122"/>
      <c r="KI858" s="133"/>
    </row>
    <row r="859" s="122" customFormat="1" spans="1:295">
      <c r="A859" s="149"/>
      <c r="BO859" s="128"/>
      <c r="CN859" s="129"/>
      <c r="CO859" s="129"/>
      <c r="CP859" s="122"/>
      <c r="CQ859" s="122"/>
      <c r="CR859" s="122"/>
      <c r="DB859" s="130"/>
      <c r="EA859" s="132"/>
      <c r="EB859" s="122"/>
      <c r="EC859" s="122"/>
      <c r="ED859" s="122"/>
      <c r="EE859" s="122"/>
      <c r="EF859" s="122"/>
      <c r="EG859" s="122"/>
      <c r="EH859" s="122"/>
      <c r="EI859" s="122"/>
      <c r="EJ859" s="122"/>
      <c r="EK859" s="122"/>
      <c r="EL859" s="122"/>
      <c r="EM859" s="122"/>
      <c r="EN859" s="122"/>
      <c r="EO859" s="122"/>
      <c r="EP859" s="122"/>
      <c r="EQ859" s="122"/>
      <c r="ER859" s="122"/>
      <c r="ES859" s="122"/>
      <c r="ET859" s="122"/>
      <c r="EU859" s="122"/>
      <c r="EV859" s="122"/>
      <c r="EW859" s="122"/>
      <c r="EX859" s="122"/>
      <c r="EY859" s="122"/>
      <c r="EZ859" s="122"/>
      <c r="FA859" s="122"/>
      <c r="FB859" s="122"/>
      <c r="FC859" s="122"/>
      <c r="FD859" s="122"/>
      <c r="FE859" s="122"/>
      <c r="FF859" s="122"/>
      <c r="FG859" s="122"/>
      <c r="FH859" s="122"/>
      <c r="FI859" s="122"/>
      <c r="FJ859" s="122"/>
      <c r="FK859" s="122"/>
      <c r="FL859" s="122"/>
      <c r="FM859" s="122"/>
      <c r="FN859" s="122"/>
      <c r="FO859" s="122"/>
      <c r="FP859" s="122"/>
      <c r="FQ859" s="122"/>
      <c r="FR859" s="122"/>
      <c r="FS859" s="122"/>
      <c r="FT859" s="122"/>
      <c r="FU859" s="122"/>
      <c r="FV859" s="122"/>
      <c r="FW859" s="122"/>
      <c r="FX859" s="122"/>
      <c r="FY859" s="122"/>
      <c r="FZ859" s="122"/>
      <c r="KI859" s="133"/>
    </row>
    <row r="860" s="122" customFormat="1" spans="1:295">
      <c r="A860" s="149"/>
      <c r="BO860" s="128"/>
      <c r="CN860" s="129"/>
      <c r="CO860" s="129"/>
      <c r="CP860" s="122"/>
      <c r="CQ860" s="122"/>
      <c r="CR860" s="122"/>
      <c r="DB860" s="130"/>
      <c r="EA860" s="132"/>
      <c r="EB860" s="122"/>
      <c r="EC860" s="122"/>
      <c r="ED860" s="122"/>
      <c r="EE860" s="122"/>
      <c r="EF860" s="122"/>
      <c r="EG860" s="122"/>
      <c r="EH860" s="122"/>
      <c r="EI860" s="122"/>
      <c r="EJ860" s="122"/>
      <c r="EK860" s="122"/>
      <c r="EL860" s="122"/>
      <c r="EM860" s="122"/>
      <c r="EN860" s="122"/>
      <c r="EO860" s="122"/>
      <c r="EP860" s="122"/>
      <c r="EQ860" s="122"/>
      <c r="ER860" s="122"/>
      <c r="ES860" s="122"/>
      <c r="ET860" s="122"/>
      <c r="EU860" s="122"/>
      <c r="EV860" s="122"/>
      <c r="EW860" s="122"/>
      <c r="EX860" s="122"/>
      <c r="EY860" s="122"/>
      <c r="EZ860" s="122"/>
      <c r="FA860" s="122"/>
      <c r="FB860" s="122"/>
      <c r="FC860" s="122"/>
      <c r="FD860" s="122"/>
      <c r="FE860" s="122"/>
      <c r="FF860" s="122"/>
      <c r="FG860" s="122"/>
      <c r="FH860" s="122"/>
      <c r="FI860" s="122"/>
      <c r="FJ860" s="122"/>
      <c r="FK860" s="122"/>
      <c r="FL860" s="122"/>
      <c r="FM860" s="122"/>
      <c r="FN860" s="122"/>
      <c r="FO860" s="122"/>
      <c r="FP860" s="122"/>
      <c r="FQ860" s="122"/>
      <c r="FR860" s="122"/>
      <c r="FS860" s="122"/>
      <c r="FT860" s="122"/>
      <c r="FU860" s="122"/>
      <c r="FV860" s="122"/>
      <c r="FW860" s="122"/>
      <c r="FX860" s="122"/>
      <c r="FY860" s="122"/>
      <c r="FZ860" s="122"/>
      <c r="KI860" s="133"/>
    </row>
    <row r="861" s="122" customFormat="1" spans="1:295">
      <c r="A861" s="149"/>
      <c r="BO861" s="128"/>
      <c r="CN861" s="129"/>
      <c r="CO861" s="129"/>
      <c r="CP861" s="122"/>
      <c r="CQ861" s="122"/>
      <c r="CR861" s="122"/>
      <c r="DB861" s="130"/>
      <c r="EA861" s="132"/>
      <c r="EB861" s="122"/>
      <c r="EC861" s="122"/>
      <c r="ED861" s="122"/>
      <c r="EE861" s="122"/>
      <c r="EF861" s="122"/>
      <c r="EG861" s="122"/>
      <c r="EH861" s="122"/>
      <c r="EI861" s="122"/>
      <c r="EJ861" s="122"/>
      <c r="EK861" s="122"/>
      <c r="EL861" s="122"/>
      <c r="EM861" s="122"/>
      <c r="EN861" s="122"/>
      <c r="EO861" s="122"/>
      <c r="EP861" s="122"/>
      <c r="EQ861" s="122"/>
      <c r="ER861" s="122"/>
      <c r="ES861" s="122"/>
      <c r="ET861" s="122"/>
      <c r="EU861" s="122"/>
      <c r="EV861" s="122"/>
      <c r="EW861" s="122"/>
      <c r="EX861" s="122"/>
      <c r="EY861" s="122"/>
      <c r="EZ861" s="122"/>
      <c r="FA861" s="122"/>
      <c r="FB861" s="122"/>
      <c r="FC861" s="122"/>
      <c r="FD861" s="122"/>
      <c r="FE861" s="122"/>
      <c r="FF861" s="122"/>
      <c r="FG861" s="122"/>
      <c r="FH861" s="122"/>
      <c r="FI861" s="122"/>
      <c r="FJ861" s="122"/>
      <c r="FK861" s="122"/>
      <c r="FL861" s="122"/>
      <c r="FM861" s="122"/>
      <c r="FN861" s="122"/>
      <c r="FO861" s="122"/>
      <c r="FP861" s="122"/>
      <c r="FQ861" s="122"/>
      <c r="FR861" s="122"/>
      <c r="FS861" s="122"/>
      <c r="FT861" s="122"/>
      <c r="FU861" s="122"/>
      <c r="FV861" s="122"/>
      <c r="FW861" s="122"/>
      <c r="FX861" s="122"/>
      <c r="FY861" s="122"/>
      <c r="FZ861" s="122"/>
      <c r="KI861" s="133"/>
    </row>
    <row r="862" s="122" customFormat="1" spans="1:295">
      <c r="A862" s="149"/>
      <c r="BO862" s="128"/>
      <c r="CN862" s="129"/>
      <c r="CO862" s="129"/>
      <c r="CP862" s="122"/>
      <c r="CQ862" s="122"/>
      <c r="CR862" s="122"/>
      <c r="DB862" s="130"/>
      <c r="EA862" s="132"/>
      <c r="EB862" s="122"/>
      <c r="EC862" s="122"/>
      <c r="ED862" s="122"/>
      <c r="EE862" s="122"/>
      <c r="EF862" s="122"/>
      <c r="EG862" s="122"/>
      <c r="EH862" s="122"/>
      <c r="EI862" s="122"/>
      <c r="EJ862" s="122"/>
      <c r="EK862" s="122"/>
      <c r="EL862" s="122"/>
      <c r="EM862" s="122"/>
      <c r="EN862" s="122"/>
      <c r="EO862" s="122"/>
      <c r="EP862" s="122"/>
      <c r="EQ862" s="122"/>
      <c r="ER862" s="122"/>
      <c r="ES862" s="122"/>
      <c r="ET862" s="122"/>
      <c r="EU862" s="122"/>
      <c r="EV862" s="122"/>
      <c r="EW862" s="122"/>
      <c r="EX862" s="122"/>
      <c r="EY862" s="122"/>
      <c r="EZ862" s="122"/>
      <c r="FA862" s="122"/>
      <c r="FB862" s="122"/>
      <c r="FC862" s="122"/>
      <c r="FD862" s="122"/>
      <c r="FE862" s="122"/>
      <c r="FF862" s="122"/>
      <c r="FG862" s="122"/>
      <c r="FH862" s="122"/>
      <c r="FI862" s="122"/>
      <c r="FJ862" s="122"/>
      <c r="FK862" s="122"/>
      <c r="FL862" s="122"/>
      <c r="FM862" s="122"/>
      <c r="FN862" s="122"/>
      <c r="FO862" s="122"/>
      <c r="FP862" s="122"/>
      <c r="FQ862" s="122"/>
      <c r="FR862" s="122"/>
      <c r="FS862" s="122"/>
      <c r="FT862" s="122"/>
      <c r="FU862" s="122"/>
      <c r="FV862" s="122"/>
      <c r="FW862" s="122"/>
      <c r="FX862" s="122"/>
      <c r="FY862" s="122"/>
      <c r="FZ862" s="122"/>
      <c r="KI862" s="133"/>
    </row>
    <row r="863" s="122" customFormat="1" spans="1:295">
      <c r="A863" s="149"/>
      <c r="BO863" s="128"/>
      <c r="CN863" s="129"/>
      <c r="CO863" s="129"/>
      <c r="CP863" s="122"/>
      <c r="CQ863" s="122"/>
      <c r="CR863" s="122"/>
      <c r="DB863" s="130"/>
      <c r="EA863" s="132"/>
      <c r="EB863" s="122"/>
      <c r="EC863" s="122"/>
      <c r="ED863" s="122"/>
      <c r="EE863" s="122"/>
      <c r="EF863" s="122"/>
      <c r="EG863" s="122"/>
      <c r="EH863" s="122"/>
      <c r="EI863" s="122"/>
      <c r="EJ863" s="122"/>
      <c r="EK863" s="122"/>
      <c r="EL863" s="122"/>
      <c r="EM863" s="122"/>
      <c r="EN863" s="122"/>
      <c r="EO863" s="122"/>
      <c r="EP863" s="122"/>
      <c r="EQ863" s="122"/>
      <c r="ER863" s="122"/>
      <c r="ES863" s="122"/>
      <c r="ET863" s="122"/>
      <c r="EU863" s="122"/>
      <c r="EV863" s="122"/>
      <c r="EW863" s="122"/>
      <c r="EX863" s="122"/>
      <c r="EY863" s="122"/>
      <c r="EZ863" s="122"/>
      <c r="FA863" s="122"/>
      <c r="FB863" s="122"/>
      <c r="FC863" s="122"/>
      <c r="FD863" s="122"/>
      <c r="FE863" s="122"/>
      <c r="FF863" s="122"/>
      <c r="FG863" s="122"/>
      <c r="FH863" s="122"/>
      <c r="FI863" s="122"/>
      <c r="FJ863" s="122"/>
      <c r="FK863" s="122"/>
      <c r="FL863" s="122"/>
      <c r="FM863" s="122"/>
      <c r="FN863" s="122"/>
      <c r="FO863" s="122"/>
      <c r="FP863" s="122"/>
      <c r="FQ863" s="122"/>
      <c r="FR863" s="122"/>
      <c r="FS863" s="122"/>
      <c r="FT863" s="122"/>
      <c r="FU863" s="122"/>
      <c r="FV863" s="122"/>
      <c r="FW863" s="122"/>
      <c r="FX863" s="122"/>
      <c r="FY863" s="122"/>
      <c r="FZ863" s="122"/>
      <c r="KI863" s="133"/>
    </row>
    <row r="864" s="122" customFormat="1" spans="1:295">
      <c r="A864" s="149"/>
      <c r="BO864" s="128"/>
      <c r="CN864" s="129"/>
      <c r="CO864" s="129"/>
      <c r="CP864" s="122"/>
      <c r="CQ864" s="122"/>
      <c r="CR864" s="122"/>
      <c r="DB864" s="130"/>
      <c r="EA864" s="132"/>
      <c r="EB864" s="122"/>
      <c r="EC864" s="122"/>
      <c r="ED864" s="122"/>
      <c r="EE864" s="122"/>
      <c r="EF864" s="122"/>
      <c r="EG864" s="122"/>
      <c r="EH864" s="122"/>
      <c r="EI864" s="122"/>
      <c r="EJ864" s="122"/>
      <c r="EK864" s="122"/>
      <c r="EL864" s="122"/>
      <c r="EM864" s="122"/>
      <c r="EN864" s="122"/>
      <c r="EO864" s="122"/>
      <c r="EP864" s="122"/>
      <c r="EQ864" s="122"/>
      <c r="ER864" s="122"/>
      <c r="ES864" s="122"/>
      <c r="ET864" s="122"/>
      <c r="EU864" s="122"/>
      <c r="EV864" s="122"/>
      <c r="EW864" s="122"/>
      <c r="EX864" s="122"/>
      <c r="EY864" s="122"/>
      <c r="EZ864" s="122"/>
      <c r="FA864" s="122"/>
      <c r="FB864" s="122"/>
      <c r="FC864" s="122"/>
      <c r="FD864" s="122"/>
      <c r="FE864" s="122"/>
      <c r="FF864" s="122"/>
      <c r="FG864" s="122"/>
      <c r="FH864" s="122"/>
      <c r="FI864" s="122"/>
      <c r="FJ864" s="122"/>
      <c r="FK864" s="122"/>
      <c r="FL864" s="122"/>
      <c r="FM864" s="122"/>
      <c r="FN864" s="122"/>
      <c r="FO864" s="122"/>
      <c r="FP864" s="122"/>
      <c r="FQ864" s="122"/>
      <c r="FR864" s="122"/>
      <c r="FS864" s="122"/>
      <c r="FT864" s="122"/>
      <c r="FU864" s="122"/>
      <c r="FV864" s="122"/>
      <c r="FW864" s="122"/>
      <c r="FX864" s="122"/>
      <c r="FY864" s="122"/>
      <c r="FZ864" s="122"/>
      <c r="KI864" s="133"/>
    </row>
    <row r="865" s="122" customFormat="1" spans="1:295">
      <c r="A865" s="149"/>
      <c r="BO865" s="128"/>
      <c r="CN865" s="129"/>
      <c r="CO865" s="129"/>
      <c r="CP865" s="122"/>
      <c r="CQ865" s="122"/>
      <c r="CR865" s="122"/>
      <c r="DB865" s="130"/>
      <c r="EA865" s="132"/>
      <c r="EB865" s="122"/>
      <c r="EC865" s="122"/>
      <c r="ED865" s="122"/>
      <c r="EE865" s="122"/>
      <c r="EF865" s="122"/>
      <c r="EG865" s="122"/>
      <c r="EH865" s="122"/>
      <c r="EI865" s="122"/>
      <c r="EJ865" s="122"/>
      <c r="EK865" s="122"/>
      <c r="EL865" s="122"/>
      <c r="EM865" s="122"/>
      <c r="EN865" s="122"/>
      <c r="EO865" s="122"/>
      <c r="EP865" s="122"/>
      <c r="EQ865" s="122"/>
      <c r="ER865" s="122"/>
      <c r="ES865" s="122"/>
      <c r="ET865" s="122"/>
      <c r="EU865" s="122"/>
      <c r="EV865" s="122"/>
      <c r="EW865" s="122"/>
      <c r="EX865" s="122"/>
      <c r="EY865" s="122"/>
      <c r="EZ865" s="122"/>
      <c r="FA865" s="122"/>
      <c r="FB865" s="122"/>
      <c r="FC865" s="122"/>
      <c r="FD865" s="122"/>
      <c r="FE865" s="122"/>
      <c r="FF865" s="122"/>
      <c r="FG865" s="122"/>
      <c r="FH865" s="122"/>
      <c r="FI865" s="122"/>
      <c r="FJ865" s="122"/>
      <c r="FK865" s="122"/>
      <c r="FL865" s="122"/>
      <c r="FM865" s="122"/>
      <c r="FN865" s="122"/>
      <c r="FO865" s="122"/>
      <c r="FP865" s="122"/>
      <c r="FQ865" s="122"/>
      <c r="FR865" s="122"/>
      <c r="FS865" s="122"/>
      <c r="FT865" s="122"/>
      <c r="FU865" s="122"/>
      <c r="FV865" s="122"/>
      <c r="FW865" s="122"/>
      <c r="FX865" s="122"/>
      <c r="FY865" s="122"/>
      <c r="FZ865" s="122"/>
      <c r="KI865" s="133"/>
    </row>
    <row r="866" s="122" customFormat="1" spans="1:295">
      <c r="A866" s="149"/>
      <c r="BO866" s="128"/>
      <c r="CN866" s="129"/>
      <c r="CO866" s="129"/>
      <c r="CP866" s="122"/>
      <c r="CQ866" s="122"/>
      <c r="CR866" s="122"/>
      <c r="DB866" s="130"/>
      <c r="EA866" s="132"/>
      <c r="EB866" s="122"/>
      <c r="EC866" s="122"/>
      <c r="ED866" s="122"/>
      <c r="EE866" s="122"/>
      <c r="EF866" s="122"/>
      <c r="EG866" s="122"/>
      <c r="EH866" s="122"/>
      <c r="EI866" s="122"/>
      <c r="EJ866" s="122"/>
      <c r="EK866" s="122"/>
      <c r="EL866" s="122"/>
      <c r="EM866" s="122"/>
      <c r="EN866" s="122"/>
      <c r="EO866" s="122"/>
      <c r="EP866" s="122"/>
      <c r="EQ866" s="122"/>
      <c r="ER866" s="122"/>
      <c r="ES866" s="122"/>
      <c r="ET866" s="122"/>
      <c r="EU866" s="122"/>
      <c r="EV866" s="122"/>
      <c r="EW866" s="122"/>
      <c r="EX866" s="122"/>
      <c r="EY866" s="122"/>
      <c r="EZ866" s="122"/>
      <c r="FA866" s="122"/>
      <c r="FB866" s="122"/>
      <c r="FC866" s="122"/>
      <c r="FD866" s="122"/>
      <c r="FE866" s="122"/>
      <c r="FF866" s="122"/>
      <c r="FG866" s="122"/>
      <c r="FH866" s="122"/>
      <c r="FI866" s="122"/>
      <c r="FJ866" s="122"/>
      <c r="FK866" s="122"/>
      <c r="FL866" s="122"/>
      <c r="FM866" s="122"/>
      <c r="FN866" s="122"/>
      <c r="FO866" s="122"/>
      <c r="FP866" s="122"/>
      <c r="FQ866" s="122"/>
      <c r="FR866" s="122"/>
      <c r="FS866" s="122"/>
      <c r="FT866" s="122"/>
      <c r="FU866" s="122"/>
      <c r="FV866" s="122"/>
      <c r="FW866" s="122"/>
      <c r="FX866" s="122"/>
      <c r="FY866" s="122"/>
      <c r="FZ866" s="122"/>
      <c r="KI866" s="133"/>
    </row>
    <row r="867" s="122" customFormat="1" spans="1:295">
      <c r="A867" s="149"/>
      <c r="BO867" s="128"/>
      <c r="CN867" s="129"/>
      <c r="CO867" s="129"/>
      <c r="CP867" s="122"/>
      <c r="CQ867" s="122"/>
      <c r="CR867" s="122"/>
      <c r="DB867" s="130"/>
      <c r="EA867" s="132"/>
      <c r="EB867" s="122"/>
      <c r="EC867" s="122"/>
      <c r="ED867" s="122"/>
      <c r="EE867" s="122"/>
      <c r="EF867" s="122"/>
      <c r="EG867" s="122"/>
      <c r="EH867" s="122"/>
      <c r="EI867" s="122"/>
      <c r="EJ867" s="122"/>
      <c r="EK867" s="122"/>
      <c r="EL867" s="122"/>
      <c r="EM867" s="122"/>
      <c r="EN867" s="122"/>
      <c r="EO867" s="122"/>
      <c r="EP867" s="122"/>
      <c r="EQ867" s="122"/>
      <c r="ER867" s="122"/>
      <c r="ES867" s="122"/>
      <c r="ET867" s="122"/>
      <c r="EU867" s="122"/>
      <c r="EV867" s="122"/>
      <c r="EW867" s="122"/>
      <c r="EX867" s="122"/>
      <c r="EY867" s="122"/>
      <c r="EZ867" s="122"/>
      <c r="FA867" s="122"/>
      <c r="FB867" s="122"/>
      <c r="FC867" s="122"/>
      <c r="FD867" s="122"/>
      <c r="FE867" s="122"/>
      <c r="FF867" s="122"/>
      <c r="FG867" s="122"/>
      <c r="FH867" s="122"/>
      <c r="FI867" s="122"/>
      <c r="FJ867" s="122"/>
      <c r="FK867" s="122"/>
      <c r="FL867" s="122"/>
      <c r="FM867" s="122"/>
      <c r="FN867" s="122"/>
      <c r="FO867" s="122"/>
      <c r="FP867" s="122"/>
      <c r="FQ867" s="122"/>
      <c r="FR867" s="122"/>
      <c r="FS867" s="122"/>
      <c r="FT867" s="122"/>
      <c r="FU867" s="122"/>
      <c r="FV867" s="122"/>
      <c r="FW867" s="122"/>
      <c r="FX867" s="122"/>
      <c r="FY867" s="122"/>
      <c r="FZ867" s="122"/>
      <c r="KI867" s="133"/>
    </row>
    <row r="868" s="122" customFormat="1" spans="1:295">
      <c r="A868" s="149"/>
      <c r="BO868" s="128"/>
      <c r="CN868" s="129"/>
      <c r="CO868" s="129"/>
      <c r="CP868" s="122"/>
      <c r="CQ868" s="122"/>
      <c r="CR868" s="122"/>
      <c r="DB868" s="130"/>
      <c r="EA868" s="132"/>
      <c r="EB868" s="122"/>
      <c r="EC868" s="122"/>
      <c r="ED868" s="122"/>
      <c r="EE868" s="122"/>
      <c r="EF868" s="122"/>
      <c r="EG868" s="122"/>
      <c r="EH868" s="122"/>
      <c r="EI868" s="122"/>
      <c r="EJ868" s="122"/>
      <c r="EK868" s="122"/>
      <c r="EL868" s="122"/>
      <c r="EM868" s="122"/>
      <c r="EN868" s="122"/>
      <c r="EO868" s="122"/>
      <c r="EP868" s="122"/>
      <c r="EQ868" s="122"/>
      <c r="ER868" s="122"/>
      <c r="ES868" s="122"/>
      <c r="ET868" s="122"/>
      <c r="EU868" s="122"/>
      <c r="EV868" s="122"/>
      <c r="EW868" s="122"/>
      <c r="EX868" s="122"/>
      <c r="EY868" s="122"/>
      <c r="EZ868" s="122"/>
      <c r="FA868" s="122"/>
      <c r="FB868" s="122"/>
      <c r="FC868" s="122"/>
      <c r="FD868" s="122"/>
      <c r="FE868" s="122"/>
      <c r="FF868" s="122"/>
      <c r="FG868" s="122"/>
      <c r="FH868" s="122"/>
      <c r="FI868" s="122"/>
      <c r="FJ868" s="122"/>
      <c r="FK868" s="122"/>
      <c r="FL868" s="122"/>
      <c r="FM868" s="122"/>
      <c r="FN868" s="122"/>
      <c r="FO868" s="122"/>
      <c r="FP868" s="122"/>
      <c r="FQ868" s="122"/>
      <c r="FR868" s="122"/>
      <c r="FS868" s="122"/>
      <c r="FT868" s="122"/>
      <c r="FU868" s="122"/>
      <c r="FV868" s="122"/>
      <c r="FW868" s="122"/>
      <c r="FX868" s="122"/>
      <c r="FY868" s="122"/>
      <c r="FZ868" s="122"/>
      <c r="KI868" s="133"/>
    </row>
    <row r="869" s="122" customFormat="1" spans="1:295">
      <c r="A869" s="149"/>
      <c r="BO869" s="128"/>
      <c r="CN869" s="129"/>
      <c r="CO869" s="129"/>
      <c r="CP869" s="122"/>
      <c r="CQ869" s="122"/>
      <c r="CR869" s="122"/>
      <c r="DB869" s="130"/>
      <c r="EA869" s="132"/>
      <c r="EB869" s="122"/>
      <c r="EC869" s="122"/>
      <c r="ED869" s="122"/>
      <c r="EE869" s="122"/>
      <c r="EF869" s="122"/>
      <c r="EG869" s="122"/>
      <c r="EH869" s="122"/>
      <c r="EI869" s="122"/>
      <c r="EJ869" s="122"/>
      <c r="EK869" s="122"/>
      <c r="EL869" s="122"/>
      <c r="EM869" s="122"/>
      <c r="EN869" s="122"/>
      <c r="EO869" s="122"/>
      <c r="EP869" s="122"/>
      <c r="EQ869" s="122"/>
      <c r="ER869" s="122"/>
      <c r="ES869" s="122"/>
      <c r="ET869" s="122"/>
      <c r="EU869" s="122"/>
      <c r="EV869" s="122"/>
      <c r="EW869" s="122"/>
      <c r="EX869" s="122"/>
      <c r="EY869" s="122"/>
      <c r="EZ869" s="122"/>
      <c r="FA869" s="122"/>
      <c r="FB869" s="122"/>
      <c r="FC869" s="122"/>
      <c r="FD869" s="122"/>
      <c r="FE869" s="122"/>
      <c r="FF869" s="122"/>
      <c r="FG869" s="122"/>
      <c r="FH869" s="122"/>
      <c r="FI869" s="122"/>
      <c r="FJ869" s="122"/>
      <c r="FK869" s="122"/>
      <c r="FL869" s="122"/>
      <c r="FM869" s="122"/>
      <c r="FN869" s="122"/>
      <c r="FO869" s="122"/>
      <c r="FP869" s="122"/>
      <c r="FQ869" s="122"/>
      <c r="FR869" s="122"/>
      <c r="FS869" s="122"/>
      <c r="FT869" s="122"/>
      <c r="FU869" s="122"/>
      <c r="FV869" s="122"/>
      <c r="FW869" s="122"/>
      <c r="FX869" s="122"/>
      <c r="FY869" s="122"/>
      <c r="FZ869" s="122"/>
      <c r="KI869" s="133"/>
    </row>
    <row r="870" s="122" customFormat="1" spans="1:295">
      <c r="A870" s="149"/>
      <c r="BO870" s="128"/>
      <c r="CN870" s="129"/>
      <c r="CO870" s="129"/>
      <c r="CP870" s="122"/>
      <c r="CQ870" s="122"/>
      <c r="CR870" s="122"/>
      <c r="DB870" s="130"/>
      <c r="EA870" s="132"/>
      <c r="EB870" s="122"/>
      <c r="EC870" s="122"/>
      <c r="ED870" s="122"/>
      <c r="EE870" s="122"/>
      <c r="EF870" s="122"/>
      <c r="EG870" s="122"/>
      <c r="EH870" s="122"/>
      <c r="EI870" s="122"/>
      <c r="EJ870" s="122"/>
      <c r="EK870" s="122"/>
      <c r="EL870" s="122"/>
      <c r="EM870" s="122"/>
      <c r="EN870" s="122"/>
      <c r="EO870" s="122"/>
      <c r="EP870" s="122"/>
      <c r="EQ870" s="122"/>
      <c r="ER870" s="122"/>
      <c r="ES870" s="122"/>
      <c r="ET870" s="122"/>
      <c r="EU870" s="122"/>
      <c r="EV870" s="122"/>
      <c r="EW870" s="122"/>
      <c r="EX870" s="122"/>
      <c r="EY870" s="122"/>
      <c r="EZ870" s="122"/>
      <c r="FA870" s="122"/>
      <c r="FB870" s="122"/>
      <c r="FC870" s="122"/>
      <c r="FD870" s="122"/>
      <c r="FE870" s="122"/>
      <c r="FF870" s="122"/>
      <c r="FG870" s="122"/>
      <c r="FH870" s="122"/>
      <c r="FI870" s="122"/>
      <c r="FJ870" s="122"/>
      <c r="FK870" s="122"/>
      <c r="FL870" s="122"/>
      <c r="FM870" s="122"/>
      <c r="FN870" s="122"/>
      <c r="FO870" s="122"/>
      <c r="FP870" s="122"/>
      <c r="FQ870" s="122"/>
      <c r="FR870" s="122"/>
      <c r="FS870" s="122"/>
      <c r="FT870" s="122"/>
      <c r="FU870" s="122"/>
      <c r="FV870" s="122"/>
      <c r="FW870" s="122"/>
      <c r="FX870" s="122"/>
      <c r="FY870" s="122"/>
      <c r="FZ870" s="122"/>
      <c r="KI870" s="133"/>
    </row>
    <row r="871" s="122" customFormat="1" spans="1:295">
      <c r="A871" s="149"/>
      <c r="BO871" s="128"/>
      <c r="CN871" s="129"/>
      <c r="CO871" s="129"/>
      <c r="CP871" s="122"/>
      <c r="CQ871" s="122"/>
      <c r="CR871" s="122"/>
      <c r="DB871" s="130"/>
      <c r="EA871" s="132"/>
      <c r="EB871" s="122"/>
      <c r="EC871" s="122"/>
      <c r="ED871" s="122"/>
      <c r="EE871" s="122"/>
      <c r="EF871" s="122"/>
      <c r="EG871" s="122"/>
      <c r="EH871" s="122"/>
      <c r="EI871" s="122"/>
      <c r="EJ871" s="122"/>
      <c r="EK871" s="122"/>
      <c r="EL871" s="122"/>
      <c r="EM871" s="122"/>
      <c r="EN871" s="122"/>
      <c r="EO871" s="122"/>
      <c r="EP871" s="122"/>
      <c r="EQ871" s="122"/>
      <c r="ER871" s="122"/>
      <c r="ES871" s="122"/>
      <c r="ET871" s="122"/>
      <c r="EU871" s="122"/>
      <c r="EV871" s="122"/>
      <c r="EW871" s="122"/>
      <c r="EX871" s="122"/>
      <c r="EY871" s="122"/>
      <c r="EZ871" s="122"/>
      <c r="FA871" s="122"/>
      <c r="FB871" s="122"/>
      <c r="FC871" s="122"/>
      <c r="FD871" s="122"/>
      <c r="FE871" s="122"/>
      <c r="FF871" s="122"/>
      <c r="FG871" s="122"/>
      <c r="FH871" s="122"/>
      <c r="FI871" s="122"/>
      <c r="FJ871" s="122"/>
      <c r="FK871" s="122"/>
      <c r="FL871" s="122"/>
      <c r="FM871" s="122"/>
      <c r="FN871" s="122"/>
      <c r="FO871" s="122"/>
      <c r="FP871" s="122"/>
      <c r="FQ871" s="122"/>
      <c r="FR871" s="122"/>
      <c r="FS871" s="122"/>
      <c r="FT871" s="122"/>
      <c r="FU871" s="122"/>
      <c r="FV871" s="122"/>
      <c r="FW871" s="122"/>
      <c r="FX871" s="122"/>
      <c r="FY871" s="122"/>
      <c r="FZ871" s="122"/>
      <c r="KI871" s="133"/>
    </row>
    <row r="872" s="122" customFormat="1" spans="1:295">
      <c r="A872" s="149"/>
      <c r="BO872" s="128"/>
      <c r="CN872" s="129"/>
      <c r="CO872" s="129"/>
      <c r="CP872" s="122"/>
      <c r="CQ872" s="122"/>
      <c r="CR872" s="122"/>
      <c r="DB872" s="130"/>
      <c r="EA872" s="132"/>
      <c r="EB872" s="122"/>
      <c r="EC872" s="122"/>
      <c r="ED872" s="122"/>
      <c r="EE872" s="122"/>
      <c r="EF872" s="122"/>
      <c r="EG872" s="122"/>
      <c r="EH872" s="122"/>
      <c r="EI872" s="122"/>
      <c r="EJ872" s="122"/>
      <c r="EK872" s="122"/>
      <c r="EL872" s="122"/>
      <c r="EM872" s="122"/>
      <c r="EN872" s="122"/>
      <c r="EO872" s="122"/>
      <c r="EP872" s="122"/>
      <c r="EQ872" s="122"/>
      <c r="ER872" s="122"/>
      <c r="ES872" s="122"/>
      <c r="ET872" s="122"/>
      <c r="EU872" s="122"/>
      <c r="EV872" s="122"/>
      <c r="EW872" s="122"/>
      <c r="EX872" s="122"/>
      <c r="EY872" s="122"/>
      <c r="EZ872" s="122"/>
      <c r="FA872" s="122"/>
      <c r="FB872" s="122"/>
      <c r="FC872" s="122"/>
      <c r="FD872" s="122"/>
      <c r="FE872" s="122"/>
      <c r="FF872" s="122"/>
      <c r="FG872" s="122"/>
      <c r="FH872" s="122"/>
      <c r="FI872" s="122"/>
      <c r="FJ872" s="122"/>
      <c r="FK872" s="122"/>
      <c r="FL872" s="122"/>
      <c r="FM872" s="122"/>
      <c r="FN872" s="122"/>
      <c r="FO872" s="122"/>
      <c r="FP872" s="122"/>
      <c r="FQ872" s="122"/>
      <c r="FR872" s="122"/>
      <c r="FS872" s="122"/>
      <c r="FT872" s="122"/>
      <c r="FU872" s="122"/>
      <c r="FV872" s="122"/>
      <c r="FW872" s="122"/>
      <c r="FX872" s="122"/>
      <c r="FY872" s="122"/>
      <c r="FZ872" s="122"/>
      <c r="KI872" s="133"/>
    </row>
    <row r="873" s="122" customFormat="1" spans="1:295">
      <c r="A873" s="149"/>
      <c r="BO873" s="128"/>
      <c r="CN873" s="129"/>
      <c r="CO873" s="129"/>
      <c r="CP873" s="122"/>
      <c r="CQ873" s="122"/>
      <c r="CR873" s="122"/>
      <c r="DB873" s="130"/>
      <c r="EA873" s="132"/>
      <c r="EB873" s="122"/>
      <c r="EC873" s="122"/>
      <c r="ED873" s="122"/>
      <c r="EE873" s="122"/>
      <c r="EF873" s="122"/>
      <c r="EG873" s="122"/>
      <c r="EH873" s="122"/>
      <c r="EI873" s="122"/>
      <c r="EJ873" s="122"/>
      <c r="EK873" s="122"/>
      <c r="EL873" s="122"/>
      <c r="EM873" s="122"/>
      <c r="EN873" s="122"/>
      <c r="EO873" s="122"/>
      <c r="EP873" s="122"/>
      <c r="EQ873" s="122"/>
      <c r="ER873" s="122"/>
      <c r="ES873" s="122"/>
      <c r="ET873" s="122"/>
      <c r="EU873" s="122"/>
      <c r="EV873" s="122"/>
      <c r="EW873" s="122"/>
      <c r="EX873" s="122"/>
      <c r="EY873" s="122"/>
      <c r="EZ873" s="122"/>
      <c r="FA873" s="122"/>
      <c r="FB873" s="122"/>
      <c r="FC873" s="122"/>
      <c r="FD873" s="122"/>
      <c r="FE873" s="122"/>
      <c r="FF873" s="122"/>
      <c r="FG873" s="122"/>
      <c r="FH873" s="122"/>
      <c r="FI873" s="122"/>
      <c r="FJ873" s="122"/>
      <c r="FK873" s="122"/>
      <c r="FL873" s="122"/>
      <c r="FM873" s="122"/>
      <c r="FN873" s="122"/>
      <c r="FO873" s="122"/>
      <c r="FP873" s="122"/>
      <c r="FQ873" s="122"/>
      <c r="FR873" s="122"/>
      <c r="FS873" s="122"/>
      <c r="FT873" s="122"/>
      <c r="FU873" s="122"/>
      <c r="FV873" s="122"/>
      <c r="FW873" s="122"/>
      <c r="FX873" s="122"/>
      <c r="FY873" s="122"/>
      <c r="FZ873" s="122"/>
      <c r="KI873" s="133"/>
    </row>
    <row r="874" s="122" customFormat="1" spans="1:295">
      <c r="A874" s="149"/>
      <c r="BO874" s="128"/>
      <c r="CN874" s="129"/>
      <c r="CO874" s="129"/>
      <c r="CP874" s="122"/>
      <c r="CQ874" s="122"/>
      <c r="CR874" s="122"/>
      <c r="DB874" s="130"/>
      <c r="EA874" s="132"/>
      <c r="EB874" s="122"/>
      <c r="EC874" s="122"/>
      <c r="ED874" s="122"/>
      <c r="EE874" s="122"/>
      <c r="EF874" s="122"/>
      <c r="EG874" s="122"/>
      <c r="EH874" s="122"/>
      <c r="EI874" s="122"/>
      <c r="EJ874" s="122"/>
      <c r="EK874" s="122"/>
      <c r="EL874" s="122"/>
      <c r="EM874" s="122"/>
      <c r="EN874" s="122"/>
      <c r="EO874" s="122"/>
      <c r="EP874" s="122"/>
      <c r="EQ874" s="122"/>
      <c r="ER874" s="122"/>
      <c r="ES874" s="122"/>
      <c r="ET874" s="122"/>
      <c r="EU874" s="122"/>
      <c r="EV874" s="122"/>
      <c r="EW874" s="122"/>
      <c r="EX874" s="122"/>
      <c r="EY874" s="122"/>
      <c r="EZ874" s="122"/>
      <c r="FA874" s="122"/>
      <c r="FB874" s="122"/>
      <c r="FC874" s="122"/>
      <c r="FD874" s="122"/>
      <c r="FE874" s="122"/>
      <c r="FF874" s="122"/>
      <c r="FG874" s="122"/>
      <c r="FH874" s="122"/>
      <c r="FI874" s="122"/>
      <c r="FJ874" s="122"/>
      <c r="FK874" s="122"/>
      <c r="FL874" s="122"/>
      <c r="FM874" s="122"/>
      <c r="FN874" s="122"/>
      <c r="FO874" s="122"/>
      <c r="FP874" s="122"/>
      <c r="FQ874" s="122"/>
      <c r="FR874" s="122"/>
      <c r="FS874" s="122"/>
      <c r="FT874" s="122"/>
      <c r="FU874" s="122"/>
      <c r="FV874" s="122"/>
      <c r="FW874" s="122"/>
      <c r="FX874" s="122"/>
      <c r="FY874" s="122"/>
      <c r="FZ874" s="122"/>
      <c r="KI874" s="133"/>
    </row>
    <row r="875" s="122" customFormat="1" spans="1:295">
      <c r="A875" s="149"/>
      <c r="BO875" s="128"/>
      <c r="CN875" s="129"/>
      <c r="CO875" s="129"/>
      <c r="CP875" s="122"/>
      <c r="CQ875" s="122"/>
      <c r="CR875" s="122"/>
      <c r="DB875" s="130"/>
      <c r="EA875" s="132"/>
      <c r="EB875" s="122"/>
      <c r="EC875" s="122"/>
      <c r="ED875" s="122"/>
      <c r="EE875" s="122"/>
      <c r="EF875" s="122"/>
      <c r="EG875" s="122"/>
      <c r="EH875" s="122"/>
      <c r="EI875" s="122"/>
      <c r="EJ875" s="122"/>
      <c r="EK875" s="122"/>
      <c r="EL875" s="122"/>
      <c r="EM875" s="122"/>
      <c r="EN875" s="122"/>
      <c r="EO875" s="122"/>
      <c r="EP875" s="122"/>
      <c r="EQ875" s="122"/>
      <c r="ER875" s="122"/>
      <c r="ES875" s="122"/>
      <c r="ET875" s="122"/>
      <c r="EU875" s="122"/>
      <c r="EV875" s="122"/>
      <c r="EW875" s="122"/>
      <c r="EX875" s="122"/>
      <c r="EY875" s="122"/>
      <c r="EZ875" s="122"/>
      <c r="FA875" s="122"/>
      <c r="FB875" s="122"/>
      <c r="FC875" s="122"/>
      <c r="FD875" s="122"/>
      <c r="FE875" s="122"/>
      <c r="FF875" s="122"/>
      <c r="FG875" s="122"/>
      <c r="FH875" s="122"/>
      <c r="FI875" s="122"/>
      <c r="FJ875" s="122"/>
      <c r="FK875" s="122"/>
      <c r="FL875" s="122"/>
      <c r="FM875" s="122"/>
      <c r="FN875" s="122"/>
      <c r="FO875" s="122"/>
      <c r="FP875" s="122"/>
      <c r="FQ875" s="122"/>
      <c r="FR875" s="122"/>
      <c r="FS875" s="122"/>
      <c r="FT875" s="122"/>
      <c r="FU875" s="122"/>
      <c r="FV875" s="122"/>
      <c r="FW875" s="122"/>
      <c r="FX875" s="122"/>
      <c r="FY875" s="122"/>
      <c r="FZ875" s="122"/>
      <c r="KI875" s="133"/>
    </row>
    <row r="876" s="122" customFormat="1" spans="1:295">
      <c r="A876" s="149"/>
      <c r="BO876" s="128"/>
      <c r="CN876" s="129"/>
      <c r="CO876" s="129"/>
      <c r="CP876" s="122"/>
      <c r="CQ876" s="122"/>
      <c r="CR876" s="122"/>
      <c r="DB876" s="130"/>
      <c r="EA876" s="132"/>
      <c r="EB876" s="122"/>
      <c r="EC876" s="122"/>
      <c r="ED876" s="122"/>
      <c r="EE876" s="122"/>
      <c r="EF876" s="122"/>
      <c r="EG876" s="122"/>
      <c r="EH876" s="122"/>
      <c r="EI876" s="122"/>
      <c r="EJ876" s="122"/>
      <c r="EK876" s="122"/>
      <c r="EL876" s="122"/>
      <c r="EM876" s="122"/>
      <c r="EN876" s="122"/>
      <c r="EO876" s="122"/>
      <c r="EP876" s="122"/>
      <c r="EQ876" s="122"/>
      <c r="ER876" s="122"/>
      <c r="ES876" s="122"/>
      <c r="ET876" s="122"/>
      <c r="EU876" s="122"/>
      <c r="EV876" s="122"/>
      <c r="EW876" s="122"/>
      <c r="EX876" s="122"/>
      <c r="EY876" s="122"/>
      <c r="EZ876" s="122"/>
      <c r="FA876" s="122"/>
      <c r="FB876" s="122"/>
      <c r="FC876" s="122"/>
      <c r="FD876" s="122"/>
      <c r="FE876" s="122"/>
      <c r="FF876" s="122"/>
      <c r="FG876" s="122"/>
      <c r="FH876" s="122"/>
      <c r="FI876" s="122"/>
      <c r="FJ876" s="122"/>
      <c r="FK876" s="122"/>
      <c r="FL876" s="122"/>
      <c r="FM876" s="122"/>
      <c r="FN876" s="122"/>
      <c r="FO876" s="122"/>
      <c r="FP876" s="122"/>
      <c r="FQ876" s="122"/>
      <c r="FR876" s="122"/>
      <c r="FS876" s="122"/>
      <c r="FT876" s="122"/>
      <c r="FU876" s="122"/>
      <c r="FV876" s="122"/>
      <c r="FW876" s="122"/>
      <c r="FX876" s="122"/>
      <c r="FY876" s="122"/>
      <c r="FZ876" s="122"/>
      <c r="KI876" s="133"/>
    </row>
    <row r="877" s="122" customFormat="1" spans="1:295">
      <c r="A877" s="149"/>
      <c r="BO877" s="128"/>
      <c r="CN877" s="129"/>
      <c r="CO877" s="129"/>
      <c r="CP877" s="122"/>
      <c r="CQ877" s="122"/>
      <c r="CR877" s="122"/>
      <c r="DB877" s="130"/>
      <c r="EA877" s="132"/>
      <c r="EB877" s="122"/>
      <c r="EC877" s="122"/>
      <c r="ED877" s="122"/>
      <c r="EE877" s="122"/>
      <c r="EF877" s="122"/>
      <c r="EG877" s="122"/>
      <c r="EH877" s="122"/>
      <c r="EI877" s="122"/>
      <c r="EJ877" s="122"/>
      <c r="EK877" s="122"/>
      <c r="EL877" s="122"/>
      <c r="EM877" s="122"/>
      <c r="EN877" s="122"/>
      <c r="EO877" s="122"/>
      <c r="EP877" s="122"/>
      <c r="EQ877" s="122"/>
      <c r="ER877" s="122"/>
      <c r="ES877" s="122"/>
      <c r="ET877" s="122"/>
      <c r="EU877" s="122"/>
      <c r="EV877" s="122"/>
      <c r="EW877" s="122"/>
      <c r="EX877" s="122"/>
      <c r="EY877" s="122"/>
      <c r="EZ877" s="122"/>
      <c r="FA877" s="122"/>
      <c r="FB877" s="122"/>
      <c r="FC877" s="122"/>
      <c r="FD877" s="122"/>
      <c r="FE877" s="122"/>
      <c r="FF877" s="122"/>
      <c r="FG877" s="122"/>
      <c r="FH877" s="122"/>
      <c r="FI877" s="122"/>
      <c r="FJ877" s="122"/>
      <c r="FK877" s="122"/>
      <c r="FL877" s="122"/>
      <c r="FM877" s="122"/>
      <c r="FN877" s="122"/>
      <c r="FO877" s="122"/>
      <c r="FP877" s="122"/>
      <c r="FQ877" s="122"/>
      <c r="FR877" s="122"/>
      <c r="FS877" s="122"/>
      <c r="FT877" s="122"/>
      <c r="FU877" s="122"/>
      <c r="FV877" s="122"/>
      <c r="FW877" s="122"/>
      <c r="FX877" s="122"/>
      <c r="FY877" s="122"/>
      <c r="FZ877" s="122"/>
      <c r="KI877" s="133"/>
    </row>
    <row r="878" s="122" customFormat="1" spans="1:295">
      <c r="A878" s="149"/>
      <c r="BO878" s="128"/>
      <c r="CN878" s="129"/>
      <c r="CO878" s="129"/>
      <c r="CP878" s="122"/>
      <c r="CQ878" s="122"/>
      <c r="CR878" s="122"/>
      <c r="DB878" s="130"/>
      <c r="EA878" s="132"/>
      <c r="EB878" s="122"/>
      <c r="EC878" s="122"/>
      <c r="ED878" s="122"/>
      <c r="EE878" s="122"/>
      <c r="EF878" s="122"/>
      <c r="EG878" s="122"/>
      <c r="EH878" s="122"/>
      <c r="EI878" s="122"/>
      <c r="EJ878" s="122"/>
      <c r="EK878" s="122"/>
      <c r="EL878" s="122"/>
      <c r="EM878" s="122"/>
      <c r="EN878" s="122"/>
      <c r="EO878" s="122"/>
      <c r="EP878" s="122"/>
      <c r="EQ878" s="122"/>
      <c r="ER878" s="122"/>
      <c r="ES878" s="122"/>
      <c r="ET878" s="122"/>
      <c r="EU878" s="122"/>
      <c r="EV878" s="122"/>
      <c r="EW878" s="122"/>
      <c r="EX878" s="122"/>
      <c r="EY878" s="122"/>
      <c r="EZ878" s="122"/>
      <c r="FA878" s="122"/>
      <c r="FB878" s="122"/>
      <c r="FC878" s="122"/>
      <c r="FD878" s="122"/>
      <c r="FE878" s="122"/>
      <c r="FF878" s="122"/>
      <c r="FG878" s="122"/>
      <c r="FH878" s="122"/>
      <c r="FI878" s="122"/>
      <c r="FJ878" s="122"/>
      <c r="FK878" s="122"/>
      <c r="FL878" s="122"/>
      <c r="FM878" s="122"/>
      <c r="FN878" s="122"/>
      <c r="FO878" s="122"/>
      <c r="FP878" s="122"/>
      <c r="FQ878" s="122"/>
      <c r="FR878" s="122"/>
      <c r="FS878" s="122"/>
      <c r="FT878" s="122"/>
      <c r="FU878" s="122"/>
      <c r="FV878" s="122"/>
      <c r="FW878" s="122"/>
      <c r="FX878" s="122"/>
      <c r="FY878" s="122"/>
      <c r="FZ878" s="122"/>
      <c r="KI878" s="133"/>
    </row>
    <row r="879" s="122" customFormat="1" spans="1:295">
      <c r="A879" s="149"/>
      <c r="BO879" s="128"/>
      <c r="CN879" s="129"/>
      <c r="CO879" s="129"/>
      <c r="CP879" s="122"/>
      <c r="CQ879" s="122"/>
      <c r="CR879" s="122"/>
      <c r="DB879" s="130"/>
      <c r="EA879" s="132"/>
      <c r="EB879" s="122"/>
      <c r="EC879" s="122"/>
      <c r="ED879" s="122"/>
      <c r="EE879" s="122"/>
      <c r="EF879" s="122"/>
      <c r="EG879" s="122"/>
      <c r="EH879" s="122"/>
      <c r="EI879" s="122"/>
      <c r="EJ879" s="122"/>
      <c r="EK879" s="122"/>
      <c r="EL879" s="122"/>
      <c r="EM879" s="122"/>
      <c r="EN879" s="122"/>
      <c r="EO879" s="122"/>
      <c r="EP879" s="122"/>
      <c r="EQ879" s="122"/>
      <c r="ER879" s="122"/>
      <c r="ES879" s="122"/>
      <c r="ET879" s="122"/>
      <c r="EU879" s="122"/>
      <c r="EV879" s="122"/>
      <c r="EW879" s="122"/>
      <c r="EX879" s="122"/>
      <c r="EY879" s="122"/>
      <c r="EZ879" s="122"/>
      <c r="FA879" s="122"/>
      <c r="FB879" s="122"/>
      <c r="FC879" s="122"/>
      <c r="FD879" s="122"/>
      <c r="FE879" s="122"/>
      <c r="FF879" s="122"/>
      <c r="FG879" s="122"/>
      <c r="FH879" s="122"/>
      <c r="FI879" s="122"/>
      <c r="FJ879" s="122"/>
      <c r="FK879" s="122"/>
      <c r="FL879" s="122"/>
      <c r="FM879" s="122"/>
      <c r="FN879" s="122"/>
      <c r="FO879" s="122"/>
      <c r="FP879" s="122"/>
      <c r="FQ879" s="122"/>
      <c r="FR879" s="122"/>
      <c r="FS879" s="122"/>
      <c r="FT879" s="122"/>
      <c r="FU879" s="122"/>
      <c r="FV879" s="122"/>
      <c r="FW879" s="122"/>
      <c r="FX879" s="122"/>
      <c r="FY879" s="122"/>
      <c r="FZ879" s="122"/>
      <c r="KI879" s="133"/>
    </row>
    <row r="880" s="122" customFormat="1" spans="1:295">
      <c r="A880" s="149"/>
      <c r="BO880" s="128"/>
      <c r="CN880" s="129"/>
      <c r="CO880" s="129"/>
      <c r="CP880" s="122"/>
      <c r="CQ880" s="122"/>
      <c r="CR880" s="122"/>
      <c r="DB880" s="130"/>
      <c r="EA880" s="132"/>
      <c r="EB880" s="122"/>
      <c r="EC880" s="122"/>
      <c r="ED880" s="122"/>
      <c r="EE880" s="122"/>
      <c r="EF880" s="122"/>
      <c r="EG880" s="122"/>
      <c r="EH880" s="122"/>
      <c r="EI880" s="122"/>
      <c r="EJ880" s="122"/>
      <c r="EK880" s="122"/>
      <c r="EL880" s="122"/>
      <c r="EM880" s="122"/>
      <c r="EN880" s="122"/>
      <c r="EO880" s="122"/>
      <c r="EP880" s="122"/>
      <c r="EQ880" s="122"/>
      <c r="ER880" s="122"/>
      <c r="ES880" s="122"/>
      <c r="ET880" s="122"/>
      <c r="EU880" s="122"/>
      <c r="EV880" s="122"/>
      <c r="EW880" s="122"/>
      <c r="EX880" s="122"/>
      <c r="EY880" s="122"/>
      <c r="EZ880" s="122"/>
      <c r="FA880" s="122"/>
      <c r="FB880" s="122"/>
      <c r="FC880" s="122"/>
      <c r="FD880" s="122"/>
      <c r="FE880" s="122"/>
      <c r="FF880" s="122"/>
      <c r="FG880" s="122"/>
      <c r="FH880" s="122"/>
      <c r="FI880" s="122"/>
      <c r="FJ880" s="122"/>
      <c r="FK880" s="122"/>
      <c r="FL880" s="122"/>
      <c r="FM880" s="122"/>
      <c r="FN880" s="122"/>
      <c r="FO880" s="122"/>
      <c r="FP880" s="122"/>
      <c r="FQ880" s="122"/>
      <c r="FR880" s="122"/>
      <c r="FS880" s="122"/>
      <c r="FT880" s="122"/>
      <c r="FU880" s="122"/>
      <c r="FV880" s="122"/>
      <c r="FW880" s="122"/>
      <c r="FX880" s="122"/>
      <c r="FY880" s="122"/>
      <c r="FZ880" s="122"/>
      <c r="KI880" s="133"/>
    </row>
    <row r="881" s="122" customFormat="1" spans="1:295">
      <c r="A881" s="149"/>
      <c r="BO881" s="128"/>
      <c r="CN881" s="129"/>
      <c r="CO881" s="129"/>
      <c r="CP881" s="122"/>
      <c r="CQ881" s="122"/>
      <c r="CR881" s="122"/>
      <c r="DB881" s="130"/>
      <c r="EA881" s="132"/>
      <c r="EB881" s="122"/>
      <c r="EC881" s="122"/>
      <c r="ED881" s="122"/>
      <c r="EE881" s="122"/>
      <c r="EF881" s="122"/>
      <c r="EG881" s="122"/>
      <c r="EH881" s="122"/>
      <c r="EI881" s="122"/>
      <c r="EJ881" s="122"/>
      <c r="EK881" s="122"/>
      <c r="EL881" s="122"/>
      <c r="EM881" s="122"/>
      <c r="EN881" s="122"/>
      <c r="EO881" s="122"/>
      <c r="EP881" s="122"/>
      <c r="EQ881" s="122"/>
      <c r="ER881" s="122"/>
      <c r="ES881" s="122"/>
      <c r="ET881" s="122"/>
      <c r="EU881" s="122"/>
      <c r="EV881" s="122"/>
      <c r="EW881" s="122"/>
      <c r="EX881" s="122"/>
      <c r="EY881" s="122"/>
      <c r="EZ881" s="122"/>
      <c r="FA881" s="122"/>
      <c r="FB881" s="122"/>
      <c r="FC881" s="122"/>
      <c r="FD881" s="122"/>
      <c r="FE881" s="122"/>
      <c r="FF881" s="122"/>
      <c r="FG881" s="122"/>
      <c r="FH881" s="122"/>
      <c r="FI881" s="122"/>
      <c r="FJ881" s="122"/>
      <c r="FK881" s="122"/>
      <c r="FL881" s="122"/>
      <c r="FM881" s="122"/>
      <c r="FN881" s="122"/>
      <c r="FO881" s="122"/>
      <c r="FP881" s="122"/>
      <c r="FQ881" s="122"/>
      <c r="FR881" s="122"/>
      <c r="FS881" s="122"/>
      <c r="FT881" s="122"/>
      <c r="FU881" s="122"/>
      <c r="FV881" s="122"/>
      <c r="FW881" s="122"/>
      <c r="FX881" s="122"/>
      <c r="FY881" s="122"/>
      <c r="FZ881" s="122"/>
      <c r="KI881" s="133"/>
    </row>
    <row r="882" s="122" customFormat="1" spans="1:295">
      <c r="A882" s="149"/>
      <c r="BO882" s="128"/>
      <c r="CN882" s="129"/>
      <c r="CO882" s="129"/>
      <c r="CP882" s="122"/>
      <c r="CQ882" s="122"/>
      <c r="CR882" s="122"/>
      <c r="DB882" s="130"/>
      <c r="EA882" s="132"/>
      <c r="EB882" s="122"/>
      <c r="EC882" s="122"/>
      <c r="ED882" s="122"/>
      <c r="EE882" s="122"/>
      <c r="EF882" s="122"/>
      <c r="EG882" s="122"/>
      <c r="EH882" s="122"/>
      <c r="EI882" s="122"/>
      <c r="EJ882" s="122"/>
      <c r="EK882" s="122"/>
      <c r="EL882" s="122"/>
      <c r="EM882" s="122"/>
      <c r="EN882" s="122"/>
      <c r="EO882" s="122"/>
      <c r="EP882" s="122"/>
      <c r="EQ882" s="122"/>
      <c r="ER882" s="122"/>
      <c r="ES882" s="122"/>
      <c r="ET882" s="122"/>
      <c r="EU882" s="122"/>
      <c r="EV882" s="122"/>
      <c r="EW882" s="122"/>
      <c r="EX882" s="122"/>
      <c r="EY882" s="122"/>
      <c r="EZ882" s="122"/>
      <c r="FA882" s="122"/>
      <c r="FB882" s="122"/>
      <c r="FC882" s="122"/>
      <c r="FD882" s="122"/>
      <c r="FE882" s="122"/>
      <c r="FF882" s="122"/>
      <c r="FG882" s="122"/>
      <c r="FH882" s="122"/>
      <c r="FI882" s="122"/>
      <c r="FJ882" s="122"/>
      <c r="FK882" s="122"/>
      <c r="FL882" s="122"/>
      <c r="FM882" s="122"/>
      <c r="FN882" s="122"/>
      <c r="FO882" s="122"/>
      <c r="FP882" s="122"/>
      <c r="FQ882" s="122"/>
      <c r="FR882" s="122"/>
      <c r="FS882" s="122"/>
      <c r="FT882" s="122"/>
      <c r="FU882" s="122"/>
      <c r="FV882" s="122"/>
      <c r="FW882" s="122"/>
      <c r="FX882" s="122"/>
      <c r="FY882" s="122"/>
      <c r="FZ882" s="122"/>
      <c r="KI882" s="133"/>
    </row>
    <row r="883" s="122" customFormat="1" spans="1:295">
      <c r="A883" s="149"/>
      <c r="BO883" s="128"/>
      <c r="CN883" s="129"/>
      <c r="CO883" s="129"/>
      <c r="CP883" s="122"/>
      <c r="CQ883" s="122"/>
      <c r="CR883" s="122"/>
      <c r="DB883" s="130"/>
      <c r="EA883" s="132"/>
      <c r="EB883" s="122"/>
      <c r="EC883" s="122"/>
      <c r="ED883" s="122"/>
      <c r="EE883" s="122"/>
      <c r="EF883" s="122"/>
      <c r="EG883" s="122"/>
      <c r="EH883" s="122"/>
      <c r="EI883" s="122"/>
      <c r="EJ883" s="122"/>
      <c r="EK883" s="122"/>
      <c r="EL883" s="122"/>
      <c r="EM883" s="122"/>
      <c r="EN883" s="122"/>
      <c r="EO883" s="122"/>
      <c r="EP883" s="122"/>
      <c r="EQ883" s="122"/>
      <c r="ER883" s="122"/>
      <c r="ES883" s="122"/>
      <c r="ET883" s="122"/>
      <c r="EU883" s="122"/>
      <c r="EV883" s="122"/>
      <c r="EW883" s="122"/>
      <c r="EX883" s="122"/>
      <c r="EY883" s="122"/>
      <c r="EZ883" s="122"/>
      <c r="FA883" s="122"/>
      <c r="FB883" s="122"/>
      <c r="FC883" s="122"/>
      <c r="FD883" s="122"/>
      <c r="FE883" s="122"/>
      <c r="FF883" s="122"/>
      <c r="FG883" s="122"/>
      <c r="FH883" s="122"/>
      <c r="FI883" s="122"/>
      <c r="FJ883" s="122"/>
      <c r="FK883" s="122"/>
      <c r="FL883" s="122"/>
      <c r="FM883" s="122"/>
      <c r="FN883" s="122"/>
      <c r="FO883" s="122"/>
      <c r="FP883" s="122"/>
      <c r="FQ883" s="122"/>
      <c r="FR883" s="122"/>
      <c r="FS883" s="122"/>
      <c r="FT883" s="122"/>
      <c r="FU883" s="122"/>
      <c r="FV883" s="122"/>
      <c r="FW883" s="122"/>
      <c r="FX883" s="122"/>
      <c r="FY883" s="122"/>
      <c r="FZ883" s="122"/>
      <c r="KI883" s="133"/>
    </row>
    <row r="884" s="122" customFormat="1" spans="1:295">
      <c r="A884" s="149"/>
      <c r="BO884" s="128"/>
      <c r="CN884" s="129"/>
      <c r="CO884" s="129"/>
      <c r="CP884" s="122"/>
      <c r="CQ884" s="122"/>
      <c r="CR884" s="122"/>
      <c r="DB884" s="130"/>
      <c r="EA884" s="132"/>
      <c r="EB884" s="122"/>
      <c r="EC884" s="122"/>
      <c r="ED884" s="122"/>
      <c r="EE884" s="122"/>
      <c r="EF884" s="122"/>
      <c r="EG884" s="122"/>
      <c r="EH884" s="122"/>
      <c r="EI884" s="122"/>
      <c r="EJ884" s="122"/>
      <c r="EK884" s="122"/>
      <c r="EL884" s="122"/>
      <c r="EM884" s="122"/>
      <c r="EN884" s="122"/>
      <c r="EO884" s="122"/>
      <c r="EP884" s="122"/>
      <c r="EQ884" s="122"/>
      <c r="ER884" s="122"/>
      <c r="ES884" s="122"/>
      <c r="ET884" s="122"/>
      <c r="EU884" s="122"/>
      <c r="EV884" s="122"/>
      <c r="EW884" s="122"/>
      <c r="EX884" s="122"/>
      <c r="EY884" s="122"/>
      <c r="EZ884" s="122"/>
      <c r="FA884" s="122"/>
      <c r="FB884" s="122"/>
      <c r="FC884" s="122"/>
      <c r="FD884" s="122"/>
      <c r="FE884" s="122"/>
      <c r="FF884" s="122"/>
      <c r="FG884" s="122"/>
      <c r="FH884" s="122"/>
      <c r="FI884" s="122"/>
      <c r="FJ884" s="122"/>
      <c r="FK884" s="122"/>
      <c r="FL884" s="122"/>
      <c r="FM884" s="122"/>
      <c r="FN884" s="122"/>
      <c r="FO884" s="122"/>
      <c r="FP884" s="122"/>
      <c r="FQ884" s="122"/>
      <c r="FR884" s="122"/>
      <c r="FS884" s="122"/>
      <c r="FT884" s="122"/>
      <c r="FU884" s="122"/>
      <c r="FV884" s="122"/>
      <c r="FW884" s="122"/>
      <c r="FX884" s="122"/>
      <c r="FY884" s="122"/>
      <c r="FZ884" s="122"/>
      <c r="KI884" s="133"/>
    </row>
    <row r="885" s="122" customFormat="1" spans="1:295">
      <c r="A885" s="149"/>
      <c r="BO885" s="128"/>
      <c r="CN885" s="129"/>
      <c r="CO885" s="129"/>
      <c r="CP885" s="122"/>
      <c r="CQ885" s="122"/>
      <c r="CR885" s="122"/>
      <c r="DB885" s="130"/>
      <c r="EA885" s="132"/>
      <c r="EB885" s="122"/>
      <c r="EC885" s="122"/>
      <c r="ED885" s="122"/>
      <c r="EE885" s="122"/>
      <c r="EF885" s="122"/>
      <c r="EG885" s="122"/>
      <c r="EH885" s="122"/>
      <c r="EI885" s="122"/>
      <c r="EJ885" s="122"/>
      <c r="EK885" s="122"/>
      <c r="EL885" s="122"/>
      <c r="EM885" s="122"/>
      <c r="EN885" s="122"/>
      <c r="EO885" s="122"/>
      <c r="EP885" s="122"/>
      <c r="EQ885" s="122"/>
      <c r="ER885" s="122"/>
      <c r="ES885" s="122"/>
      <c r="ET885" s="122"/>
      <c r="EU885" s="122"/>
      <c r="EV885" s="122"/>
      <c r="EW885" s="122"/>
      <c r="EX885" s="122"/>
      <c r="EY885" s="122"/>
      <c r="EZ885" s="122"/>
      <c r="FA885" s="122"/>
      <c r="FB885" s="122"/>
      <c r="FC885" s="122"/>
      <c r="FD885" s="122"/>
      <c r="FE885" s="122"/>
      <c r="FF885" s="122"/>
      <c r="FG885" s="122"/>
      <c r="FH885" s="122"/>
      <c r="FI885" s="122"/>
      <c r="FJ885" s="122"/>
      <c r="FK885" s="122"/>
      <c r="FL885" s="122"/>
      <c r="FM885" s="122"/>
      <c r="FN885" s="122"/>
      <c r="FO885" s="122"/>
      <c r="FP885" s="122"/>
      <c r="FQ885" s="122"/>
      <c r="FR885" s="122"/>
      <c r="FS885" s="122"/>
      <c r="FT885" s="122"/>
      <c r="FU885" s="122"/>
      <c r="FV885" s="122"/>
      <c r="FW885" s="122"/>
      <c r="FX885" s="122"/>
      <c r="FY885" s="122"/>
      <c r="FZ885" s="122"/>
      <c r="KI885" s="133"/>
    </row>
    <row r="886" s="122" customFormat="1" spans="1:295">
      <c r="A886" s="149"/>
      <c r="BO886" s="128"/>
      <c r="CN886" s="129"/>
      <c r="CO886" s="129"/>
      <c r="CP886" s="122"/>
      <c r="CQ886" s="122"/>
      <c r="CR886" s="122"/>
      <c r="DB886" s="130"/>
      <c r="EA886" s="132"/>
      <c r="EB886" s="122"/>
      <c r="EC886" s="122"/>
      <c r="ED886" s="122"/>
      <c r="EE886" s="122"/>
      <c r="EF886" s="122"/>
      <c r="EG886" s="122"/>
      <c r="EH886" s="122"/>
      <c r="EI886" s="122"/>
      <c r="EJ886" s="122"/>
      <c r="EK886" s="122"/>
      <c r="EL886" s="122"/>
      <c r="EM886" s="122"/>
      <c r="EN886" s="122"/>
      <c r="EO886" s="122"/>
      <c r="EP886" s="122"/>
      <c r="EQ886" s="122"/>
      <c r="ER886" s="122"/>
      <c r="ES886" s="122"/>
      <c r="ET886" s="122"/>
      <c r="EU886" s="122"/>
      <c r="EV886" s="122"/>
      <c r="EW886" s="122"/>
      <c r="EX886" s="122"/>
      <c r="EY886" s="122"/>
      <c r="EZ886" s="122"/>
      <c r="FA886" s="122"/>
      <c r="FB886" s="122"/>
      <c r="FC886" s="122"/>
      <c r="FD886" s="122"/>
      <c r="FE886" s="122"/>
      <c r="FF886" s="122"/>
      <c r="FG886" s="122"/>
      <c r="FH886" s="122"/>
      <c r="FI886" s="122"/>
      <c r="FJ886" s="122"/>
      <c r="FK886" s="122"/>
      <c r="FL886" s="122"/>
      <c r="FM886" s="122"/>
      <c r="FN886" s="122"/>
      <c r="FO886" s="122"/>
      <c r="FP886" s="122"/>
      <c r="FQ886" s="122"/>
      <c r="FR886" s="122"/>
      <c r="FS886" s="122"/>
      <c r="FT886" s="122"/>
      <c r="FU886" s="122"/>
      <c r="FV886" s="122"/>
      <c r="FW886" s="122"/>
      <c r="FX886" s="122"/>
      <c r="FY886" s="122"/>
      <c r="FZ886" s="122"/>
      <c r="KI886" s="133"/>
    </row>
    <row r="887" s="122" customFormat="1" spans="1:295">
      <c r="A887" s="149"/>
      <c r="BO887" s="128"/>
      <c r="CN887" s="129"/>
      <c r="CO887" s="129"/>
      <c r="CP887" s="122"/>
      <c r="CQ887" s="122"/>
      <c r="CR887" s="122"/>
      <c r="DB887" s="130"/>
      <c r="EA887" s="132"/>
      <c r="EB887" s="122"/>
      <c r="EC887" s="122"/>
      <c r="ED887" s="122"/>
      <c r="EE887" s="122"/>
      <c r="EF887" s="122"/>
      <c r="EG887" s="122"/>
      <c r="EH887" s="122"/>
      <c r="EI887" s="122"/>
      <c r="EJ887" s="122"/>
      <c r="EK887" s="122"/>
      <c r="EL887" s="122"/>
      <c r="EM887" s="122"/>
      <c r="EN887" s="122"/>
      <c r="EO887" s="122"/>
      <c r="EP887" s="122"/>
      <c r="EQ887" s="122"/>
      <c r="ER887" s="122"/>
      <c r="ES887" s="122"/>
      <c r="ET887" s="122"/>
      <c r="EU887" s="122"/>
      <c r="EV887" s="122"/>
      <c r="EW887" s="122"/>
      <c r="EX887" s="122"/>
      <c r="EY887" s="122"/>
      <c r="EZ887" s="122"/>
      <c r="FA887" s="122"/>
      <c r="FB887" s="122"/>
      <c r="FC887" s="122"/>
      <c r="FD887" s="122"/>
      <c r="FE887" s="122"/>
      <c r="FF887" s="122"/>
      <c r="FG887" s="122"/>
      <c r="FH887" s="122"/>
      <c r="FI887" s="122"/>
      <c r="FJ887" s="122"/>
      <c r="FK887" s="122"/>
      <c r="FL887" s="122"/>
      <c r="FM887" s="122"/>
      <c r="FN887" s="122"/>
      <c r="FO887" s="122"/>
      <c r="FP887" s="122"/>
      <c r="FQ887" s="122"/>
      <c r="FR887" s="122"/>
      <c r="FS887" s="122"/>
      <c r="FT887" s="122"/>
      <c r="FU887" s="122"/>
      <c r="FV887" s="122"/>
      <c r="FW887" s="122"/>
      <c r="FX887" s="122"/>
      <c r="FY887" s="122"/>
      <c r="FZ887" s="122"/>
      <c r="KI887" s="133"/>
    </row>
    <row r="888" s="122" customFormat="1" spans="1:295">
      <c r="A888" s="149"/>
      <c r="BO888" s="128"/>
      <c r="CN888" s="129"/>
      <c r="CO888" s="129"/>
      <c r="CP888" s="122"/>
      <c r="CQ888" s="122"/>
      <c r="CR888" s="122"/>
      <c r="DB888" s="130"/>
      <c r="EA888" s="132"/>
      <c r="EB888" s="122"/>
      <c r="EC888" s="122"/>
      <c r="ED888" s="122"/>
      <c r="EE888" s="122"/>
      <c r="EF888" s="122"/>
      <c r="EG888" s="122"/>
      <c r="EH888" s="122"/>
      <c r="EI888" s="122"/>
      <c r="EJ888" s="122"/>
      <c r="EK888" s="122"/>
      <c r="EL888" s="122"/>
      <c r="EM888" s="122"/>
      <c r="EN888" s="122"/>
      <c r="EO888" s="122"/>
      <c r="EP888" s="122"/>
      <c r="EQ888" s="122"/>
      <c r="ER888" s="122"/>
      <c r="ES888" s="122"/>
      <c r="ET888" s="122"/>
      <c r="EU888" s="122"/>
      <c r="EV888" s="122"/>
      <c r="EW888" s="122"/>
      <c r="EX888" s="122"/>
      <c r="EY888" s="122"/>
      <c r="EZ888" s="122"/>
      <c r="FA888" s="122"/>
      <c r="FB888" s="122"/>
      <c r="FC888" s="122"/>
      <c r="FD888" s="122"/>
      <c r="FE888" s="122"/>
      <c r="FF888" s="122"/>
      <c r="FG888" s="122"/>
      <c r="FH888" s="122"/>
      <c r="FI888" s="122"/>
      <c r="FJ888" s="122"/>
      <c r="FK888" s="122"/>
      <c r="FL888" s="122"/>
      <c r="FM888" s="122"/>
      <c r="FN888" s="122"/>
      <c r="FO888" s="122"/>
      <c r="FP888" s="122"/>
      <c r="FQ888" s="122"/>
      <c r="FR888" s="122"/>
      <c r="FS888" s="122"/>
      <c r="FT888" s="122"/>
      <c r="FU888" s="122"/>
      <c r="FV888" s="122"/>
      <c r="FW888" s="122"/>
      <c r="FX888" s="122"/>
      <c r="FY888" s="122"/>
      <c r="FZ888" s="122"/>
      <c r="KI888" s="133"/>
    </row>
    <row r="889" s="122" customFormat="1" spans="1:295">
      <c r="A889" s="149"/>
      <c r="BO889" s="128"/>
      <c r="CN889" s="129"/>
      <c r="CO889" s="129"/>
      <c r="CP889" s="122"/>
      <c r="CQ889" s="122"/>
      <c r="CR889" s="122"/>
      <c r="DB889" s="130"/>
      <c r="EA889" s="132"/>
      <c r="EB889" s="122"/>
      <c r="EC889" s="122"/>
      <c r="ED889" s="122"/>
      <c r="EE889" s="122"/>
      <c r="EF889" s="122"/>
      <c r="EG889" s="122"/>
      <c r="EH889" s="122"/>
      <c r="EI889" s="122"/>
      <c r="EJ889" s="122"/>
      <c r="EK889" s="122"/>
      <c r="EL889" s="122"/>
      <c r="EM889" s="122"/>
      <c r="EN889" s="122"/>
      <c r="EO889" s="122"/>
      <c r="EP889" s="122"/>
      <c r="EQ889" s="122"/>
      <c r="ER889" s="122"/>
      <c r="ES889" s="122"/>
      <c r="ET889" s="122"/>
      <c r="EU889" s="122"/>
      <c r="EV889" s="122"/>
      <c r="EW889" s="122"/>
      <c r="EX889" s="122"/>
      <c r="EY889" s="122"/>
      <c r="EZ889" s="122"/>
      <c r="FA889" s="122"/>
      <c r="FB889" s="122"/>
      <c r="FC889" s="122"/>
      <c r="FD889" s="122"/>
      <c r="FE889" s="122"/>
      <c r="FF889" s="122"/>
      <c r="FG889" s="122"/>
      <c r="FH889" s="122"/>
      <c r="FI889" s="122"/>
      <c r="FJ889" s="122"/>
      <c r="FK889" s="122"/>
      <c r="FL889" s="122"/>
      <c r="FM889" s="122"/>
      <c r="FN889" s="122"/>
      <c r="FO889" s="122"/>
      <c r="FP889" s="122"/>
      <c r="FQ889" s="122"/>
      <c r="FR889" s="122"/>
      <c r="FS889" s="122"/>
      <c r="FT889" s="122"/>
      <c r="FU889" s="122"/>
      <c r="FV889" s="122"/>
      <c r="FW889" s="122"/>
      <c r="FX889" s="122"/>
      <c r="FY889" s="122"/>
      <c r="FZ889" s="122"/>
      <c r="KI889" s="133"/>
    </row>
    <row r="890" s="122" customFormat="1" spans="1:295">
      <c r="A890" s="149"/>
      <c r="BO890" s="128"/>
      <c r="CN890" s="129"/>
      <c r="CO890" s="129"/>
      <c r="CP890" s="122"/>
      <c r="CQ890" s="122"/>
      <c r="CR890" s="122"/>
      <c r="DB890" s="130"/>
      <c r="EA890" s="132"/>
      <c r="EB890" s="122"/>
      <c r="EC890" s="122"/>
      <c r="ED890" s="122"/>
      <c r="EE890" s="122"/>
      <c r="EF890" s="122"/>
      <c r="EG890" s="122"/>
      <c r="EH890" s="122"/>
      <c r="EI890" s="122"/>
      <c r="EJ890" s="122"/>
      <c r="EK890" s="122"/>
      <c r="EL890" s="122"/>
      <c r="EM890" s="122"/>
      <c r="EN890" s="122"/>
      <c r="EO890" s="122"/>
      <c r="EP890" s="122"/>
      <c r="EQ890" s="122"/>
      <c r="ER890" s="122"/>
      <c r="ES890" s="122"/>
      <c r="ET890" s="122"/>
      <c r="EU890" s="122"/>
      <c r="EV890" s="122"/>
      <c r="EW890" s="122"/>
      <c r="EX890" s="122"/>
      <c r="EY890" s="122"/>
      <c r="EZ890" s="122"/>
      <c r="FA890" s="122"/>
      <c r="FB890" s="122"/>
      <c r="FC890" s="122"/>
      <c r="FD890" s="122"/>
      <c r="FE890" s="122"/>
      <c r="FF890" s="122"/>
      <c r="FG890" s="122"/>
      <c r="FH890" s="122"/>
      <c r="FI890" s="122"/>
      <c r="FJ890" s="122"/>
      <c r="FK890" s="122"/>
      <c r="FL890" s="122"/>
      <c r="FM890" s="122"/>
      <c r="FN890" s="122"/>
      <c r="FO890" s="122"/>
      <c r="FP890" s="122"/>
      <c r="FQ890" s="122"/>
      <c r="FR890" s="122"/>
      <c r="FS890" s="122"/>
      <c r="FT890" s="122"/>
      <c r="FU890" s="122"/>
      <c r="FV890" s="122"/>
      <c r="FW890" s="122"/>
      <c r="FX890" s="122"/>
      <c r="FY890" s="122"/>
      <c r="FZ890" s="122"/>
      <c r="KI890" s="133"/>
    </row>
    <row r="891" s="122" customFormat="1" spans="1:295">
      <c r="A891" s="149"/>
      <c r="BO891" s="128"/>
      <c r="CN891" s="129"/>
      <c r="CO891" s="129"/>
      <c r="CP891" s="122"/>
      <c r="CQ891" s="122"/>
      <c r="CR891" s="122"/>
      <c r="DB891" s="130"/>
      <c r="EA891" s="132"/>
      <c r="EB891" s="122"/>
      <c r="EC891" s="122"/>
      <c r="ED891" s="122"/>
      <c r="EE891" s="122"/>
      <c r="EF891" s="122"/>
      <c r="EG891" s="122"/>
      <c r="EH891" s="122"/>
      <c r="EI891" s="122"/>
      <c r="EJ891" s="122"/>
      <c r="EK891" s="122"/>
      <c r="EL891" s="122"/>
      <c r="EM891" s="122"/>
      <c r="EN891" s="122"/>
      <c r="EO891" s="122"/>
      <c r="EP891" s="122"/>
      <c r="EQ891" s="122"/>
      <c r="ER891" s="122"/>
      <c r="ES891" s="122"/>
      <c r="ET891" s="122"/>
      <c r="EU891" s="122"/>
      <c r="EV891" s="122"/>
      <c r="EW891" s="122"/>
      <c r="EX891" s="122"/>
      <c r="EY891" s="122"/>
      <c r="EZ891" s="122"/>
      <c r="FA891" s="122"/>
      <c r="FB891" s="122"/>
      <c r="FC891" s="122"/>
      <c r="FD891" s="122"/>
      <c r="FE891" s="122"/>
      <c r="FF891" s="122"/>
      <c r="FG891" s="122"/>
      <c r="FH891" s="122"/>
      <c r="FI891" s="122"/>
      <c r="FJ891" s="122"/>
      <c r="FK891" s="122"/>
      <c r="FL891" s="122"/>
      <c r="FM891" s="122"/>
      <c r="FN891" s="122"/>
      <c r="FO891" s="122"/>
      <c r="FP891" s="122"/>
      <c r="FQ891" s="122"/>
      <c r="FR891" s="122"/>
      <c r="FS891" s="122"/>
      <c r="FT891" s="122"/>
      <c r="FU891" s="122"/>
      <c r="FV891" s="122"/>
      <c r="FW891" s="122"/>
      <c r="FX891" s="122"/>
      <c r="FY891" s="122"/>
      <c r="FZ891" s="122"/>
      <c r="KI891" s="133"/>
    </row>
    <row r="892" s="122" customFormat="1" spans="1:295">
      <c r="A892" s="149"/>
      <c r="BO892" s="128"/>
      <c r="CN892" s="129"/>
      <c r="CO892" s="129"/>
      <c r="CP892" s="122"/>
      <c r="CQ892" s="122"/>
      <c r="CR892" s="122"/>
      <c r="DB892" s="130"/>
      <c r="EA892" s="132"/>
      <c r="EB892" s="122"/>
      <c r="EC892" s="122"/>
      <c r="ED892" s="122"/>
      <c r="EE892" s="122"/>
      <c r="EF892" s="122"/>
      <c r="EG892" s="122"/>
      <c r="EH892" s="122"/>
      <c r="EI892" s="122"/>
      <c r="EJ892" s="122"/>
      <c r="EK892" s="122"/>
      <c r="EL892" s="122"/>
      <c r="EM892" s="122"/>
      <c r="EN892" s="122"/>
      <c r="EO892" s="122"/>
      <c r="EP892" s="122"/>
      <c r="EQ892" s="122"/>
      <c r="ER892" s="122"/>
      <c r="ES892" s="122"/>
      <c r="ET892" s="122"/>
      <c r="EU892" s="122"/>
      <c r="EV892" s="122"/>
      <c r="EW892" s="122"/>
      <c r="EX892" s="122"/>
      <c r="EY892" s="122"/>
      <c r="EZ892" s="122"/>
      <c r="FA892" s="122"/>
      <c r="FB892" s="122"/>
      <c r="FC892" s="122"/>
      <c r="FD892" s="122"/>
      <c r="FE892" s="122"/>
      <c r="FF892" s="122"/>
      <c r="FG892" s="122"/>
      <c r="FH892" s="122"/>
      <c r="FI892" s="122"/>
      <c r="FJ892" s="122"/>
      <c r="FK892" s="122"/>
      <c r="FL892" s="122"/>
      <c r="FM892" s="122"/>
      <c r="FN892" s="122"/>
      <c r="FO892" s="122"/>
      <c r="FP892" s="122"/>
      <c r="FQ892" s="122"/>
      <c r="FR892" s="122"/>
      <c r="FS892" s="122"/>
      <c r="FT892" s="122"/>
      <c r="FU892" s="122"/>
      <c r="FV892" s="122"/>
      <c r="FW892" s="122"/>
      <c r="FX892" s="122"/>
      <c r="FY892" s="122"/>
      <c r="FZ892" s="122"/>
      <c r="KI892" s="133"/>
    </row>
    <row r="893" s="122" customFormat="1" spans="1:295">
      <c r="A893" s="149"/>
      <c r="BO893" s="128"/>
      <c r="CN893" s="129"/>
      <c r="CO893" s="129"/>
      <c r="CP893" s="122"/>
      <c r="CQ893" s="122"/>
      <c r="CR893" s="122"/>
      <c r="DB893" s="130"/>
      <c r="EA893" s="132"/>
      <c r="EB893" s="122"/>
      <c r="EC893" s="122"/>
      <c r="ED893" s="122"/>
      <c r="EE893" s="122"/>
      <c r="EF893" s="122"/>
      <c r="EG893" s="122"/>
      <c r="EH893" s="122"/>
      <c r="EI893" s="122"/>
      <c r="EJ893" s="122"/>
      <c r="EK893" s="122"/>
      <c r="EL893" s="122"/>
      <c r="EM893" s="122"/>
      <c r="EN893" s="122"/>
      <c r="EO893" s="122"/>
      <c r="EP893" s="122"/>
      <c r="EQ893" s="122"/>
      <c r="ER893" s="122"/>
      <c r="ES893" s="122"/>
      <c r="ET893" s="122"/>
      <c r="EU893" s="122"/>
      <c r="EV893" s="122"/>
      <c r="EW893" s="122"/>
      <c r="EX893" s="122"/>
      <c r="EY893" s="122"/>
      <c r="EZ893" s="122"/>
      <c r="FA893" s="122"/>
      <c r="FB893" s="122"/>
      <c r="FC893" s="122"/>
      <c r="FD893" s="122"/>
      <c r="FE893" s="122"/>
      <c r="FF893" s="122"/>
      <c r="FG893" s="122"/>
      <c r="FH893" s="122"/>
      <c r="FI893" s="122"/>
      <c r="FJ893" s="122"/>
      <c r="FK893" s="122"/>
      <c r="FL893" s="122"/>
      <c r="FM893" s="122"/>
      <c r="FN893" s="122"/>
      <c r="FO893" s="122"/>
      <c r="FP893" s="122"/>
      <c r="FQ893" s="122"/>
      <c r="FR893" s="122"/>
      <c r="FS893" s="122"/>
      <c r="FT893" s="122"/>
      <c r="FU893" s="122"/>
      <c r="FV893" s="122"/>
      <c r="FW893" s="122"/>
      <c r="FX893" s="122"/>
      <c r="FY893" s="122"/>
      <c r="FZ893" s="122"/>
      <c r="KI893" s="133"/>
    </row>
    <row r="894" s="122" customFormat="1" spans="1:295">
      <c r="A894" s="149"/>
      <c r="BO894" s="128"/>
      <c r="CN894" s="129"/>
      <c r="CO894" s="129"/>
      <c r="CP894" s="122"/>
      <c r="CQ894" s="122"/>
      <c r="CR894" s="122"/>
      <c r="DB894" s="130"/>
      <c r="EA894" s="132"/>
      <c r="EB894" s="122"/>
      <c r="EC894" s="122"/>
      <c r="ED894" s="122"/>
      <c r="EE894" s="122"/>
      <c r="EF894" s="122"/>
      <c r="EG894" s="122"/>
      <c r="EH894" s="122"/>
      <c r="EI894" s="122"/>
      <c r="EJ894" s="122"/>
      <c r="EK894" s="122"/>
      <c r="EL894" s="122"/>
      <c r="EM894" s="122"/>
      <c r="EN894" s="122"/>
      <c r="EO894" s="122"/>
      <c r="EP894" s="122"/>
      <c r="EQ894" s="122"/>
      <c r="ER894" s="122"/>
      <c r="ES894" s="122"/>
      <c r="ET894" s="122"/>
      <c r="EU894" s="122"/>
      <c r="EV894" s="122"/>
      <c r="EW894" s="122"/>
      <c r="EX894" s="122"/>
      <c r="EY894" s="122"/>
      <c r="EZ894" s="122"/>
      <c r="FA894" s="122"/>
      <c r="FB894" s="122"/>
      <c r="FC894" s="122"/>
      <c r="FD894" s="122"/>
      <c r="FE894" s="122"/>
      <c r="FF894" s="122"/>
      <c r="FG894" s="122"/>
      <c r="FH894" s="122"/>
      <c r="FI894" s="122"/>
      <c r="FJ894" s="122"/>
      <c r="FK894" s="122"/>
      <c r="FL894" s="122"/>
      <c r="FM894" s="122"/>
      <c r="FN894" s="122"/>
      <c r="FO894" s="122"/>
      <c r="FP894" s="122"/>
      <c r="FQ894" s="122"/>
      <c r="FR894" s="122"/>
      <c r="FS894" s="122"/>
      <c r="FT894" s="122"/>
      <c r="FU894" s="122"/>
      <c r="FV894" s="122"/>
      <c r="FW894" s="122"/>
      <c r="FX894" s="122"/>
      <c r="FY894" s="122"/>
      <c r="FZ894" s="122"/>
      <c r="KI894" s="133"/>
    </row>
    <row r="895" s="122" customFormat="1" spans="1:295">
      <c r="A895" s="149"/>
      <c r="BO895" s="128"/>
      <c r="CN895" s="129"/>
      <c r="CO895" s="129"/>
      <c r="CP895" s="122"/>
      <c r="CQ895" s="122"/>
      <c r="CR895" s="122"/>
      <c r="DB895" s="130"/>
      <c r="EA895" s="132"/>
      <c r="EB895" s="122"/>
      <c r="EC895" s="122"/>
      <c r="ED895" s="122"/>
      <c r="EE895" s="122"/>
      <c r="EF895" s="122"/>
      <c r="EG895" s="122"/>
      <c r="EH895" s="122"/>
      <c r="EI895" s="122"/>
      <c r="EJ895" s="122"/>
      <c r="EK895" s="122"/>
      <c r="EL895" s="122"/>
      <c r="EM895" s="122"/>
      <c r="EN895" s="122"/>
      <c r="EO895" s="122"/>
      <c r="EP895" s="122"/>
      <c r="EQ895" s="122"/>
      <c r="ER895" s="122"/>
      <c r="ES895" s="122"/>
      <c r="ET895" s="122"/>
      <c r="EU895" s="122"/>
      <c r="EV895" s="122"/>
      <c r="EW895" s="122"/>
      <c r="EX895" s="122"/>
      <c r="EY895" s="122"/>
      <c r="EZ895" s="122"/>
      <c r="FA895" s="122"/>
      <c r="FB895" s="122"/>
      <c r="FC895" s="122"/>
      <c r="FD895" s="122"/>
      <c r="FE895" s="122"/>
      <c r="FF895" s="122"/>
      <c r="FG895" s="122"/>
      <c r="FH895" s="122"/>
      <c r="FI895" s="122"/>
      <c r="FJ895" s="122"/>
      <c r="FK895" s="122"/>
      <c r="FL895" s="122"/>
      <c r="FM895" s="122"/>
      <c r="FN895" s="122"/>
      <c r="FO895" s="122"/>
      <c r="FP895" s="122"/>
      <c r="FQ895" s="122"/>
      <c r="FR895" s="122"/>
      <c r="FS895" s="122"/>
      <c r="FT895" s="122"/>
      <c r="FU895" s="122"/>
      <c r="FV895" s="122"/>
      <c r="FW895" s="122"/>
      <c r="FX895" s="122"/>
      <c r="FY895" s="122"/>
      <c r="FZ895" s="122"/>
      <c r="KI895" s="133"/>
    </row>
    <row r="896" s="122" customFormat="1" spans="1:295">
      <c r="A896" s="149"/>
      <c r="BO896" s="128"/>
      <c r="CN896" s="129"/>
      <c r="CO896" s="129"/>
      <c r="CP896" s="122"/>
      <c r="CQ896" s="122"/>
      <c r="CR896" s="122"/>
      <c r="DB896" s="130"/>
      <c r="EA896" s="132"/>
      <c r="EB896" s="122"/>
      <c r="EC896" s="122"/>
      <c r="ED896" s="122"/>
      <c r="EE896" s="122"/>
      <c r="EF896" s="122"/>
      <c r="EG896" s="122"/>
      <c r="EH896" s="122"/>
      <c r="EI896" s="122"/>
      <c r="EJ896" s="122"/>
      <c r="EK896" s="122"/>
      <c r="EL896" s="122"/>
      <c r="EM896" s="122"/>
      <c r="EN896" s="122"/>
      <c r="EO896" s="122"/>
      <c r="EP896" s="122"/>
      <c r="EQ896" s="122"/>
      <c r="ER896" s="122"/>
      <c r="ES896" s="122"/>
      <c r="ET896" s="122"/>
      <c r="EU896" s="122"/>
      <c r="EV896" s="122"/>
      <c r="EW896" s="122"/>
      <c r="EX896" s="122"/>
      <c r="EY896" s="122"/>
      <c r="EZ896" s="122"/>
      <c r="FA896" s="122"/>
      <c r="FB896" s="122"/>
      <c r="FC896" s="122"/>
      <c r="FD896" s="122"/>
      <c r="FE896" s="122"/>
      <c r="FF896" s="122"/>
      <c r="FG896" s="122"/>
      <c r="FH896" s="122"/>
      <c r="FI896" s="122"/>
      <c r="FJ896" s="122"/>
      <c r="FK896" s="122"/>
      <c r="FL896" s="122"/>
      <c r="FM896" s="122"/>
      <c r="FN896" s="122"/>
      <c r="FO896" s="122"/>
      <c r="FP896" s="122"/>
      <c r="FQ896" s="122"/>
      <c r="FR896" s="122"/>
      <c r="FS896" s="122"/>
      <c r="FT896" s="122"/>
      <c r="FU896" s="122"/>
      <c r="FV896" s="122"/>
      <c r="FW896" s="122"/>
      <c r="FX896" s="122"/>
      <c r="FY896" s="122"/>
      <c r="FZ896" s="122"/>
      <c r="KI896" s="133"/>
    </row>
    <row r="897" s="122" customFormat="1" spans="1:295">
      <c r="A897" s="149"/>
      <c r="BO897" s="128"/>
      <c r="CN897" s="129"/>
      <c r="CO897" s="129"/>
      <c r="CP897" s="122"/>
      <c r="CQ897" s="122"/>
      <c r="CR897" s="122"/>
      <c r="DB897" s="130"/>
      <c r="EA897" s="132"/>
      <c r="EB897" s="122"/>
      <c r="EC897" s="122"/>
      <c r="ED897" s="122"/>
      <c r="EE897" s="122"/>
      <c r="EF897" s="122"/>
      <c r="EG897" s="122"/>
      <c r="EH897" s="122"/>
      <c r="EI897" s="122"/>
      <c r="EJ897" s="122"/>
      <c r="EK897" s="122"/>
      <c r="EL897" s="122"/>
      <c r="EM897" s="122"/>
      <c r="EN897" s="122"/>
      <c r="EO897" s="122"/>
      <c r="EP897" s="122"/>
      <c r="EQ897" s="122"/>
      <c r="ER897" s="122"/>
      <c r="ES897" s="122"/>
      <c r="ET897" s="122"/>
      <c r="EU897" s="122"/>
      <c r="EV897" s="122"/>
      <c r="EW897" s="122"/>
      <c r="EX897" s="122"/>
      <c r="EY897" s="122"/>
      <c r="EZ897" s="122"/>
      <c r="FA897" s="122"/>
      <c r="FB897" s="122"/>
      <c r="FC897" s="122"/>
      <c r="FD897" s="122"/>
      <c r="FE897" s="122"/>
      <c r="FF897" s="122"/>
      <c r="FG897" s="122"/>
      <c r="FH897" s="122"/>
      <c r="FI897" s="122"/>
      <c r="FJ897" s="122"/>
      <c r="FK897" s="122"/>
      <c r="FL897" s="122"/>
      <c r="FM897" s="122"/>
      <c r="FN897" s="122"/>
      <c r="FO897" s="122"/>
      <c r="FP897" s="122"/>
      <c r="FQ897" s="122"/>
      <c r="FR897" s="122"/>
      <c r="FS897" s="122"/>
      <c r="FT897" s="122"/>
      <c r="FU897" s="122"/>
      <c r="FV897" s="122"/>
      <c r="FW897" s="122"/>
      <c r="FX897" s="122"/>
      <c r="FY897" s="122"/>
      <c r="FZ897" s="122"/>
      <c r="KI897" s="133"/>
    </row>
    <row r="898" s="122" customFormat="1" spans="1:295">
      <c r="A898" s="149"/>
      <c r="BO898" s="128"/>
      <c r="CN898" s="129"/>
      <c r="CO898" s="129"/>
      <c r="CP898" s="122"/>
      <c r="CQ898" s="122"/>
      <c r="CR898" s="122"/>
      <c r="DB898" s="130"/>
      <c r="EA898" s="132"/>
      <c r="EB898" s="122"/>
      <c r="EC898" s="122"/>
      <c r="ED898" s="122"/>
      <c r="EE898" s="122"/>
      <c r="EF898" s="122"/>
      <c r="EG898" s="122"/>
      <c r="EH898" s="122"/>
      <c r="EI898" s="122"/>
      <c r="EJ898" s="122"/>
      <c r="EK898" s="122"/>
      <c r="EL898" s="122"/>
      <c r="EM898" s="122"/>
      <c r="EN898" s="122"/>
      <c r="EO898" s="122"/>
      <c r="EP898" s="122"/>
      <c r="EQ898" s="122"/>
      <c r="ER898" s="122"/>
      <c r="ES898" s="122"/>
      <c r="ET898" s="122"/>
      <c r="EU898" s="122"/>
      <c r="EV898" s="122"/>
      <c r="EW898" s="122"/>
      <c r="EX898" s="122"/>
      <c r="EY898" s="122"/>
      <c r="EZ898" s="122"/>
      <c r="FA898" s="122"/>
      <c r="FB898" s="122"/>
      <c r="FC898" s="122"/>
      <c r="FD898" s="122"/>
      <c r="FE898" s="122"/>
      <c r="FF898" s="122"/>
      <c r="FG898" s="122"/>
      <c r="FH898" s="122"/>
      <c r="FI898" s="122"/>
      <c r="FJ898" s="122"/>
      <c r="FK898" s="122"/>
      <c r="FL898" s="122"/>
      <c r="FM898" s="122"/>
      <c r="FN898" s="122"/>
      <c r="FO898" s="122"/>
      <c r="FP898" s="122"/>
      <c r="FQ898" s="122"/>
      <c r="FR898" s="122"/>
      <c r="FS898" s="122"/>
      <c r="FT898" s="122"/>
      <c r="FU898" s="122"/>
      <c r="FV898" s="122"/>
      <c r="FW898" s="122"/>
      <c r="FX898" s="122"/>
      <c r="FY898" s="122"/>
      <c r="FZ898" s="122"/>
      <c r="KI898" s="133"/>
    </row>
    <row r="899" s="122" customFormat="1" spans="1:295">
      <c r="A899" s="149"/>
      <c r="BO899" s="128"/>
      <c r="CN899" s="129"/>
      <c r="CO899" s="129"/>
      <c r="CP899" s="122"/>
      <c r="CQ899" s="122"/>
      <c r="CR899" s="122"/>
      <c r="DB899" s="130"/>
      <c r="EA899" s="132"/>
      <c r="EB899" s="122"/>
      <c r="EC899" s="122"/>
      <c r="ED899" s="122"/>
      <c r="EE899" s="122"/>
      <c r="EF899" s="122"/>
      <c r="EG899" s="122"/>
      <c r="EH899" s="122"/>
      <c r="EI899" s="122"/>
      <c r="EJ899" s="122"/>
      <c r="EK899" s="122"/>
      <c r="EL899" s="122"/>
      <c r="EM899" s="122"/>
      <c r="EN899" s="122"/>
      <c r="EO899" s="122"/>
      <c r="EP899" s="122"/>
      <c r="EQ899" s="122"/>
      <c r="ER899" s="122"/>
      <c r="ES899" s="122"/>
      <c r="ET899" s="122"/>
      <c r="EU899" s="122"/>
      <c r="EV899" s="122"/>
      <c r="EW899" s="122"/>
      <c r="EX899" s="122"/>
      <c r="EY899" s="122"/>
      <c r="EZ899" s="122"/>
      <c r="FA899" s="122"/>
      <c r="FB899" s="122"/>
      <c r="FC899" s="122"/>
      <c r="FD899" s="122"/>
      <c r="FE899" s="122"/>
      <c r="FF899" s="122"/>
      <c r="FG899" s="122"/>
      <c r="FH899" s="122"/>
      <c r="FI899" s="122"/>
      <c r="FJ899" s="122"/>
      <c r="FK899" s="122"/>
      <c r="FL899" s="122"/>
      <c r="FM899" s="122"/>
      <c r="FN899" s="122"/>
      <c r="FO899" s="122"/>
      <c r="FP899" s="122"/>
      <c r="FQ899" s="122"/>
      <c r="FR899" s="122"/>
      <c r="FS899" s="122"/>
      <c r="FT899" s="122"/>
      <c r="FU899" s="122"/>
      <c r="FV899" s="122"/>
      <c r="FW899" s="122"/>
      <c r="FX899" s="122"/>
      <c r="FY899" s="122"/>
      <c r="FZ899" s="122"/>
      <c r="KI899" s="133"/>
    </row>
    <row r="900" s="122" customFormat="1" spans="1:295">
      <c r="A900" s="149"/>
      <c r="BO900" s="128"/>
      <c r="CN900" s="129"/>
      <c r="CO900" s="129"/>
      <c r="CP900" s="122"/>
      <c r="CQ900" s="122"/>
      <c r="CR900" s="122"/>
      <c r="DB900" s="130"/>
      <c r="EA900" s="132"/>
      <c r="EB900" s="122"/>
      <c r="EC900" s="122"/>
      <c r="ED900" s="122"/>
      <c r="EE900" s="122"/>
      <c r="EF900" s="122"/>
      <c r="EG900" s="122"/>
      <c r="EH900" s="122"/>
      <c r="EI900" s="122"/>
      <c r="EJ900" s="122"/>
      <c r="EK900" s="122"/>
      <c r="EL900" s="122"/>
      <c r="EM900" s="122"/>
      <c r="EN900" s="122"/>
      <c r="EO900" s="122"/>
      <c r="EP900" s="122"/>
      <c r="EQ900" s="122"/>
      <c r="ER900" s="122"/>
      <c r="ES900" s="122"/>
      <c r="ET900" s="122"/>
      <c r="EU900" s="122"/>
      <c r="EV900" s="122"/>
      <c r="EW900" s="122"/>
      <c r="EX900" s="122"/>
      <c r="EY900" s="122"/>
      <c r="EZ900" s="122"/>
      <c r="FA900" s="122"/>
      <c r="FB900" s="122"/>
      <c r="FC900" s="122"/>
      <c r="FD900" s="122"/>
      <c r="FE900" s="122"/>
      <c r="FF900" s="122"/>
      <c r="FG900" s="122"/>
      <c r="FH900" s="122"/>
      <c r="FI900" s="122"/>
      <c r="FJ900" s="122"/>
      <c r="FK900" s="122"/>
      <c r="FL900" s="122"/>
      <c r="FM900" s="122"/>
      <c r="FN900" s="122"/>
      <c r="FO900" s="122"/>
      <c r="FP900" s="122"/>
      <c r="FQ900" s="122"/>
      <c r="FR900" s="122"/>
      <c r="FS900" s="122"/>
      <c r="FT900" s="122"/>
      <c r="FU900" s="122"/>
      <c r="FV900" s="122"/>
      <c r="FW900" s="122"/>
      <c r="FX900" s="122"/>
      <c r="FY900" s="122"/>
      <c r="FZ900" s="122"/>
      <c r="KI900" s="133"/>
    </row>
    <row r="901" s="122" customFormat="1" spans="1:295">
      <c r="A901" s="149"/>
      <c r="BO901" s="128"/>
      <c r="CN901" s="129"/>
      <c r="CO901" s="129"/>
      <c r="CP901" s="122"/>
      <c r="CQ901" s="122"/>
      <c r="CR901" s="122"/>
      <c r="DB901" s="130"/>
      <c r="EA901" s="132"/>
      <c r="EB901" s="122"/>
      <c r="EC901" s="122"/>
      <c r="ED901" s="122"/>
      <c r="EE901" s="122"/>
      <c r="EF901" s="122"/>
      <c r="EG901" s="122"/>
      <c r="EH901" s="122"/>
      <c r="EI901" s="122"/>
      <c r="EJ901" s="122"/>
      <c r="EK901" s="122"/>
      <c r="EL901" s="122"/>
      <c r="EM901" s="122"/>
      <c r="EN901" s="122"/>
      <c r="EO901" s="122"/>
      <c r="EP901" s="122"/>
      <c r="EQ901" s="122"/>
      <c r="ER901" s="122"/>
      <c r="ES901" s="122"/>
      <c r="ET901" s="122"/>
      <c r="EU901" s="122"/>
      <c r="EV901" s="122"/>
      <c r="EW901" s="122"/>
      <c r="EX901" s="122"/>
      <c r="EY901" s="122"/>
      <c r="EZ901" s="122"/>
      <c r="FA901" s="122"/>
      <c r="FB901" s="122"/>
      <c r="FC901" s="122"/>
      <c r="FD901" s="122"/>
      <c r="FE901" s="122"/>
      <c r="FF901" s="122"/>
      <c r="FG901" s="122"/>
      <c r="FH901" s="122"/>
      <c r="FI901" s="122"/>
      <c r="FJ901" s="122"/>
      <c r="FK901" s="122"/>
      <c r="FL901" s="122"/>
      <c r="FM901" s="122"/>
      <c r="FN901" s="122"/>
      <c r="FO901" s="122"/>
      <c r="FP901" s="122"/>
      <c r="FQ901" s="122"/>
      <c r="FR901" s="122"/>
      <c r="FS901" s="122"/>
      <c r="FT901" s="122"/>
      <c r="FU901" s="122"/>
      <c r="FV901" s="122"/>
      <c r="FW901" s="122"/>
      <c r="FX901" s="122"/>
      <c r="FY901" s="122"/>
      <c r="FZ901" s="122"/>
      <c r="KI901" s="133"/>
    </row>
    <row r="902" s="122" customFormat="1" spans="1:295">
      <c r="A902" s="149"/>
      <c r="BO902" s="128"/>
      <c r="CN902" s="129"/>
      <c r="CO902" s="129"/>
      <c r="CP902" s="122"/>
      <c r="CQ902" s="122"/>
      <c r="CR902" s="122"/>
      <c r="DB902" s="130"/>
      <c r="EA902" s="132"/>
      <c r="EB902" s="122"/>
      <c r="EC902" s="122"/>
      <c r="ED902" s="122"/>
      <c r="EE902" s="122"/>
      <c r="EF902" s="122"/>
      <c r="EG902" s="122"/>
      <c r="EH902" s="122"/>
      <c r="EI902" s="122"/>
      <c r="EJ902" s="122"/>
      <c r="EK902" s="122"/>
      <c r="EL902" s="122"/>
      <c r="EM902" s="122"/>
      <c r="EN902" s="122"/>
      <c r="EO902" s="122"/>
      <c r="EP902" s="122"/>
      <c r="EQ902" s="122"/>
      <c r="ER902" s="122"/>
      <c r="ES902" s="122"/>
      <c r="ET902" s="122"/>
      <c r="EU902" s="122"/>
      <c r="EV902" s="122"/>
      <c r="EW902" s="122"/>
      <c r="EX902" s="122"/>
      <c r="EY902" s="122"/>
      <c r="EZ902" s="122"/>
      <c r="FA902" s="122"/>
      <c r="FB902" s="122"/>
      <c r="FC902" s="122"/>
      <c r="FD902" s="122"/>
      <c r="FE902" s="122"/>
      <c r="FF902" s="122"/>
      <c r="FG902" s="122"/>
      <c r="FH902" s="122"/>
      <c r="FI902" s="122"/>
      <c r="FJ902" s="122"/>
      <c r="FK902" s="122"/>
      <c r="FL902" s="122"/>
      <c r="FM902" s="122"/>
      <c r="FN902" s="122"/>
      <c r="FO902" s="122"/>
      <c r="FP902" s="122"/>
      <c r="FQ902" s="122"/>
      <c r="FR902" s="122"/>
      <c r="FS902" s="122"/>
      <c r="FT902" s="122"/>
      <c r="FU902" s="122"/>
      <c r="FV902" s="122"/>
      <c r="FW902" s="122"/>
      <c r="FX902" s="122"/>
      <c r="FY902" s="122"/>
      <c r="FZ902" s="122"/>
      <c r="KI902" s="133"/>
    </row>
    <row r="903" s="122" customFormat="1" spans="1:295">
      <c r="A903" s="149"/>
      <c r="BO903" s="128"/>
      <c r="CN903" s="129"/>
      <c r="CO903" s="129"/>
      <c r="CP903" s="122"/>
      <c r="CQ903" s="122"/>
      <c r="CR903" s="122"/>
      <c r="DB903" s="130"/>
      <c r="EA903" s="132"/>
      <c r="EB903" s="122"/>
      <c r="EC903" s="122"/>
      <c r="ED903" s="122"/>
      <c r="EE903" s="122"/>
      <c r="EF903" s="122"/>
      <c r="EG903" s="122"/>
      <c r="EH903" s="122"/>
      <c r="EI903" s="122"/>
      <c r="EJ903" s="122"/>
      <c r="EK903" s="122"/>
      <c r="EL903" s="122"/>
      <c r="EM903" s="122"/>
      <c r="EN903" s="122"/>
      <c r="EO903" s="122"/>
      <c r="EP903" s="122"/>
      <c r="EQ903" s="122"/>
      <c r="ER903" s="122"/>
      <c r="ES903" s="122"/>
      <c r="ET903" s="122"/>
      <c r="EU903" s="122"/>
      <c r="EV903" s="122"/>
      <c r="EW903" s="122"/>
      <c r="EX903" s="122"/>
      <c r="EY903" s="122"/>
      <c r="EZ903" s="122"/>
      <c r="FA903" s="122"/>
      <c r="FB903" s="122"/>
      <c r="FC903" s="122"/>
      <c r="FD903" s="122"/>
      <c r="FE903" s="122"/>
      <c r="FF903" s="122"/>
      <c r="FG903" s="122"/>
      <c r="FH903" s="122"/>
      <c r="FI903" s="122"/>
      <c r="FJ903" s="122"/>
      <c r="FK903" s="122"/>
      <c r="FL903" s="122"/>
      <c r="FM903" s="122"/>
      <c r="FN903" s="122"/>
      <c r="FO903" s="122"/>
      <c r="FP903" s="122"/>
      <c r="FQ903" s="122"/>
      <c r="FR903" s="122"/>
      <c r="FS903" s="122"/>
      <c r="FT903" s="122"/>
      <c r="FU903" s="122"/>
      <c r="FV903" s="122"/>
      <c r="FW903" s="122"/>
      <c r="FX903" s="122"/>
      <c r="FY903" s="122"/>
      <c r="FZ903" s="122"/>
      <c r="KI903" s="133"/>
    </row>
    <row r="904" s="122" customFormat="1" spans="1:295">
      <c r="A904" s="149"/>
      <c r="BO904" s="128"/>
      <c r="CN904" s="129"/>
      <c r="CO904" s="129"/>
      <c r="CP904" s="122"/>
      <c r="CQ904" s="122"/>
      <c r="CR904" s="122"/>
      <c r="DB904" s="130"/>
      <c r="EA904" s="132"/>
      <c r="EB904" s="122"/>
      <c r="EC904" s="122"/>
      <c r="ED904" s="122"/>
      <c r="EE904" s="122"/>
      <c r="EF904" s="122"/>
      <c r="EG904" s="122"/>
      <c r="EH904" s="122"/>
      <c r="EI904" s="122"/>
      <c r="EJ904" s="122"/>
      <c r="EK904" s="122"/>
      <c r="EL904" s="122"/>
      <c r="EM904" s="122"/>
      <c r="EN904" s="122"/>
      <c r="EO904" s="122"/>
      <c r="EP904" s="122"/>
      <c r="EQ904" s="122"/>
      <c r="ER904" s="122"/>
      <c r="ES904" s="122"/>
      <c r="ET904" s="122"/>
      <c r="EU904" s="122"/>
      <c r="EV904" s="122"/>
      <c r="EW904" s="122"/>
      <c r="EX904" s="122"/>
      <c r="EY904" s="122"/>
      <c r="EZ904" s="122"/>
      <c r="FA904" s="122"/>
      <c r="FB904" s="122"/>
      <c r="FC904" s="122"/>
      <c r="FD904" s="122"/>
      <c r="FE904" s="122"/>
      <c r="FF904" s="122"/>
      <c r="FG904" s="122"/>
      <c r="FH904" s="122"/>
      <c r="FI904" s="122"/>
      <c r="FJ904" s="122"/>
      <c r="FK904" s="122"/>
      <c r="FL904" s="122"/>
      <c r="FM904" s="122"/>
      <c r="FN904" s="122"/>
      <c r="FO904" s="122"/>
      <c r="FP904" s="122"/>
      <c r="FQ904" s="122"/>
      <c r="FR904" s="122"/>
      <c r="FS904" s="122"/>
      <c r="FT904" s="122"/>
      <c r="FU904" s="122"/>
      <c r="FV904" s="122"/>
      <c r="FW904" s="122"/>
      <c r="FX904" s="122"/>
      <c r="FY904" s="122"/>
      <c r="FZ904" s="122"/>
      <c r="KI904" s="133"/>
    </row>
    <row r="905" s="122" customFormat="1" spans="1:295">
      <c r="A905" s="149"/>
      <c r="BO905" s="128"/>
      <c r="CN905" s="129"/>
      <c r="CO905" s="129"/>
      <c r="CP905" s="122"/>
      <c r="CQ905" s="122"/>
      <c r="CR905" s="122"/>
      <c r="DB905" s="130"/>
      <c r="EA905" s="132"/>
      <c r="EB905" s="122"/>
      <c r="EC905" s="122"/>
      <c r="ED905" s="122"/>
      <c r="EE905" s="122"/>
      <c r="EF905" s="122"/>
      <c r="EG905" s="122"/>
      <c r="EH905" s="122"/>
      <c r="EI905" s="122"/>
      <c r="EJ905" s="122"/>
      <c r="EK905" s="122"/>
      <c r="EL905" s="122"/>
      <c r="EM905" s="122"/>
      <c r="EN905" s="122"/>
      <c r="EO905" s="122"/>
      <c r="EP905" s="122"/>
      <c r="EQ905" s="122"/>
      <c r="ER905" s="122"/>
      <c r="ES905" s="122"/>
      <c r="ET905" s="122"/>
      <c r="EU905" s="122"/>
      <c r="EV905" s="122"/>
      <c r="EW905" s="122"/>
      <c r="EX905" s="122"/>
      <c r="EY905" s="122"/>
      <c r="EZ905" s="122"/>
      <c r="FA905" s="122"/>
      <c r="FB905" s="122"/>
      <c r="FC905" s="122"/>
      <c r="FD905" s="122"/>
      <c r="FE905" s="122"/>
      <c r="FF905" s="122"/>
      <c r="FG905" s="122"/>
      <c r="FH905" s="122"/>
      <c r="FI905" s="122"/>
      <c r="FJ905" s="122"/>
      <c r="FK905" s="122"/>
      <c r="FL905" s="122"/>
      <c r="FM905" s="122"/>
      <c r="FN905" s="122"/>
      <c r="FO905" s="122"/>
      <c r="FP905" s="122"/>
      <c r="FQ905" s="122"/>
      <c r="FR905" s="122"/>
      <c r="FS905" s="122"/>
      <c r="FT905" s="122"/>
      <c r="FU905" s="122"/>
      <c r="FV905" s="122"/>
      <c r="FW905" s="122"/>
      <c r="FX905" s="122"/>
      <c r="FY905" s="122"/>
      <c r="FZ905" s="122"/>
      <c r="KI905" s="133"/>
    </row>
    <row r="906" s="122" customFormat="1" spans="1:295">
      <c r="A906" s="149"/>
      <c r="BO906" s="128"/>
      <c r="CN906" s="129"/>
      <c r="CO906" s="129"/>
      <c r="CP906" s="122"/>
      <c r="CQ906" s="122"/>
      <c r="CR906" s="122"/>
      <c r="DB906" s="130"/>
      <c r="EA906" s="132"/>
      <c r="EB906" s="122"/>
      <c r="EC906" s="122"/>
      <c r="ED906" s="122"/>
      <c r="EE906" s="122"/>
      <c r="EF906" s="122"/>
      <c r="EG906" s="122"/>
      <c r="EH906" s="122"/>
      <c r="EI906" s="122"/>
      <c r="EJ906" s="122"/>
      <c r="EK906" s="122"/>
      <c r="EL906" s="122"/>
      <c r="EM906" s="122"/>
      <c r="EN906" s="122"/>
      <c r="EO906" s="122"/>
      <c r="EP906" s="122"/>
      <c r="EQ906" s="122"/>
      <c r="ER906" s="122"/>
      <c r="ES906" s="122"/>
      <c r="ET906" s="122"/>
      <c r="EU906" s="122"/>
      <c r="EV906" s="122"/>
      <c r="EW906" s="122"/>
      <c r="EX906" s="122"/>
      <c r="EY906" s="122"/>
      <c r="EZ906" s="122"/>
      <c r="FA906" s="122"/>
      <c r="FB906" s="122"/>
      <c r="FC906" s="122"/>
      <c r="FD906" s="122"/>
      <c r="FE906" s="122"/>
      <c r="FF906" s="122"/>
      <c r="FG906" s="122"/>
      <c r="FH906" s="122"/>
      <c r="FI906" s="122"/>
      <c r="FJ906" s="122"/>
      <c r="FK906" s="122"/>
      <c r="FL906" s="122"/>
      <c r="FM906" s="122"/>
      <c r="FN906" s="122"/>
      <c r="FO906" s="122"/>
      <c r="FP906" s="122"/>
      <c r="FQ906" s="122"/>
      <c r="FR906" s="122"/>
      <c r="FS906" s="122"/>
      <c r="FT906" s="122"/>
      <c r="FU906" s="122"/>
      <c r="FV906" s="122"/>
      <c r="FW906" s="122"/>
      <c r="FX906" s="122"/>
      <c r="FY906" s="122"/>
      <c r="FZ906" s="122"/>
      <c r="KI906" s="133"/>
    </row>
    <row r="907" s="122" customFormat="1" spans="1:295">
      <c r="A907" s="149"/>
      <c r="BO907" s="128"/>
      <c r="CN907" s="129"/>
      <c r="CO907" s="129"/>
      <c r="CP907" s="122"/>
      <c r="CQ907" s="122"/>
      <c r="CR907" s="122"/>
      <c r="DB907" s="130"/>
      <c r="EA907" s="132"/>
      <c r="EB907" s="122"/>
      <c r="EC907" s="122"/>
      <c r="ED907" s="122"/>
      <c r="EE907" s="122"/>
      <c r="EF907" s="122"/>
      <c r="EG907" s="122"/>
      <c r="EH907" s="122"/>
      <c r="EI907" s="122"/>
      <c r="EJ907" s="122"/>
      <c r="EK907" s="122"/>
      <c r="EL907" s="122"/>
      <c r="EM907" s="122"/>
      <c r="EN907" s="122"/>
      <c r="EO907" s="122"/>
      <c r="EP907" s="122"/>
      <c r="EQ907" s="122"/>
      <c r="ER907" s="122"/>
      <c r="ES907" s="122"/>
      <c r="ET907" s="122"/>
      <c r="EU907" s="122"/>
      <c r="EV907" s="122"/>
      <c r="EW907" s="122"/>
      <c r="EX907" s="122"/>
      <c r="EY907" s="122"/>
      <c r="EZ907" s="122"/>
      <c r="FA907" s="122"/>
      <c r="FB907" s="122"/>
      <c r="FC907" s="122"/>
      <c r="FD907" s="122"/>
      <c r="FE907" s="122"/>
      <c r="FF907" s="122"/>
      <c r="FG907" s="122"/>
      <c r="FH907" s="122"/>
      <c r="FI907" s="122"/>
      <c r="FJ907" s="122"/>
      <c r="FK907" s="122"/>
      <c r="FL907" s="122"/>
      <c r="FM907" s="122"/>
      <c r="FN907" s="122"/>
      <c r="FO907" s="122"/>
      <c r="FP907" s="122"/>
      <c r="FQ907" s="122"/>
      <c r="FR907" s="122"/>
      <c r="FS907" s="122"/>
      <c r="FT907" s="122"/>
      <c r="FU907" s="122"/>
      <c r="FV907" s="122"/>
      <c r="FW907" s="122"/>
      <c r="FX907" s="122"/>
      <c r="FY907" s="122"/>
      <c r="FZ907" s="122"/>
      <c r="KI907" s="133"/>
    </row>
    <row r="908" s="122" customFormat="1" spans="1:295">
      <c r="A908" s="149"/>
      <c r="BO908" s="128"/>
      <c r="CN908" s="129"/>
      <c r="CO908" s="129"/>
      <c r="CP908" s="122"/>
      <c r="CQ908" s="122"/>
      <c r="CR908" s="122"/>
      <c r="DB908" s="130"/>
      <c r="EA908" s="132"/>
      <c r="EB908" s="122"/>
      <c r="EC908" s="122"/>
      <c r="ED908" s="122"/>
      <c r="EE908" s="122"/>
      <c r="EF908" s="122"/>
      <c r="EG908" s="122"/>
      <c r="EH908" s="122"/>
      <c r="EI908" s="122"/>
      <c r="EJ908" s="122"/>
      <c r="EK908" s="122"/>
      <c r="EL908" s="122"/>
      <c r="EM908" s="122"/>
      <c r="EN908" s="122"/>
      <c r="EO908" s="122"/>
      <c r="EP908" s="122"/>
      <c r="EQ908" s="122"/>
      <c r="ER908" s="122"/>
      <c r="ES908" s="122"/>
      <c r="ET908" s="122"/>
      <c r="EU908" s="122"/>
      <c r="EV908" s="122"/>
      <c r="EW908" s="122"/>
      <c r="EX908" s="122"/>
      <c r="EY908" s="122"/>
      <c r="EZ908" s="122"/>
      <c r="FA908" s="122"/>
      <c r="FB908" s="122"/>
      <c r="FC908" s="122"/>
      <c r="FD908" s="122"/>
      <c r="FE908" s="122"/>
      <c r="FF908" s="122"/>
      <c r="FG908" s="122"/>
      <c r="FH908" s="122"/>
      <c r="FI908" s="122"/>
      <c r="FJ908" s="122"/>
      <c r="FK908" s="122"/>
      <c r="FL908" s="122"/>
      <c r="FM908" s="122"/>
      <c r="FN908" s="122"/>
      <c r="FO908" s="122"/>
      <c r="FP908" s="122"/>
      <c r="FQ908" s="122"/>
      <c r="FR908" s="122"/>
      <c r="FS908" s="122"/>
      <c r="FT908" s="122"/>
      <c r="FU908" s="122"/>
      <c r="FV908" s="122"/>
      <c r="FW908" s="122"/>
      <c r="FX908" s="122"/>
      <c r="FY908" s="122"/>
      <c r="FZ908" s="122"/>
      <c r="KI908" s="133"/>
    </row>
    <row r="909" s="122" customFormat="1" spans="1:295">
      <c r="A909" s="149"/>
      <c r="BO909" s="128"/>
      <c r="CN909" s="129"/>
      <c r="CO909" s="129"/>
      <c r="CP909" s="122"/>
      <c r="CQ909" s="122"/>
      <c r="CR909" s="122"/>
      <c r="DB909" s="130"/>
      <c r="EA909" s="132"/>
      <c r="EB909" s="122"/>
      <c r="EC909" s="122"/>
      <c r="ED909" s="122"/>
      <c r="EE909" s="122"/>
      <c r="EF909" s="122"/>
      <c r="EG909" s="122"/>
      <c r="EH909" s="122"/>
      <c r="EI909" s="122"/>
      <c r="EJ909" s="122"/>
      <c r="EK909" s="122"/>
      <c r="EL909" s="122"/>
      <c r="EM909" s="122"/>
      <c r="EN909" s="122"/>
      <c r="EO909" s="122"/>
      <c r="EP909" s="122"/>
      <c r="EQ909" s="122"/>
      <c r="ER909" s="122"/>
      <c r="ES909" s="122"/>
      <c r="ET909" s="122"/>
      <c r="EU909" s="122"/>
      <c r="EV909" s="122"/>
      <c r="EW909" s="122"/>
      <c r="EX909" s="122"/>
      <c r="EY909" s="122"/>
      <c r="EZ909" s="122"/>
      <c r="FA909" s="122"/>
      <c r="FB909" s="122"/>
      <c r="FC909" s="122"/>
      <c r="FD909" s="122"/>
      <c r="FE909" s="122"/>
      <c r="FF909" s="122"/>
      <c r="FG909" s="122"/>
      <c r="FH909" s="122"/>
      <c r="FI909" s="122"/>
      <c r="FJ909" s="122"/>
      <c r="FK909" s="122"/>
      <c r="FL909" s="122"/>
      <c r="FM909" s="122"/>
      <c r="FN909" s="122"/>
      <c r="FO909" s="122"/>
      <c r="FP909" s="122"/>
      <c r="FQ909" s="122"/>
      <c r="FR909" s="122"/>
      <c r="FS909" s="122"/>
      <c r="FT909" s="122"/>
      <c r="FU909" s="122"/>
      <c r="FV909" s="122"/>
      <c r="FW909" s="122"/>
      <c r="FX909" s="122"/>
      <c r="FY909" s="122"/>
      <c r="FZ909" s="122"/>
      <c r="KI909" s="133"/>
    </row>
    <row r="910" s="122" customFormat="1" spans="1:295">
      <c r="A910" s="149"/>
      <c r="BO910" s="128"/>
      <c r="CN910" s="129"/>
      <c r="CO910" s="129"/>
      <c r="CP910" s="122"/>
      <c r="CQ910" s="122"/>
      <c r="CR910" s="122"/>
      <c r="DB910" s="130"/>
      <c r="EA910" s="132"/>
      <c r="EB910" s="122"/>
      <c r="EC910" s="122"/>
      <c r="ED910" s="122"/>
      <c r="EE910" s="122"/>
      <c r="EF910" s="122"/>
      <c r="EG910" s="122"/>
      <c r="EH910" s="122"/>
      <c r="EI910" s="122"/>
      <c r="EJ910" s="122"/>
      <c r="EK910" s="122"/>
      <c r="EL910" s="122"/>
      <c r="EM910" s="122"/>
      <c r="EN910" s="122"/>
      <c r="EO910" s="122"/>
      <c r="EP910" s="122"/>
      <c r="EQ910" s="122"/>
      <c r="ER910" s="122"/>
      <c r="ES910" s="122"/>
      <c r="ET910" s="122"/>
      <c r="EU910" s="122"/>
      <c r="EV910" s="122"/>
      <c r="EW910" s="122"/>
      <c r="EX910" s="122"/>
      <c r="EY910" s="122"/>
      <c r="EZ910" s="122"/>
      <c r="FA910" s="122"/>
      <c r="FB910" s="122"/>
      <c r="FC910" s="122"/>
      <c r="FD910" s="122"/>
      <c r="FE910" s="122"/>
      <c r="FF910" s="122"/>
      <c r="FG910" s="122"/>
      <c r="FH910" s="122"/>
      <c r="FI910" s="122"/>
      <c r="FJ910" s="122"/>
      <c r="FK910" s="122"/>
      <c r="FL910" s="122"/>
      <c r="FM910" s="122"/>
      <c r="FN910" s="122"/>
      <c r="FO910" s="122"/>
      <c r="FP910" s="122"/>
      <c r="FQ910" s="122"/>
      <c r="FR910" s="122"/>
      <c r="FS910" s="122"/>
      <c r="FT910" s="122"/>
      <c r="FU910" s="122"/>
      <c r="FV910" s="122"/>
      <c r="FW910" s="122"/>
      <c r="FX910" s="122"/>
      <c r="FY910" s="122"/>
      <c r="FZ910" s="122"/>
      <c r="KI910" s="133"/>
    </row>
    <row r="911" s="122" customFormat="1" spans="1:295">
      <c r="A911" s="149"/>
      <c r="BO911" s="128"/>
      <c r="CN911" s="129"/>
      <c r="CO911" s="129"/>
      <c r="CP911" s="122"/>
      <c r="CQ911" s="122"/>
      <c r="CR911" s="122"/>
      <c r="DB911" s="130"/>
      <c r="EA911" s="132"/>
      <c r="EB911" s="122"/>
      <c r="EC911" s="122"/>
      <c r="ED911" s="122"/>
      <c r="EE911" s="122"/>
      <c r="EF911" s="122"/>
      <c r="EG911" s="122"/>
      <c r="EH911" s="122"/>
      <c r="EI911" s="122"/>
      <c r="EJ911" s="122"/>
      <c r="EK911" s="122"/>
      <c r="EL911" s="122"/>
      <c r="EM911" s="122"/>
      <c r="EN911" s="122"/>
      <c r="EO911" s="122"/>
      <c r="EP911" s="122"/>
      <c r="EQ911" s="122"/>
      <c r="ER911" s="122"/>
      <c r="ES911" s="122"/>
      <c r="ET911" s="122"/>
      <c r="EU911" s="122"/>
      <c r="EV911" s="122"/>
      <c r="EW911" s="122"/>
      <c r="EX911" s="122"/>
      <c r="EY911" s="122"/>
      <c r="EZ911" s="122"/>
      <c r="FA911" s="122"/>
      <c r="FB911" s="122"/>
      <c r="FC911" s="122"/>
      <c r="FD911" s="122"/>
      <c r="FE911" s="122"/>
      <c r="FF911" s="122"/>
      <c r="FG911" s="122"/>
      <c r="FH911" s="122"/>
      <c r="FI911" s="122"/>
      <c r="FJ911" s="122"/>
      <c r="FK911" s="122"/>
      <c r="FL911" s="122"/>
      <c r="FM911" s="122"/>
      <c r="FN911" s="122"/>
      <c r="FO911" s="122"/>
      <c r="FP911" s="122"/>
      <c r="FQ911" s="122"/>
      <c r="FR911" s="122"/>
      <c r="FS911" s="122"/>
      <c r="FT911" s="122"/>
      <c r="FU911" s="122"/>
      <c r="FV911" s="122"/>
      <c r="FW911" s="122"/>
      <c r="FX911" s="122"/>
      <c r="FY911" s="122"/>
      <c r="FZ911" s="122"/>
      <c r="KI911" s="133"/>
    </row>
    <row r="912" s="122" customFormat="1" spans="1:295">
      <c r="A912" s="149"/>
      <c r="BO912" s="128"/>
      <c r="CN912" s="129"/>
      <c r="CO912" s="129"/>
      <c r="CP912" s="122"/>
      <c r="CQ912" s="122"/>
      <c r="CR912" s="122"/>
      <c r="DB912" s="130"/>
      <c r="EA912" s="132"/>
      <c r="EB912" s="122"/>
      <c r="EC912" s="122"/>
      <c r="ED912" s="122"/>
      <c r="EE912" s="122"/>
      <c r="EF912" s="122"/>
      <c r="EG912" s="122"/>
      <c r="EH912" s="122"/>
      <c r="EI912" s="122"/>
      <c r="EJ912" s="122"/>
      <c r="EK912" s="122"/>
      <c r="EL912" s="122"/>
      <c r="EM912" s="122"/>
      <c r="EN912" s="122"/>
      <c r="EO912" s="122"/>
      <c r="EP912" s="122"/>
      <c r="EQ912" s="122"/>
      <c r="ER912" s="122"/>
      <c r="ES912" s="122"/>
      <c r="ET912" s="122"/>
      <c r="EU912" s="122"/>
      <c r="EV912" s="122"/>
      <c r="EW912" s="122"/>
      <c r="EX912" s="122"/>
      <c r="EY912" s="122"/>
      <c r="EZ912" s="122"/>
      <c r="FA912" s="122"/>
      <c r="FB912" s="122"/>
      <c r="FC912" s="122"/>
      <c r="FD912" s="122"/>
      <c r="FE912" s="122"/>
      <c r="FF912" s="122"/>
      <c r="FG912" s="122"/>
      <c r="FH912" s="122"/>
      <c r="FI912" s="122"/>
      <c r="FJ912" s="122"/>
      <c r="FK912" s="122"/>
      <c r="FL912" s="122"/>
      <c r="FM912" s="122"/>
      <c r="FN912" s="122"/>
      <c r="FO912" s="122"/>
      <c r="FP912" s="122"/>
      <c r="FQ912" s="122"/>
      <c r="FR912" s="122"/>
      <c r="FS912" s="122"/>
      <c r="FT912" s="122"/>
      <c r="FU912" s="122"/>
      <c r="FV912" s="122"/>
      <c r="FW912" s="122"/>
      <c r="FX912" s="122"/>
      <c r="FY912" s="122"/>
      <c r="FZ912" s="122"/>
      <c r="KI912" s="133"/>
    </row>
    <row r="913" s="122" customFormat="1" spans="1:295">
      <c r="A913" s="149"/>
      <c r="BO913" s="128"/>
      <c r="CN913" s="129"/>
      <c r="CO913" s="129"/>
      <c r="CP913" s="122"/>
      <c r="CQ913" s="122"/>
      <c r="CR913" s="122"/>
      <c r="DB913" s="130"/>
      <c r="EA913" s="132"/>
      <c r="EB913" s="122"/>
      <c r="EC913" s="122"/>
      <c r="ED913" s="122"/>
      <c r="EE913" s="122"/>
      <c r="EF913" s="122"/>
      <c r="EG913" s="122"/>
      <c r="EH913" s="122"/>
      <c r="EI913" s="122"/>
      <c r="EJ913" s="122"/>
      <c r="EK913" s="122"/>
      <c r="EL913" s="122"/>
      <c r="EM913" s="122"/>
      <c r="EN913" s="122"/>
      <c r="EO913" s="122"/>
      <c r="EP913" s="122"/>
      <c r="EQ913" s="122"/>
      <c r="ER913" s="122"/>
      <c r="ES913" s="122"/>
      <c r="ET913" s="122"/>
      <c r="EU913" s="122"/>
      <c r="EV913" s="122"/>
      <c r="EW913" s="122"/>
      <c r="EX913" s="122"/>
      <c r="EY913" s="122"/>
      <c r="EZ913" s="122"/>
      <c r="FA913" s="122"/>
      <c r="FB913" s="122"/>
      <c r="FC913" s="122"/>
      <c r="FD913" s="122"/>
      <c r="FE913" s="122"/>
      <c r="FF913" s="122"/>
      <c r="FG913" s="122"/>
      <c r="FH913" s="122"/>
      <c r="FI913" s="122"/>
      <c r="FJ913" s="122"/>
      <c r="FK913" s="122"/>
      <c r="FL913" s="122"/>
      <c r="FM913" s="122"/>
      <c r="FN913" s="122"/>
      <c r="FO913" s="122"/>
      <c r="FP913" s="122"/>
      <c r="FQ913" s="122"/>
      <c r="FR913" s="122"/>
      <c r="FS913" s="122"/>
      <c r="FT913" s="122"/>
      <c r="FU913" s="122"/>
      <c r="FV913" s="122"/>
      <c r="FW913" s="122"/>
      <c r="FX913" s="122"/>
      <c r="FY913" s="122"/>
      <c r="FZ913" s="122"/>
      <c r="KI913" s="133"/>
    </row>
    <row r="914" s="122" customFormat="1" spans="1:295">
      <c r="A914" s="149"/>
      <c r="BO914" s="128"/>
      <c r="CN914" s="129"/>
      <c r="CO914" s="129"/>
      <c r="CP914" s="122"/>
      <c r="CQ914" s="122"/>
      <c r="CR914" s="122"/>
      <c r="DB914" s="130"/>
      <c r="EA914" s="132"/>
      <c r="EB914" s="122"/>
      <c r="EC914" s="122"/>
      <c r="ED914" s="122"/>
      <c r="EE914" s="122"/>
      <c r="EF914" s="122"/>
      <c r="EG914" s="122"/>
      <c r="EH914" s="122"/>
      <c r="EI914" s="122"/>
      <c r="EJ914" s="122"/>
      <c r="EK914" s="122"/>
      <c r="EL914" s="122"/>
      <c r="EM914" s="122"/>
      <c r="EN914" s="122"/>
      <c r="EO914" s="122"/>
      <c r="EP914" s="122"/>
      <c r="EQ914" s="122"/>
      <c r="ER914" s="122"/>
      <c r="ES914" s="122"/>
      <c r="ET914" s="122"/>
      <c r="EU914" s="122"/>
      <c r="EV914" s="122"/>
      <c r="EW914" s="122"/>
      <c r="EX914" s="122"/>
      <c r="EY914" s="122"/>
      <c r="EZ914" s="122"/>
      <c r="FA914" s="122"/>
      <c r="FB914" s="122"/>
      <c r="FC914" s="122"/>
      <c r="FD914" s="122"/>
      <c r="FE914" s="122"/>
      <c r="FF914" s="122"/>
      <c r="FG914" s="122"/>
      <c r="FH914" s="122"/>
      <c r="FI914" s="122"/>
      <c r="FJ914" s="122"/>
      <c r="FK914" s="122"/>
      <c r="FL914" s="122"/>
      <c r="FM914" s="122"/>
      <c r="FN914" s="122"/>
      <c r="FO914" s="122"/>
      <c r="FP914" s="122"/>
      <c r="FQ914" s="122"/>
      <c r="FR914" s="122"/>
      <c r="FS914" s="122"/>
      <c r="FT914" s="122"/>
      <c r="FU914" s="122"/>
      <c r="FV914" s="122"/>
      <c r="FW914" s="122"/>
      <c r="FX914" s="122"/>
      <c r="FY914" s="122"/>
      <c r="FZ914" s="122"/>
      <c r="KI914" s="133"/>
    </row>
    <row r="915" s="122" customFormat="1" spans="1:295">
      <c r="A915" s="149"/>
      <c r="BO915" s="128"/>
      <c r="CN915" s="129"/>
      <c r="CO915" s="129"/>
      <c r="CP915" s="122"/>
      <c r="CQ915" s="122"/>
      <c r="CR915" s="122"/>
      <c r="DB915" s="130"/>
      <c r="EA915" s="132"/>
      <c r="EB915" s="122"/>
      <c r="EC915" s="122"/>
      <c r="ED915" s="122"/>
      <c r="EE915" s="122"/>
      <c r="EF915" s="122"/>
      <c r="EG915" s="122"/>
      <c r="EH915" s="122"/>
      <c r="EI915" s="122"/>
      <c r="EJ915" s="122"/>
      <c r="EK915" s="122"/>
      <c r="EL915" s="122"/>
      <c r="EM915" s="122"/>
      <c r="EN915" s="122"/>
      <c r="EO915" s="122"/>
      <c r="EP915" s="122"/>
      <c r="EQ915" s="122"/>
      <c r="ER915" s="122"/>
      <c r="ES915" s="122"/>
      <c r="ET915" s="122"/>
      <c r="EU915" s="122"/>
      <c r="EV915" s="122"/>
      <c r="EW915" s="122"/>
      <c r="EX915" s="122"/>
      <c r="EY915" s="122"/>
      <c r="EZ915" s="122"/>
      <c r="FA915" s="122"/>
      <c r="FB915" s="122"/>
      <c r="FC915" s="122"/>
      <c r="FD915" s="122"/>
      <c r="FE915" s="122"/>
      <c r="FF915" s="122"/>
      <c r="FG915" s="122"/>
      <c r="FH915" s="122"/>
      <c r="FI915" s="122"/>
      <c r="FJ915" s="122"/>
      <c r="FK915" s="122"/>
      <c r="FL915" s="122"/>
      <c r="FM915" s="122"/>
      <c r="FN915" s="122"/>
      <c r="FO915" s="122"/>
      <c r="FP915" s="122"/>
      <c r="FQ915" s="122"/>
      <c r="FR915" s="122"/>
      <c r="FS915" s="122"/>
      <c r="FT915" s="122"/>
      <c r="FU915" s="122"/>
      <c r="FV915" s="122"/>
      <c r="FW915" s="122"/>
      <c r="FX915" s="122"/>
      <c r="FY915" s="122"/>
      <c r="FZ915" s="122"/>
      <c r="KI915" s="133"/>
    </row>
    <row r="916" s="122" customFormat="1" spans="1:295">
      <c r="A916" s="149"/>
      <c r="BO916" s="128"/>
      <c r="CN916" s="129"/>
      <c r="CO916" s="129"/>
      <c r="CP916" s="122"/>
      <c r="CQ916" s="122"/>
      <c r="CR916" s="122"/>
      <c r="DB916" s="130"/>
      <c r="EA916" s="132"/>
      <c r="EB916" s="122"/>
      <c r="EC916" s="122"/>
      <c r="ED916" s="122"/>
      <c r="EE916" s="122"/>
      <c r="EF916" s="122"/>
      <c r="EG916" s="122"/>
      <c r="EH916" s="122"/>
      <c r="EI916" s="122"/>
      <c r="EJ916" s="122"/>
      <c r="EK916" s="122"/>
      <c r="EL916" s="122"/>
      <c r="EM916" s="122"/>
      <c r="EN916" s="122"/>
      <c r="EO916" s="122"/>
      <c r="EP916" s="122"/>
      <c r="EQ916" s="122"/>
      <c r="ER916" s="122"/>
      <c r="ES916" s="122"/>
      <c r="ET916" s="122"/>
      <c r="EU916" s="122"/>
      <c r="EV916" s="122"/>
      <c r="EW916" s="122"/>
      <c r="EX916" s="122"/>
      <c r="EY916" s="122"/>
      <c r="EZ916" s="122"/>
      <c r="FA916" s="122"/>
      <c r="FB916" s="122"/>
      <c r="FC916" s="122"/>
      <c r="FD916" s="122"/>
      <c r="FE916" s="122"/>
      <c r="FF916" s="122"/>
      <c r="FG916" s="122"/>
      <c r="FH916" s="122"/>
      <c r="FI916" s="122"/>
      <c r="FJ916" s="122"/>
      <c r="FK916" s="122"/>
      <c r="FL916" s="122"/>
      <c r="FM916" s="122"/>
      <c r="FN916" s="122"/>
      <c r="FO916" s="122"/>
      <c r="FP916" s="122"/>
      <c r="FQ916" s="122"/>
      <c r="FR916" s="122"/>
      <c r="FS916" s="122"/>
      <c r="FT916" s="122"/>
      <c r="FU916" s="122"/>
      <c r="FV916" s="122"/>
      <c r="FW916" s="122"/>
      <c r="FX916" s="122"/>
      <c r="FY916" s="122"/>
      <c r="FZ916" s="122"/>
      <c r="KI916" s="133"/>
    </row>
    <row r="917" s="122" customFormat="1" spans="1:295">
      <c r="A917" s="149"/>
      <c r="BO917" s="128"/>
      <c r="CN917" s="129"/>
      <c r="CO917" s="129"/>
      <c r="CP917" s="122"/>
      <c r="CQ917" s="122"/>
      <c r="CR917" s="122"/>
      <c r="DB917" s="130"/>
      <c r="EA917" s="132"/>
      <c r="EB917" s="122"/>
      <c r="EC917" s="122"/>
      <c r="ED917" s="122"/>
      <c r="EE917" s="122"/>
      <c r="EF917" s="122"/>
      <c r="EG917" s="122"/>
      <c r="EH917" s="122"/>
      <c r="EI917" s="122"/>
      <c r="EJ917" s="122"/>
      <c r="EK917" s="122"/>
      <c r="EL917" s="122"/>
      <c r="EM917" s="122"/>
      <c r="EN917" s="122"/>
      <c r="EO917" s="122"/>
      <c r="EP917" s="122"/>
      <c r="EQ917" s="122"/>
      <c r="ER917" s="122"/>
      <c r="ES917" s="122"/>
      <c r="ET917" s="122"/>
      <c r="EU917" s="122"/>
      <c r="EV917" s="122"/>
      <c r="EW917" s="122"/>
      <c r="EX917" s="122"/>
      <c r="EY917" s="122"/>
      <c r="EZ917" s="122"/>
      <c r="FA917" s="122"/>
      <c r="FB917" s="122"/>
      <c r="FC917" s="122"/>
      <c r="FD917" s="122"/>
      <c r="FE917" s="122"/>
      <c r="FF917" s="122"/>
      <c r="FG917" s="122"/>
      <c r="FH917" s="122"/>
      <c r="FI917" s="122"/>
      <c r="FJ917" s="122"/>
      <c r="FK917" s="122"/>
      <c r="FL917" s="122"/>
      <c r="FM917" s="122"/>
      <c r="FN917" s="122"/>
      <c r="FO917" s="122"/>
      <c r="FP917" s="122"/>
      <c r="FQ917" s="122"/>
      <c r="FR917" s="122"/>
      <c r="FS917" s="122"/>
      <c r="FT917" s="122"/>
      <c r="FU917" s="122"/>
      <c r="FV917" s="122"/>
      <c r="FW917" s="122"/>
      <c r="FX917" s="122"/>
      <c r="FY917" s="122"/>
      <c r="FZ917" s="122"/>
      <c r="KI917" s="133"/>
    </row>
    <row r="918" s="122" customFormat="1" spans="1:295">
      <c r="A918" s="149"/>
      <c r="BO918" s="128"/>
      <c r="CN918" s="129"/>
      <c r="CO918" s="129"/>
      <c r="CP918" s="122"/>
      <c r="CQ918" s="122"/>
      <c r="CR918" s="122"/>
      <c r="DB918" s="130"/>
      <c r="EA918" s="132"/>
      <c r="EB918" s="122"/>
      <c r="EC918" s="122"/>
      <c r="ED918" s="122"/>
      <c r="EE918" s="122"/>
      <c r="EF918" s="122"/>
      <c r="EG918" s="122"/>
      <c r="EH918" s="122"/>
      <c r="EI918" s="122"/>
      <c r="EJ918" s="122"/>
      <c r="EK918" s="122"/>
      <c r="EL918" s="122"/>
      <c r="EM918" s="122"/>
      <c r="EN918" s="122"/>
      <c r="EO918" s="122"/>
      <c r="EP918" s="122"/>
      <c r="EQ918" s="122"/>
      <c r="ER918" s="122"/>
      <c r="ES918" s="122"/>
      <c r="ET918" s="122"/>
      <c r="EU918" s="122"/>
      <c r="EV918" s="122"/>
      <c r="EW918" s="122"/>
      <c r="EX918" s="122"/>
      <c r="EY918" s="122"/>
      <c r="EZ918" s="122"/>
      <c r="FA918" s="122"/>
      <c r="FB918" s="122"/>
      <c r="FC918" s="122"/>
      <c r="FD918" s="122"/>
      <c r="FE918" s="122"/>
      <c r="FF918" s="122"/>
      <c r="FG918" s="122"/>
      <c r="FH918" s="122"/>
      <c r="FI918" s="122"/>
      <c r="FJ918" s="122"/>
      <c r="FK918" s="122"/>
      <c r="FL918" s="122"/>
      <c r="FM918" s="122"/>
      <c r="FN918" s="122"/>
      <c r="FO918" s="122"/>
      <c r="FP918" s="122"/>
      <c r="FQ918" s="122"/>
      <c r="FR918" s="122"/>
      <c r="FS918" s="122"/>
      <c r="FT918" s="122"/>
      <c r="FU918" s="122"/>
      <c r="FV918" s="122"/>
      <c r="FW918" s="122"/>
      <c r="FX918" s="122"/>
      <c r="FY918" s="122"/>
      <c r="FZ918" s="122"/>
      <c r="KI918" s="133"/>
    </row>
    <row r="919" s="122" customFormat="1" spans="1:295">
      <c r="A919" s="149"/>
      <c r="BO919" s="128"/>
      <c r="CN919" s="129"/>
      <c r="CO919" s="129"/>
      <c r="CP919" s="122"/>
      <c r="CQ919" s="122"/>
      <c r="CR919" s="122"/>
      <c r="DB919" s="130"/>
      <c r="EA919" s="132"/>
      <c r="EB919" s="122"/>
      <c r="EC919" s="122"/>
      <c r="ED919" s="122"/>
      <c r="EE919" s="122"/>
      <c r="EF919" s="122"/>
      <c r="EG919" s="122"/>
      <c r="EH919" s="122"/>
      <c r="EI919" s="122"/>
      <c r="EJ919" s="122"/>
      <c r="EK919" s="122"/>
      <c r="EL919" s="122"/>
      <c r="EM919" s="122"/>
      <c r="EN919" s="122"/>
      <c r="EO919" s="122"/>
      <c r="EP919" s="122"/>
      <c r="EQ919" s="122"/>
      <c r="ER919" s="122"/>
      <c r="ES919" s="122"/>
      <c r="ET919" s="122"/>
      <c r="EU919" s="122"/>
      <c r="EV919" s="122"/>
      <c r="EW919" s="122"/>
      <c r="EX919" s="122"/>
      <c r="EY919" s="122"/>
      <c r="EZ919" s="122"/>
      <c r="FA919" s="122"/>
      <c r="FB919" s="122"/>
      <c r="FC919" s="122"/>
      <c r="FD919" s="122"/>
      <c r="FE919" s="122"/>
      <c r="FF919" s="122"/>
      <c r="FG919" s="122"/>
      <c r="FH919" s="122"/>
      <c r="FI919" s="122"/>
      <c r="FJ919" s="122"/>
      <c r="FK919" s="122"/>
      <c r="FL919" s="122"/>
      <c r="FM919" s="122"/>
      <c r="FN919" s="122"/>
      <c r="FO919" s="122"/>
      <c r="FP919" s="122"/>
      <c r="FQ919" s="122"/>
      <c r="FR919" s="122"/>
      <c r="FS919" s="122"/>
      <c r="FT919" s="122"/>
      <c r="FU919" s="122"/>
      <c r="FV919" s="122"/>
      <c r="FW919" s="122"/>
      <c r="FX919" s="122"/>
      <c r="FY919" s="122"/>
      <c r="FZ919" s="122"/>
      <c r="KI919" s="133"/>
    </row>
    <row r="920" s="122" customFormat="1" spans="1:295">
      <c r="A920" s="149"/>
      <c r="BO920" s="128"/>
      <c r="CN920" s="129"/>
      <c r="CO920" s="129"/>
      <c r="CP920" s="122"/>
      <c r="CQ920" s="122"/>
      <c r="CR920" s="122"/>
      <c r="DB920" s="130"/>
      <c r="EA920" s="132"/>
      <c r="EB920" s="122"/>
      <c r="EC920" s="122"/>
      <c r="ED920" s="122"/>
      <c r="EE920" s="122"/>
      <c r="EF920" s="122"/>
      <c r="EG920" s="122"/>
      <c r="EH920" s="122"/>
      <c r="EI920" s="122"/>
      <c r="EJ920" s="122"/>
      <c r="EK920" s="122"/>
      <c r="EL920" s="122"/>
      <c r="EM920" s="122"/>
      <c r="EN920" s="122"/>
      <c r="EO920" s="122"/>
      <c r="EP920" s="122"/>
      <c r="EQ920" s="122"/>
      <c r="ER920" s="122"/>
      <c r="ES920" s="122"/>
      <c r="ET920" s="122"/>
      <c r="EU920" s="122"/>
      <c r="EV920" s="122"/>
      <c r="EW920" s="122"/>
      <c r="EX920" s="122"/>
      <c r="EY920" s="122"/>
      <c r="EZ920" s="122"/>
      <c r="FA920" s="122"/>
      <c r="FB920" s="122"/>
      <c r="FC920" s="122"/>
      <c r="FD920" s="122"/>
      <c r="FE920" s="122"/>
      <c r="FF920" s="122"/>
      <c r="FG920" s="122"/>
      <c r="FH920" s="122"/>
      <c r="FI920" s="122"/>
      <c r="FJ920" s="122"/>
      <c r="FK920" s="122"/>
      <c r="FL920" s="122"/>
      <c r="FM920" s="122"/>
      <c r="FN920" s="122"/>
      <c r="FO920" s="122"/>
      <c r="FP920" s="122"/>
      <c r="FQ920" s="122"/>
      <c r="FR920" s="122"/>
      <c r="FS920" s="122"/>
      <c r="FT920" s="122"/>
      <c r="FU920" s="122"/>
      <c r="FV920" s="122"/>
      <c r="FW920" s="122"/>
      <c r="FX920" s="122"/>
      <c r="FY920" s="122"/>
      <c r="FZ920" s="122"/>
      <c r="KI920" s="133"/>
    </row>
    <row r="921" s="122" customFormat="1" spans="1:295">
      <c r="A921" s="149"/>
      <c r="BO921" s="128"/>
      <c r="CN921" s="129"/>
      <c r="CO921" s="129"/>
      <c r="CP921" s="122"/>
      <c r="CQ921" s="122"/>
      <c r="CR921" s="122"/>
      <c r="DB921" s="130"/>
      <c r="EA921" s="132"/>
      <c r="EB921" s="122"/>
      <c r="EC921" s="122"/>
      <c r="ED921" s="122"/>
      <c r="EE921" s="122"/>
      <c r="EF921" s="122"/>
      <c r="EG921" s="122"/>
      <c r="EH921" s="122"/>
      <c r="EI921" s="122"/>
      <c r="EJ921" s="122"/>
      <c r="EK921" s="122"/>
      <c r="EL921" s="122"/>
      <c r="EM921" s="122"/>
      <c r="EN921" s="122"/>
      <c r="EO921" s="122"/>
      <c r="EP921" s="122"/>
      <c r="EQ921" s="122"/>
      <c r="ER921" s="122"/>
      <c r="ES921" s="122"/>
      <c r="ET921" s="122"/>
      <c r="EU921" s="122"/>
      <c r="EV921" s="122"/>
      <c r="EW921" s="122"/>
      <c r="EX921" s="122"/>
      <c r="EY921" s="122"/>
      <c r="EZ921" s="122"/>
      <c r="FA921" s="122"/>
      <c r="FB921" s="122"/>
      <c r="FC921" s="122"/>
      <c r="FD921" s="122"/>
      <c r="FE921" s="122"/>
      <c r="FF921" s="122"/>
      <c r="FG921" s="122"/>
      <c r="FH921" s="122"/>
      <c r="FI921" s="122"/>
      <c r="FJ921" s="122"/>
      <c r="FK921" s="122"/>
      <c r="FL921" s="122"/>
      <c r="FM921" s="122"/>
      <c r="FN921" s="122"/>
      <c r="FO921" s="122"/>
      <c r="FP921" s="122"/>
      <c r="FQ921" s="122"/>
      <c r="FR921" s="122"/>
      <c r="FS921" s="122"/>
      <c r="FT921" s="122"/>
      <c r="FU921" s="122"/>
      <c r="FV921" s="122"/>
      <c r="FW921" s="122"/>
      <c r="FX921" s="122"/>
      <c r="FY921" s="122"/>
      <c r="FZ921" s="122"/>
      <c r="KI921" s="133"/>
    </row>
    <row r="922" s="122" customFormat="1" spans="1:295">
      <c r="A922" s="149"/>
      <c r="BO922" s="128"/>
      <c r="CN922" s="129"/>
      <c r="CO922" s="129"/>
      <c r="CP922" s="122"/>
      <c r="CQ922" s="122"/>
      <c r="CR922" s="122"/>
      <c r="DB922" s="130"/>
      <c r="EA922" s="132"/>
      <c r="EB922" s="122"/>
      <c r="EC922" s="122"/>
      <c r="ED922" s="122"/>
      <c r="EE922" s="122"/>
      <c r="EF922" s="122"/>
      <c r="EG922" s="122"/>
      <c r="EH922" s="122"/>
      <c r="EI922" s="122"/>
      <c r="EJ922" s="122"/>
      <c r="EK922" s="122"/>
      <c r="EL922" s="122"/>
      <c r="EM922" s="122"/>
      <c r="EN922" s="122"/>
      <c r="EO922" s="122"/>
      <c r="EP922" s="122"/>
      <c r="EQ922" s="122"/>
      <c r="ER922" s="122"/>
      <c r="ES922" s="122"/>
      <c r="ET922" s="122"/>
      <c r="EU922" s="122"/>
      <c r="EV922" s="122"/>
      <c r="EW922" s="122"/>
      <c r="EX922" s="122"/>
      <c r="EY922" s="122"/>
      <c r="EZ922" s="122"/>
      <c r="FA922" s="122"/>
      <c r="FB922" s="122"/>
      <c r="FC922" s="122"/>
      <c r="FD922" s="122"/>
      <c r="FE922" s="122"/>
      <c r="FF922" s="122"/>
      <c r="FG922" s="122"/>
      <c r="FH922" s="122"/>
      <c r="FI922" s="122"/>
      <c r="FJ922" s="122"/>
      <c r="FK922" s="122"/>
      <c r="FL922" s="122"/>
      <c r="FM922" s="122"/>
      <c r="FN922" s="122"/>
      <c r="FO922" s="122"/>
      <c r="FP922" s="122"/>
      <c r="FQ922" s="122"/>
      <c r="FR922" s="122"/>
      <c r="FS922" s="122"/>
      <c r="FT922" s="122"/>
      <c r="FU922" s="122"/>
      <c r="FV922" s="122"/>
      <c r="FW922" s="122"/>
      <c r="FX922" s="122"/>
      <c r="FY922" s="122"/>
      <c r="FZ922" s="122"/>
      <c r="KI922" s="133"/>
    </row>
    <row r="923" s="122" customFormat="1" spans="1:295">
      <c r="A923" s="149"/>
      <c r="BO923" s="128"/>
      <c r="CN923" s="129"/>
      <c r="CO923" s="129"/>
      <c r="CP923" s="122"/>
      <c r="CQ923" s="122"/>
      <c r="CR923" s="122"/>
      <c r="DB923" s="130"/>
      <c r="EA923" s="132"/>
      <c r="EB923" s="122"/>
      <c r="EC923" s="122"/>
      <c r="ED923" s="122"/>
      <c r="EE923" s="122"/>
      <c r="EF923" s="122"/>
      <c r="EG923" s="122"/>
      <c r="EH923" s="122"/>
      <c r="EI923" s="122"/>
      <c r="EJ923" s="122"/>
      <c r="EK923" s="122"/>
      <c r="EL923" s="122"/>
      <c r="EM923" s="122"/>
      <c r="EN923" s="122"/>
      <c r="EO923" s="122"/>
      <c r="EP923" s="122"/>
      <c r="EQ923" s="122"/>
      <c r="ER923" s="122"/>
      <c r="ES923" s="122"/>
      <c r="ET923" s="122"/>
      <c r="EU923" s="122"/>
      <c r="EV923" s="122"/>
      <c r="EW923" s="122"/>
      <c r="EX923" s="122"/>
      <c r="EY923" s="122"/>
      <c r="EZ923" s="122"/>
      <c r="FA923" s="122"/>
      <c r="FB923" s="122"/>
      <c r="FC923" s="122"/>
      <c r="FD923" s="122"/>
      <c r="FE923" s="122"/>
      <c r="FF923" s="122"/>
      <c r="FG923" s="122"/>
      <c r="FH923" s="122"/>
      <c r="FI923" s="122"/>
      <c r="FJ923" s="122"/>
      <c r="FK923" s="122"/>
      <c r="FL923" s="122"/>
      <c r="FM923" s="122"/>
      <c r="FN923" s="122"/>
      <c r="FO923" s="122"/>
      <c r="FP923" s="122"/>
      <c r="FQ923" s="122"/>
      <c r="FR923" s="122"/>
      <c r="FS923" s="122"/>
      <c r="FT923" s="122"/>
      <c r="FU923" s="122"/>
      <c r="FV923" s="122"/>
      <c r="FW923" s="122"/>
      <c r="FX923" s="122"/>
      <c r="FY923" s="122"/>
      <c r="FZ923" s="122"/>
      <c r="KI923" s="133"/>
    </row>
    <row r="924" s="122" customFormat="1" spans="1:295">
      <c r="A924" s="149"/>
      <c r="BO924" s="128"/>
      <c r="CN924" s="129"/>
      <c r="CO924" s="129"/>
      <c r="CP924" s="122"/>
      <c r="CQ924" s="122"/>
      <c r="CR924" s="122"/>
      <c r="DB924" s="130"/>
      <c r="EA924" s="132"/>
      <c r="EB924" s="122"/>
      <c r="EC924" s="122"/>
      <c r="ED924" s="122"/>
      <c r="EE924" s="122"/>
      <c r="EF924" s="122"/>
      <c r="EG924" s="122"/>
      <c r="EH924" s="122"/>
      <c r="EI924" s="122"/>
      <c r="EJ924" s="122"/>
      <c r="EK924" s="122"/>
      <c r="EL924" s="122"/>
      <c r="EM924" s="122"/>
      <c r="EN924" s="122"/>
      <c r="EO924" s="122"/>
      <c r="EP924" s="122"/>
      <c r="EQ924" s="122"/>
      <c r="ER924" s="122"/>
      <c r="ES924" s="122"/>
      <c r="ET924" s="122"/>
      <c r="EU924" s="122"/>
      <c r="EV924" s="122"/>
      <c r="EW924" s="122"/>
      <c r="EX924" s="122"/>
      <c r="EY924" s="122"/>
      <c r="EZ924" s="122"/>
      <c r="FA924" s="122"/>
      <c r="FB924" s="122"/>
      <c r="FC924" s="122"/>
      <c r="FD924" s="122"/>
      <c r="FE924" s="122"/>
      <c r="FF924" s="122"/>
      <c r="FG924" s="122"/>
      <c r="FH924" s="122"/>
      <c r="FI924" s="122"/>
      <c r="FJ924" s="122"/>
      <c r="FK924" s="122"/>
      <c r="FL924" s="122"/>
      <c r="FM924" s="122"/>
      <c r="FN924" s="122"/>
      <c r="FO924" s="122"/>
      <c r="FP924" s="122"/>
      <c r="FQ924" s="122"/>
      <c r="FR924" s="122"/>
      <c r="FS924" s="122"/>
      <c r="FT924" s="122"/>
      <c r="FU924" s="122"/>
      <c r="FV924" s="122"/>
      <c r="FW924" s="122"/>
      <c r="FX924" s="122"/>
      <c r="FY924" s="122"/>
      <c r="FZ924" s="122"/>
      <c r="KI924" s="133"/>
    </row>
    <row r="925" s="122" customFormat="1" spans="1:295">
      <c r="A925" s="149"/>
      <c r="BO925" s="128"/>
      <c r="CN925" s="129"/>
      <c r="CO925" s="129"/>
      <c r="CP925" s="122"/>
      <c r="CQ925" s="122"/>
      <c r="CR925" s="122"/>
      <c r="DB925" s="130"/>
      <c r="EA925" s="132"/>
      <c r="EB925" s="122"/>
      <c r="EC925" s="122"/>
      <c r="ED925" s="122"/>
      <c r="EE925" s="122"/>
      <c r="EF925" s="122"/>
      <c r="EG925" s="122"/>
      <c r="EH925" s="122"/>
      <c r="EI925" s="122"/>
      <c r="EJ925" s="122"/>
      <c r="EK925" s="122"/>
      <c r="EL925" s="122"/>
      <c r="EM925" s="122"/>
      <c r="EN925" s="122"/>
      <c r="EO925" s="122"/>
      <c r="EP925" s="122"/>
      <c r="EQ925" s="122"/>
      <c r="ER925" s="122"/>
      <c r="ES925" s="122"/>
      <c r="ET925" s="122"/>
      <c r="EU925" s="122"/>
      <c r="EV925" s="122"/>
      <c r="EW925" s="122"/>
      <c r="EX925" s="122"/>
      <c r="EY925" s="122"/>
      <c r="EZ925" s="122"/>
      <c r="FA925" s="122"/>
      <c r="FB925" s="122"/>
      <c r="FC925" s="122"/>
      <c r="FD925" s="122"/>
      <c r="FE925" s="122"/>
      <c r="FF925" s="122"/>
      <c r="FG925" s="122"/>
      <c r="FH925" s="122"/>
      <c r="FI925" s="122"/>
      <c r="FJ925" s="122"/>
      <c r="FK925" s="122"/>
      <c r="FL925" s="122"/>
      <c r="FM925" s="122"/>
      <c r="FN925" s="122"/>
      <c r="FO925" s="122"/>
      <c r="FP925" s="122"/>
      <c r="FQ925" s="122"/>
      <c r="FR925" s="122"/>
      <c r="FS925" s="122"/>
      <c r="FT925" s="122"/>
      <c r="FU925" s="122"/>
      <c r="FV925" s="122"/>
      <c r="FW925" s="122"/>
      <c r="FX925" s="122"/>
      <c r="FY925" s="122"/>
      <c r="FZ925" s="122"/>
      <c r="KI925" s="133"/>
    </row>
    <row r="926" s="122" customFormat="1" spans="1:295">
      <c r="A926" s="149"/>
      <c r="BO926" s="128"/>
      <c r="CN926" s="129"/>
      <c r="CO926" s="129"/>
      <c r="CP926" s="122"/>
      <c r="CQ926" s="122"/>
      <c r="CR926" s="122"/>
      <c r="DB926" s="130"/>
      <c r="EA926" s="132"/>
      <c r="EB926" s="122"/>
      <c r="EC926" s="122"/>
      <c r="ED926" s="122"/>
      <c r="EE926" s="122"/>
      <c r="EF926" s="122"/>
      <c r="EG926" s="122"/>
      <c r="EH926" s="122"/>
      <c r="EI926" s="122"/>
      <c r="EJ926" s="122"/>
      <c r="EK926" s="122"/>
      <c r="EL926" s="122"/>
      <c r="EM926" s="122"/>
      <c r="EN926" s="122"/>
      <c r="EO926" s="122"/>
      <c r="EP926" s="122"/>
      <c r="EQ926" s="122"/>
      <c r="ER926" s="122"/>
      <c r="ES926" s="122"/>
      <c r="ET926" s="122"/>
      <c r="EU926" s="122"/>
      <c r="EV926" s="122"/>
      <c r="EW926" s="122"/>
      <c r="EX926" s="122"/>
      <c r="EY926" s="122"/>
      <c r="EZ926" s="122"/>
      <c r="FA926" s="122"/>
      <c r="FB926" s="122"/>
      <c r="FC926" s="122"/>
      <c r="FD926" s="122"/>
      <c r="FE926" s="122"/>
      <c r="FF926" s="122"/>
      <c r="FG926" s="122"/>
      <c r="FH926" s="122"/>
      <c r="FI926" s="122"/>
      <c r="FJ926" s="122"/>
      <c r="FK926" s="122"/>
      <c r="FL926" s="122"/>
      <c r="FM926" s="122"/>
      <c r="FN926" s="122"/>
      <c r="FO926" s="122"/>
      <c r="FP926" s="122"/>
      <c r="FQ926" s="122"/>
      <c r="FR926" s="122"/>
      <c r="FS926" s="122"/>
      <c r="FT926" s="122"/>
      <c r="FU926" s="122"/>
      <c r="FV926" s="122"/>
      <c r="FW926" s="122"/>
      <c r="FX926" s="122"/>
      <c r="FY926" s="122"/>
      <c r="FZ926" s="122"/>
      <c r="KI926" s="133"/>
    </row>
    <row r="927" s="122" customFormat="1" spans="1:295">
      <c r="A927" s="149"/>
      <c r="BO927" s="128"/>
      <c r="CN927" s="129"/>
      <c r="CO927" s="129"/>
      <c r="CP927" s="122"/>
      <c r="CQ927" s="122"/>
      <c r="CR927" s="122"/>
      <c r="DB927" s="130"/>
      <c r="EA927" s="132"/>
      <c r="EB927" s="122"/>
      <c r="EC927" s="122"/>
      <c r="ED927" s="122"/>
      <c r="EE927" s="122"/>
      <c r="EF927" s="122"/>
      <c r="EG927" s="122"/>
      <c r="EH927" s="122"/>
      <c r="EI927" s="122"/>
      <c r="EJ927" s="122"/>
      <c r="EK927" s="122"/>
      <c r="EL927" s="122"/>
      <c r="EM927" s="122"/>
      <c r="EN927" s="122"/>
      <c r="EO927" s="122"/>
      <c r="EP927" s="122"/>
      <c r="EQ927" s="122"/>
      <c r="ER927" s="122"/>
      <c r="ES927" s="122"/>
      <c r="ET927" s="122"/>
      <c r="EU927" s="122"/>
      <c r="EV927" s="122"/>
      <c r="EW927" s="122"/>
      <c r="EX927" s="122"/>
      <c r="EY927" s="122"/>
      <c r="EZ927" s="122"/>
      <c r="FA927" s="122"/>
      <c r="FB927" s="122"/>
      <c r="FC927" s="122"/>
      <c r="FD927" s="122"/>
      <c r="FE927" s="122"/>
      <c r="FF927" s="122"/>
      <c r="FG927" s="122"/>
      <c r="FH927" s="122"/>
      <c r="FI927" s="122"/>
      <c r="FJ927" s="122"/>
      <c r="FK927" s="122"/>
      <c r="FL927" s="122"/>
      <c r="FM927" s="122"/>
      <c r="FN927" s="122"/>
      <c r="FO927" s="122"/>
      <c r="FP927" s="122"/>
      <c r="FQ927" s="122"/>
      <c r="FR927" s="122"/>
      <c r="FS927" s="122"/>
      <c r="FT927" s="122"/>
      <c r="FU927" s="122"/>
      <c r="FV927" s="122"/>
      <c r="FW927" s="122"/>
      <c r="FX927" s="122"/>
      <c r="FY927" s="122"/>
      <c r="FZ927" s="122"/>
      <c r="KI927" s="133"/>
    </row>
    <row r="928" s="122" customFormat="1" spans="1:295">
      <c r="A928" s="149"/>
      <c r="BO928" s="128"/>
      <c r="CN928" s="129"/>
      <c r="CO928" s="129"/>
      <c r="CP928" s="122"/>
      <c r="CQ928" s="122"/>
      <c r="CR928" s="122"/>
      <c r="DB928" s="130"/>
      <c r="EA928" s="132"/>
      <c r="EB928" s="122"/>
      <c r="EC928" s="122"/>
      <c r="ED928" s="122"/>
      <c r="EE928" s="122"/>
      <c r="EF928" s="122"/>
      <c r="EG928" s="122"/>
      <c r="EH928" s="122"/>
      <c r="EI928" s="122"/>
      <c r="EJ928" s="122"/>
      <c r="EK928" s="122"/>
      <c r="EL928" s="122"/>
      <c r="EM928" s="122"/>
      <c r="EN928" s="122"/>
      <c r="EO928" s="122"/>
      <c r="EP928" s="122"/>
      <c r="EQ928" s="122"/>
      <c r="ER928" s="122"/>
      <c r="ES928" s="122"/>
      <c r="ET928" s="122"/>
      <c r="EU928" s="122"/>
      <c r="EV928" s="122"/>
      <c r="EW928" s="122"/>
      <c r="EX928" s="122"/>
      <c r="EY928" s="122"/>
      <c r="EZ928" s="122"/>
      <c r="FA928" s="122"/>
      <c r="FB928" s="122"/>
      <c r="FC928" s="122"/>
      <c r="FD928" s="122"/>
      <c r="FE928" s="122"/>
      <c r="FF928" s="122"/>
      <c r="FG928" s="122"/>
      <c r="FH928" s="122"/>
      <c r="FI928" s="122"/>
      <c r="FJ928" s="122"/>
      <c r="FK928" s="122"/>
      <c r="FL928" s="122"/>
      <c r="FM928" s="122"/>
      <c r="FN928" s="122"/>
      <c r="FO928" s="122"/>
      <c r="FP928" s="122"/>
      <c r="FQ928" s="122"/>
      <c r="FR928" s="122"/>
      <c r="FS928" s="122"/>
      <c r="FT928" s="122"/>
      <c r="FU928" s="122"/>
      <c r="FV928" s="122"/>
      <c r="FW928" s="122"/>
      <c r="FX928" s="122"/>
      <c r="FY928" s="122"/>
      <c r="FZ928" s="122"/>
      <c r="KI928" s="133"/>
    </row>
    <row r="929" s="122" customFormat="1" spans="1:295">
      <c r="A929" s="149"/>
      <c r="BO929" s="128"/>
      <c r="CN929" s="129"/>
      <c r="CO929" s="129"/>
      <c r="CP929" s="122"/>
      <c r="CQ929" s="122"/>
      <c r="CR929" s="122"/>
      <c r="DB929" s="130"/>
      <c r="EA929" s="132"/>
      <c r="EB929" s="122"/>
      <c r="EC929" s="122"/>
      <c r="ED929" s="122"/>
      <c r="EE929" s="122"/>
      <c r="EF929" s="122"/>
      <c r="EG929" s="122"/>
      <c r="EH929" s="122"/>
      <c r="EI929" s="122"/>
      <c r="EJ929" s="122"/>
      <c r="EK929" s="122"/>
      <c r="EL929" s="122"/>
      <c r="EM929" s="122"/>
      <c r="EN929" s="122"/>
      <c r="EO929" s="122"/>
      <c r="EP929" s="122"/>
      <c r="EQ929" s="122"/>
      <c r="ER929" s="122"/>
      <c r="ES929" s="122"/>
      <c r="ET929" s="122"/>
      <c r="EU929" s="122"/>
      <c r="EV929" s="122"/>
      <c r="EW929" s="122"/>
      <c r="EX929" s="122"/>
      <c r="EY929" s="122"/>
      <c r="EZ929" s="122"/>
      <c r="FA929" s="122"/>
      <c r="FB929" s="122"/>
      <c r="FC929" s="122"/>
      <c r="FD929" s="122"/>
      <c r="FE929" s="122"/>
      <c r="FF929" s="122"/>
      <c r="FG929" s="122"/>
      <c r="FH929" s="122"/>
      <c r="FI929" s="122"/>
      <c r="FJ929" s="122"/>
      <c r="FK929" s="122"/>
      <c r="FL929" s="122"/>
      <c r="FM929" s="122"/>
      <c r="FN929" s="122"/>
      <c r="FO929" s="122"/>
      <c r="FP929" s="122"/>
      <c r="FQ929" s="122"/>
      <c r="FR929" s="122"/>
      <c r="FS929" s="122"/>
      <c r="FT929" s="122"/>
      <c r="FU929" s="122"/>
      <c r="FV929" s="122"/>
      <c r="FW929" s="122"/>
      <c r="FX929" s="122"/>
      <c r="FY929" s="122"/>
      <c r="FZ929" s="122"/>
      <c r="KI929" s="133"/>
    </row>
    <row r="930" s="122" customFormat="1" spans="1:295">
      <c r="A930" s="149"/>
      <c r="BO930" s="128"/>
      <c r="CN930" s="129"/>
      <c r="CO930" s="129"/>
      <c r="CP930" s="122"/>
      <c r="CQ930" s="122"/>
      <c r="CR930" s="122"/>
      <c r="DB930" s="130"/>
      <c r="EA930" s="132"/>
      <c r="EB930" s="122"/>
      <c r="EC930" s="122"/>
      <c r="ED930" s="122"/>
      <c r="EE930" s="122"/>
      <c r="EF930" s="122"/>
      <c r="EG930" s="122"/>
      <c r="EH930" s="122"/>
      <c r="EI930" s="122"/>
      <c r="EJ930" s="122"/>
      <c r="EK930" s="122"/>
      <c r="EL930" s="122"/>
      <c r="EM930" s="122"/>
      <c r="EN930" s="122"/>
      <c r="EO930" s="122"/>
      <c r="EP930" s="122"/>
      <c r="EQ930" s="122"/>
      <c r="ER930" s="122"/>
      <c r="ES930" s="122"/>
      <c r="ET930" s="122"/>
      <c r="EU930" s="122"/>
      <c r="EV930" s="122"/>
      <c r="EW930" s="122"/>
      <c r="EX930" s="122"/>
      <c r="EY930" s="122"/>
      <c r="EZ930" s="122"/>
      <c r="FA930" s="122"/>
      <c r="FB930" s="122"/>
      <c r="FC930" s="122"/>
      <c r="FD930" s="122"/>
      <c r="FE930" s="122"/>
      <c r="FF930" s="122"/>
      <c r="FG930" s="122"/>
      <c r="FH930" s="122"/>
      <c r="FI930" s="122"/>
      <c r="FJ930" s="122"/>
      <c r="FK930" s="122"/>
      <c r="FL930" s="122"/>
      <c r="FM930" s="122"/>
      <c r="FN930" s="122"/>
      <c r="FO930" s="122"/>
      <c r="FP930" s="122"/>
      <c r="FQ930" s="122"/>
      <c r="FR930" s="122"/>
      <c r="FS930" s="122"/>
      <c r="FT930" s="122"/>
      <c r="FU930" s="122"/>
      <c r="FV930" s="122"/>
      <c r="FW930" s="122"/>
      <c r="FX930" s="122"/>
      <c r="FY930" s="122"/>
      <c r="FZ930" s="122"/>
      <c r="KI930" s="133"/>
    </row>
    <row r="931" s="122" customFormat="1" spans="1:295">
      <c r="A931" s="149"/>
      <c r="BO931" s="128"/>
      <c r="CN931" s="129"/>
      <c r="CO931" s="129"/>
      <c r="CP931" s="122"/>
      <c r="CQ931" s="122"/>
      <c r="CR931" s="122"/>
      <c r="DB931" s="130"/>
      <c r="EA931" s="132"/>
      <c r="EB931" s="122"/>
      <c r="EC931" s="122"/>
      <c r="ED931" s="122"/>
      <c r="EE931" s="122"/>
      <c r="EF931" s="122"/>
      <c r="EG931" s="122"/>
      <c r="EH931" s="122"/>
      <c r="EI931" s="122"/>
      <c r="EJ931" s="122"/>
      <c r="EK931" s="122"/>
      <c r="EL931" s="122"/>
      <c r="EM931" s="122"/>
      <c r="EN931" s="122"/>
      <c r="EO931" s="122"/>
      <c r="EP931" s="122"/>
      <c r="EQ931" s="122"/>
      <c r="ER931" s="122"/>
      <c r="ES931" s="122"/>
      <c r="ET931" s="122"/>
      <c r="EU931" s="122"/>
      <c r="EV931" s="122"/>
      <c r="EW931" s="122"/>
      <c r="EX931" s="122"/>
      <c r="EY931" s="122"/>
      <c r="EZ931" s="122"/>
      <c r="FA931" s="122"/>
      <c r="FB931" s="122"/>
      <c r="FC931" s="122"/>
      <c r="FD931" s="122"/>
      <c r="FE931" s="122"/>
      <c r="FF931" s="122"/>
      <c r="FG931" s="122"/>
      <c r="FH931" s="122"/>
      <c r="FI931" s="122"/>
      <c r="FJ931" s="122"/>
      <c r="FK931" s="122"/>
      <c r="FL931" s="122"/>
      <c r="FM931" s="122"/>
      <c r="FN931" s="122"/>
      <c r="FO931" s="122"/>
      <c r="FP931" s="122"/>
      <c r="FQ931" s="122"/>
      <c r="FR931" s="122"/>
      <c r="FS931" s="122"/>
      <c r="FT931" s="122"/>
      <c r="FU931" s="122"/>
      <c r="FV931" s="122"/>
      <c r="FW931" s="122"/>
      <c r="FX931" s="122"/>
      <c r="FY931" s="122"/>
      <c r="FZ931" s="122"/>
      <c r="KI931" s="133"/>
    </row>
    <row r="932" s="122" customFormat="1" spans="1:295">
      <c r="A932" s="149"/>
      <c r="BO932" s="128"/>
      <c r="CN932" s="129"/>
      <c r="CO932" s="129"/>
      <c r="CP932" s="122"/>
      <c r="CQ932" s="122"/>
      <c r="CR932" s="122"/>
      <c r="DB932" s="130"/>
      <c r="EA932" s="132"/>
      <c r="EB932" s="122"/>
      <c r="EC932" s="122"/>
      <c r="ED932" s="122"/>
      <c r="EE932" s="122"/>
      <c r="EF932" s="122"/>
      <c r="EG932" s="122"/>
      <c r="EH932" s="122"/>
      <c r="EI932" s="122"/>
      <c r="EJ932" s="122"/>
      <c r="EK932" s="122"/>
      <c r="EL932" s="122"/>
      <c r="EM932" s="122"/>
      <c r="EN932" s="122"/>
      <c r="EO932" s="122"/>
      <c r="EP932" s="122"/>
      <c r="EQ932" s="122"/>
      <c r="ER932" s="122"/>
      <c r="ES932" s="122"/>
      <c r="ET932" s="122"/>
      <c r="EU932" s="122"/>
      <c r="EV932" s="122"/>
      <c r="EW932" s="122"/>
      <c r="EX932" s="122"/>
      <c r="EY932" s="122"/>
      <c r="EZ932" s="122"/>
      <c r="FA932" s="122"/>
      <c r="FB932" s="122"/>
      <c r="FC932" s="122"/>
      <c r="FD932" s="122"/>
      <c r="FE932" s="122"/>
      <c r="FF932" s="122"/>
      <c r="FG932" s="122"/>
      <c r="FH932" s="122"/>
      <c r="FI932" s="122"/>
      <c r="FJ932" s="122"/>
      <c r="FK932" s="122"/>
      <c r="FL932" s="122"/>
      <c r="FM932" s="122"/>
      <c r="FN932" s="122"/>
      <c r="FO932" s="122"/>
      <c r="FP932" s="122"/>
      <c r="FQ932" s="122"/>
      <c r="FR932" s="122"/>
      <c r="FS932" s="122"/>
      <c r="FT932" s="122"/>
      <c r="FU932" s="122"/>
      <c r="FV932" s="122"/>
      <c r="FW932" s="122"/>
      <c r="FX932" s="122"/>
      <c r="FY932" s="122"/>
      <c r="FZ932" s="122"/>
      <c r="KI932" s="133"/>
    </row>
    <row r="933" s="122" customFormat="1" spans="1:295">
      <c r="A933" s="149"/>
      <c r="BO933" s="128"/>
      <c r="CN933" s="129"/>
      <c r="CO933" s="129"/>
      <c r="CP933" s="122"/>
      <c r="CQ933" s="122"/>
      <c r="CR933" s="122"/>
      <c r="DB933" s="130"/>
      <c r="EA933" s="132"/>
      <c r="EB933" s="122"/>
      <c r="EC933" s="122"/>
      <c r="ED933" s="122"/>
      <c r="EE933" s="122"/>
      <c r="EF933" s="122"/>
      <c r="EG933" s="122"/>
      <c r="EH933" s="122"/>
      <c r="EI933" s="122"/>
      <c r="EJ933" s="122"/>
      <c r="EK933" s="122"/>
      <c r="EL933" s="122"/>
      <c r="EM933" s="122"/>
      <c r="EN933" s="122"/>
      <c r="EO933" s="122"/>
      <c r="EP933" s="122"/>
      <c r="EQ933" s="122"/>
      <c r="ER933" s="122"/>
      <c r="ES933" s="122"/>
      <c r="ET933" s="122"/>
      <c r="EU933" s="122"/>
      <c r="EV933" s="122"/>
      <c r="EW933" s="122"/>
      <c r="EX933" s="122"/>
      <c r="EY933" s="122"/>
      <c r="EZ933" s="122"/>
      <c r="FA933" s="122"/>
      <c r="FB933" s="122"/>
      <c r="FC933" s="122"/>
      <c r="FD933" s="122"/>
      <c r="FE933" s="122"/>
      <c r="FF933" s="122"/>
      <c r="FG933" s="122"/>
      <c r="FH933" s="122"/>
      <c r="FI933" s="122"/>
      <c r="FJ933" s="122"/>
      <c r="FK933" s="122"/>
      <c r="FL933" s="122"/>
      <c r="FM933" s="122"/>
      <c r="FN933" s="122"/>
      <c r="FO933" s="122"/>
      <c r="FP933" s="122"/>
      <c r="FQ933" s="122"/>
      <c r="FR933" s="122"/>
      <c r="FS933" s="122"/>
      <c r="FT933" s="122"/>
      <c r="FU933" s="122"/>
      <c r="FV933" s="122"/>
      <c r="FW933" s="122"/>
      <c r="FX933" s="122"/>
      <c r="FY933" s="122"/>
      <c r="FZ933" s="122"/>
      <c r="KI933" s="133"/>
    </row>
    <row r="934" s="122" customFormat="1" spans="1:295">
      <c r="A934" s="149"/>
      <c r="BO934" s="128"/>
      <c r="CN934" s="129"/>
      <c r="CO934" s="129"/>
      <c r="CP934" s="122"/>
      <c r="CQ934" s="122"/>
      <c r="CR934" s="122"/>
      <c r="DB934" s="130"/>
      <c r="EA934" s="132"/>
      <c r="EB934" s="122"/>
      <c r="EC934" s="122"/>
      <c r="ED934" s="122"/>
      <c r="EE934" s="122"/>
      <c r="EF934" s="122"/>
      <c r="EG934" s="122"/>
      <c r="EH934" s="122"/>
      <c r="EI934" s="122"/>
      <c r="EJ934" s="122"/>
      <c r="EK934" s="122"/>
      <c r="EL934" s="122"/>
      <c r="EM934" s="122"/>
      <c r="EN934" s="122"/>
      <c r="EO934" s="122"/>
      <c r="EP934" s="122"/>
      <c r="EQ934" s="122"/>
      <c r="ER934" s="122"/>
      <c r="ES934" s="122"/>
      <c r="ET934" s="122"/>
      <c r="EU934" s="122"/>
      <c r="EV934" s="122"/>
      <c r="EW934" s="122"/>
      <c r="EX934" s="122"/>
      <c r="EY934" s="122"/>
      <c r="EZ934" s="122"/>
      <c r="FA934" s="122"/>
      <c r="FB934" s="122"/>
      <c r="FC934" s="122"/>
      <c r="FD934" s="122"/>
      <c r="FE934" s="122"/>
      <c r="FF934" s="122"/>
      <c r="FG934" s="122"/>
      <c r="FH934" s="122"/>
      <c r="FI934" s="122"/>
      <c r="FJ934" s="122"/>
      <c r="FK934" s="122"/>
      <c r="FL934" s="122"/>
      <c r="FM934" s="122"/>
      <c r="FN934" s="122"/>
      <c r="FO934" s="122"/>
      <c r="FP934" s="122"/>
      <c r="FQ934" s="122"/>
      <c r="FR934" s="122"/>
      <c r="FS934" s="122"/>
      <c r="FT934" s="122"/>
      <c r="FU934" s="122"/>
      <c r="FV934" s="122"/>
      <c r="FW934" s="122"/>
      <c r="FX934" s="122"/>
      <c r="FY934" s="122"/>
      <c r="FZ934" s="122"/>
      <c r="KI934" s="133"/>
    </row>
    <row r="935" s="122" customFormat="1" spans="1:295">
      <c r="A935" s="149"/>
      <c r="BO935" s="128"/>
      <c r="CN935" s="129"/>
      <c r="CO935" s="129"/>
      <c r="CP935" s="122"/>
      <c r="CQ935" s="122"/>
      <c r="CR935" s="122"/>
      <c r="DB935" s="130"/>
      <c r="EA935" s="132"/>
      <c r="EB935" s="122"/>
      <c r="EC935" s="122"/>
      <c r="ED935" s="122"/>
      <c r="EE935" s="122"/>
      <c r="EF935" s="122"/>
      <c r="EG935" s="122"/>
      <c r="EH935" s="122"/>
      <c r="EI935" s="122"/>
      <c r="EJ935" s="122"/>
      <c r="EK935" s="122"/>
      <c r="EL935" s="122"/>
      <c r="EM935" s="122"/>
      <c r="EN935" s="122"/>
      <c r="EO935" s="122"/>
      <c r="EP935" s="122"/>
      <c r="EQ935" s="122"/>
      <c r="ER935" s="122"/>
      <c r="ES935" s="122"/>
      <c r="ET935" s="122"/>
      <c r="EU935" s="122"/>
      <c r="EV935" s="122"/>
      <c r="EW935" s="122"/>
      <c r="EX935" s="122"/>
      <c r="EY935" s="122"/>
      <c r="EZ935" s="122"/>
      <c r="FA935" s="122"/>
      <c r="FB935" s="122"/>
      <c r="FC935" s="122"/>
      <c r="FD935" s="122"/>
      <c r="FE935" s="122"/>
      <c r="FF935" s="122"/>
      <c r="FG935" s="122"/>
      <c r="FH935" s="122"/>
      <c r="FI935" s="122"/>
      <c r="FJ935" s="122"/>
      <c r="FK935" s="122"/>
      <c r="FL935" s="122"/>
      <c r="FM935" s="122"/>
      <c r="FN935" s="122"/>
      <c r="FO935" s="122"/>
      <c r="FP935" s="122"/>
      <c r="FQ935" s="122"/>
      <c r="FR935" s="122"/>
      <c r="FS935" s="122"/>
      <c r="FT935" s="122"/>
      <c r="FU935" s="122"/>
      <c r="FV935" s="122"/>
      <c r="FW935" s="122"/>
      <c r="FX935" s="122"/>
      <c r="FY935" s="122"/>
      <c r="FZ935" s="122"/>
      <c r="KI935" s="133"/>
    </row>
    <row r="936" s="122" customFormat="1" spans="1:295">
      <c r="A936" s="149"/>
      <c r="BO936" s="128"/>
      <c r="CN936" s="129"/>
      <c r="CO936" s="129"/>
      <c r="CP936" s="122"/>
      <c r="CQ936" s="122"/>
      <c r="CR936" s="122"/>
      <c r="DB936" s="130"/>
      <c r="EA936" s="132"/>
      <c r="EB936" s="122"/>
      <c r="EC936" s="122"/>
      <c r="ED936" s="122"/>
      <c r="EE936" s="122"/>
      <c r="EF936" s="122"/>
      <c r="EG936" s="122"/>
      <c r="EH936" s="122"/>
      <c r="EI936" s="122"/>
      <c r="EJ936" s="122"/>
      <c r="EK936" s="122"/>
      <c r="EL936" s="122"/>
      <c r="EM936" s="122"/>
      <c r="EN936" s="122"/>
      <c r="EO936" s="122"/>
      <c r="EP936" s="122"/>
      <c r="EQ936" s="122"/>
      <c r="ER936" s="122"/>
      <c r="ES936" s="122"/>
      <c r="ET936" s="122"/>
      <c r="EU936" s="122"/>
      <c r="EV936" s="122"/>
      <c r="EW936" s="122"/>
      <c r="EX936" s="122"/>
      <c r="EY936" s="122"/>
      <c r="EZ936" s="122"/>
      <c r="FA936" s="122"/>
      <c r="FB936" s="122"/>
      <c r="FC936" s="122"/>
      <c r="FD936" s="122"/>
      <c r="FE936" s="122"/>
      <c r="FF936" s="122"/>
      <c r="FG936" s="122"/>
      <c r="FH936" s="122"/>
      <c r="FI936" s="122"/>
      <c r="FJ936" s="122"/>
      <c r="FK936" s="122"/>
      <c r="FL936" s="122"/>
      <c r="FM936" s="122"/>
      <c r="FN936" s="122"/>
      <c r="FO936" s="122"/>
      <c r="FP936" s="122"/>
      <c r="FQ936" s="122"/>
      <c r="FR936" s="122"/>
      <c r="FS936" s="122"/>
      <c r="FT936" s="122"/>
      <c r="FU936" s="122"/>
      <c r="FV936" s="122"/>
      <c r="FW936" s="122"/>
      <c r="FX936" s="122"/>
      <c r="FY936" s="122"/>
      <c r="FZ936" s="122"/>
      <c r="KI936" s="133"/>
    </row>
    <row r="937" s="122" customFormat="1" spans="1:295">
      <c r="A937" s="149"/>
      <c r="BO937" s="128"/>
      <c r="CN937" s="129"/>
      <c r="CO937" s="129"/>
      <c r="CP937" s="122"/>
      <c r="CQ937" s="122"/>
      <c r="CR937" s="122"/>
      <c r="DB937" s="130"/>
      <c r="EA937" s="132"/>
      <c r="EB937" s="122"/>
      <c r="EC937" s="122"/>
      <c r="ED937" s="122"/>
      <c r="EE937" s="122"/>
      <c r="EF937" s="122"/>
      <c r="EG937" s="122"/>
      <c r="EH937" s="122"/>
      <c r="EI937" s="122"/>
      <c r="EJ937" s="122"/>
      <c r="EK937" s="122"/>
      <c r="EL937" s="122"/>
      <c r="EM937" s="122"/>
      <c r="EN937" s="122"/>
      <c r="EO937" s="122"/>
      <c r="EP937" s="122"/>
      <c r="EQ937" s="122"/>
      <c r="ER937" s="122"/>
      <c r="ES937" s="122"/>
      <c r="ET937" s="122"/>
      <c r="EU937" s="122"/>
      <c r="EV937" s="122"/>
      <c r="EW937" s="122"/>
      <c r="EX937" s="122"/>
      <c r="EY937" s="122"/>
      <c r="EZ937" s="122"/>
      <c r="FA937" s="122"/>
      <c r="FB937" s="122"/>
      <c r="FC937" s="122"/>
      <c r="FD937" s="122"/>
      <c r="FE937" s="122"/>
      <c r="FF937" s="122"/>
      <c r="FG937" s="122"/>
      <c r="FH937" s="122"/>
      <c r="FI937" s="122"/>
      <c r="FJ937" s="122"/>
      <c r="FK937" s="122"/>
      <c r="FL937" s="122"/>
      <c r="FM937" s="122"/>
      <c r="FN937" s="122"/>
      <c r="FO937" s="122"/>
      <c r="FP937" s="122"/>
      <c r="FQ937" s="122"/>
      <c r="FR937" s="122"/>
      <c r="FS937" s="122"/>
      <c r="FT937" s="122"/>
      <c r="FU937" s="122"/>
      <c r="FV937" s="122"/>
      <c r="FW937" s="122"/>
      <c r="FX937" s="122"/>
      <c r="FY937" s="122"/>
      <c r="FZ937" s="122"/>
      <c r="KI937" s="133"/>
    </row>
    <row r="938" s="122" customFormat="1" spans="1:295">
      <c r="A938" s="149"/>
      <c r="BO938" s="128"/>
      <c r="CN938" s="129"/>
      <c r="CO938" s="129"/>
      <c r="CP938" s="122"/>
      <c r="CQ938" s="122"/>
      <c r="CR938" s="122"/>
      <c r="DB938" s="130"/>
      <c r="EA938" s="132"/>
      <c r="EB938" s="122"/>
      <c r="EC938" s="122"/>
      <c r="ED938" s="122"/>
      <c r="EE938" s="122"/>
      <c r="EF938" s="122"/>
      <c r="EG938" s="122"/>
      <c r="EH938" s="122"/>
      <c r="EI938" s="122"/>
      <c r="EJ938" s="122"/>
      <c r="EK938" s="122"/>
      <c r="EL938" s="122"/>
      <c r="EM938" s="122"/>
      <c r="EN938" s="122"/>
      <c r="EO938" s="122"/>
      <c r="EP938" s="122"/>
      <c r="EQ938" s="122"/>
      <c r="ER938" s="122"/>
      <c r="ES938" s="122"/>
      <c r="ET938" s="122"/>
      <c r="EU938" s="122"/>
      <c r="EV938" s="122"/>
      <c r="EW938" s="122"/>
      <c r="EX938" s="122"/>
      <c r="EY938" s="122"/>
      <c r="EZ938" s="122"/>
      <c r="FA938" s="122"/>
      <c r="FB938" s="122"/>
      <c r="FC938" s="122"/>
      <c r="FD938" s="122"/>
      <c r="FE938" s="122"/>
      <c r="FF938" s="122"/>
      <c r="FG938" s="122"/>
      <c r="FH938" s="122"/>
      <c r="FI938" s="122"/>
      <c r="FJ938" s="122"/>
      <c r="FK938" s="122"/>
      <c r="FL938" s="122"/>
      <c r="FM938" s="122"/>
      <c r="FN938" s="122"/>
      <c r="FO938" s="122"/>
      <c r="FP938" s="122"/>
      <c r="FQ938" s="122"/>
      <c r="FR938" s="122"/>
      <c r="FS938" s="122"/>
      <c r="FT938" s="122"/>
      <c r="FU938" s="122"/>
      <c r="FV938" s="122"/>
      <c r="FW938" s="122"/>
      <c r="FX938" s="122"/>
      <c r="FY938" s="122"/>
      <c r="FZ938" s="122"/>
      <c r="KI938" s="133"/>
    </row>
    <row r="939" s="122" customFormat="1" spans="1:295">
      <c r="A939" s="149"/>
      <c r="BO939" s="128"/>
      <c r="CN939" s="129"/>
      <c r="CO939" s="129"/>
      <c r="CP939" s="122"/>
      <c r="CQ939" s="122"/>
      <c r="CR939" s="122"/>
      <c r="DB939" s="130"/>
      <c r="EA939" s="132"/>
      <c r="EB939" s="122"/>
      <c r="EC939" s="122"/>
      <c r="ED939" s="122"/>
      <c r="EE939" s="122"/>
      <c r="EF939" s="122"/>
      <c r="EG939" s="122"/>
      <c r="EH939" s="122"/>
      <c r="EI939" s="122"/>
      <c r="EJ939" s="122"/>
      <c r="EK939" s="122"/>
      <c r="EL939" s="122"/>
      <c r="EM939" s="122"/>
      <c r="EN939" s="122"/>
      <c r="EO939" s="122"/>
      <c r="EP939" s="122"/>
      <c r="EQ939" s="122"/>
      <c r="ER939" s="122"/>
      <c r="ES939" s="122"/>
      <c r="ET939" s="122"/>
      <c r="EU939" s="122"/>
      <c r="EV939" s="122"/>
      <c r="EW939" s="122"/>
      <c r="EX939" s="122"/>
      <c r="EY939" s="122"/>
      <c r="EZ939" s="122"/>
      <c r="FA939" s="122"/>
      <c r="FB939" s="122"/>
      <c r="FC939" s="122"/>
      <c r="FD939" s="122"/>
      <c r="FE939" s="122"/>
      <c r="FF939" s="122"/>
      <c r="FG939" s="122"/>
      <c r="FH939" s="122"/>
      <c r="FI939" s="122"/>
      <c r="FJ939" s="122"/>
      <c r="FK939" s="122"/>
      <c r="FL939" s="122"/>
      <c r="FM939" s="122"/>
      <c r="FN939" s="122"/>
      <c r="FO939" s="122"/>
      <c r="FP939" s="122"/>
      <c r="FQ939" s="122"/>
      <c r="FR939" s="122"/>
      <c r="FS939" s="122"/>
      <c r="FT939" s="122"/>
      <c r="FU939" s="122"/>
      <c r="FV939" s="122"/>
      <c r="FW939" s="122"/>
      <c r="FX939" s="122"/>
      <c r="FY939" s="122"/>
      <c r="FZ939" s="122"/>
      <c r="KI939" s="133"/>
    </row>
    <row r="940" s="122" customFormat="1" spans="1:295">
      <c r="A940" s="149"/>
      <c r="BO940" s="128"/>
      <c r="CN940" s="129"/>
      <c r="CO940" s="129"/>
      <c r="CP940" s="122"/>
      <c r="CQ940" s="122"/>
      <c r="CR940" s="122"/>
      <c r="DB940" s="130"/>
      <c r="EA940" s="132"/>
      <c r="EB940" s="122"/>
      <c r="EC940" s="122"/>
      <c r="ED940" s="122"/>
      <c r="EE940" s="122"/>
      <c r="EF940" s="122"/>
      <c r="EG940" s="122"/>
      <c r="EH940" s="122"/>
      <c r="EI940" s="122"/>
      <c r="EJ940" s="122"/>
      <c r="EK940" s="122"/>
      <c r="EL940" s="122"/>
      <c r="EM940" s="122"/>
      <c r="EN940" s="122"/>
      <c r="EO940" s="122"/>
      <c r="EP940" s="122"/>
      <c r="EQ940" s="122"/>
      <c r="ER940" s="122"/>
      <c r="ES940" s="122"/>
      <c r="ET940" s="122"/>
      <c r="EU940" s="122"/>
      <c r="EV940" s="122"/>
      <c r="EW940" s="122"/>
      <c r="EX940" s="122"/>
      <c r="EY940" s="122"/>
      <c r="EZ940" s="122"/>
      <c r="FA940" s="122"/>
      <c r="FB940" s="122"/>
      <c r="FC940" s="122"/>
      <c r="FD940" s="122"/>
      <c r="FE940" s="122"/>
      <c r="FF940" s="122"/>
      <c r="FG940" s="122"/>
      <c r="FH940" s="122"/>
      <c r="FI940" s="122"/>
      <c r="FJ940" s="122"/>
      <c r="FK940" s="122"/>
      <c r="FL940" s="122"/>
      <c r="FM940" s="122"/>
      <c r="FN940" s="122"/>
      <c r="FO940" s="122"/>
      <c r="FP940" s="122"/>
      <c r="FQ940" s="122"/>
      <c r="FR940" s="122"/>
      <c r="FS940" s="122"/>
      <c r="FT940" s="122"/>
      <c r="FU940" s="122"/>
      <c r="FV940" s="122"/>
      <c r="FW940" s="122"/>
      <c r="FX940" s="122"/>
      <c r="FY940" s="122"/>
      <c r="FZ940" s="122"/>
      <c r="KI940" s="133"/>
    </row>
    <row r="941" s="122" customFormat="1" spans="1:295">
      <c r="A941" s="149"/>
      <c r="BO941" s="128"/>
      <c r="CN941" s="129"/>
      <c r="CO941" s="129"/>
      <c r="CP941" s="122"/>
      <c r="CQ941" s="122"/>
      <c r="CR941" s="122"/>
      <c r="DB941" s="130"/>
      <c r="EA941" s="132"/>
      <c r="EB941" s="122"/>
      <c r="EC941" s="122"/>
      <c r="ED941" s="122"/>
      <c r="EE941" s="122"/>
      <c r="EF941" s="122"/>
      <c r="EG941" s="122"/>
      <c r="EH941" s="122"/>
      <c r="EI941" s="122"/>
      <c r="EJ941" s="122"/>
      <c r="EK941" s="122"/>
      <c r="EL941" s="122"/>
      <c r="EM941" s="122"/>
      <c r="EN941" s="122"/>
      <c r="EO941" s="122"/>
      <c r="EP941" s="122"/>
      <c r="EQ941" s="122"/>
      <c r="ER941" s="122"/>
      <c r="ES941" s="122"/>
      <c r="ET941" s="122"/>
      <c r="EU941" s="122"/>
      <c r="EV941" s="122"/>
      <c r="EW941" s="122"/>
      <c r="EX941" s="122"/>
      <c r="EY941" s="122"/>
      <c r="EZ941" s="122"/>
      <c r="FA941" s="122"/>
      <c r="FB941" s="122"/>
      <c r="FC941" s="122"/>
      <c r="FD941" s="122"/>
      <c r="FE941" s="122"/>
      <c r="FF941" s="122"/>
      <c r="FG941" s="122"/>
      <c r="FH941" s="122"/>
      <c r="FI941" s="122"/>
      <c r="FJ941" s="122"/>
      <c r="FK941" s="122"/>
      <c r="FL941" s="122"/>
      <c r="FM941" s="122"/>
      <c r="FN941" s="122"/>
      <c r="FO941" s="122"/>
      <c r="FP941" s="122"/>
      <c r="FQ941" s="122"/>
      <c r="FR941" s="122"/>
      <c r="FS941" s="122"/>
      <c r="FT941" s="122"/>
      <c r="FU941" s="122"/>
      <c r="FV941" s="122"/>
      <c r="FW941" s="122"/>
      <c r="FX941" s="122"/>
      <c r="FY941" s="122"/>
      <c r="FZ941" s="122"/>
      <c r="KI941" s="133"/>
    </row>
    <row r="942" s="122" customFormat="1" spans="1:295">
      <c r="A942" s="149"/>
      <c r="BO942" s="128"/>
      <c r="CN942" s="129"/>
      <c r="CO942" s="129"/>
      <c r="CP942" s="122"/>
      <c r="CQ942" s="122"/>
      <c r="CR942" s="122"/>
      <c r="DB942" s="130"/>
      <c r="EA942" s="132"/>
      <c r="EB942" s="122"/>
      <c r="EC942" s="122"/>
      <c r="ED942" s="122"/>
      <c r="EE942" s="122"/>
      <c r="EF942" s="122"/>
      <c r="EG942" s="122"/>
      <c r="EH942" s="122"/>
      <c r="EI942" s="122"/>
      <c r="EJ942" s="122"/>
      <c r="EK942" s="122"/>
      <c r="EL942" s="122"/>
      <c r="EM942" s="122"/>
      <c r="EN942" s="122"/>
      <c r="EO942" s="122"/>
      <c r="EP942" s="122"/>
      <c r="EQ942" s="122"/>
      <c r="ER942" s="122"/>
      <c r="ES942" s="122"/>
      <c r="ET942" s="122"/>
      <c r="EU942" s="122"/>
      <c r="EV942" s="122"/>
      <c r="EW942" s="122"/>
      <c r="EX942" s="122"/>
      <c r="EY942" s="122"/>
      <c r="EZ942" s="122"/>
      <c r="FA942" s="122"/>
      <c r="FB942" s="122"/>
      <c r="FC942" s="122"/>
      <c r="FD942" s="122"/>
      <c r="FE942" s="122"/>
      <c r="FF942" s="122"/>
      <c r="FG942" s="122"/>
      <c r="FH942" s="122"/>
      <c r="FI942" s="122"/>
      <c r="FJ942" s="122"/>
      <c r="FK942" s="122"/>
      <c r="FL942" s="122"/>
      <c r="FM942" s="122"/>
      <c r="FN942" s="122"/>
      <c r="FO942" s="122"/>
      <c r="FP942" s="122"/>
      <c r="FQ942" s="122"/>
      <c r="FR942" s="122"/>
      <c r="FS942" s="122"/>
      <c r="FT942" s="122"/>
      <c r="FU942" s="122"/>
      <c r="FV942" s="122"/>
      <c r="FW942" s="122"/>
      <c r="FX942" s="122"/>
      <c r="FY942" s="122"/>
      <c r="FZ942" s="122"/>
      <c r="KI942" s="133"/>
    </row>
    <row r="943" s="122" customFormat="1" spans="1:295">
      <c r="A943" s="149"/>
      <c r="BO943" s="128"/>
      <c r="CN943" s="129"/>
      <c r="CO943" s="129"/>
      <c r="CP943" s="122"/>
      <c r="CQ943" s="122"/>
      <c r="CR943" s="122"/>
      <c r="DB943" s="130"/>
      <c r="EA943" s="132"/>
      <c r="EB943" s="122"/>
      <c r="EC943" s="122"/>
      <c r="ED943" s="122"/>
      <c r="EE943" s="122"/>
      <c r="EF943" s="122"/>
      <c r="EG943" s="122"/>
      <c r="EH943" s="122"/>
      <c r="EI943" s="122"/>
      <c r="EJ943" s="122"/>
      <c r="EK943" s="122"/>
      <c r="EL943" s="122"/>
      <c r="EM943" s="122"/>
      <c r="EN943" s="122"/>
      <c r="EO943" s="122"/>
      <c r="EP943" s="122"/>
      <c r="EQ943" s="122"/>
      <c r="ER943" s="122"/>
      <c r="ES943" s="122"/>
      <c r="ET943" s="122"/>
      <c r="EU943" s="122"/>
      <c r="EV943" s="122"/>
      <c r="EW943" s="122"/>
      <c r="EX943" s="122"/>
      <c r="EY943" s="122"/>
      <c r="EZ943" s="122"/>
      <c r="FA943" s="122"/>
      <c r="FB943" s="122"/>
      <c r="FC943" s="122"/>
      <c r="FD943" s="122"/>
      <c r="FE943" s="122"/>
      <c r="FF943" s="122"/>
      <c r="FG943" s="122"/>
      <c r="FH943" s="122"/>
      <c r="FI943" s="122"/>
      <c r="FJ943" s="122"/>
      <c r="FK943" s="122"/>
      <c r="FL943" s="122"/>
      <c r="FM943" s="122"/>
      <c r="FN943" s="122"/>
      <c r="FO943" s="122"/>
      <c r="FP943" s="122"/>
      <c r="FQ943" s="122"/>
      <c r="FR943" s="122"/>
      <c r="FS943" s="122"/>
      <c r="FT943" s="122"/>
      <c r="FU943" s="122"/>
      <c r="FV943" s="122"/>
      <c r="FW943" s="122"/>
      <c r="FX943" s="122"/>
      <c r="FY943" s="122"/>
      <c r="FZ943" s="122"/>
      <c r="KI943" s="133"/>
    </row>
    <row r="944" s="122" customFormat="1" spans="1:295">
      <c r="A944" s="149"/>
      <c r="BO944" s="128"/>
      <c r="CN944" s="129"/>
      <c r="CO944" s="129"/>
      <c r="CP944" s="122"/>
      <c r="CQ944" s="122"/>
      <c r="CR944" s="122"/>
      <c r="DB944" s="130"/>
      <c r="EA944" s="132"/>
      <c r="EB944" s="122"/>
      <c r="EC944" s="122"/>
      <c r="ED944" s="122"/>
      <c r="EE944" s="122"/>
      <c r="EF944" s="122"/>
      <c r="EG944" s="122"/>
      <c r="EH944" s="122"/>
      <c r="EI944" s="122"/>
      <c r="EJ944" s="122"/>
      <c r="EK944" s="122"/>
      <c r="EL944" s="122"/>
      <c r="EM944" s="122"/>
      <c r="EN944" s="122"/>
      <c r="EO944" s="122"/>
      <c r="EP944" s="122"/>
      <c r="EQ944" s="122"/>
      <c r="ER944" s="122"/>
      <c r="ES944" s="122"/>
      <c r="ET944" s="122"/>
      <c r="EU944" s="122"/>
      <c r="EV944" s="122"/>
      <c r="EW944" s="122"/>
      <c r="EX944" s="122"/>
      <c r="EY944" s="122"/>
      <c r="EZ944" s="122"/>
      <c r="FA944" s="122"/>
      <c r="FB944" s="122"/>
      <c r="FC944" s="122"/>
      <c r="FD944" s="122"/>
      <c r="FE944" s="122"/>
      <c r="FF944" s="122"/>
      <c r="FG944" s="122"/>
      <c r="FH944" s="122"/>
      <c r="FI944" s="122"/>
      <c r="FJ944" s="122"/>
      <c r="FK944" s="122"/>
      <c r="FL944" s="122"/>
      <c r="FM944" s="122"/>
      <c r="FN944" s="122"/>
      <c r="FO944" s="122"/>
      <c r="FP944" s="122"/>
      <c r="FQ944" s="122"/>
      <c r="FR944" s="122"/>
      <c r="FS944" s="122"/>
      <c r="FT944" s="122"/>
      <c r="FU944" s="122"/>
      <c r="FV944" s="122"/>
      <c r="FW944" s="122"/>
      <c r="FX944" s="122"/>
      <c r="FY944" s="122"/>
      <c r="FZ944" s="122"/>
      <c r="KI944" s="133"/>
    </row>
    <row r="945" s="122" customFormat="1" spans="1:295">
      <c r="A945" s="149"/>
      <c r="BO945" s="128"/>
      <c r="CN945" s="129"/>
      <c r="CO945" s="129"/>
      <c r="CP945" s="122"/>
      <c r="CQ945" s="122"/>
      <c r="CR945" s="122"/>
      <c r="DB945" s="130"/>
      <c r="EA945" s="132"/>
      <c r="EB945" s="122"/>
      <c r="EC945" s="122"/>
      <c r="ED945" s="122"/>
      <c r="EE945" s="122"/>
      <c r="EF945" s="122"/>
      <c r="EG945" s="122"/>
      <c r="EH945" s="122"/>
      <c r="EI945" s="122"/>
      <c r="EJ945" s="122"/>
      <c r="EK945" s="122"/>
      <c r="EL945" s="122"/>
      <c r="EM945" s="122"/>
      <c r="EN945" s="122"/>
      <c r="EO945" s="122"/>
      <c r="EP945" s="122"/>
      <c r="EQ945" s="122"/>
      <c r="ER945" s="122"/>
      <c r="ES945" s="122"/>
      <c r="ET945" s="122"/>
      <c r="EU945" s="122"/>
      <c r="EV945" s="122"/>
      <c r="EW945" s="122"/>
      <c r="EX945" s="122"/>
      <c r="EY945" s="122"/>
      <c r="EZ945" s="122"/>
      <c r="FA945" s="122"/>
      <c r="FB945" s="122"/>
      <c r="FC945" s="122"/>
      <c r="FD945" s="122"/>
      <c r="FE945" s="122"/>
      <c r="FF945" s="122"/>
      <c r="FG945" s="122"/>
      <c r="FH945" s="122"/>
      <c r="FI945" s="122"/>
      <c r="FJ945" s="122"/>
      <c r="FK945" s="122"/>
      <c r="FL945" s="122"/>
      <c r="FM945" s="122"/>
      <c r="FN945" s="122"/>
      <c r="FO945" s="122"/>
      <c r="FP945" s="122"/>
      <c r="FQ945" s="122"/>
      <c r="FR945" s="122"/>
      <c r="FS945" s="122"/>
      <c r="FT945" s="122"/>
      <c r="FU945" s="122"/>
      <c r="FV945" s="122"/>
      <c r="FW945" s="122"/>
      <c r="FX945" s="122"/>
      <c r="FY945" s="122"/>
      <c r="FZ945" s="122"/>
      <c r="KI945" s="133"/>
    </row>
    <row r="946" s="122" customFormat="1" spans="1:295">
      <c r="A946" s="149"/>
      <c r="BO946" s="128"/>
      <c r="CN946" s="129"/>
      <c r="CO946" s="129"/>
      <c r="CP946" s="122"/>
      <c r="CQ946" s="122"/>
      <c r="CR946" s="122"/>
      <c r="DB946" s="130"/>
      <c r="EA946" s="132"/>
      <c r="EB946" s="122"/>
      <c r="EC946" s="122"/>
      <c r="ED946" s="122"/>
      <c r="EE946" s="122"/>
      <c r="EF946" s="122"/>
      <c r="EG946" s="122"/>
      <c r="EH946" s="122"/>
      <c r="EI946" s="122"/>
      <c r="EJ946" s="122"/>
      <c r="EK946" s="122"/>
      <c r="EL946" s="122"/>
      <c r="EM946" s="122"/>
      <c r="EN946" s="122"/>
      <c r="EO946" s="122"/>
      <c r="EP946" s="122"/>
      <c r="EQ946" s="122"/>
      <c r="ER946" s="122"/>
      <c r="ES946" s="122"/>
      <c r="ET946" s="122"/>
      <c r="EU946" s="122"/>
      <c r="EV946" s="122"/>
      <c r="EW946" s="122"/>
      <c r="EX946" s="122"/>
      <c r="EY946" s="122"/>
      <c r="EZ946" s="122"/>
      <c r="FA946" s="122"/>
      <c r="FB946" s="122"/>
      <c r="FC946" s="122"/>
      <c r="FD946" s="122"/>
      <c r="FE946" s="122"/>
      <c r="FF946" s="122"/>
      <c r="FG946" s="122"/>
      <c r="FH946" s="122"/>
      <c r="FI946" s="122"/>
      <c r="FJ946" s="122"/>
      <c r="FK946" s="122"/>
      <c r="FL946" s="122"/>
      <c r="FM946" s="122"/>
      <c r="FN946" s="122"/>
      <c r="FO946" s="122"/>
      <c r="FP946" s="122"/>
      <c r="FQ946" s="122"/>
      <c r="FR946" s="122"/>
      <c r="FS946" s="122"/>
      <c r="FT946" s="122"/>
      <c r="FU946" s="122"/>
      <c r="FV946" s="122"/>
      <c r="FW946" s="122"/>
      <c r="FX946" s="122"/>
      <c r="FY946" s="122"/>
      <c r="FZ946" s="122"/>
      <c r="KI946" s="133"/>
    </row>
    <row r="947" s="122" customFormat="1" spans="1:295">
      <c r="A947" s="149"/>
      <c r="BO947" s="128"/>
      <c r="CN947" s="129"/>
      <c r="CO947" s="129"/>
      <c r="CP947" s="122"/>
      <c r="CQ947" s="122"/>
      <c r="CR947" s="122"/>
      <c r="DB947" s="130"/>
      <c r="EA947" s="132"/>
      <c r="EB947" s="122"/>
      <c r="EC947" s="122"/>
      <c r="ED947" s="122"/>
      <c r="EE947" s="122"/>
      <c r="EF947" s="122"/>
      <c r="EG947" s="122"/>
      <c r="EH947" s="122"/>
      <c r="EI947" s="122"/>
      <c r="EJ947" s="122"/>
      <c r="EK947" s="122"/>
      <c r="EL947" s="122"/>
      <c r="EM947" s="122"/>
      <c r="EN947" s="122"/>
      <c r="EO947" s="122"/>
      <c r="EP947" s="122"/>
      <c r="EQ947" s="122"/>
      <c r="ER947" s="122"/>
      <c r="ES947" s="122"/>
      <c r="ET947" s="122"/>
      <c r="EU947" s="122"/>
      <c r="EV947" s="122"/>
      <c r="EW947" s="122"/>
      <c r="EX947" s="122"/>
      <c r="EY947" s="122"/>
      <c r="EZ947" s="122"/>
      <c r="FA947" s="122"/>
      <c r="FB947" s="122"/>
      <c r="FC947" s="122"/>
      <c r="FD947" s="122"/>
      <c r="FE947" s="122"/>
      <c r="FF947" s="122"/>
      <c r="FG947" s="122"/>
      <c r="FH947" s="122"/>
      <c r="FI947" s="122"/>
      <c r="FJ947" s="122"/>
      <c r="FK947" s="122"/>
      <c r="FL947" s="122"/>
      <c r="FM947" s="122"/>
      <c r="FN947" s="122"/>
      <c r="FO947" s="122"/>
      <c r="FP947" s="122"/>
      <c r="FQ947" s="122"/>
      <c r="FR947" s="122"/>
      <c r="FS947" s="122"/>
      <c r="FT947" s="122"/>
      <c r="FU947" s="122"/>
      <c r="FV947" s="122"/>
      <c r="FW947" s="122"/>
      <c r="FX947" s="122"/>
      <c r="FY947" s="122"/>
      <c r="FZ947" s="122"/>
      <c r="KI947" s="133"/>
    </row>
    <row r="948" s="122" customFormat="1" spans="1:295">
      <c r="A948" s="149"/>
      <c r="BO948" s="128"/>
      <c r="CN948" s="129"/>
      <c r="CO948" s="129"/>
      <c r="CP948" s="122"/>
      <c r="CQ948" s="122"/>
      <c r="CR948" s="122"/>
      <c r="DB948" s="130"/>
      <c r="EA948" s="132"/>
      <c r="EB948" s="122"/>
      <c r="EC948" s="122"/>
      <c r="ED948" s="122"/>
      <c r="EE948" s="122"/>
      <c r="EF948" s="122"/>
      <c r="EG948" s="122"/>
      <c r="EH948" s="122"/>
      <c r="EI948" s="122"/>
      <c r="EJ948" s="122"/>
      <c r="EK948" s="122"/>
      <c r="EL948" s="122"/>
      <c r="EM948" s="122"/>
      <c r="EN948" s="122"/>
      <c r="EO948" s="122"/>
      <c r="EP948" s="122"/>
      <c r="EQ948" s="122"/>
      <c r="ER948" s="122"/>
      <c r="ES948" s="122"/>
      <c r="ET948" s="122"/>
      <c r="EU948" s="122"/>
      <c r="EV948" s="122"/>
      <c r="EW948" s="122"/>
      <c r="EX948" s="122"/>
      <c r="EY948" s="122"/>
      <c r="EZ948" s="122"/>
      <c r="FA948" s="122"/>
      <c r="FB948" s="122"/>
      <c r="FC948" s="122"/>
      <c r="FD948" s="122"/>
      <c r="FE948" s="122"/>
      <c r="FF948" s="122"/>
      <c r="FG948" s="122"/>
      <c r="FH948" s="122"/>
      <c r="FI948" s="122"/>
      <c r="FJ948" s="122"/>
      <c r="FK948" s="122"/>
      <c r="FL948" s="122"/>
      <c r="FM948" s="122"/>
      <c r="FN948" s="122"/>
      <c r="FO948" s="122"/>
      <c r="FP948" s="122"/>
      <c r="FQ948" s="122"/>
      <c r="FR948" s="122"/>
      <c r="FS948" s="122"/>
      <c r="FT948" s="122"/>
      <c r="FU948" s="122"/>
      <c r="FV948" s="122"/>
      <c r="FW948" s="122"/>
      <c r="FX948" s="122"/>
      <c r="FY948" s="122"/>
      <c r="FZ948" s="122"/>
      <c r="KI948" s="133"/>
    </row>
    <row r="949" s="122" customFormat="1" spans="1:295">
      <c r="A949" s="149"/>
      <c r="BO949" s="128"/>
      <c r="CN949" s="129"/>
      <c r="CO949" s="129"/>
      <c r="CP949" s="122"/>
      <c r="CQ949" s="122"/>
      <c r="CR949" s="122"/>
      <c r="DB949" s="130"/>
      <c r="EA949" s="132"/>
      <c r="EB949" s="122"/>
      <c r="EC949" s="122"/>
      <c r="ED949" s="122"/>
      <c r="EE949" s="122"/>
      <c r="EF949" s="122"/>
      <c r="EG949" s="122"/>
      <c r="EH949" s="122"/>
      <c r="EI949" s="122"/>
      <c r="EJ949" s="122"/>
      <c r="EK949" s="122"/>
      <c r="EL949" s="122"/>
      <c r="EM949" s="122"/>
      <c r="EN949" s="122"/>
      <c r="EO949" s="122"/>
      <c r="EP949" s="122"/>
      <c r="EQ949" s="122"/>
      <c r="ER949" s="122"/>
      <c r="ES949" s="122"/>
      <c r="ET949" s="122"/>
      <c r="EU949" s="122"/>
      <c r="EV949" s="122"/>
      <c r="EW949" s="122"/>
      <c r="EX949" s="122"/>
      <c r="EY949" s="122"/>
      <c r="EZ949" s="122"/>
      <c r="FA949" s="122"/>
      <c r="FB949" s="122"/>
      <c r="FC949" s="122"/>
      <c r="FD949" s="122"/>
      <c r="FE949" s="122"/>
      <c r="FF949" s="122"/>
      <c r="FG949" s="122"/>
      <c r="FH949" s="122"/>
      <c r="FI949" s="122"/>
      <c r="FJ949" s="122"/>
      <c r="FK949" s="122"/>
      <c r="FL949" s="122"/>
      <c r="FM949" s="122"/>
      <c r="FN949" s="122"/>
      <c r="FO949" s="122"/>
      <c r="FP949" s="122"/>
      <c r="FQ949" s="122"/>
      <c r="FR949" s="122"/>
      <c r="FS949" s="122"/>
      <c r="FT949" s="122"/>
      <c r="FU949" s="122"/>
      <c r="FV949" s="122"/>
      <c r="FW949" s="122"/>
      <c r="FX949" s="122"/>
      <c r="FY949" s="122"/>
      <c r="FZ949" s="122"/>
      <c r="KI949" s="133"/>
    </row>
    <row r="950" s="122" customFormat="1" spans="1:295">
      <c r="A950" s="149"/>
      <c r="BO950" s="128"/>
      <c r="CN950" s="129"/>
      <c r="CO950" s="129"/>
      <c r="CP950" s="122"/>
      <c r="CQ950" s="122"/>
      <c r="CR950" s="122"/>
      <c r="DB950" s="130"/>
      <c r="EA950" s="132"/>
      <c r="EB950" s="122"/>
      <c r="EC950" s="122"/>
      <c r="ED950" s="122"/>
      <c r="EE950" s="122"/>
      <c r="EF950" s="122"/>
      <c r="EG950" s="122"/>
      <c r="EH950" s="122"/>
      <c r="EI950" s="122"/>
      <c r="EJ950" s="122"/>
      <c r="EK950" s="122"/>
      <c r="EL950" s="122"/>
      <c r="EM950" s="122"/>
      <c r="EN950" s="122"/>
      <c r="EO950" s="122"/>
      <c r="EP950" s="122"/>
      <c r="EQ950" s="122"/>
      <c r="ER950" s="122"/>
      <c r="ES950" s="122"/>
      <c r="ET950" s="122"/>
      <c r="EU950" s="122"/>
      <c r="EV950" s="122"/>
      <c r="EW950" s="122"/>
      <c r="EX950" s="122"/>
      <c r="EY950" s="122"/>
      <c r="EZ950" s="122"/>
      <c r="FA950" s="122"/>
      <c r="FB950" s="122"/>
      <c r="FC950" s="122"/>
      <c r="FD950" s="122"/>
      <c r="FE950" s="122"/>
      <c r="FF950" s="122"/>
      <c r="FG950" s="122"/>
      <c r="FH950" s="122"/>
      <c r="FI950" s="122"/>
      <c r="FJ950" s="122"/>
      <c r="FK950" s="122"/>
      <c r="FL950" s="122"/>
      <c r="FM950" s="122"/>
      <c r="FN950" s="122"/>
      <c r="FO950" s="122"/>
      <c r="FP950" s="122"/>
      <c r="FQ950" s="122"/>
      <c r="FR950" s="122"/>
      <c r="FS950" s="122"/>
      <c r="FT950" s="122"/>
      <c r="FU950" s="122"/>
      <c r="FV950" s="122"/>
      <c r="FW950" s="122"/>
      <c r="FX950" s="122"/>
      <c r="FY950" s="122"/>
      <c r="FZ950" s="122"/>
      <c r="KI950" s="133"/>
    </row>
    <row r="951" s="122" customFormat="1" spans="1:295">
      <c r="A951" s="149"/>
      <c r="BO951" s="128"/>
      <c r="CN951" s="129"/>
      <c r="CO951" s="129"/>
      <c r="CP951" s="122"/>
      <c r="CQ951" s="122"/>
      <c r="CR951" s="122"/>
      <c r="DB951" s="130"/>
      <c r="EA951" s="132"/>
      <c r="EB951" s="122"/>
      <c r="EC951" s="122"/>
      <c r="ED951" s="122"/>
      <c r="EE951" s="122"/>
      <c r="EF951" s="122"/>
      <c r="EG951" s="122"/>
      <c r="EH951" s="122"/>
      <c r="EI951" s="122"/>
      <c r="EJ951" s="122"/>
      <c r="EK951" s="122"/>
      <c r="EL951" s="122"/>
      <c r="EM951" s="122"/>
      <c r="EN951" s="122"/>
      <c r="EO951" s="122"/>
      <c r="EP951" s="122"/>
      <c r="EQ951" s="122"/>
      <c r="ER951" s="122"/>
      <c r="ES951" s="122"/>
      <c r="ET951" s="122"/>
      <c r="EU951" s="122"/>
      <c r="EV951" s="122"/>
      <c r="EW951" s="122"/>
      <c r="EX951" s="122"/>
      <c r="EY951" s="122"/>
      <c r="EZ951" s="122"/>
      <c r="FA951" s="122"/>
      <c r="FB951" s="122"/>
      <c r="FC951" s="122"/>
      <c r="FD951" s="122"/>
      <c r="FE951" s="122"/>
      <c r="FF951" s="122"/>
      <c r="FG951" s="122"/>
      <c r="FH951" s="122"/>
      <c r="FI951" s="122"/>
      <c r="FJ951" s="122"/>
      <c r="FK951" s="122"/>
      <c r="FL951" s="122"/>
      <c r="FM951" s="122"/>
      <c r="FN951" s="122"/>
      <c r="FO951" s="122"/>
      <c r="FP951" s="122"/>
      <c r="FQ951" s="122"/>
      <c r="FR951" s="122"/>
      <c r="FS951" s="122"/>
      <c r="FT951" s="122"/>
      <c r="FU951" s="122"/>
      <c r="FV951" s="122"/>
      <c r="FW951" s="122"/>
      <c r="FX951" s="122"/>
      <c r="FY951" s="122"/>
      <c r="FZ951" s="122"/>
      <c r="KI951" s="133"/>
    </row>
    <row r="952" s="122" customFormat="1" spans="1:295">
      <c r="A952" s="149"/>
      <c r="BO952" s="128"/>
      <c r="CN952" s="129"/>
      <c r="CO952" s="129"/>
      <c r="CP952" s="122"/>
      <c r="CQ952" s="122"/>
      <c r="CR952" s="122"/>
      <c r="DB952" s="130"/>
      <c r="EA952" s="132"/>
      <c r="EB952" s="122"/>
      <c r="EC952" s="122"/>
      <c r="ED952" s="122"/>
      <c r="EE952" s="122"/>
      <c r="EF952" s="122"/>
      <c r="EG952" s="122"/>
      <c r="EH952" s="122"/>
      <c r="EI952" s="122"/>
      <c r="EJ952" s="122"/>
      <c r="EK952" s="122"/>
      <c r="EL952" s="122"/>
      <c r="EM952" s="122"/>
      <c r="EN952" s="122"/>
      <c r="EO952" s="122"/>
      <c r="EP952" s="122"/>
      <c r="EQ952" s="122"/>
      <c r="ER952" s="122"/>
      <c r="ES952" s="122"/>
      <c r="ET952" s="122"/>
      <c r="EU952" s="122"/>
      <c r="EV952" s="122"/>
      <c r="EW952" s="122"/>
      <c r="EX952" s="122"/>
      <c r="EY952" s="122"/>
      <c r="EZ952" s="122"/>
      <c r="FA952" s="122"/>
      <c r="FB952" s="122"/>
      <c r="FC952" s="122"/>
      <c r="FD952" s="122"/>
      <c r="FE952" s="122"/>
      <c r="FF952" s="122"/>
      <c r="FG952" s="122"/>
      <c r="FH952" s="122"/>
      <c r="FI952" s="122"/>
      <c r="FJ952" s="122"/>
      <c r="FK952" s="122"/>
      <c r="FL952" s="122"/>
      <c r="FM952" s="122"/>
      <c r="FN952" s="122"/>
      <c r="FO952" s="122"/>
      <c r="FP952" s="122"/>
      <c r="FQ952" s="122"/>
      <c r="FR952" s="122"/>
      <c r="FS952" s="122"/>
      <c r="FT952" s="122"/>
      <c r="FU952" s="122"/>
      <c r="FV952" s="122"/>
      <c r="FW952" s="122"/>
      <c r="FX952" s="122"/>
      <c r="FY952" s="122"/>
      <c r="FZ952" s="122"/>
      <c r="KI952" s="133"/>
    </row>
    <row r="953" s="122" customFormat="1" spans="1:295">
      <c r="A953" s="149"/>
      <c r="BO953" s="128"/>
      <c r="CN953" s="129"/>
      <c r="CO953" s="129"/>
      <c r="CP953" s="122"/>
      <c r="CQ953" s="122"/>
      <c r="CR953" s="122"/>
      <c r="DB953" s="130"/>
      <c r="EA953" s="132"/>
      <c r="EB953" s="122"/>
      <c r="EC953" s="122"/>
      <c r="ED953" s="122"/>
      <c r="EE953" s="122"/>
      <c r="EF953" s="122"/>
      <c r="EG953" s="122"/>
      <c r="EH953" s="122"/>
      <c r="EI953" s="122"/>
      <c r="EJ953" s="122"/>
      <c r="EK953" s="122"/>
      <c r="EL953" s="122"/>
      <c r="EM953" s="122"/>
      <c r="EN953" s="122"/>
      <c r="EO953" s="122"/>
      <c r="EP953" s="122"/>
      <c r="EQ953" s="122"/>
      <c r="ER953" s="122"/>
      <c r="ES953" s="122"/>
      <c r="ET953" s="122"/>
      <c r="EU953" s="122"/>
      <c r="EV953" s="122"/>
      <c r="EW953" s="122"/>
      <c r="EX953" s="122"/>
      <c r="EY953" s="122"/>
      <c r="EZ953" s="122"/>
      <c r="FA953" s="122"/>
      <c r="FB953" s="122"/>
      <c r="FC953" s="122"/>
      <c r="FD953" s="122"/>
      <c r="FE953" s="122"/>
      <c r="FF953" s="122"/>
      <c r="FG953" s="122"/>
      <c r="FH953" s="122"/>
      <c r="FI953" s="122"/>
      <c r="FJ953" s="122"/>
      <c r="FK953" s="122"/>
      <c r="FL953" s="122"/>
      <c r="FM953" s="122"/>
      <c r="FN953" s="122"/>
      <c r="FO953" s="122"/>
      <c r="FP953" s="122"/>
      <c r="FQ953" s="122"/>
      <c r="FR953" s="122"/>
      <c r="FS953" s="122"/>
      <c r="FT953" s="122"/>
      <c r="FU953" s="122"/>
      <c r="FV953" s="122"/>
      <c r="FW953" s="122"/>
      <c r="FX953" s="122"/>
      <c r="FY953" s="122"/>
      <c r="FZ953" s="122"/>
      <c r="KI953" s="133"/>
    </row>
    <row r="954" s="122" customFormat="1" spans="1:295">
      <c r="A954" s="149"/>
      <c r="BO954" s="128"/>
      <c r="CN954" s="129"/>
      <c r="CO954" s="129"/>
      <c r="CP954" s="122"/>
      <c r="CQ954" s="122"/>
      <c r="CR954" s="122"/>
      <c r="DB954" s="130"/>
      <c r="EA954" s="132"/>
      <c r="EB954" s="122"/>
      <c r="EC954" s="122"/>
      <c r="ED954" s="122"/>
      <c r="EE954" s="122"/>
      <c r="EF954" s="122"/>
      <c r="EG954" s="122"/>
      <c r="EH954" s="122"/>
      <c r="EI954" s="122"/>
      <c r="EJ954" s="122"/>
      <c r="EK954" s="122"/>
      <c r="EL954" s="122"/>
      <c r="EM954" s="122"/>
      <c r="EN954" s="122"/>
      <c r="EO954" s="122"/>
      <c r="EP954" s="122"/>
      <c r="EQ954" s="122"/>
      <c r="ER954" s="122"/>
      <c r="ES954" s="122"/>
      <c r="ET954" s="122"/>
      <c r="EU954" s="122"/>
      <c r="EV954" s="122"/>
      <c r="EW954" s="122"/>
      <c r="EX954" s="122"/>
      <c r="EY954" s="122"/>
      <c r="EZ954" s="122"/>
      <c r="FA954" s="122"/>
      <c r="FB954" s="122"/>
      <c r="FC954" s="122"/>
      <c r="FD954" s="122"/>
      <c r="FE954" s="122"/>
      <c r="FF954" s="122"/>
      <c r="FG954" s="122"/>
      <c r="FH954" s="122"/>
      <c r="FI954" s="122"/>
      <c r="FJ954" s="122"/>
      <c r="FK954" s="122"/>
      <c r="FL954" s="122"/>
      <c r="FM954" s="122"/>
      <c r="FN954" s="122"/>
      <c r="FO954" s="122"/>
      <c r="FP954" s="122"/>
      <c r="FQ954" s="122"/>
      <c r="FR954" s="122"/>
      <c r="FS954" s="122"/>
      <c r="FT954" s="122"/>
      <c r="FU954" s="122"/>
      <c r="FV954" s="122"/>
      <c r="FW954" s="122"/>
      <c r="FX954" s="122"/>
      <c r="FY954" s="122"/>
      <c r="FZ954" s="122"/>
      <c r="KI954" s="133"/>
    </row>
    <row r="955" s="122" customFormat="1" spans="1:295">
      <c r="A955" s="149"/>
      <c r="BO955" s="128"/>
      <c r="CN955" s="129"/>
      <c r="CO955" s="129"/>
      <c r="CP955" s="122"/>
      <c r="CQ955" s="122"/>
      <c r="CR955" s="122"/>
      <c r="DB955" s="130"/>
      <c r="EA955" s="132"/>
      <c r="EB955" s="122"/>
      <c r="EC955" s="122"/>
      <c r="ED955" s="122"/>
      <c r="EE955" s="122"/>
      <c r="EF955" s="122"/>
      <c r="EG955" s="122"/>
      <c r="EH955" s="122"/>
      <c r="EI955" s="122"/>
      <c r="EJ955" s="122"/>
      <c r="EK955" s="122"/>
      <c r="EL955" s="122"/>
      <c r="EM955" s="122"/>
      <c r="EN955" s="122"/>
      <c r="EO955" s="122"/>
      <c r="EP955" s="122"/>
      <c r="EQ955" s="122"/>
      <c r="ER955" s="122"/>
      <c r="ES955" s="122"/>
      <c r="ET955" s="122"/>
      <c r="EU955" s="122"/>
      <c r="EV955" s="122"/>
      <c r="EW955" s="122"/>
      <c r="EX955" s="122"/>
      <c r="EY955" s="122"/>
      <c r="EZ955" s="122"/>
      <c r="FA955" s="122"/>
      <c r="FB955" s="122"/>
      <c r="FC955" s="122"/>
      <c r="FD955" s="122"/>
      <c r="FE955" s="122"/>
      <c r="FF955" s="122"/>
      <c r="FG955" s="122"/>
      <c r="FH955" s="122"/>
      <c r="FI955" s="122"/>
      <c r="FJ955" s="122"/>
      <c r="FK955" s="122"/>
      <c r="FL955" s="122"/>
      <c r="FM955" s="122"/>
      <c r="FN955" s="122"/>
      <c r="FO955" s="122"/>
      <c r="FP955" s="122"/>
      <c r="FQ955" s="122"/>
      <c r="FR955" s="122"/>
      <c r="FS955" s="122"/>
      <c r="FT955" s="122"/>
      <c r="FU955" s="122"/>
      <c r="FV955" s="122"/>
      <c r="FW955" s="122"/>
      <c r="FX955" s="122"/>
      <c r="FY955" s="122"/>
      <c r="FZ955" s="122"/>
      <c r="KI955" s="133"/>
    </row>
    <row r="956" s="122" customFormat="1" spans="1:295">
      <c r="A956" s="149"/>
      <c r="BO956" s="128"/>
      <c r="CN956" s="129"/>
      <c r="CO956" s="129"/>
      <c r="CP956" s="122"/>
      <c r="CQ956" s="122"/>
      <c r="CR956" s="122"/>
      <c r="DB956" s="130"/>
      <c r="EA956" s="132"/>
      <c r="EB956" s="122"/>
      <c r="EC956" s="122"/>
      <c r="ED956" s="122"/>
      <c r="EE956" s="122"/>
      <c r="EF956" s="122"/>
      <c r="EG956" s="122"/>
      <c r="EH956" s="122"/>
      <c r="EI956" s="122"/>
      <c r="EJ956" s="122"/>
      <c r="EK956" s="122"/>
      <c r="EL956" s="122"/>
      <c r="EM956" s="122"/>
      <c r="EN956" s="122"/>
      <c r="EO956" s="122"/>
      <c r="EP956" s="122"/>
      <c r="EQ956" s="122"/>
      <c r="ER956" s="122"/>
      <c r="ES956" s="122"/>
      <c r="ET956" s="122"/>
      <c r="EU956" s="122"/>
      <c r="EV956" s="122"/>
      <c r="EW956" s="122"/>
      <c r="EX956" s="122"/>
      <c r="EY956" s="122"/>
      <c r="EZ956" s="122"/>
      <c r="FA956" s="122"/>
      <c r="FB956" s="122"/>
      <c r="FC956" s="122"/>
      <c r="FD956" s="122"/>
      <c r="FE956" s="122"/>
      <c r="FF956" s="122"/>
      <c r="FG956" s="122"/>
      <c r="FH956" s="122"/>
      <c r="FI956" s="122"/>
      <c r="FJ956" s="122"/>
      <c r="FK956" s="122"/>
      <c r="FL956" s="122"/>
      <c r="FM956" s="122"/>
      <c r="FN956" s="122"/>
      <c r="FO956" s="122"/>
      <c r="FP956" s="122"/>
      <c r="FQ956" s="122"/>
      <c r="FR956" s="122"/>
      <c r="FS956" s="122"/>
      <c r="FT956" s="122"/>
      <c r="FU956" s="122"/>
      <c r="FV956" s="122"/>
      <c r="FW956" s="122"/>
      <c r="FX956" s="122"/>
      <c r="FY956" s="122"/>
      <c r="FZ956" s="122"/>
      <c r="KI956" s="133"/>
    </row>
    <row r="957" s="122" customFormat="1" spans="1:295">
      <c r="A957" s="149"/>
      <c r="BO957" s="128"/>
      <c r="CN957" s="129"/>
      <c r="CO957" s="129"/>
      <c r="CP957" s="122"/>
      <c r="CQ957" s="122"/>
      <c r="CR957" s="122"/>
      <c r="DB957" s="130"/>
      <c r="EA957" s="132"/>
      <c r="EB957" s="122"/>
      <c r="EC957" s="122"/>
      <c r="ED957" s="122"/>
      <c r="EE957" s="122"/>
      <c r="EF957" s="122"/>
      <c r="EG957" s="122"/>
      <c r="EH957" s="122"/>
      <c r="EI957" s="122"/>
      <c r="EJ957" s="122"/>
      <c r="EK957" s="122"/>
      <c r="EL957" s="122"/>
      <c r="EM957" s="122"/>
      <c r="EN957" s="122"/>
      <c r="EO957" s="122"/>
      <c r="EP957" s="122"/>
      <c r="EQ957" s="122"/>
      <c r="ER957" s="122"/>
      <c r="ES957" s="122"/>
      <c r="ET957" s="122"/>
      <c r="EU957" s="122"/>
      <c r="EV957" s="122"/>
      <c r="EW957" s="122"/>
      <c r="EX957" s="122"/>
      <c r="EY957" s="122"/>
      <c r="EZ957" s="122"/>
      <c r="FA957" s="122"/>
      <c r="FB957" s="122"/>
      <c r="FC957" s="122"/>
      <c r="FD957" s="122"/>
      <c r="FE957" s="122"/>
      <c r="FF957" s="122"/>
      <c r="FG957" s="122"/>
      <c r="FH957" s="122"/>
      <c r="FI957" s="122"/>
      <c r="FJ957" s="122"/>
      <c r="FK957" s="122"/>
      <c r="FL957" s="122"/>
      <c r="FM957" s="122"/>
      <c r="FN957" s="122"/>
      <c r="FO957" s="122"/>
      <c r="FP957" s="122"/>
      <c r="FQ957" s="122"/>
      <c r="FR957" s="122"/>
      <c r="FS957" s="122"/>
      <c r="FT957" s="122"/>
      <c r="FU957" s="122"/>
      <c r="FV957" s="122"/>
      <c r="FW957" s="122"/>
      <c r="FX957" s="122"/>
      <c r="FY957" s="122"/>
      <c r="FZ957" s="122"/>
      <c r="KI957" s="133"/>
    </row>
    <row r="958" s="122" customFormat="1" spans="1:295">
      <c r="A958" s="149"/>
      <c r="BO958" s="128"/>
      <c r="CN958" s="129"/>
      <c r="CO958" s="129"/>
      <c r="CP958" s="122"/>
      <c r="CQ958" s="122"/>
      <c r="CR958" s="122"/>
      <c r="DB958" s="130"/>
      <c r="EA958" s="132"/>
      <c r="EB958" s="122"/>
      <c r="EC958" s="122"/>
      <c r="ED958" s="122"/>
      <c r="EE958" s="122"/>
      <c r="EF958" s="122"/>
      <c r="EG958" s="122"/>
      <c r="EH958" s="122"/>
      <c r="EI958" s="122"/>
      <c r="EJ958" s="122"/>
      <c r="EK958" s="122"/>
      <c r="EL958" s="122"/>
      <c r="EM958" s="122"/>
      <c r="EN958" s="122"/>
      <c r="EO958" s="122"/>
      <c r="EP958" s="122"/>
      <c r="EQ958" s="122"/>
      <c r="ER958" s="122"/>
      <c r="ES958" s="122"/>
      <c r="ET958" s="122"/>
      <c r="EU958" s="122"/>
      <c r="EV958" s="122"/>
      <c r="EW958" s="122"/>
      <c r="EX958" s="122"/>
      <c r="EY958" s="122"/>
      <c r="EZ958" s="122"/>
      <c r="FA958" s="122"/>
      <c r="FB958" s="122"/>
      <c r="FC958" s="122"/>
      <c r="FD958" s="122"/>
      <c r="FE958" s="122"/>
      <c r="FF958" s="122"/>
      <c r="FG958" s="122"/>
      <c r="FH958" s="122"/>
      <c r="FI958" s="122"/>
      <c r="FJ958" s="122"/>
      <c r="FK958" s="122"/>
      <c r="FL958" s="122"/>
      <c r="FM958" s="122"/>
      <c r="FN958" s="122"/>
      <c r="FO958" s="122"/>
      <c r="FP958" s="122"/>
      <c r="FQ958" s="122"/>
      <c r="FR958" s="122"/>
      <c r="FS958" s="122"/>
      <c r="FT958" s="122"/>
      <c r="FU958" s="122"/>
      <c r="FV958" s="122"/>
      <c r="FW958" s="122"/>
      <c r="FX958" s="122"/>
      <c r="FY958" s="122"/>
      <c r="FZ958" s="122"/>
      <c r="KI958" s="133"/>
    </row>
    <row r="959" s="122" customFormat="1" spans="1:295">
      <c r="A959" s="149"/>
      <c r="BO959" s="128"/>
      <c r="CN959" s="129"/>
      <c r="CO959" s="129"/>
      <c r="CP959" s="122"/>
      <c r="CQ959" s="122"/>
      <c r="CR959" s="122"/>
      <c r="DB959" s="130"/>
      <c r="EA959" s="132"/>
      <c r="EB959" s="122"/>
      <c r="EC959" s="122"/>
      <c r="ED959" s="122"/>
      <c r="EE959" s="122"/>
      <c r="EF959" s="122"/>
      <c r="EG959" s="122"/>
      <c r="EH959" s="122"/>
      <c r="EI959" s="122"/>
      <c r="EJ959" s="122"/>
      <c r="EK959" s="122"/>
      <c r="EL959" s="122"/>
      <c r="EM959" s="122"/>
      <c r="EN959" s="122"/>
      <c r="EO959" s="122"/>
      <c r="EP959" s="122"/>
      <c r="EQ959" s="122"/>
      <c r="ER959" s="122"/>
      <c r="ES959" s="122"/>
      <c r="ET959" s="122"/>
      <c r="EU959" s="122"/>
      <c r="EV959" s="122"/>
      <c r="EW959" s="122"/>
      <c r="EX959" s="122"/>
      <c r="EY959" s="122"/>
      <c r="EZ959" s="122"/>
      <c r="FA959" s="122"/>
      <c r="FB959" s="122"/>
      <c r="FC959" s="122"/>
      <c r="FD959" s="122"/>
      <c r="FE959" s="122"/>
      <c r="FF959" s="122"/>
      <c r="FG959" s="122"/>
      <c r="FH959" s="122"/>
      <c r="FI959" s="122"/>
      <c r="FJ959" s="122"/>
      <c r="FK959" s="122"/>
      <c r="FL959" s="122"/>
      <c r="FM959" s="122"/>
      <c r="FN959" s="122"/>
      <c r="FO959" s="122"/>
      <c r="FP959" s="122"/>
      <c r="FQ959" s="122"/>
      <c r="FR959" s="122"/>
      <c r="FS959" s="122"/>
      <c r="FT959" s="122"/>
      <c r="FU959" s="122"/>
      <c r="FV959" s="122"/>
      <c r="FW959" s="122"/>
      <c r="FX959" s="122"/>
      <c r="FY959" s="122"/>
      <c r="FZ959" s="122"/>
      <c r="KI959" s="133"/>
    </row>
    <row r="960" s="122" customFormat="1" spans="1:295">
      <c r="A960" s="149"/>
      <c r="BO960" s="128"/>
      <c r="CN960" s="129"/>
      <c r="CO960" s="129"/>
      <c r="CP960" s="122"/>
      <c r="CQ960" s="122"/>
      <c r="CR960" s="122"/>
      <c r="DB960" s="130"/>
      <c r="EA960" s="132"/>
      <c r="EB960" s="122"/>
      <c r="EC960" s="122"/>
      <c r="ED960" s="122"/>
      <c r="EE960" s="122"/>
      <c r="EF960" s="122"/>
      <c r="EG960" s="122"/>
      <c r="EH960" s="122"/>
      <c r="EI960" s="122"/>
      <c r="EJ960" s="122"/>
      <c r="EK960" s="122"/>
      <c r="EL960" s="122"/>
      <c r="EM960" s="122"/>
      <c r="EN960" s="122"/>
      <c r="EO960" s="122"/>
      <c r="EP960" s="122"/>
      <c r="EQ960" s="122"/>
      <c r="ER960" s="122"/>
      <c r="ES960" s="122"/>
      <c r="ET960" s="122"/>
      <c r="EU960" s="122"/>
      <c r="EV960" s="122"/>
      <c r="EW960" s="122"/>
      <c r="EX960" s="122"/>
      <c r="EY960" s="122"/>
      <c r="EZ960" s="122"/>
      <c r="FA960" s="122"/>
      <c r="FB960" s="122"/>
      <c r="FC960" s="122"/>
      <c r="FD960" s="122"/>
      <c r="FE960" s="122"/>
      <c r="FF960" s="122"/>
      <c r="FG960" s="122"/>
      <c r="FH960" s="122"/>
      <c r="FI960" s="122"/>
      <c r="FJ960" s="122"/>
      <c r="FK960" s="122"/>
      <c r="FL960" s="122"/>
      <c r="FM960" s="122"/>
      <c r="FN960" s="122"/>
      <c r="FO960" s="122"/>
      <c r="FP960" s="122"/>
      <c r="FQ960" s="122"/>
      <c r="FR960" s="122"/>
      <c r="FS960" s="122"/>
      <c r="FT960" s="122"/>
      <c r="FU960" s="122"/>
      <c r="FV960" s="122"/>
      <c r="FW960" s="122"/>
      <c r="FX960" s="122"/>
      <c r="FY960" s="122"/>
      <c r="FZ960" s="122"/>
      <c r="KI960" s="133"/>
    </row>
    <row r="961" s="122" customFormat="1" spans="1:295">
      <c r="A961" s="149"/>
      <c r="BO961" s="128"/>
      <c r="CN961" s="129"/>
      <c r="CO961" s="129"/>
      <c r="CP961" s="122"/>
      <c r="CQ961" s="122"/>
      <c r="CR961" s="122"/>
      <c r="DB961" s="130"/>
      <c r="EA961" s="132"/>
      <c r="EB961" s="122"/>
      <c r="EC961" s="122"/>
      <c r="ED961" s="122"/>
      <c r="EE961" s="122"/>
      <c r="EF961" s="122"/>
      <c r="EG961" s="122"/>
      <c r="EH961" s="122"/>
      <c r="EI961" s="122"/>
      <c r="EJ961" s="122"/>
      <c r="EK961" s="122"/>
      <c r="EL961" s="122"/>
      <c r="EM961" s="122"/>
      <c r="EN961" s="122"/>
      <c r="EO961" s="122"/>
      <c r="EP961" s="122"/>
      <c r="EQ961" s="122"/>
      <c r="ER961" s="122"/>
      <c r="ES961" s="122"/>
      <c r="ET961" s="122"/>
      <c r="EU961" s="122"/>
      <c r="EV961" s="122"/>
      <c r="EW961" s="122"/>
      <c r="EX961" s="122"/>
      <c r="EY961" s="122"/>
      <c r="EZ961" s="122"/>
      <c r="FA961" s="122"/>
      <c r="FB961" s="122"/>
      <c r="FC961" s="122"/>
      <c r="FD961" s="122"/>
      <c r="FE961" s="122"/>
      <c r="FF961" s="122"/>
      <c r="FG961" s="122"/>
      <c r="FH961" s="122"/>
      <c r="FI961" s="122"/>
      <c r="FJ961" s="122"/>
      <c r="FK961" s="122"/>
      <c r="FL961" s="122"/>
      <c r="FM961" s="122"/>
      <c r="FN961" s="122"/>
      <c r="FO961" s="122"/>
      <c r="FP961" s="122"/>
      <c r="FQ961" s="122"/>
      <c r="FR961" s="122"/>
      <c r="FS961" s="122"/>
      <c r="FT961" s="122"/>
      <c r="FU961" s="122"/>
      <c r="FV961" s="122"/>
      <c r="FW961" s="122"/>
      <c r="FX961" s="122"/>
      <c r="FY961" s="122"/>
      <c r="FZ961" s="122"/>
      <c r="KI961" s="133"/>
    </row>
    <row r="962" s="122" customFormat="1" spans="1:295">
      <c r="A962" s="149"/>
      <c r="BO962" s="128"/>
      <c r="CN962" s="129"/>
      <c r="CO962" s="129"/>
      <c r="CP962" s="122"/>
      <c r="CQ962" s="122"/>
      <c r="CR962" s="122"/>
      <c r="DB962" s="130"/>
      <c r="EA962" s="132"/>
      <c r="EB962" s="122"/>
      <c r="EC962" s="122"/>
      <c r="ED962" s="122"/>
      <c r="EE962" s="122"/>
      <c r="EF962" s="122"/>
      <c r="EG962" s="122"/>
      <c r="EH962" s="122"/>
      <c r="EI962" s="122"/>
      <c r="EJ962" s="122"/>
      <c r="EK962" s="122"/>
      <c r="EL962" s="122"/>
      <c r="EM962" s="122"/>
      <c r="EN962" s="122"/>
      <c r="EO962" s="122"/>
      <c r="EP962" s="122"/>
      <c r="EQ962" s="122"/>
      <c r="ER962" s="122"/>
      <c r="ES962" s="122"/>
      <c r="ET962" s="122"/>
      <c r="EU962" s="122"/>
      <c r="EV962" s="122"/>
      <c r="EW962" s="122"/>
      <c r="EX962" s="122"/>
      <c r="EY962" s="122"/>
      <c r="EZ962" s="122"/>
      <c r="FA962" s="122"/>
      <c r="FB962" s="122"/>
      <c r="FC962" s="122"/>
      <c r="FD962" s="122"/>
      <c r="FE962" s="122"/>
      <c r="FF962" s="122"/>
      <c r="FG962" s="122"/>
      <c r="FH962" s="122"/>
      <c r="FI962" s="122"/>
      <c r="FJ962" s="122"/>
      <c r="FK962" s="122"/>
      <c r="FL962" s="122"/>
      <c r="FM962" s="122"/>
      <c r="FN962" s="122"/>
      <c r="FO962" s="122"/>
      <c r="FP962" s="122"/>
      <c r="FQ962" s="122"/>
      <c r="FR962" s="122"/>
      <c r="FS962" s="122"/>
      <c r="FT962" s="122"/>
      <c r="FU962" s="122"/>
      <c r="FV962" s="122"/>
      <c r="FW962" s="122"/>
      <c r="FX962" s="122"/>
      <c r="FY962" s="122"/>
      <c r="FZ962" s="122"/>
      <c r="KI962" s="133"/>
    </row>
    <row r="963" s="122" customFormat="1" spans="1:295">
      <c r="A963" s="149"/>
      <c r="BO963" s="128"/>
      <c r="CN963" s="129"/>
      <c r="CO963" s="129"/>
      <c r="CP963" s="122"/>
      <c r="CQ963" s="122"/>
      <c r="CR963" s="122"/>
      <c r="DB963" s="130"/>
      <c r="EA963" s="132"/>
      <c r="EB963" s="122"/>
      <c r="EC963" s="122"/>
      <c r="ED963" s="122"/>
      <c r="EE963" s="122"/>
      <c r="EF963" s="122"/>
      <c r="EG963" s="122"/>
      <c r="EH963" s="122"/>
      <c r="EI963" s="122"/>
      <c r="EJ963" s="122"/>
      <c r="EK963" s="122"/>
      <c r="EL963" s="122"/>
      <c r="EM963" s="122"/>
      <c r="EN963" s="122"/>
      <c r="EO963" s="122"/>
      <c r="EP963" s="122"/>
      <c r="EQ963" s="122"/>
      <c r="ER963" s="122"/>
      <c r="ES963" s="122"/>
      <c r="ET963" s="122"/>
      <c r="EU963" s="122"/>
      <c r="EV963" s="122"/>
      <c r="EW963" s="122"/>
      <c r="EX963" s="122"/>
      <c r="EY963" s="122"/>
      <c r="EZ963" s="122"/>
      <c r="FA963" s="122"/>
      <c r="FB963" s="122"/>
      <c r="FC963" s="122"/>
      <c r="FD963" s="122"/>
      <c r="FE963" s="122"/>
      <c r="FF963" s="122"/>
      <c r="FG963" s="122"/>
      <c r="FH963" s="122"/>
      <c r="FI963" s="122"/>
      <c r="FJ963" s="122"/>
      <c r="FK963" s="122"/>
      <c r="FL963" s="122"/>
      <c r="FM963" s="122"/>
      <c r="FN963" s="122"/>
      <c r="FO963" s="122"/>
      <c r="FP963" s="122"/>
      <c r="FQ963" s="122"/>
      <c r="FR963" s="122"/>
      <c r="FS963" s="122"/>
      <c r="FT963" s="122"/>
      <c r="FU963" s="122"/>
      <c r="FV963" s="122"/>
      <c r="FW963" s="122"/>
      <c r="FX963" s="122"/>
      <c r="FY963" s="122"/>
      <c r="FZ963" s="122"/>
      <c r="KI963" s="133"/>
    </row>
    <row r="964" s="122" customFormat="1" spans="1:295">
      <c r="A964" s="149"/>
      <c r="BO964" s="128"/>
      <c r="CN964" s="129"/>
      <c r="CO964" s="129"/>
      <c r="CP964" s="122"/>
      <c r="CQ964" s="122"/>
      <c r="CR964" s="122"/>
      <c r="DB964" s="130"/>
      <c r="EA964" s="132"/>
      <c r="EB964" s="122"/>
      <c r="EC964" s="122"/>
      <c r="ED964" s="122"/>
      <c r="EE964" s="122"/>
      <c r="EF964" s="122"/>
      <c r="EG964" s="122"/>
      <c r="EH964" s="122"/>
      <c r="EI964" s="122"/>
      <c r="EJ964" s="122"/>
      <c r="EK964" s="122"/>
      <c r="EL964" s="122"/>
      <c r="EM964" s="122"/>
      <c r="EN964" s="122"/>
      <c r="EO964" s="122"/>
      <c r="EP964" s="122"/>
      <c r="EQ964" s="122"/>
      <c r="ER964" s="122"/>
      <c r="ES964" s="122"/>
      <c r="ET964" s="122"/>
      <c r="EU964" s="122"/>
      <c r="EV964" s="122"/>
      <c r="EW964" s="122"/>
      <c r="EX964" s="122"/>
      <c r="EY964" s="122"/>
      <c r="EZ964" s="122"/>
      <c r="FA964" s="122"/>
      <c r="FB964" s="122"/>
      <c r="FC964" s="122"/>
      <c r="FD964" s="122"/>
      <c r="FE964" s="122"/>
      <c r="FF964" s="122"/>
      <c r="FG964" s="122"/>
      <c r="FH964" s="122"/>
      <c r="FI964" s="122"/>
      <c r="FJ964" s="122"/>
      <c r="FK964" s="122"/>
      <c r="FL964" s="122"/>
      <c r="FM964" s="122"/>
      <c r="FN964" s="122"/>
      <c r="FO964" s="122"/>
      <c r="FP964" s="122"/>
      <c r="FQ964" s="122"/>
      <c r="FR964" s="122"/>
      <c r="FS964" s="122"/>
      <c r="FT964" s="122"/>
      <c r="FU964" s="122"/>
      <c r="FV964" s="122"/>
      <c r="FW964" s="122"/>
      <c r="FX964" s="122"/>
      <c r="FY964" s="122"/>
      <c r="FZ964" s="122"/>
      <c r="KI964" s="133"/>
    </row>
    <row r="965" s="122" customFormat="1" spans="1:295">
      <c r="A965" s="149"/>
      <c r="BO965" s="128"/>
      <c r="CN965" s="129"/>
      <c r="CO965" s="129"/>
      <c r="CP965" s="122"/>
      <c r="CQ965" s="122"/>
      <c r="CR965" s="122"/>
      <c r="DB965" s="130"/>
      <c r="EA965" s="132"/>
      <c r="EB965" s="122"/>
      <c r="EC965" s="122"/>
      <c r="ED965" s="122"/>
      <c r="EE965" s="122"/>
      <c r="EF965" s="122"/>
      <c r="EG965" s="122"/>
      <c r="EH965" s="122"/>
      <c r="EI965" s="122"/>
      <c r="EJ965" s="122"/>
      <c r="EK965" s="122"/>
      <c r="EL965" s="122"/>
      <c r="EM965" s="122"/>
      <c r="EN965" s="122"/>
      <c r="EO965" s="122"/>
      <c r="EP965" s="122"/>
      <c r="EQ965" s="122"/>
      <c r="ER965" s="122"/>
      <c r="ES965" s="122"/>
      <c r="ET965" s="122"/>
      <c r="EU965" s="122"/>
      <c r="EV965" s="122"/>
      <c r="EW965" s="122"/>
      <c r="EX965" s="122"/>
      <c r="EY965" s="122"/>
      <c r="EZ965" s="122"/>
      <c r="FA965" s="122"/>
      <c r="FB965" s="122"/>
      <c r="FC965" s="122"/>
      <c r="FD965" s="122"/>
      <c r="FE965" s="122"/>
      <c r="FF965" s="122"/>
      <c r="FG965" s="122"/>
      <c r="FH965" s="122"/>
      <c r="FI965" s="122"/>
      <c r="FJ965" s="122"/>
      <c r="FK965" s="122"/>
      <c r="FL965" s="122"/>
      <c r="FM965" s="122"/>
      <c r="FN965" s="122"/>
      <c r="FO965" s="122"/>
      <c r="FP965" s="122"/>
      <c r="FQ965" s="122"/>
      <c r="FR965" s="122"/>
      <c r="FS965" s="122"/>
      <c r="FT965" s="122"/>
      <c r="FU965" s="122"/>
      <c r="FV965" s="122"/>
      <c r="FW965" s="122"/>
      <c r="FX965" s="122"/>
      <c r="FY965" s="122"/>
      <c r="FZ965" s="122"/>
      <c r="KI965" s="133"/>
    </row>
    <row r="966" s="122" customFormat="1" spans="1:295">
      <c r="A966" s="149"/>
      <c r="BO966" s="128"/>
      <c r="CN966" s="129"/>
      <c r="CO966" s="129"/>
      <c r="CP966" s="122"/>
      <c r="CQ966" s="122"/>
      <c r="CR966" s="122"/>
      <c r="DB966" s="130"/>
      <c r="EA966" s="132"/>
      <c r="EB966" s="122"/>
      <c r="EC966" s="122"/>
      <c r="ED966" s="122"/>
      <c r="EE966" s="122"/>
      <c r="EF966" s="122"/>
      <c r="EG966" s="122"/>
      <c r="EH966" s="122"/>
      <c r="EI966" s="122"/>
      <c r="EJ966" s="122"/>
      <c r="EK966" s="122"/>
      <c r="EL966" s="122"/>
      <c r="EM966" s="122"/>
      <c r="EN966" s="122"/>
      <c r="EO966" s="122"/>
      <c r="EP966" s="122"/>
      <c r="EQ966" s="122"/>
      <c r="ER966" s="122"/>
      <c r="ES966" s="122"/>
      <c r="ET966" s="122"/>
      <c r="EU966" s="122"/>
      <c r="EV966" s="122"/>
      <c r="EW966" s="122"/>
      <c r="EX966" s="122"/>
      <c r="EY966" s="122"/>
      <c r="EZ966" s="122"/>
      <c r="FA966" s="122"/>
      <c r="FB966" s="122"/>
      <c r="FC966" s="122"/>
      <c r="FD966" s="122"/>
      <c r="FE966" s="122"/>
      <c r="FF966" s="122"/>
      <c r="FG966" s="122"/>
      <c r="FH966" s="122"/>
      <c r="FI966" s="122"/>
      <c r="FJ966" s="122"/>
      <c r="FK966" s="122"/>
      <c r="FL966" s="122"/>
      <c r="FM966" s="122"/>
      <c r="FN966" s="122"/>
      <c r="FO966" s="122"/>
      <c r="FP966" s="122"/>
      <c r="FQ966" s="122"/>
      <c r="FR966" s="122"/>
      <c r="FS966" s="122"/>
      <c r="FT966" s="122"/>
      <c r="FU966" s="122"/>
      <c r="FV966" s="122"/>
      <c r="FW966" s="122"/>
      <c r="FX966" s="122"/>
      <c r="FY966" s="122"/>
      <c r="FZ966" s="122"/>
      <c r="KI966" s="133"/>
    </row>
    <row r="967" s="122" customFormat="1" spans="1:295">
      <c r="A967" s="149"/>
      <c r="BO967" s="128"/>
      <c r="CN967" s="129"/>
      <c r="CO967" s="129"/>
      <c r="CP967" s="122"/>
      <c r="CQ967" s="122"/>
      <c r="CR967" s="122"/>
      <c r="DB967" s="130"/>
      <c r="EA967" s="132"/>
      <c r="EB967" s="122"/>
      <c r="EC967" s="122"/>
      <c r="ED967" s="122"/>
      <c r="EE967" s="122"/>
      <c r="EF967" s="122"/>
      <c r="EG967" s="122"/>
      <c r="EH967" s="122"/>
      <c r="EI967" s="122"/>
      <c r="EJ967" s="122"/>
      <c r="EK967" s="122"/>
      <c r="EL967" s="122"/>
      <c r="EM967" s="122"/>
      <c r="EN967" s="122"/>
      <c r="EO967" s="122"/>
      <c r="EP967" s="122"/>
      <c r="EQ967" s="122"/>
      <c r="ER967" s="122"/>
      <c r="ES967" s="122"/>
      <c r="ET967" s="122"/>
      <c r="EU967" s="122"/>
      <c r="EV967" s="122"/>
      <c r="EW967" s="122"/>
      <c r="EX967" s="122"/>
      <c r="EY967" s="122"/>
      <c r="EZ967" s="122"/>
      <c r="FA967" s="122"/>
      <c r="FB967" s="122"/>
      <c r="FC967" s="122"/>
      <c r="FD967" s="122"/>
      <c r="FE967" s="122"/>
      <c r="FF967" s="122"/>
      <c r="FG967" s="122"/>
      <c r="FH967" s="122"/>
      <c r="FI967" s="122"/>
      <c r="FJ967" s="122"/>
      <c r="FK967" s="122"/>
      <c r="FL967" s="122"/>
      <c r="FM967" s="122"/>
      <c r="FN967" s="122"/>
      <c r="FO967" s="122"/>
      <c r="FP967" s="122"/>
      <c r="FQ967" s="122"/>
      <c r="FR967" s="122"/>
      <c r="FS967" s="122"/>
      <c r="FT967" s="122"/>
      <c r="FU967" s="122"/>
      <c r="FV967" s="122"/>
      <c r="FW967" s="122"/>
      <c r="FX967" s="122"/>
      <c r="FY967" s="122"/>
      <c r="FZ967" s="122"/>
      <c r="KI967" s="133"/>
    </row>
    <row r="968" s="122" customFormat="1" spans="1:295">
      <c r="A968" s="149"/>
      <c r="BO968" s="128"/>
      <c r="CN968" s="129"/>
      <c r="CO968" s="129"/>
      <c r="CP968" s="122"/>
      <c r="CQ968" s="122"/>
      <c r="CR968" s="122"/>
      <c r="DB968" s="130"/>
      <c r="EA968" s="132"/>
      <c r="EB968" s="122"/>
      <c r="EC968" s="122"/>
      <c r="ED968" s="122"/>
      <c r="EE968" s="122"/>
      <c r="EF968" s="122"/>
      <c r="EG968" s="122"/>
      <c r="EH968" s="122"/>
      <c r="EI968" s="122"/>
      <c r="EJ968" s="122"/>
      <c r="EK968" s="122"/>
      <c r="EL968" s="122"/>
      <c r="EM968" s="122"/>
      <c r="EN968" s="122"/>
      <c r="EO968" s="122"/>
      <c r="EP968" s="122"/>
      <c r="EQ968" s="122"/>
      <c r="ER968" s="122"/>
      <c r="ES968" s="122"/>
      <c r="ET968" s="122"/>
      <c r="EU968" s="122"/>
      <c r="EV968" s="122"/>
      <c r="EW968" s="122"/>
      <c r="EX968" s="122"/>
      <c r="EY968" s="122"/>
      <c r="EZ968" s="122"/>
      <c r="FA968" s="122"/>
      <c r="FB968" s="122"/>
      <c r="FC968" s="122"/>
      <c r="FD968" s="122"/>
      <c r="FE968" s="122"/>
      <c r="FF968" s="122"/>
      <c r="FG968" s="122"/>
      <c r="FH968" s="122"/>
      <c r="FI968" s="122"/>
      <c r="FJ968" s="122"/>
      <c r="FK968" s="122"/>
      <c r="FL968" s="122"/>
      <c r="FM968" s="122"/>
      <c r="FN968" s="122"/>
      <c r="FO968" s="122"/>
      <c r="FP968" s="122"/>
      <c r="FQ968" s="122"/>
      <c r="FR968" s="122"/>
      <c r="FS968" s="122"/>
      <c r="FT968" s="122"/>
      <c r="FU968" s="122"/>
      <c r="FV968" s="122"/>
      <c r="FW968" s="122"/>
      <c r="FX968" s="122"/>
      <c r="FY968" s="122"/>
      <c r="FZ968" s="122"/>
      <c r="KI968" s="133"/>
    </row>
    <row r="969" s="122" customFormat="1" spans="1:295">
      <c r="A969" s="149"/>
      <c r="BO969" s="128"/>
      <c r="CN969" s="129"/>
      <c r="CO969" s="129"/>
      <c r="CP969" s="122"/>
      <c r="CQ969" s="122"/>
      <c r="CR969" s="122"/>
      <c r="DB969" s="130"/>
      <c r="EA969" s="132"/>
      <c r="EB969" s="122"/>
      <c r="EC969" s="122"/>
      <c r="ED969" s="122"/>
      <c r="EE969" s="122"/>
      <c r="EF969" s="122"/>
      <c r="EG969" s="122"/>
      <c r="EH969" s="122"/>
      <c r="EI969" s="122"/>
      <c r="EJ969" s="122"/>
      <c r="EK969" s="122"/>
      <c r="EL969" s="122"/>
      <c r="EM969" s="122"/>
      <c r="EN969" s="122"/>
      <c r="EO969" s="122"/>
      <c r="EP969" s="122"/>
      <c r="EQ969" s="122"/>
      <c r="ER969" s="122"/>
      <c r="ES969" s="122"/>
      <c r="ET969" s="122"/>
      <c r="EU969" s="122"/>
      <c r="EV969" s="122"/>
      <c r="EW969" s="122"/>
      <c r="EX969" s="122"/>
      <c r="EY969" s="122"/>
      <c r="EZ969" s="122"/>
      <c r="FA969" s="122"/>
      <c r="FB969" s="122"/>
      <c r="FC969" s="122"/>
      <c r="FD969" s="122"/>
      <c r="FE969" s="122"/>
      <c r="FF969" s="122"/>
      <c r="FG969" s="122"/>
      <c r="FH969" s="122"/>
      <c r="FI969" s="122"/>
      <c r="FJ969" s="122"/>
      <c r="FK969" s="122"/>
      <c r="FL969" s="122"/>
      <c r="FM969" s="122"/>
      <c r="FN969" s="122"/>
      <c r="FO969" s="122"/>
      <c r="FP969" s="122"/>
      <c r="FQ969" s="122"/>
      <c r="FR969" s="122"/>
      <c r="FS969" s="122"/>
      <c r="FT969" s="122"/>
      <c r="FU969" s="122"/>
      <c r="FV969" s="122"/>
      <c r="FW969" s="122"/>
      <c r="FX969" s="122"/>
      <c r="FY969" s="122"/>
      <c r="FZ969" s="122"/>
      <c r="KI969" s="133"/>
    </row>
    <row r="970" s="122" customFormat="1" spans="1:295">
      <c r="A970" s="149"/>
      <c r="BO970" s="128"/>
      <c r="CN970" s="129"/>
      <c r="CO970" s="129"/>
      <c r="CP970" s="122"/>
      <c r="CQ970" s="122"/>
      <c r="CR970" s="122"/>
      <c r="DB970" s="130"/>
      <c r="EA970" s="132"/>
      <c r="EB970" s="122"/>
      <c r="EC970" s="122"/>
      <c r="ED970" s="122"/>
      <c r="EE970" s="122"/>
      <c r="EF970" s="122"/>
      <c r="EG970" s="122"/>
      <c r="EH970" s="122"/>
      <c r="EI970" s="122"/>
      <c r="EJ970" s="122"/>
      <c r="EK970" s="122"/>
      <c r="EL970" s="122"/>
      <c r="EM970" s="122"/>
      <c r="EN970" s="122"/>
      <c r="EO970" s="122"/>
      <c r="EP970" s="122"/>
      <c r="EQ970" s="122"/>
      <c r="ER970" s="122"/>
      <c r="ES970" s="122"/>
      <c r="ET970" s="122"/>
      <c r="EU970" s="122"/>
      <c r="EV970" s="122"/>
      <c r="EW970" s="122"/>
      <c r="EX970" s="122"/>
      <c r="EY970" s="122"/>
      <c r="EZ970" s="122"/>
      <c r="FA970" s="122"/>
      <c r="FB970" s="122"/>
      <c r="FC970" s="122"/>
      <c r="FD970" s="122"/>
      <c r="FE970" s="122"/>
      <c r="FF970" s="122"/>
      <c r="FG970" s="122"/>
      <c r="FH970" s="122"/>
      <c r="FI970" s="122"/>
      <c r="FJ970" s="122"/>
      <c r="FK970" s="122"/>
      <c r="FL970" s="122"/>
      <c r="FM970" s="122"/>
      <c r="FN970" s="122"/>
      <c r="FO970" s="122"/>
      <c r="FP970" s="122"/>
      <c r="FQ970" s="122"/>
      <c r="FR970" s="122"/>
      <c r="FS970" s="122"/>
      <c r="FT970" s="122"/>
      <c r="FU970" s="122"/>
      <c r="FV970" s="122"/>
      <c r="FW970" s="122"/>
      <c r="FX970" s="122"/>
      <c r="FY970" s="122"/>
      <c r="FZ970" s="122"/>
      <c r="KI970" s="133"/>
    </row>
    <row r="971" s="122" customFormat="1" spans="1:295">
      <c r="A971" s="149"/>
      <c r="BO971" s="128"/>
      <c r="CN971" s="129"/>
      <c r="CO971" s="129"/>
      <c r="CP971" s="122"/>
      <c r="CQ971" s="122"/>
      <c r="CR971" s="122"/>
      <c r="DB971" s="130"/>
      <c r="EA971" s="132"/>
      <c r="EB971" s="122"/>
      <c r="EC971" s="122"/>
      <c r="ED971" s="122"/>
      <c r="EE971" s="122"/>
      <c r="EF971" s="122"/>
      <c r="EG971" s="122"/>
      <c r="EH971" s="122"/>
      <c r="EI971" s="122"/>
      <c r="EJ971" s="122"/>
      <c r="EK971" s="122"/>
      <c r="EL971" s="122"/>
      <c r="EM971" s="122"/>
      <c r="EN971" s="122"/>
      <c r="EO971" s="122"/>
      <c r="EP971" s="122"/>
      <c r="EQ971" s="122"/>
      <c r="ER971" s="122"/>
      <c r="ES971" s="122"/>
      <c r="ET971" s="122"/>
      <c r="EU971" s="122"/>
      <c r="EV971" s="122"/>
      <c r="EW971" s="122"/>
      <c r="EX971" s="122"/>
      <c r="EY971" s="122"/>
      <c r="EZ971" s="122"/>
      <c r="FA971" s="122"/>
      <c r="FB971" s="122"/>
      <c r="FC971" s="122"/>
      <c r="FD971" s="122"/>
      <c r="FE971" s="122"/>
      <c r="FF971" s="122"/>
      <c r="FG971" s="122"/>
      <c r="FH971" s="122"/>
      <c r="FI971" s="122"/>
      <c r="FJ971" s="122"/>
      <c r="FK971" s="122"/>
      <c r="FL971" s="122"/>
      <c r="FM971" s="122"/>
      <c r="FN971" s="122"/>
      <c r="FO971" s="122"/>
      <c r="FP971" s="122"/>
      <c r="FQ971" s="122"/>
      <c r="FR971" s="122"/>
      <c r="FS971" s="122"/>
      <c r="FT971" s="122"/>
      <c r="FU971" s="122"/>
      <c r="FV971" s="122"/>
      <c r="FW971" s="122"/>
      <c r="FX971" s="122"/>
      <c r="FY971" s="122"/>
      <c r="FZ971" s="122"/>
      <c r="KI971" s="133"/>
    </row>
    <row r="972" s="122" customFormat="1" spans="1:295">
      <c r="A972" s="149"/>
      <c r="BO972" s="128"/>
      <c r="CN972" s="129"/>
      <c r="CO972" s="129"/>
      <c r="CP972" s="122"/>
      <c r="CQ972" s="122"/>
      <c r="CR972" s="122"/>
      <c r="DB972" s="130"/>
      <c r="EA972" s="132"/>
      <c r="EB972" s="122"/>
      <c r="EC972" s="122"/>
      <c r="ED972" s="122"/>
      <c r="EE972" s="122"/>
      <c r="EF972" s="122"/>
      <c r="EG972" s="122"/>
      <c r="EH972" s="122"/>
      <c r="EI972" s="122"/>
      <c r="EJ972" s="122"/>
      <c r="EK972" s="122"/>
      <c r="EL972" s="122"/>
      <c r="EM972" s="122"/>
      <c r="EN972" s="122"/>
      <c r="EO972" s="122"/>
      <c r="EP972" s="122"/>
      <c r="EQ972" s="122"/>
      <c r="ER972" s="122"/>
      <c r="ES972" s="122"/>
      <c r="ET972" s="122"/>
      <c r="EU972" s="122"/>
      <c r="EV972" s="122"/>
      <c r="EW972" s="122"/>
      <c r="EX972" s="122"/>
      <c r="EY972" s="122"/>
      <c r="EZ972" s="122"/>
      <c r="FA972" s="122"/>
      <c r="FB972" s="122"/>
      <c r="FC972" s="122"/>
      <c r="FD972" s="122"/>
      <c r="FE972" s="122"/>
      <c r="FF972" s="122"/>
      <c r="FG972" s="122"/>
      <c r="FH972" s="122"/>
      <c r="FI972" s="122"/>
      <c r="FJ972" s="122"/>
      <c r="FK972" s="122"/>
      <c r="FL972" s="122"/>
      <c r="FM972" s="122"/>
      <c r="FN972" s="122"/>
      <c r="FO972" s="122"/>
      <c r="FP972" s="122"/>
      <c r="FQ972" s="122"/>
      <c r="FR972" s="122"/>
      <c r="FS972" s="122"/>
      <c r="FT972" s="122"/>
      <c r="FU972" s="122"/>
      <c r="FV972" s="122"/>
      <c r="FW972" s="122"/>
      <c r="FX972" s="122"/>
      <c r="FY972" s="122"/>
      <c r="FZ972" s="122"/>
      <c r="KI972" s="133"/>
    </row>
    <row r="973" s="122" customFormat="1" spans="1:295">
      <c r="A973" s="149"/>
      <c r="BO973" s="128"/>
      <c r="CN973" s="129"/>
      <c r="CO973" s="129"/>
      <c r="CP973" s="122"/>
      <c r="CQ973" s="122"/>
      <c r="CR973" s="122"/>
      <c r="DB973" s="130"/>
      <c r="EA973" s="132"/>
      <c r="EB973" s="122"/>
      <c r="EC973" s="122"/>
      <c r="ED973" s="122"/>
      <c r="EE973" s="122"/>
      <c r="EF973" s="122"/>
      <c r="EG973" s="122"/>
      <c r="EH973" s="122"/>
      <c r="EI973" s="122"/>
      <c r="EJ973" s="122"/>
      <c r="EK973" s="122"/>
      <c r="EL973" s="122"/>
      <c r="EM973" s="122"/>
      <c r="EN973" s="122"/>
      <c r="EO973" s="122"/>
      <c r="EP973" s="122"/>
      <c r="EQ973" s="122"/>
      <c r="ER973" s="122"/>
      <c r="ES973" s="122"/>
      <c r="ET973" s="122"/>
      <c r="EU973" s="122"/>
      <c r="EV973" s="122"/>
      <c r="EW973" s="122"/>
      <c r="EX973" s="122"/>
      <c r="EY973" s="122"/>
      <c r="EZ973" s="122"/>
      <c r="FA973" s="122"/>
      <c r="FB973" s="122"/>
      <c r="FC973" s="122"/>
      <c r="FD973" s="122"/>
      <c r="FE973" s="122"/>
      <c r="FF973" s="122"/>
      <c r="FG973" s="122"/>
      <c r="FH973" s="122"/>
      <c r="FI973" s="122"/>
      <c r="FJ973" s="122"/>
      <c r="FK973" s="122"/>
      <c r="FL973" s="122"/>
      <c r="FM973" s="122"/>
      <c r="FN973" s="122"/>
      <c r="FO973" s="122"/>
      <c r="FP973" s="122"/>
      <c r="FQ973" s="122"/>
      <c r="FR973" s="122"/>
      <c r="FS973" s="122"/>
      <c r="FT973" s="122"/>
      <c r="FU973" s="122"/>
      <c r="FV973" s="122"/>
      <c r="FW973" s="122"/>
      <c r="FX973" s="122"/>
      <c r="FY973" s="122"/>
      <c r="FZ973" s="122"/>
      <c r="KI973" s="133"/>
    </row>
    <row r="974" s="122" customFormat="1" spans="1:295">
      <c r="A974" s="149"/>
      <c r="BO974" s="128"/>
      <c r="CN974" s="129"/>
      <c r="CO974" s="129"/>
      <c r="CP974" s="122"/>
      <c r="CQ974" s="122"/>
      <c r="CR974" s="122"/>
      <c r="DB974" s="130"/>
      <c r="EA974" s="132"/>
      <c r="EB974" s="122"/>
      <c r="EC974" s="122"/>
      <c r="ED974" s="122"/>
      <c r="EE974" s="122"/>
      <c r="EF974" s="122"/>
      <c r="EG974" s="122"/>
      <c r="EH974" s="122"/>
      <c r="EI974" s="122"/>
      <c r="EJ974" s="122"/>
      <c r="EK974" s="122"/>
      <c r="EL974" s="122"/>
      <c r="EM974" s="122"/>
      <c r="EN974" s="122"/>
      <c r="EO974" s="122"/>
      <c r="EP974" s="122"/>
      <c r="EQ974" s="122"/>
      <c r="ER974" s="122"/>
      <c r="ES974" s="122"/>
      <c r="ET974" s="122"/>
      <c r="EU974" s="122"/>
      <c r="EV974" s="122"/>
      <c r="EW974" s="122"/>
      <c r="EX974" s="122"/>
      <c r="EY974" s="122"/>
      <c r="EZ974" s="122"/>
      <c r="FA974" s="122"/>
      <c r="FB974" s="122"/>
      <c r="FC974" s="122"/>
      <c r="FD974" s="122"/>
      <c r="FE974" s="122"/>
      <c r="FF974" s="122"/>
      <c r="FG974" s="122"/>
      <c r="FH974" s="122"/>
      <c r="FI974" s="122"/>
      <c r="FJ974" s="122"/>
      <c r="FK974" s="122"/>
      <c r="FL974" s="122"/>
      <c r="FM974" s="122"/>
      <c r="FN974" s="122"/>
      <c r="FO974" s="122"/>
      <c r="FP974" s="122"/>
      <c r="FQ974" s="122"/>
      <c r="FR974" s="122"/>
      <c r="FS974" s="122"/>
      <c r="FT974" s="122"/>
      <c r="FU974" s="122"/>
      <c r="FV974" s="122"/>
      <c r="FW974" s="122"/>
      <c r="FX974" s="122"/>
      <c r="FY974" s="122"/>
      <c r="FZ974" s="122"/>
      <c r="KI974" s="133"/>
    </row>
    <row r="975" s="122" customFormat="1" spans="1:295">
      <c r="A975" s="149"/>
      <c r="BO975" s="128"/>
      <c r="CN975" s="129"/>
      <c r="CO975" s="129"/>
      <c r="CP975" s="122"/>
      <c r="CQ975" s="122"/>
      <c r="CR975" s="122"/>
      <c r="DB975" s="130"/>
      <c r="EA975" s="132"/>
      <c r="EB975" s="122"/>
      <c r="EC975" s="122"/>
      <c r="ED975" s="122"/>
      <c r="EE975" s="122"/>
      <c r="EF975" s="122"/>
      <c r="EG975" s="122"/>
      <c r="EH975" s="122"/>
      <c r="EI975" s="122"/>
      <c r="EJ975" s="122"/>
      <c r="EK975" s="122"/>
      <c r="EL975" s="122"/>
      <c r="EM975" s="122"/>
      <c r="EN975" s="122"/>
      <c r="EO975" s="122"/>
      <c r="EP975" s="122"/>
      <c r="EQ975" s="122"/>
      <c r="ER975" s="122"/>
      <c r="ES975" s="122"/>
      <c r="ET975" s="122"/>
      <c r="EU975" s="122"/>
      <c r="EV975" s="122"/>
      <c r="EW975" s="122"/>
      <c r="EX975" s="122"/>
      <c r="EY975" s="122"/>
      <c r="EZ975" s="122"/>
      <c r="FA975" s="122"/>
      <c r="FB975" s="122"/>
      <c r="FC975" s="122"/>
      <c r="FD975" s="122"/>
      <c r="FE975" s="122"/>
      <c r="FF975" s="122"/>
      <c r="FG975" s="122"/>
      <c r="FH975" s="122"/>
      <c r="FI975" s="122"/>
      <c r="FJ975" s="122"/>
      <c r="FK975" s="122"/>
      <c r="FL975" s="122"/>
      <c r="FM975" s="122"/>
      <c r="FN975" s="122"/>
      <c r="FO975" s="122"/>
      <c r="FP975" s="122"/>
      <c r="FQ975" s="122"/>
      <c r="FR975" s="122"/>
      <c r="FS975" s="122"/>
      <c r="FT975" s="122"/>
      <c r="FU975" s="122"/>
      <c r="FV975" s="122"/>
      <c r="FW975" s="122"/>
      <c r="FX975" s="122"/>
      <c r="FY975" s="122"/>
      <c r="FZ975" s="122"/>
      <c r="KI975" s="133"/>
    </row>
    <row r="976" s="122" customFormat="1" spans="1:295">
      <c r="A976" s="149"/>
      <c r="BO976" s="128"/>
      <c r="CN976" s="129"/>
      <c r="CO976" s="129"/>
      <c r="CP976" s="122"/>
      <c r="CQ976" s="122"/>
      <c r="CR976" s="122"/>
      <c r="DB976" s="130"/>
      <c r="EA976" s="132"/>
      <c r="EB976" s="122"/>
      <c r="EC976" s="122"/>
      <c r="ED976" s="122"/>
      <c r="EE976" s="122"/>
      <c r="EF976" s="122"/>
      <c r="EG976" s="122"/>
      <c r="EH976" s="122"/>
      <c r="EI976" s="122"/>
      <c r="EJ976" s="122"/>
      <c r="EK976" s="122"/>
      <c r="EL976" s="122"/>
      <c r="EM976" s="122"/>
      <c r="EN976" s="122"/>
      <c r="EO976" s="122"/>
      <c r="EP976" s="122"/>
      <c r="EQ976" s="122"/>
      <c r="ER976" s="122"/>
      <c r="ES976" s="122"/>
      <c r="ET976" s="122"/>
      <c r="EU976" s="122"/>
      <c r="EV976" s="122"/>
      <c r="EW976" s="122"/>
      <c r="EX976" s="122"/>
      <c r="EY976" s="122"/>
      <c r="EZ976" s="122"/>
      <c r="FA976" s="122"/>
      <c r="FB976" s="122"/>
      <c r="FC976" s="122"/>
      <c r="FD976" s="122"/>
      <c r="FE976" s="122"/>
      <c r="FF976" s="122"/>
      <c r="FG976" s="122"/>
      <c r="FH976" s="122"/>
      <c r="FI976" s="122"/>
      <c r="FJ976" s="122"/>
      <c r="FK976" s="122"/>
      <c r="FL976" s="122"/>
      <c r="FM976" s="122"/>
      <c r="FN976" s="122"/>
      <c r="FO976" s="122"/>
      <c r="FP976" s="122"/>
      <c r="FQ976" s="122"/>
      <c r="FR976" s="122"/>
      <c r="FS976" s="122"/>
      <c r="FT976" s="122"/>
      <c r="FU976" s="122"/>
      <c r="FV976" s="122"/>
      <c r="FW976" s="122"/>
      <c r="FX976" s="122"/>
      <c r="FY976" s="122"/>
      <c r="FZ976" s="122"/>
      <c r="KI976" s="133"/>
    </row>
    <row r="977" s="122" customFormat="1" spans="1:295">
      <c r="A977" s="149"/>
      <c r="BO977" s="128"/>
      <c r="CN977" s="129"/>
      <c r="CO977" s="129"/>
      <c r="CP977" s="122"/>
      <c r="CQ977" s="122"/>
      <c r="CR977" s="122"/>
      <c r="DB977" s="130"/>
      <c r="EA977" s="132"/>
      <c r="EB977" s="122"/>
      <c r="EC977" s="122"/>
      <c r="ED977" s="122"/>
      <c r="EE977" s="122"/>
      <c r="EF977" s="122"/>
      <c r="EG977" s="122"/>
      <c r="EH977" s="122"/>
      <c r="EI977" s="122"/>
      <c r="EJ977" s="122"/>
      <c r="EK977" s="122"/>
      <c r="EL977" s="122"/>
      <c r="EM977" s="122"/>
      <c r="EN977" s="122"/>
      <c r="EO977" s="122"/>
      <c r="EP977" s="122"/>
      <c r="EQ977" s="122"/>
      <c r="ER977" s="122"/>
      <c r="ES977" s="122"/>
      <c r="ET977" s="122"/>
      <c r="EU977" s="122"/>
      <c r="EV977" s="122"/>
      <c r="EW977" s="122"/>
      <c r="EX977" s="122"/>
      <c r="EY977" s="122"/>
      <c r="EZ977" s="122"/>
      <c r="FA977" s="122"/>
      <c r="FB977" s="122"/>
      <c r="FC977" s="122"/>
      <c r="FD977" s="122"/>
      <c r="FE977" s="122"/>
      <c r="FF977" s="122"/>
      <c r="FG977" s="122"/>
      <c r="FH977" s="122"/>
      <c r="FI977" s="122"/>
      <c r="FJ977" s="122"/>
      <c r="FK977" s="122"/>
      <c r="FL977" s="122"/>
      <c r="FM977" s="122"/>
      <c r="FN977" s="122"/>
      <c r="FO977" s="122"/>
      <c r="FP977" s="122"/>
      <c r="FQ977" s="122"/>
      <c r="FR977" s="122"/>
      <c r="FS977" s="122"/>
      <c r="FT977" s="122"/>
      <c r="FU977" s="122"/>
      <c r="FV977" s="122"/>
      <c r="FW977" s="122"/>
      <c r="FX977" s="122"/>
      <c r="FY977" s="122"/>
      <c r="FZ977" s="122"/>
      <c r="KI977" s="133"/>
    </row>
    <row r="978" s="122" customFormat="1" spans="1:295">
      <c r="A978" s="149"/>
      <c r="BO978" s="128"/>
      <c r="CN978" s="129"/>
      <c r="CO978" s="129"/>
      <c r="CP978" s="122"/>
      <c r="CQ978" s="122"/>
      <c r="CR978" s="122"/>
      <c r="DB978" s="130"/>
      <c r="EA978" s="132"/>
      <c r="EB978" s="122"/>
      <c r="EC978" s="122"/>
      <c r="ED978" s="122"/>
      <c r="EE978" s="122"/>
      <c r="EF978" s="122"/>
      <c r="EG978" s="122"/>
      <c r="EH978" s="122"/>
      <c r="EI978" s="122"/>
      <c r="EJ978" s="122"/>
      <c r="EK978" s="122"/>
      <c r="EL978" s="122"/>
      <c r="EM978" s="122"/>
      <c r="EN978" s="122"/>
      <c r="EO978" s="122"/>
      <c r="EP978" s="122"/>
      <c r="EQ978" s="122"/>
      <c r="ER978" s="122"/>
      <c r="ES978" s="122"/>
      <c r="ET978" s="122"/>
      <c r="EU978" s="122"/>
      <c r="EV978" s="122"/>
      <c r="EW978" s="122"/>
      <c r="EX978" s="122"/>
      <c r="EY978" s="122"/>
      <c r="EZ978" s="122"/>
      <c r="FA978" s="122"/>
      <c r="FB978" s="122"/>
      <c r="FC978" s="122"/>
      <c r="FD978" s="122"/>
      <c r="FE978" s="122"/>
      <c r="FF978" s="122"/>
      <c r="FG978" s="122"/>
      <c r="FH978" s="122"/>
      <c r="FI978" s="122"/>
      <c r="FJ978" s="122"/>
      <c r="FK978" s="122"/>
      <c r="FL978" s="122"/>
      <c r="FM978" s="122"/>
      <c r="FN978" s="122"/>
      <c r="FO978" s="122"/>
      <c r="FP978" s="122"/>
      <c r="FQ978" s="122"/>
      <c r="FR978" s="122"/>
      <c r="FS978" s="122"/>
      <c r="FT978" s="122"/>
      <c r="FU978" s="122"/>
      <c r="FV978" s="122"/>
      <c r="FW978" s="122"/>
      <c r="FX978" s="122"/>
      <c r="FY978" s="122"/>
      <c r="FZ978" s="122"/>
      <c r="KI978" s="133"/>
    </row>
    <row r="979" s="122" customFormat="1" spans="1:295">
      <c r="A979" s="149"/>
      <c r="BO979" s="128"/>
      <c r="CN979" s="129"/>
      <c r="CO979" s="129"/>
      <c r="CP979" s="122"/>
      <c r="CQ979" s="122"/>
      <c r="CR979" s="122"/>
      <c r="DB979" s="130"/>
      <c r="EA979" s="132"/>
      <c r="EB979" s="122"/>
      <c r="EC979" s="122"/>
      <c r="ED979" s="122"/>
      <c r="EE979" s="122"/>
      <c r="EF979" s="122"/>
      <c r="EG979" s="122"/>
      <c r="EH979" s="122"/>
      <c r="EI979" s="122"/>
      <c r="EJ979" s="122"/>
      <c r="EK979" s="122"/>
      <c r="EL979" s="122"/>
      <c r="EM979" s="122"/>
      <c r="EN979" s="122"/>
      <c r="EO979" s="122"/>
      <c r="EP979" s="122"/>
      <c r="EQ979" s="122"/>
      <c r="ER979" s="122"/>
      <c r="ES979" s="122"/>
      <c r="ET979" s="122"/>
      <c r="EU979" s="122"/>
      <c r="EV979" s="122"/>
      <c r="EW979" s="122"/>
      <c r="EX979" s="122"/>
      <c r="EY979" s="122"/>
      <c r="EZ979" s="122"/>
      <c r="FA979" s="122"/>
      <c r="FB979" s="122"/>
      <c r="FC979" s="122"/>
      <c r="FD979" s="122"/>
      <c r="FE979" s="122"/>
      <c r="FF979" s="122"/>
      <c r="FG979" s="122"/>
      <c r="FH979" s="122"/>
      <c r="FI979" s="122"/>
      <c r="FJ979" s="122"/>
      <c r="FK979" s="122"/>
      <c r="FL979" s="122"/>
      <c r="FM979" s="122"/>
      <c r="FN979" s="122"/>
      <c r="FO979" s="122"/>
      <c r="FP979" s="122"/>
      <c r="FQ979" s="122"/>
      <c r="FR979" s="122"/>
      <c r="FS979" s="122"/>
      <c r="FT979" s="122"/>
      <c r="FU979" s="122"/>
      <c r="FV979" s="122"/>
      <c r="FW979" s="122"/>
      <c r="FX979" s="122"/>
      <c r="FY979" s="122"/>
      <c r="FZ979" s="122"/>
      <c r="KI979" s="133"/>
    </row>
    <row r="980" s="122" customFormat="1" spans="1:295">
      <c r="A980" s="149"/>
      <c r="BO980" s="128"/>
      <c r="CN980" s="129"/>
      <c r="CO980" s="129"/>
      <c r="CP980" s="122"/>
      <c r="CQ980" s="122"/>
      <c r="CR980" s="122"/>
      <c r="DB980" s="130"/>
      <c r="EA980" s="132"/>
      <c r="EB980" s="122"/>
      <c r="EC980" s="122"/>
      <c r="ED980" s="122"/>
      <c r="EE980" s="122"/>
      <c r="EF980" s="122"/>
      <c r="EG980" s="122"/>
      <c r="EH980" s="122"/>
      <c r="EI980" s="122"/>
      <c r="EJ980" s="122"/>
      <c r="EK980" s="122"/>
      <c r="EL980" s="122"/>
      <c r="EM980" s="122"/>
      <c r="EN980" s="122"/>
      <c r="EO980" s="122"/>
      <c r="EP980" s="122"/>
      <c r="EQ980" s="122"/>
      <c r="ER980" s="122"/>
      <c r="ES980" s="122"/>
      <c r="ET980" s="122"/>
      <c r="EU980" s="122"/>
      <c r="EV980" s="122"/>
      <c r="EW980" s="122"/>
      <c r="EX980" s="122"/>
      <c r="EY980" s="122"/>
      <c r="EZ980" s="122"/>
      <c r="FA980" s="122"/>
      <c r="FB980" s="122"/>
      <c r="FC980" s="122"/>
      <c r="FD980" s="122"/>
      <c r="FE980" s="122"/>
      <c r="FF980" s="122"/>
      <c r="FG980" s="122"/>
      <c r="FH980" s="122"/>
      <c r="FI980" s="122"/>
      <c r="FJ980" s="122"/>
      <c r="FK980" s="122"/>
      <c r="FL980" s="122"/>
      <c r="FM980" s="122"/>
      <c r="FN980" s="122"/>
      <c r="FO980" s="122"/>
      <c r="FP980" s="122"/>
      <c r="FQ980" s="122"/>
      <c r="FR980" s="122"/>
      <c r="FS980" s="122"/>
      <c r="FT980" s="122"/>
      <c r="FU980" s="122"/>
      <c r="FV980" s="122"/>
      <c r="FW980" s="122"/>
      <c r="FX980" s="122"/>
      <c r="FY980" s="122"/>
      <c r="FZ980" s="122"/>
      <c r="KI980" s="133"/>
    </row>
    <row r="981" s="122" customFormat="1" spans="1:295">
      <c r="A981" s="149"/>
      <c r="BO981" s="128"/>
      <c r="CN981" s="129"/>
      <c r="CO981" s="129"/>
      <c r="CP981" s="122"/>
      <c r="CQ981" s="122"/>
      <c r="CR981" s="122"/>
      <c r="DB981" s="130"/>
      <c r="EA981" s="132"/>
      <c r="EB981" s="122"/>
      <c r="EC981" s="122"/>
      <c r="ED981" s="122"/>
      <c r="EE981" s="122"/>
      <c r="EF981" s="122"/>
      <c r="EG981" s="122"/>
      <c r="EH981" s="122"/>
      <c r="EI981" s="122"/>
      <c r="EJ981" s="122"/>
      <c r="EK981" s="122"/>
      <c r="EL981" s="122"/>
      <c r="EM981" s="122"/>
      <c r="EN981" s="122"/>
      <c r="EO981" s="122"/>
      <c r="EP981" s="122"/>
      <c r="EQ981" s="122"/>
      <c r="ER981" s="122"/>
      <c r="ES981" s="122"/>
      <c r="ET981" s="122"/>
      <c r="EU981" s="122"/>
      <c r="EV981" s="122"/>
      <c r="EW981" s="122"/>
      <c r="EX981" s="122"/>
      <c r="EY981" s="122"/>
      <c r="EZ981" s="122"/>
      <c r="FA981" s="122"/>
      <c r="FB981" s="122"/>
      <c r="FC981" s="122"/>
      <c r="FD981" s="122"/>
      <c r="FE981" s="122"/>
      <c r="FF981" s="122"/>
      <c r="FG981" s="122"/>
      <c r="FH981" s="122"/>
      <c r="FI981" s="122"/>
      <c r="FJ981" s="122"/>
      <c r="FK981" s="122"/>
      <c r="FL981" s="122"/>
      <c r="FM981" s="122"/>
      <c r="FN981" s="122"/>
      <c r="FO981" s="122"/>
      <c r="FP981" s="122"/>
      <c r="FQ981" s="122"/>
      <c r="FR981" s="122"/>
      <c r="FS981" s="122"/>
      <c r="FT981" s="122"/>
      <c r="FU981" s="122"/>
      <c r="FV981" s="122"/>
      <c r="FW981" s="122"/>
      <c r="FX981" s="122"/>
      <c r="FY981" s="122"/>
      <c r="FZ981" s="122"/>
      <c r="KI981" s="133"/>
    </row>
    <row r="982" s="122" customFormat="1" spans="1:295">
      <c r="A982" s="149"/>
      <c r="BO982" s="128"/>
      <c r="CN982" s="129"/>
      <c r="CO982" s="129"/>
      <c r="CP982" s="122"/>
      <c r="CQ982" s="122"/>
      <c r="CR982" s="122"/>
      <c r="DB982" s="130"/>
      <c r="EA982" s="132"/>
      <c r="EB982" s="122"/>
      <c r="EC982" s="122"/>
      <c r="ED982" s="122"/>
      <c r="EE982" s="122"/>
      <c r="EF982" s="122"/>
      <c r="EG982" s="122"/>
      <c r="EH982" s="122"/>
      <c r="EI982" s="122"/>
      <c r="EJ982" s="122"/>
      <c r="EK982" s="122"/>
      <c r="EL982" s="122"/>
      <c r="EM982" s="122"/>
      <c r="EN982" s="122"/>
      <c r="EO982" s="122"/>
      <c r="EP982" s="122"/>
      <c r="EQ982" s="122"/>
      <c r="ER982" s="122"/>
      <c r="ES982" s="122"/>
      <c r="ET982" s="122"/>
      <c r="EU982" s="122"/>
      <c r="EV982" s="122"/>
      <c r="EW982" s="122"/>
      <c r="EX982" s="122"/>
      <c r="EY982" s="122"/>
      <c r="EZ982" s="122"/>
      <c r="FA982" s="122"/>
      <c r="FB982" s="122"/>
      <c r="FC982" s="122"/>
      <c r="FD982" s="122"/>
      <c r="FE982" s="122"/>
      <c r="FF982" s="122"/>
      <c r="FG982" s="122"/>
      <c r="FH982" s="122"/>
      <c r="FI982" s="122"/>
      <c r="FJ982" s="122"/>
      <c r="FK982" s="122"/>
      <c r="FL982" s="122"/>
      <c r="FM982" s="122"/>
      <c r="FN982" s="122"/>
      <c r="FO982" s="122"/>
      <c r="FP982" s="122"/>
      <c r="FQ982" s="122"/>
      <c r="FR982" s="122"/>
      <c r="FS982" s="122"/>
      <c r="FT982" s="122"/>
      <c r="FU982" s="122"/>
      <c r="FV982" s="122"/>
      <c r="FW982" s="122"/>
      <c r="FX982" s="122"/>
      <c r="FY982" s="122"/>
      <c r="FZ982" s="122"/>
      <c r="KI982" s="133"/>
    </row>
    <row r="983" s="122" customFormat="1" spans="1:295">
      <c r="A983" s="149"/>
      <c r="BO983" s="128"/>
      <c r="CN983" s="129"/>
      <c r="CO983" s="129"/>
      <c r="CP983" s="122"/>
      <c r="CQ983" s="122"/>
      <c r="CR983" s="122"/>
      <c r="DB983" s="130"/>
      <c r="EA983" s="132"/>
      <c r="EB983" s="122"/>
      <c r="EC983" s="122"/>
      <c r="ED983" s="122"/>
      <c r="EE983" s="122"/>
      <c r="EF983" s="122"/>
      <c r="EG983" s="122"/>
      <c r="EH983" s="122"/>
      <c r="EI983" s="122"/>
      <c r="EJ983" s="122"/>
      <c r="EK983" s="122"/>
      <c r="EL983" s="122"/>
      <c r="EM983" s="122"/>
      <c r="EN983" s="122"/>
      <c r="EO983" s="122"/>
      <c r="EP983" s="122"/>
      <c r="EQ983" s="122"/>
      <c r="ER983" s="122"/>
      <c r="ES983" s="122"/>
      <c r="ET983" s="122"/>
      <c r="EU983" s="122"/>
      <c r="EV983" s="122"/>
      <c r="EW983" s="122"/>
      <c r="EX983" s="122"/>
      <c r="EY983" s="122"/>
      <c r="EZ983" s="122"/>
      <c r="FA983" s="122"/>
      <c r="FB983" s="122"/>
      <c r="FC983" s="122"/>
      <c r="FD983" s="122"/>
      <c r="FE983" s="122"/>
      <c r="FF983" s="122"/>
      <c r="FG983" s="122"/>
      <c r="FH983" s="122"/>
      <c r="FI983" s="122"/>
      <c r="FJ983" s="122"/>
      <c r="FK983" s="122"/>
      <c r="FL983" s="122"/>
      <c r="FM983" s="122"/>
      <c r="FN983" s="122"/>
      <c r="FO983" s="122"/>
      <c r="FP983" s="122"/>
      <c r="FQ983" s="122"/>
      <c r="FR983" s="122"/>
      <c r="FS983" s="122"/>
      <c r="FT983" s="122"/>
      <c r="FU983" s="122"/>
      <c r="FV983" s="122"/>
      <c r="FW983" s="122"/>
      <c r="FX983" s="122"/>
      <c r="FY983" s="122"/>
      <c r="FZ983" s="122"/>
      <c r="KI983" s="133"/>
    </row>
    <row r="984" s="122" customFormat="1" spans="1:295">
      <c r="A984" s="149"/>
      <c r="BO984" s="128"/>
      <c r="CN984" s="129"/>
      <c r="CO984" s="129"/>
      <c r="CP984" s="122"/>
      <c r="CQ984" s="122"/>
      <c r="CR984" s="122"/>
      <c r="DB984" s="130"/>
      <c r="EA984" s="132"/>
      <c r="EB984" s="122"/>
      <c r="EC984" s="122"/>
      <c r="ED984" s="122"/>
      <c r="EE984" s="122"/>
      <c r="EF984" s="122"/>
      <c r="EG984" s="122"/>
      <c r="EH984" s="122"/>
      <c r="EI984" s="122"/>
      <c r="EJ984" s="122"/>
      <c r="EK984" s="122"/>
      <c r="EL984" s="122"/>
      <c r="EM984" s="122"/>
      <c r="EN984" s="122"/>
      <c r="EO984" s="122"/>
      <c r="EP984" s="122"/>
      <c r="EQ984" s="122"/>
      <c r="ER984" s="122"/>
      <c r="ES984" s="122"/>
      <c r="ET984" s="122"/>
      <c r="EU984" s="122"/>
      <c r="EV984" s="122"/>
      <c r="EW984" s="122"/>
      <c r="EX984" s="122"/>
      <c r="EY984" s="122"/>
      <c r="EZ984" s="122"/>
      <c r="FA984" s="122"/>
      <c r="FB984" s="122"/>
      <c r="FC984" s="122"/>
      <c r="FD984" s="122"/>
      <c r="FE984" s="122"/>
      <c r="FF984" s="122"/>
      <c r="FG984" s="122"/>
      <c r="FH984" s="122"/>
      <c r="FI984" s="122"/>
      <c r="FJ984" s="122"/>
      <c r="FK984" s="122"/>
      <c r="FL984" s="122"/>
      <c r="FM984" s="122"/>
      <c r="FN984" s="122"/>
      <c r="FO984" s="122"/>
      <c r="FP984" s="122"/>
      <c r="FQ984" s="122"/>
      <c r="FR984" s="122"/>
      <c r="FS984" s="122"/>
      <c r="FT984" s="122"/>
      <c r="FU984" s="122"/>
      <c r="FV984" s="122"/>
      <c r="FW984" s="122"/>
      <c r="FX984" s="122"/>
      <c r="FY984" s="122"/>
      <c r="FZ984" s="122"/>
      <c r="KI984" s="133"/>
    </row>
    <row r="985" s="122" customFormat="1" spans="1:295">
      <c r="A985" s="149"/>
      <c r="BO985" s="128"/>
      <c r="CN985" s="129"/>
      <c r="CO985" s="129"/>
      <c r="CP985" s="122"/>
      <c r="CQ985" s="122"/>
      <c r="CR985" s="122"/>
      <c r="DB985" s="130"/>
      <c r="EA985" s="132"/>
      <c r="EB985" s="122"/>
      <c r="EC985" s="122"/>
      <c r="ED985" s="122"/>
      <c r="EE985" s="122"/>
      <c r="EF985" s="122"/>
      <c r="EG985" s="122"/>
      <c r="EH985" s="122"/>
      <c r="EI985" s="122"/>
      <c r="EJ985" s="122"/>
      <c r="EK985" s="122"/>
      <c r="EL985" s="122"/>
      <c r="EM985" s="122"/>
      <c r="EN985" s="122"/>
      <c r="EO985" s="122"/>
      <c r="EP985" s="122"/>
      <c r="EQ985" s="122"/>
      <c r="ER985" s="122"/>
      <c r="ES985" s="122"/>
      <c r="ET985" s="122"/>
      <c r="EU985" s="122"/>
      <c r="EV985" s="122"/>
      <c r="EW985" s="122"/>
      <c r="EX985" s="122"/>
      <c r="EY985" s="122"/>
      <c r="EZ985" s="122"/>
      <c r="FA985" s="122"/>
      <c r="FB985" s="122"/>
      <c r="FC985" s="122"/>
      <c r="FD985" s="122"/>
      <c r="FE985" s="122"/>
      <c r="FF985" s="122"/>
      <c r="FG985" s="122"/>
      <c r="FH985" s="122"/>
      <c r="FI985" s="122"/>
      <c r="FJ985" s="122"/>
      <c r="FK985" s="122"/>
      <c r="FL985" s="122"/>
      <c r="FM985" s="122"/>
      <c r="FN985" s="122"/>
      <c r="FO985" s="122"/>
      <c r="FP985" s="122"/>
      <c r="FQ985" s="122"/>
      <c r="FR985" s="122"/>
      <c r="FS985" s="122"/>
      <c r="FT985" s="122"/>
      <c r="FU985" s="122"/>
      <c r="FV985" s="122"/>
      <c r="FW985" s="122"/>
      <c r="FX985" s="122"/>
      <c r="FY985" s="122"/>
      <c r="FZ985" s="122"/>
      <c r="KI985" s="133"/>
    </row>
    <row r="986" s="122" customFormat="1" spans="1:295">
      <c r="A986" s="149"/>
      <c r="BO986" s="128"/>
      <c r="CN986" s="129"/>
      <c r="CO986" s="129"/>
      <c r="CP986" s="122"/>
      <c r="CQ986" s="122"/>
      <c r="CR986" s="122"/>
      <c r="DB986" s="130"/>
      <c r="EA986" s="132"/>
      <c r="EB986" s="122"/>
      <c r="EC986" s="122"/>
      <c r="ED986" s="122"/>
      <c r="EE986" s="122"/>
      <c r="EF986" s="122"/>
      <c r="EG986" s="122"/>
      <c r="EH986" s="122"/>
      <c r="EI986" s="122"/>
      <c r="EJ986" s="122"/>
      <c r="EK986" s="122"/>
      <c r="EL986" s="122"/>
      <c r="EM986" s="122"/>
      <c r="EN986" s="122"/>
      <c r="EO986" s="122"/>
      <c r="EP986" s="122"/>
      <c r="EQ986" s="122"/>
      <c r="ER986" s="122"/>
      <c r="ES986" s="122"/>
      <c r="ET986" s="122"/>
      <c r="EU986" s="122"/>
      <c r="EV986" s="122"/>
      <c r="EW986" s="122"/>
      <c r="EX986" s="122"/>
      <c r="EY986" s="122"/>
      <c r="EZ986" s="122"/>
      <c r="FA986" s="122"/>
      <c r="FB986" s="122"/>
      <c r="FC986" s="122"/>
      <c r="FD986" s="122"/>
      <c r="FE986" s="122"/>
      <c r="FF986" s="122"/>
      <c r="FG986" s="122"/>
      <c r="FH986" s="122"/>
      <c r="FI986" s="122"/>
      <c r="FJ986" s="122"/>
      <c r="FK986" s="122"/>
      <c r="FL986" s="122"/>
      <c r="FM986" s="122"/>
      <c r="FN986" s="122"/>
      <c r="FO986" s="122"/>
      <c r="FP986" s="122"/>
      <c r="FQ986" s="122"/>
      <c r="FR986" s="122"/>
      <c r="FS986" s="122"/>
      <c r="FT986" s="122"/>
      <c r="FU986" s="122"/>
      <c r="FV986" s="122"/>
      <c r="FW986" s="122"/>
      <c r="FX986" s="122"/>
      <c r="FY986" s="122"/>
      <c r="FZ986" s="122"/>
      <c r="KI986" s="133"/>
    </row>
    <row r="987" s="122" customFormat="1" spans="1:295">
      <c r="A987" s="149"/>
      <c r="BO987" s="128"/>
      <c r="CN987" s="129"/>
      <c r="CO987" s="129"/>
      <c r="CP987" s="122"/>
      <c r="CQ987" s="122"/>
      <c r="CR987" s="122"/>
      <c r="DB987" s="130"/>
      <c r="EA987" s="132"/>
      <c r="EB987" s="122"/>
      <c r="EC987" s="122"/>
      <c r="ED987" s="122"/>
      <c r="EE987" s="122"/>
      <c r="EF987" s="122"/>
      <c r="EG987" s="122"/>
      <c r="EH987" s="122"/>
      <c r="EI987" s="122"/>
      <c r="EJ987" s="122"/>
      <c r="EK987" s="122"/>
      <c r="EL987" s="122"/>
      <c r="EM987" s="122"/>
      <c r="EN987" s="122"/>
      <c r="EO987" s="122"/>
      <c r="EP987" s="122"/>
      <c r="EQ987" s="122"/>
      <c r="ER987" s="122"/>
      <c r="ES987" s="122"/>
      <c r="ET987" s="122"/>
      <c r="EU987" s="122"/>
      <c r="EV987" s="122"/>
      <c r="EW987" s="122"/>
      <c r="EX987" s="122"/>
      <c r="EY987" s="122"/>
      <c r="EZ987" s="122"/>
      <c r="FA987" s="122"/>
      <c r="FB987" s="122"/>
      <c r="FC987" s="122"/>
      <c r="FD987" s="122"/>
      <c r="FE987" s="122"/>
      <c r="FF987" s="122"/>
      <c r="FG987" s="122"/>
      <c r="FH987" s="122"/>
      <c r="FI987" s="122"/>
      <c r="FJ987" s="122"/>
      <c r="FK987" s="122"/>
      <c r="FL987" s="122"/>
      <c r="FM987" s="122"/>
      <c r="FN987" s="122"/>
      <c r="FO987" s="122"/>
      <c r="FP987" s="122"/>
      <c r="FQ987" s="122"/>
      <c r="FR987" s="122"/>
      <c r="FS987" s="122"/>
      <c r="FT987" s="122"/>
      <c r="FU987" s="122"/>
      <c r="FV987" s="122"/>
      <c r="FW987" s="122"/>
      <c r="FX987" s="122"/>
      <c r="FY987" s="122"/>
      <c r="FZ987" s="122"/>
      <c r="KI987" s="133"/>
    </row>
    <row r="988" s="122" customFormat="1" spans="1:295">
      <c r="A988" s="149"/>
      <c r="BO988" s="128"/>
      <c r="CN988" s="129"/>
      <c r="CO988" s="129"/>
      <c r="CP988" s="122"/>
      <c r="CQ988" s="122"/>
      <c r="CR988" s="122"/>
      <c r="DB988" s="130"/>
      <c r="EA988" s="132"/>
      <c r="EB988" s="122"/>
      <c r="EC988" s="122"/>
      <c r="ED988" s="122"/>
      <c r="EE988" s="122"/>
      <c r="EF988" s="122"/>
      <c r="EG988" s="122"/>
      <c r="EH988" s="122"/>
      <c r="EI988" s="122"/>
      <c r="EJ988" s="122"/>
      <c r="EK988" s="122"/>
      <c r="EL988" s="122"/>
      <c r="EM988" s="122"/>
      <c r="EN988" s="122"/>
      <c r="EO988" s="122"/>
      <c r="EP988" s="122"/>
      <c r="EQ988" s="122"/>
      <c r="ER988" s="122"/>
      <c r="ES988" s="122"/>
      <c r="ET988" s="122"/>
      <c r="EU988" s="122"/>
      <c r="EV988" s="122"/>
      <c r="EW988" s="122"/>
      <c r="EX988" s="122"/>
      <c r="EY988" s="122"/>
      <c r="EZ988" s="122"/>
      <c r="FA988" s="122"/>
      <c r="FB988" s="122"/>
      <c r="FC988" s="122"/>
      <c r="FD988" s="122"/>
      <c r="FE988" s="122"/>
      <c r="FF988" s="122"/>
      <c r="FG988" s="122"/>
      <c r="FH988" s="122"/>
      <c r="FI988" s="122"/>
      <c r="FJ988" s="122"/>
      <c r="FK988" s="122"/>
      <c r="FL988" s="122"/>
      <c r="FM988" s="122"/>
      <c r="FN988" s="122"/>
      <c r="FO988" s="122"/>
      <c r="FP988" s="122"/>
      <c r="FQ988" s="122"/>
      <c r="FR988" s="122"/>
      <c r="FS988" s="122"/>
      <c r="FT988" s="122"/>
      <c r="FU988" s="122"/>
      <c r="FV988" s="122"/>
      <c r="FW988" s="122"/>
      <c r="FX988" s="122"/>
      <c r="FY988" s="122"/>
      <c r="FZ988" s="122"/>
      <c r="KI988" s="133"/>
    </row>
    <row r="989" s="122" customFormat="1" spans="1:295">
      <c r="A989" s="149"/>
      <c r="BO989" s="128"/>
      <c r="CN989" s="129"/>
      <c r="CO989" s="129"/>
      <c r="CP989" s="122"/>
      <c r="CQ989" s="122"/>
      <c r="CR989" s="122"/>
      <c r="DB989" s="130"/>
      <c r="EA989" s="132"/>
      <c r="EB989" s="122"/>
      <c r="EC989" s="122"/>
      <c r="ED989" s="122"/>
      <c r="EE989" s="122"/>
      <c r="EF989" s="122"/>
      <c r="EG989" s="122"/>
      <c r="EH989" s="122"/>
      <c r="EI989" s="122"/>
      <c r="EJ989" s="122"/>
      <c r="EK989" s="122"/>
      <c r="EL989" s="122"/>
      <c r="EM989" s="122"/>
      <c r="EN989" s="122"/>
      <c r="EO989" s="122"/>
      <c r="EP989" s="122"/>
      <c r="EQ989" s="122"/>
      <c r="ER989" s="122"/>
      <c r="ES989" s="122"/>
      <c r="ET989" s="122"/>
      <c r="EU989" s="122"/>
      <c r="EV989" s="122"/>
      <c r="EW989" s="122"/>
      <c r="EX989" s="122"/>
      <c r="EY989" s="122"/>
      <c r="EZ989" s="122"/>
      <c r="FA989" s="122"/>
      <c r="FB989" s="122"/>
      <c r="FC989" s="122"/>
      <c r="FD989" s="122"/>
      <c r="FE989" s="122"/>
      <c r="FF989" s="122"/>
      <c r="FG989" s="122"/>
      <c r="FH989" s="122"/>
      <c r="FI989" s="122"/>
      <c r="FJ989" s="122"/>
      <c r="FK989" s="122"/>
      <c r="FL989" s="122"/>
      <c r="FM989" s="122"/>
      <c r="FN989" s="122"/>
      <c r="FO989" s="122"/>
      <c r="FP989" s="122"/>
      <c r="FQ989" s="122"/>
      <c r="FR989" s="122"/>
      <c r="FS989" s="122"/>
      <c r="FT989" s="122"/>
      <c r="FU989" s="122"/>
      <c r="FV989" s="122"/>
      <c r="FW989" s="122"/>
      <c r="FX989" s="122"/>
      <c r="FY989" s="122"/>
      <c r="FZ989" s="122"/>
      <c r="KI989" s="133"/>
    </row>
    <row r="990" s="122" customFormat="1" spans="1:295">
      <c r="A990" s="149"/>
      <c r="BO990" s="128"/>
      <c r="CN990" s="129"/>
      <c r="CO990" s="129"/>
      <c r="CP990" s="122"/>
      <c r="CQ990" s="122"/>
      <c r="CR990" s="122"/>
      <c r="DB990" s="130"/>
      <c r="EA990" s="132"/>
      <c r="EB990" s="122"/>
      <c r="EC990" s="122"/>
      <c r="ED990" s="122"/>
      <c r="EE990" s="122"/>
      <c r="EF990" s="122"/>
      <c r="EG990" s="122"/>
      <c r="EH990" s="122"/>
      <c r="EI990" s="122"/>
      <c r="EJ990" s="122"/>
      <c r="EK990" s="122"/>
      <c r="EL990" s="122"/>
      <c r="EM990" s="122"/>
      <c r="EN990" s="122"/>
      <c r="EO990" s="122"/>
      <c r="EP990" s="122"/>
      <c r="EQ990" s="122"/>
      <c r="ER990" s="122"/>
      <c r="ES990" s="122"/>
      <c r="ET990" s="122"/>
      <c r="EU990" s="122"/>
      <c r="EV990" s="122"/>
      <c r="EW990" s="122"/>
      <c r="EX990" s="122"/>
      <c r="EY990" s="122"/>
      <c r="EZ990" s="122"/>
      <c r="FA990" s="122"/>
      <c r="FB990" s="122"/>
      <c r="FC990" s="122"/>
      <c r="FD990" s="122"/>
      <c r="FE990" s="122"/>
      <c r="FF990" s="122"/>
      <c r="FG990" s="122"/>
      <c r="FH990" s="122"/>
      <c r="FI990" s="122"/>
      <c r="FJ990" s="122"/>
      <c r="FK990" s="122"/>
      <c r="FL990" s="122"/>
      <c r="FM990" s="122"/>
      <c r="FN990" s="122"/>
      <c r="FO990" s="122"/>
      <c r="FP990" s="122"/>
      <c r="FQ990" s="122"/>
      <c r="FR990" s="122"/>
      <c r="FS990" s="122"/>
      <c r="FT990" s="122"/>
      <c r="FU990" s="122"/>
      <c r="FV990" s="122"/>
      <c r="FW990" s="122"/>
      <c r="FX990" s="122"/>
      <c r="FY990" s="122"/>
      <c r="FZ990" s="122"/>
      <c r="KI990" s="133"/>
    </row>
    <row r="991" s="122" customFormat="1" spans="1:295">
      <c r="A991" s="149"/>
      <c r="BO991" s="128"/>
      <c r="CN991" s="129"/>
      <c r="CO991" s="129"/>
      <c r="CP991" s="122"/>
      <c r="CQ991" s="122"/>
      <c r="CR991" s="122"/>
      <c r="DB991" s="130"/>
      <c r="EA991" s="132"/>
      <c r="EB991" s="122"/>
      <c r="EC991" s="122"/>
      <c r="ED991" s="122"/>
      <c r="EE991" s="122"/>
      <c r="EF991" s="122"/>
      <c r="EG991" s="122"/>
      <c r="EH991" s="122"/>
      <c r="EI991" s="122"/>
      <c r="EJ991" s="122"/>
      <c r="EK991" s="122"/>
      <c r="EL991" s="122"/>
      <c r="EM991" s="122"/>
      <c r="EN991" s="122"/>
      <c r="EO991" s="122"/>
      <c r="EP991" s="122"/>
      <c r="EQ991" s="122"/>
      <c r="ER991" s="122"/>
      <c r="ES991" s="122"/>
      <c r="ET991" s="122"/>
      <c r="EU991" s="122"/>
      <c r="EV991" s="122"/>
      <c r="EW991" s="122"/>
      <c r="EX991" s="122"/>
      <c r="EY991" s="122"/>
      <c r="EZ991" s="122"/>
      <c r="FA991" s="122"/>
      <c r="FB991" s="122"/>
      <c r="FC991" s="122"/>
      <c r="FD991" s="122"/>
      <c r="FE991" s="122"/>
      <c r="FF991" s="122"/>
      <c r="FG991" s="122"/>
      <c r="FH991" s="122"/>
      <c r="FI991" s="122"/>
      <c r="FJ991" s="122"/>
      <c r="FK991" s="122"/>
      <c r="FL991" s="122"/>
      <c r="FM991" s="122"/>
      <c r="FN991" s="122"/>
      <c r="FO991" s="122"/>
      <c r="FP991" s="122"/>
      <c r="FQ991" s="122"/>
      <c r="FR991" s="122"/>
      <c r="FS991" s="122"/>
      <c r="FT991" s="122"/>
      <c r="FU991" s="122"/>
      <c r="FV991" s="122"/>
      <c r="FW991" s="122"/>
      <c r="FX991" s="122"/>
      <c r="FY991" s="122"/>
      <c r="FZ991" s="122"/>
      <c r="KI991" s="133"/>
    </row>
    <row r="992" s="122" customFormat="1" spans="1:295">
      <c r="A992" s="149"/>
      <c r="BO992" s="128"/>
      <c r="CN992" s="129"/>
      <c r="CO992" s="129"/>
      <c r="CP992" s="122"/>
      <c r="CQ992" s="122"/>
      <c r="CR992" s="122"/>
      <c r="DB992" s="130"/>
      <c r="EA992" s="132"/>
      <c r="EB992" s="122"/>
      <c r="EC992" s="122"/>
      <c r="ED992" s="122"/>
      <c r="EE992" s="122"/>
      <c r="EF992" s="122"/>
      <c r="EG992" s="122"/>
      <c r="EH992" s="122"/>
      <c r="EI992" s="122"/>
      <c r="EJ992" s="122"/>
      <c r="EK992" s="122"/>
      <c r="EL992" s="122"/>
      <c r="EM992" s="122"/>
      <c r="EN992" s="122"/>
      <c r="EO992" s="122"/>
      <c r="EP992" s="122"/>
      <c r="EQ992" s="122"/>
      <c r="ER992" s="122"/>
      <c r="ES992" s="122"/>
      <c r="ET992" s="122"/>
      <c r="EU992" s="122"/>
      <c r="EV992" s="122"/>
      <c r="EW992" s="122"/>
      <c r="EX992" s="122"/>
      <c r="EY992" s="122"/>
      <c r="EZ992" s="122"/>
      <c r="FA992" s="122"/>
      <c r="FB992" s="122"/>
      <c r="FC992" s="122"/>
      <c r="FD992" s="122"/>
      <c r="FE992" s="122"/>
      <c r="FF992" s="122"/>
      <c r="FG992" s="122"/>
      <c r="FH992" s="122"/>
      <c r="FI992" s="122"/>
      <c r="FJ992" s="122"/>
      <c r="FK992" s="122"/>
      <c r="FL992" s="122"/>
      <c r="FM992" s="122"/>
      <c r="FN992" s="122"/>
      <c r="FO992" s="122"/>
      <c r="FP992" s="122"/>
      <c r="FQ992" s="122"/>
      <c r="FR992" s="122"/>
      <c r="FS992" s="122"/>
      <c r="FT992" s="122"/>
      <c r="FU992" s="122"/>
      <c r="FV992" s="122"/>
      <c r="FW992" s="122"/>
      <c r="FX992" s="122"/>
      <c r="FY992" s="122"/>
      <c r="FZ992" s="122"/>
      <c r="KI992" s="133"/>
    </row>
    <row r="993" s="122" customFormat="1" spans="1:295">
      <c r="A993" s="149"/>
      <c r="BO993" s="128"/>
      <c r="CN993" s="129"/>
      <c r="CO993" s="129"/>
      <c r="CP993" s="122"/>
      <c r="CQ993" s="122"/>
      <c r="CR993" s="122"/>
      <c r="DB993" s="130"/>
      <c r="EA993" s="132"/>
      <c r="EB993" s="122"/>
      <c r="EC993" s="122"/>
      <c r="ED993" s="122"/>
      <c r="EE993" s="122"/>
      <c r="EF993" s="122"/>
      <c r="EG993" s="122"/>
      <c r="EH993" s="122"/>
      <c r="EI993" s="122"/>
      <c r="EJ993" s="122"/>
      <c r="EK993" s="122"/>
      <c r="EL993" s="122"/>
      <c r="EM993" s="122"/>
      <c r="EN993" s="122"/>
      <c r="EO993" s="122"/>
      <c r="EP993" s="122"/>
      <c r="EQ993" s="122"/>
      <c r="ER993" s="122"/>
      <c r="ES993" s="122"/>
      <c r="ET993" s="122"/>
      <c r="EU993" s="122"/>
      <c r="EV993" s="122"/>
      <c r="EW993" s="122"/>
      <c r="EX993" s="122"/>
      <c r="EY993" s="122"/>
      <c r="EZ993" s="122"/>
      <c r="FA993" s="122"/>
      <c r="FB993" s="122"/>
      <c r="FC993" s="122"/>
      <c r="FD993" s="122"/>
      <c r="FE993" s="122"/>
      <c r="FF993" s="122"/>
      <c r="FG993" s="122"/>
      <c r="FH993" s="122"/>
      <c r="FI993" s="122"/>
      <c r="FJ993" s="122"/>
      <c r="FK993" s="122"/>
      <c r="FL993" s="122"/>
      <c r="FM993" s="122"/>
      <c r="FN993" s="122"/>
      <c r="FO993" s="122"/>
      <c r="FP993" s="122"/>
      <c r="FQ993" s="122"/>
      <c r="FR993" s="122"/>
      <c r="FS993" s="122"/>
      <c r="FT993" s="122"/>
      <c r="FU993" s="122"/>
      <c r="FV993" s="122"/>
      <c r="FW993" s="122"/>
      <c r="FX993" s="122"/>
      <c r="FY993" s="122"/>
      <c r="FZ993" s="122"/>
      <c r="KI993" s="133"/>
    </row>
    <row r="994" s="122" customFormat="1" spans="1:295">
      <c r="A994" s="149"/>
      <c r="BO994" s="128"/>
      <c r="CN994" s="129"/>
      <c r="CO994" s="129"/>
      <c r="CP994" s="122"/>
      <c r="CQ994" s="122"/>
      <c r="CR994" s="122"/>
      <c r="DB994" s="130"/>
      <c r="EA994" s="132"/>
      <c r="EB994" s="122"/>
      <c r="EC994" s="122"/>
      <c r="ED994" s="122"/>
      <c r="EE994" s="122"/>
      <c r="EF994" s="122"/>
      <c r="EG994" s="122"/>
      <c r="EH994" s="122"/>
      <c r="EI994" s="122"/>
      <c r="EJ994" s="122"/>
      <c r="EK994" s="122"/>
      <c r="EL994" s="122"/>
      <c r="EM994" s="122"/>
      <c r="EN994" s="122"/>
      <c r="EO994" s="122"/>
      <c r="EP994" s="122"/>
      <c r="EQ994" s="122"/>
      <c r="ER994" s="122"/>
      <c r="ES994" s="122"/>
      <c r="ET994" s="122"/>
      <c r="EU994" s="122"/>
      <c r="EV994" s="122"/>
      <c r="EW994" s="122"/>
      <c r="EX994" s="122"/>
      <c r="EY994" s="122"/>
      <c r="EZ994" s="122"/>
      <c r="FA994" s="122"/>
      <c r="FB994" s="122"/>
      <c r="FC994" s="122"/>
      <c r="FD994" s="122"/>
      <c r="FE994" s="122"/>
      <c r="FF994" s="122"/>
      <c r="FG994" s="122"/>
      <c r="FH994" s="122"/>
      <c r="FI994" s="122"/>
      <c r="FJ994" s="122"/>
      <c r="FK994" s="122"/>
      <c r="FL994" s="122"/>
      <c r="FM994" s="122"/>
      <c r="FN994" s="122"/>
      <c r="FO994" s="122"/>
      <c r="FP994" s="122"/>
      <c r="FQ994" s="122"/>
      <c r="FR994" s="122"/>
      <c r="FS994" s="122"/>
      <c r="FT994" s="122"/>
      <c r="FU994" s="122"/>
      <c r="FV994" s="122"/>
      <c r="FW994" s="122"/>
      <c r="FX994" s="122"/>
      <c r="FY994" s="122"/>
      <c r="FZ994" s="122"/>
      <c r="KI994" s="133"/>
    </row>
    <row r="995" s="122" customFormat="1" spans="1:295">
      <c r="A995" s="149"/>
      <c r="BO995" s="128"/>
      <c r="CN995" s="129"/>
      <c r="CO995" s="129"/>
      <c r="CP995" s="122"/>
      <c r="CQ995" s="122"/>
      <c r="CR995" s="122"/>
      <c r="DB995" s="130"/>
      <c r="EA995" s="132"/>
      <c r="EB995" s="122"/>
      <c r="EC995" s="122"/>
      <c r="ED995" s="122"/>
      <c r="EE995" s="122"/>
      <c r="EF995" s="122"/>
      <c r="EG995" s="122"/>
      <c r="EH995" s="122"/>
      <c r="EI995" s="122"/>
      <c r="EJ995" s="122"/>
      <c r="EK995" s="122"/>
      <c r="EL995" s="122"/>
      <c r="EM995" s="122"/>
      <c r="EN995" s="122"/>
      <c r="EO995" s="122"/>
      <c r="EP995" s="122"/>
      <c r="EQ995" s="122"/>
      <c r="ER995" s="122"/>
      <c r="ES995" s="122"/>
      <c r="ET995" s="122"/>
      <c r="EU995" s="122"/>
      <c r="EV995" s="122"/>
      <c r="EW995" s="122"/>
      <c r="EX995" s="122"/>
      <c r="EY995" s="122"/>
      <c r="EZ995" s="122"/>
      <c r="FA995" s="122"/>
      <c r="FB995" s="122"/>
      <c r="FC995" s="122"/>
      <c r="FD995" s="122"/>
      <c r="FE995" s="122"/>
      <c r="FF995" s="122"/>
      <c r="FG995" s="122"/>
      <c r="FH995" s="122"/>
      <c r="FI995" s="122"/>
      <c r="FJ995" s="122"/>
      <c r="FK995" s="122"/>
      <c r="FL995" s="122"/>
      <c r="FM995" s="122"/>
      <c r="FN995" s="122"/>
      <c r="FO995" s="122"/>
      <c r="FP995" s="122"/>
      <c r="FQ995" s="122"/>
      <c r="FR995" s="122"/>
      <c r="FS995" s="122"/>
      <c r="FT995" s="122"/>
      <c r="FU995" s="122"/>
      <c r="FV995" s="122"/>
      <c r="FW995" s="122"/>
      <c r="FX995" s="122"/>
      <c r="FY995" s="122"/>
      <c r="FZ995" s="122"/>
      <c r="KI995" s="133"/>
    </row>
    <row r="996" s="122" customFormat="1" spans="1:295">
      <c r="A996" s="149"/>
      <c r="BO996" s="128"/>
      <c r="CN996" s="129"/>
      <c r="CO996" s="129"/>
      <c r="CP996" s="122"/>
      <c r="CQ996" s="122"/>
      <c r="CR996" s="122"/>
      <c r="DB996" s="130"/>
      <c r="EA996" s="132"/>
      <c r="EB996" s="122"/>
      <c r="EC996" s="122"/>
      <c r="ED996" s="122"/>
      <c r="EE996" s="122"/>
      <c r="EF996" s="122"/>
      <c r="EG996" s="122"/>
      <c r="EH996" s="122"/>
      <c r="EI996" s="122"/>
      <c r="EJ996" s="122"/>
      <c r="EK996" s="122"/>
      <c r="EL996" s="122"/>
      <c r="EM996" s="122"/>
      <c r="EN996" s="122"/>
      <c r="EO996" s="122"/>
      <c r="EP996" s="122"/>
      <c r="EQ996" s="122"/>
      <c r="ER996" s="122"/>
      <c r="ES996" s="122"/>
      <c r="ET996" s="122"/>
      <c r="EU996" s="122"/>
      <c r="EV996" s="122"/>
      <c r="EW996" s="122"/>
      <c r="EX996" s="122"/>
      <c r="EY996" s="122"/>
      <c r="EZ996" s="122"/>
      <c r="FA996" s="122"/>
      <c r="FB996" s="122"/>
      <c r="FC996" s="122"/>
      <c r="FD996" s="122"/>
      <c r="FE996" s="122"/>
      <c r="FF996" s="122"/>
      <c r="FG996" s="122"/>
      <c r="FH996" s="122"/>
      <c r="FI996" s="122"/>
      <c r="FJ996" s="122"/>
      <c r="FK996" s="122"/>
      <c r="FL996" s="122"/>
      <c r="FM996" s="122"/>
      <c r="FN996" s="122"/>
      <c r="FO996" s="122"/>
      <c r="FP996" s="122"/>
      <c r="FQ996" s="122"/>
      <c r="FR996" s="122"/>
      <c r="FS996" s="122"/>
      <c r="FT996" s="122"/>
      <c r="FU996" s="122"/>
      <c r="FV996" s="122"/>
      <c r="FW996" s="122"/>
      <c r="FX996" s="122"/>
      <c r="FY996" s="122"/>
      <c r="FZ996" s="122"/>
      <c r="KI996" s="133"/>
    </row>
    <row r="997" s="122" customFormat="1" spans="1:295">
      <c r="A997" s="149"/>
      <c r="BO997" s="128"/>
      <c r="CN997" s="129"/>
      <c r="CO997" s="129"/>
      <c r="CP997" s="122"/>
      <c r="CQ997" s="122"/>
      <c r="CR997" s="122"/>
      <c r="DB997" s="130"/>
      <c r="EA997" s="132"/>
      <c r="EB997" s="122"/>
      <c r="EC997" s="122"/>
      <c r="ED997" s="122"/>
      <c r="EE997" s="122"/>
      <c r="EF997" s="122"/>
      <c r="EG997" s="122"/>
      <c r="EH997" s="122"/>
      <c r="EI997" s="122"/>
      <c r="EJ997" s="122"/>
      <c r="EK997" s="122"/>
      <c r="EL997" s="122"/>
      <c r="EM997" s="122"/>
      <c r="EN997" s="122"/>
      <c r="EO997" s="122"/>
      <c r="EP997" s="122"/>
      <c r="EQ997" s="122"/>
      <c r="ER997" s="122"/>
      <c r="ES997" s="122"/>
      <c r="ET997" s="122"/>
      <c r="EU997" s="122"/>
      <c r="EV997" s="122"/>
      <c r="EW997" s="122"/>
      <c r="EX997" s="122"/>
      <c r="EY997" s="122"/>
      <c r="EZ997" s="122"/>
      <c r="FA997" s="122"/>
      <c r="FB997" s="122"/>
      <c r="FC997" s="122"/>
      <c r="FD997" s="122"/>
      <c r="FE997" s="122"/>
      <c r="FF997" s="122"/>
      <c r="FG997" s="122"/>
      <c r="FH997" s="122"/>
      <c r="FI997" s="122"/>
      <c r="FJ997" s="122"/>
      <c r="FK997" s="122"/>
      <c r="FL997" s="122"/>
      <c r="FM997" s="122"/>
      <c r="FN997" s="122"/>
      <c r="FO997" s="122"/>
      <c r="FP997" s="122"/>
      <c r="FQ997" s="122"/>
      <c r="FR997" s="122"/>
      <c r="FS997" s="122"/>
      <c r="FT997" s="122"/>
      <c r="FU997" s="122"/>
      <c r="FV997" s="122"/>
      <c r="FW997" s="122"/>
      <c r="FX997" s="122"/>
      <c r="FY997" s="122"/>
      <c r="FZ997" s="122"/>
      <c r="KI997" s="133"/>
    </row>
    <row r="998" s="122" customFormat="1" spans="1:295">
      <c r="A998" s="149"/>
      <c r="BO998" s="128"/>
      <c r="CN998" s="129"/>
      <c r="CO998" s="129"/>
      <c r="CP998" s="122"/>
      <c r="CQ998" s="122"/>
      <c r="CR998" s="122"/>
      <c r="DB998" s="130"/>
      <c r="EA998" s="132"/>
      <c r="EB998" s="122"/>
      <c r="EC998" s="122"/>
      <c r="ED998" s="122"/>
      <c r="EE998" s="122"/>
      <c r="EF998" s="122"/>
      <c r="EG998" s="122"/>
      <c r="EH998" s="122"/>
      <c r="EI998" s="122"/>
      <c r="EJ998" s="122"/>
      <c r="EK998" s="122"/>
      <c r="EL998" s="122"/>
      <c r="EM998" s="122"/>
      <c r="EN998" s="122"/>
      <c r="EO998" s="122"/>
      <c r="EP998" s="122"/>
      <c r="EQ998" s="122"/>
      <c r="ER998" s="122"/>
      <c r="ES998" s="122"/>
      <c r="ET998" s="122"/>
      <c r="EU998" s="122"/>
      <c r="EV998" s="122"/>
      <c r="EW998" s="122"/>
      <c r="EX998" s="122"/>
      <c r="EY998" s="122"/>
      <c r="EZ998" s="122"/>
      <c r="FA998" s="122"/>
      <c r="FB998" s="122"/>
      <c r="FC998" s="122"/>
      <c r="FD998" s="122"/>
      <c r="FE998" s="122"/>
      <c r="FF998" s="122"/>
      <c r="FG998" s="122"/>
      <c r="FH998" s="122"/>
      <c r="FI998" s="122"/>
      <c r="FJ998" s="122"/>
      <c r="FK998" s="122"/>
      <c r="FL998" s="122"/>
      <c r="FM998" s="122"/>
      <c r="FN998" s="122"/>
      <c r="FO998" s="122"/>
      <c r="FP998" s="122"/>
      <c r="FQ998" s="122"/>
      <c r="FR998" s="122"/>
      <c r="FS998" s="122"/>
      <c r="FT998" s="122"/>
      <c r="FU998" s="122"/>
      <c r="FV998" s="122"/>
      <c r="FW998" s="122"/>
      <c r="FX998" s="122"/>
      <c r="FY998" s="122"/>
      <c r="FZ998" s="122"/>
      <c r="KI998" s="133"/>
    </row>
    <row r="999" s="122" customFormat="1" spans="1:295">
      <c r="A999" s="149"/>
      <c r="BO999" s="128"/>
      <c r="CN999" s="129"/>
      <c r="CO999" s="129"/>
      <c r="CP999" s="122"/>
      <c r="CQ999" s="122"/>
      <c r="CR999" s="122"/>
      <c r="DB999" s="130"/>
      <c r="EA999" s="132"/>
      <c r="EB999" s="122"/>
      <c r="EC999" s="122"/>
      <c r="ED999" s="122"/>
      <c r="EE999" s="122"/>
      <c r="EF999" s="122"/>
      <c r="EG999" s="122"/>
      <c r="EH999" s="122"/>
      <c r="EI999" s="122"/>
      <c r="EJ999" s="122"/>
      <c r="EK999" s="122"/>
      <c r="EL999" s="122"/>
      <c r="EM999" s="122"/>
      <c r="EN999" s="122"/>
      <c r="EO999" s="122"/>
      <c r="EP999" s="122"/>
      <c r="EQ999" s="122"/>
      <c r="ER999" s="122"/>
      <c r="ES999" s="122"/>
      <c r="ET999" s="122"/>
      <c r="EU999" s="122"/>
      <c r="EV999" s="122"/>
      <c r="EW999" s="122"/>
      <c r="EX999" s="122"/>
      <c r="EY999" s="122"/>
      <c r="EZ999" s="122"/>
      <c r="FA999" s="122"/>
      <c r="FB999" s="122"/>
      <c r="FC999" s="122"/>
      <c r="FD999" s="122"/>
      <c r="FE999" s="122"/>
      <c r="FF999" s="122"/>
      <c r="FG999" s="122"/>
      <c r="FH999" s="122"/>
      <c r="FI999" s="122"/>
      <c r="FJ999" s="122"/>
      <c r="FK999" s="122"/>
      <c r="FL999" s="122"/>
      <c r="FM999" s="122"/>
      <c r="FN999" s="122"/>
      <c r="FO999" s="122"/>
      <c r="FP999" s="122"/>
      <c r="FQ999" s="122"/>
      <c r="FR999" s="122"/>
      <c r="FS999" s="122"/>
      <c r="FT999" s="122"/>
      <c r="FU999" s="122"/>
      <c r="FV999" s="122"/>
      <c r="FW999" s="122"/>
      <c r="FX999" s="122"/>
      <c r="FY999" s="122"/>
      <c r="FZ999" s="122"/>
      <c r="KI999" s="133"/>
    </row>
    <row r="1000" s="122" customFormat="1" spans="1:295">
      <c r="A1000" s="149"/>
      <c r="BO1000" s="128"/>
      <c r="CN1000" s="129"/>
      <c r="CO1000" s="129"/>
      <c r="CP1000" s="122"/>
      <c r="CQ1000" s="122"/>
      <c r="CR1000" s="122"/>
      <c r="DB1000" s="130"/>
      <c r="EA1000" s="132"/>
      <c r="EB1000" s="122"/>
      <c r="EC1000" s="122"/>
      <c r="ED1000" s="122"/>
      <c r="EE1000" s="122"/>
      <c r="EF1000" s="122"/>
      <c r="EG1000" s="122"/>
      <c r="EH1000" s="122"/>
      <c r="EI1000" s="122"/>
      <c r="EJ1000" s="122"/>
      <c r="EK1000" s="122"/>
      <c r="EL1000" s="122"/>
      <c r="EM1000" s="122"/>
      <c r="EN1000" s="122"/>
      <c r="EO1000" s="122"/>
      <c r="EP1000" s="122"/>
      <c r="EQ1000" s="122"/>
      <c r="ER1000" s="122"/>
      <c r="ES1000" s="122"/>
      <c r="ET1000" s="122"/>
      <c r="EU1000" s="122"/>
      <c r="EV1000" s="122"/>
      <c r="EW1000" s="122"/>
      <c r="EX1000" s="122"/>
      <c r="EY1000" s="122"/>
      <c r="EZ1000" s="122"/>
      <c r="FA1000" s="122"/>
      <c r="FB1000" s="122"/>
      <c r="FC1000" s="122"/>
      <c r="FD1000" s="122"/>
      <c r="FE1000" s="122"/>
      <c r="FF1000" s="122"/>
      <c r="FG1000" s="122"/>
      <c r="FH1000" s="122"/>
      <c r="FI1000" s="122"/>
      <c r="FJ1000" s="122"/>
      <c r="FK1000" s="122"/>
      <c r="FL1000" s="122"/>
      <c r="FM1000" s="122"/>
      <c r="FN1000" s="122"/>
      <c r="FO1000" s="122"/>
      <c r="FP1000" s="122"/>
      <c r="FQ1000" s="122"/>
      <c r="FR1000" s="122"/>
      <c r="FS1000" s="122"/>
      <c r="FT1000" s="122"/>
      <c r="FU1000" s="122"/>
      <c r="FV1000" s="122"/>
      <c r="FW1000" s="122"/>
      <c r="FX1000" s="122"/>
      <c r="FY1000" s="122"/>
      <c r="FZ1000" s="122"/>
      <c r="KI1000" s="133"/>
    </row>
    <row r="1001" s="122" customFormat="1" spans="1:295">
      <c r="A1001" s="149"/>
      <c r="BO1001" s="128"/>
      <c r="CN1001" s="129"/>
      <c r="CO1001" s="129"/>
      <c r="CP1001" s="122"/>
      <c r="CQ1001" s="122"/>
      <c r="CR1001" s="122"/>
      <c r="DB1001" s="130"/>
      <c r="EA1001" s="132"/>
      <c r="EB1001" s="122"/>
      <c r="EC1001" s="122"/>
      <c r="ED1001" s="122"/>
      <c r="EE1001" s="122"/>
      <c r="EF1001" s="122"/>
      <c r="EG1001" s="122"/>
      <c r="EH1001" s="122"/>
      <c r="EI1001" s="122"/>
      <c r="EJ1001" s="122"/>
      <c r="EK1001" s="122"/>
      <c r="EL1001" s="122"/>
      <c r="EM1001" s="122"/>
      <c r="EN1001" s="122"/>
      <c r="EO1001" s="122"/>
      <c r="EP1001" s="122"/>
      <c r="EQ1001" s="122"/>
      <c r="ER1001" s="122"/>
      <c r="ES1001" s="122"/>
      <c r="ET1001" s="122"/>
      <c r="EU1001" s="122"/>
      <c r="EV1001" s="122"/>
      <c r="EW1001" s="122"/>
      <c r="EX1001" s="122"/>
      <c r="EY1001" s="122"/>
      <c r="EZ1001" s="122"/>
      <c r="FA1001" s="122"/>
      <c r="FB1001" s="122"/>
      <c r="FC1001" s="122"/>
      <c r="FD1001" s="122"/>
      <c r="FE1001" s="122"/>
      <c r="FF1001" s="122"/>
      <c r="FG1001" s="122"/>
      <c r="FH1001" s="122"/>
      <c r="FI1001" s="122"/>
      <c r="FJ1001" s="122"/>
      <c r="FK1001" s="122"/>
      <c r="FL1001" s="122"/>
      <c r="FM1001" s="122"/>
      <c r="FN1001" s="122"/>
      <c r="FO1001" s="122"/>
      <c r="FP1001" s="122"/>
      <c r="FQ1001" s="122"/>
      <c r="FR1001" s="122"/>
      <c r="FS1001" s="122"/>
      <c r="FT1001" s="122"/>
      <c r="FU1001" s="122"/>
      <c r="FV1001" s="122"/>
      <c r="FW1001" s="122"/>
      <c r="FX1001" s="122"/>
      <c r="FY1001" s="122"/>
      <c r="FZ1001" s="122"/>
      <c r="KI1001" s="133"/>
    </row>
    <row r="1002" s="122" customFormat="1" spans="1:295">
      <c r="A1002" s="149"/>
      <c r="BO1002" s="128"/>
      <c r="CN1002" s="129"/>
      <c r="CO1002" s="129"/>
      <c r="CP1002" s="122"/>
      <c r="CQ1002" s="122"/>
      <c r="CR1002" s="122"/>
      <c r="DB1002" s="130"/>
      <c r="EA1002" s="132"/>
      <c r="EB1002" s="122"/>
      <c r="EC1002" s="122"/>
      <c r="ED1002" s="122"/>
      <c r="EE1002" s="122"/>
      <c r="EF1002" s="122"/>
      <c r="EG1002" s="122"/>
      <c r="EH1002" s="122"/>
      <c r="EI1002" s="122"/>
      <c r="EJ1002" s="122"/>
      <c r="EK1002" s="122"/>
      <c r="EL1002" s="122"/>
      <c r="EM1002" s="122"/>
      <c r="EN1002" s="122"/>
      <c r="EO1002" s="122"/>
      <c r="EP1002" s="122"/>
      <c r="EQ1002" s="122"/>
      <c r="ER1002" s="122"/>
      <c r="ES1002" s="122"/>
      <c r="ET1002" s="122"/>
      <c r="EU1002" s="122"/>
      <c r="EV1002" s="122"/>
      <c r="EW1002" s="122"/>
      <c r="EX1002" s="122"/>
      <c r="EY1002" s="122"/>
      <c r="EZ1002" s="122"/>
      <c r="FA1002" s="122"/>
      <c r="FB1002" s="122"/>
      <c r="FC1002" s="122"/>
      <c r="FD1002" s="122"/>
      <c r="FE1002" s="122"/>
      <c r="FF1002" s="122"/>
      <c r="FG1002" s="122"/>
      <c r="FH1002" s="122"/>
      <c r="FI1002" s="122"/>
      <c r="FJ1002" s="122"/>
      <c r="FK1002" s="122"/>
      <c r="FL1002" s="122"/>
      <c r="FM1002" s="122"/>
      <c r="FN1002" s="122"/>
      <c r="FO1002" s="122"/>
      <c r="FP1002" s="122"/>
      <c r="FQ1002" s="122"/>
      <c r="FR1002" s="122"/>
      <c r="FS1002" s="122"/>
      <c r="FT1002" s="122"/>
      <c r="FU1002" s="122"/>
      <c r="FV1002" s="122"/>
      <c r="FW1002" s="122"/>
      <c r="FX1002" s="122"/>
      <c r="FY1002" s="122"/>
      <c r="FZ1002" s="122"/>
      <c r="KI1002" s="133"/>
    </row>
    <row r="1003" s="122" customFormat="1" spans="1:295">
      <c r="A1003" s="149"/>
      <c r="BO1003" s="128"/>
      <c r="CN1003" s="129"/>
      <c r="CO1003" s="129"/>
      <c r="CP1003" s="122"/>
      <c r="CQ1003" s="122"/>
      <c r="CR1003" s="122"/>
      <c r="DB1003" s="130"/>
      <c r="EA1003" s="132"/>
      <c r="EB1003" s="122"/>
      <c r="EC1003" s="122"/>
      <c r="ED1003" s="122"/>
      <c r="EE1003" s="122"/>
      <c r="EF1003" s="122"/>
      <c r="EG1003" s="122"/>
      <c r="EH1003" s="122"/>
      <c r="EI1003" s="122"/>
      <c r="EJ1003" s="122"/>
      <c r="EK1003" s="122"/>
      <c r="EL1003" s="122"/>
      <c r="EM1003" s="122"/>
      <c r="EN1003" s="122"/>
      <c r="EO1003" s="122"/>
      <c r="EP1003" s="122"/>
      <c r="EQ1003" s="122"/>
      <c r="ER1003" s="122"/>
      <c r="ES1003" s="122"/>
      <c r="ET1003" s="122"/>
      <c r="EU1003" s="122"/>
      <c r="EV1003" s="122"/>
      <c r="EW1003" s="122"/>
      <c r="EX1003" s="122"/>
      <c r="EY1003" s="122"/>
      <c r="EZ1003" s="122"/>
      <c r="FA1003" s="122"/>
      <c r="FB1003" s="122"/>
      <c r="FC1003" s="122"/>
      <c r="FD1003" s="122"/>
      <c r="FE1003" s="122"/>
      <c r="FF1003" s="122"/>
      <c r="FG1003" s="122"/>
      <c r="FH1003" s="122"/>
      <c r="FI1003" s="122"/>
      <c r="FJ1003" s="122"/>
      <c r="FK1003" s="122"/>
      <c r="FL1003" s="122"/>
      <c r="FM1003" s="122"/>
      <c r="FN1003" s="122"/>
      <c r="FO1003" s="122"/>
      <c r="FP1003" s="122"/>
      <c r="FQ1003" s="122"/>
      <c r="FR1003" s="122"/>
      <c r="FS1003" s="122"/>
      <c r="FT1003" s="122"/>
      <c r="FU1003" s="122"/>
      <c r="FV1003" s="122"/>
      <c r="FW1003" s="122"/>
      <c r="FX1003" s="122"/>
      <c r="FY1003" s="122"/>
      <c r="FZ1003" s="122"/>
      <c r="KI1003" s="133"/>
    </row>
    <row r="1004" s="122" customFormat="1" spans="1:295">
      <c r="A1004" s="149"/>
      <c r="BO1004" s="128"/>
      <c r="CN1004" s="129"/>
      <c r="CO1004" s="129"/>
      <c r="CP1004" s="122"/>
      <c r="CQ1004" s="122"/>
      <c r="CR1004" s="122"/>
      <c r="DB1004" s="130"/>
      <c r="EA1004" s="132"/>
      <c r="EB1004" s="122"/>
      <c r="EC1004" s="122"/>
      <c r="ED1004" s="122"/>
      <c r="EE1004" s="122"/>
      <c r="EF1004" s="122"/>
      <c r="EG1004" s="122"/>
      <c r="EH1004" s="122"/>
      <c r="EI1004" s="122"/>
      <c r="EJ1004" s="122"/>
      <c r="EK1004" s="122"/>
      <c r="EL1004" s="122"/>
      <c r="EM1004" s="122"/>
      <c r="EN1004" s="122"/>
      <c r="EO1004" s="122"/>
      <c r="EP1004" s="122"/>
      <c r="EQ1004" s="122"/>
      <c r="ER1004" s="122"/>
      <c r="ES1004" s="122"/>
      <c r="ET1004" s="122"/>
      <c r="EU1004" s="122"/>
      <c r="EV1004" s="122"/>
      <c r="EW1004" s="122"/>
      <c r="EX1004" s="122"/>
      <c r="EY1004" s="122"/>
      <c r="EZ1004" s="122"/>
      <c r="FA1004" s="122"/>
      <c r="FB1004" s="122"/>
      <c r="FC1004" s="122"/>
      <c r="FD1004" s="122"/>
      <c r="FE1004" s="122"/>
      <c r="FF1004" s="122"/>
      <c r="FG1004" s="122"/>
      <c r="FH1004" s="122"/>
      <c r="FI1004" s="122"/>
      <c r="FJ1004" s="122"/>
      <c r="FK1004" s="122"/>
      <c r="FL1004" s="122"/>
      <c r="FM1004" s="122"/>
      <c r="FN1004" s="122"/>
      <c r="FO1004" s="122"/>
      <c r="FP1004" s="122"/>
      <c r="FQ1004" s="122"/>
      <c r="FR1004" s="122"/>
      <c r="FS1004" s="122"/>
      <c r="FT1004" s="122"/>
      <c r="FU1004" s="122"/>
      <c r="FV1004" s="122"/>
      <c r="FW1004" s="122"/>
      <c r="FX1004" s="122"/>
      <c r="FY1004" s="122"/>
      <c r="FZ1004" s="122"/>
      <c r="KI1004" s="133"/>
    </row>
    <row r="1005" s="122" customFormat="1" spans="1:295">
      <c r="A1005" s="149"/>
      <c r="BO1005" s="128"/>
      <c r="CN1005" s="129"/>
      <c r="CO1005" s="129"/>
      <c r="CP1005" s="122"/>
      <c r="CQ1005" s="122"/>
      <c r="CR1005" s="122"/>
      <c r="DB1005" s="130"/>
      <c r="EA1005" s="132"/>
      <c r="EB1005" s="122"/>
      <c r="EC1005" s="122"/>
      <c r="ED1005" s="122"/>
      <c r="EE1005" s="122"/>
      <c r="EF1005" s="122"/>
      <c r="EG1005" s="122"/>
      <c r="EH1005" s="122"/>
      <c r="EI1005" s="122"/>
      <c r="EJ1005" s="122"/>
      <c r="EK1005" s="122"/>
      <c r="EL1005" s="122"/>
      <c r="EM1005" s="122"/>
      <c r="EN1005" s="122"/>
      <c r="EO1005" s="122"/>
      <c r="EP1005" s="122"/>
      <c r="EQ1005" s="122"/>
      <c r="ER1005" s="122"/>
      <c r="ES1005" s="122"/>
      <c r="ET1005" s="122"/>
      <c r="EU1005" s="122"/>
      <c r="EV1005" s="122"/>
      <c r="EW1005" s="122"/>
      <c r="EX1005" s="122"/>
      <c r="EY1005" s="122"/>
      <c r="EZ1005" s="122"/>
      <c r="FA1005" s="122"/>
      <c r="FB1005" s="122"/>
      <c r="FC1005" s="122"/>
      <c r="FD1005" s="122"/>
      <c r="FE1005" s="122"/>
      <c r="FF1005" s="122"/>
      <c r="FG1005" s="122"/>
      <c r="FH1005" s="122"/>
      <c r="FI1005" s="122"/>
      <c r="FJ1005" s="122"/>
      <c r="FK1005" s="122"/>
      <c r="FL1005" s="122"/>
      <c r="FM1005" s="122"/>
      <c r="FN1005" s="122"/>
      <c r="FO1005" s="122"/>
      <c r="FP1005" s="122"/>
      <c r="FQ1005" s="122"/>
      <c r="FR1005" s="122"/>
      <c r="FS1005" s="122"/>
      <c r="FT1005" s="122"/>
      <c r="FU1005" s="122"/>
      <c r="FV1005" s="122"/>
      <c r="FW1005" s="122"/>
      <c r="FX1005" s="122"/>
      <c r="FY1005" s="122"/>
      <c r="FZ1005" s="122"/>
      <c r="KI1005" s="133"/>
    </row>
    <row r="1006" s="122" customFormat="1" spans="1:295">
      <c r="A1006" s="149"/>
      <c r="BO1006" s="128"/>
      <c r="CN1006" s="129"/>
      <c r="CO1006" s="129"/>
      <c r="CP1006" s="122"/>
      <c r="CQ1006" s="122"/>
      <c r="CR1006" s="122"/>
      <c r="DB1006" s="130"/>
      <c r="EA1006" s="132"/>
      <c r="EB1006" s="122"/>
      <c r="EC1006" s="122"/>
      <c r="ED1006" s="122"/>
      <c r="EE1006" s="122"/>
      <c r="EF1006" s="122"/>
      <c r="EG1006" s="122"/>
      <c r="EH1006" s="122"/>
      <c r="EI1006" s="122"/>
      <c r="EJ1006" s="122"/>
      <c r="EK1006" s="122"/>
      <c r="EL1006" s="122"/>
      <c r="EM1006" s="122"/>
      <c r="EN1006" s="122"/>
      <c r="EO1006" s="122"/>
      <c r="EP1006" s="122"/>
      <c r="EQ1006" s="122"/>
      <c r="ER1006" s="122"/>
      <c r="ES1006" s="122"/>
      <c r="ET1006" s="122"/>
      <c r="EU1006" s="122"/>
      <c r="EV1006" s="122"/>
      <c r="EW1006" s="122"/>
      <c r="EX1006" s="122"/>
      <c r="EY1006" s="122"/>
      <c r="EZ1006" s="122"/>
      <c r="FA1006" s="122"/>
      <c r="FB1006" s="122"/>
      <c r="FC1006" s="122"/>
      <c r="FD1006" s="122"/>
      <c r="FE1006" s="122"/>
      <c r="FF1006" s="122"/>
      <c r="FG1006" s="122"/>
      <c r="FH1006" s="122"/>
      <c r="FI1006" s="122"/>
      <c r="FJ1006" s="122"/>
      <c r="FK1006" s="122"/>
      <c r="FL1006" s="122"/>
      <c r="FM1006" s="122"/>
      <c r="FN1006" s="122"/>
      <c r="FO1006" s="122"/>
      <c r="FP1006" s="122"/>
      <c r="FQ1006" s="122"/>
      <c r="FR1006" s="122"/>
      <c r="FS1006" s="122"/>
      <c r="FT1006" s="122"/>
      <c r="FU1006" s="122"/>
      <c r="FV1006" s="122"/>
      <c r="FW1006" s="122"/>
      <c r="FX1006" s="122"/>
      <c r="FY1006" s="122"/>
      <c r="FZ1006" s="122"/>
      <c r="KI1006" s="133"/>
    </row>
    <row r="1007" s="122" customFormat="1" spans="1:295">
      <c r="A1007" s="149"/>
      <c r="BO1007" s="128"/>
      <c r="CN1007" s="129"/>
      <c r="CO1007" s="129"/>
      <c r="CP1007" s="122"/>
      <c r="CQ1007" s="122"/>
      <c r="CR1007" s="122"/>
      <c r="DB1007" s="130"/>
      <c r="EA1007" s="132"/>
      <c r="EB1007" s="122"/>
      <c r="EC1007" s="122"/>
      <c r="ED1007" s="122"/>
      <c r="EE1007" s="122"/>
      <c r="EF1007" s="122"/>
      <c r="EG1007" s="122"/>
      <c r="EH1007" s="122"/>
      <c r="EI1007" s="122"/>
      <c r="EJ1007" s="122"/>
      <c r="EK1007" s="122"/>
      <c r="EL1007" s="122"/>
      <c r="EM1007" s="122"/>
      <c r="EN1007" s="122"/>
      <c r="EO1007" s="122"/>
      <c r="EP1007" s="122"/>
      <c r="EQ1007" s="122"/>
      <c r="ER1007" s="122"/>
      <c r="ES1007" s="122"/>
      <c r="ET1007" s="122"/>
      <c r="EU1007" s="122"/>
      <c r="EV1007" s="122"/>
      <c r="EW1007" s="122"/>
      <c r="EX1007" s="122"/>
      <c r="EY1007" s="122"/>
      <c r="EZ1007" s="122"/>
      <c r="FA1007" s="122"/>
      <c r="FB1007" s="122"/>
      <c r="FC1007" s="122"/>
      <c r="FD1007" s="122"/>
      <c r="FE1007" s="122"/>
      <c r="FF1007" s="122"/>
      <c r="FG1007" s="122"/>
      <c r="FH1007" s="122"/>
      <c r="FI1007" s="122"/>
      <c r="FJ1007" s="122"/>
      <c r="FK1007" s="122"/>
      <c r="FL1007" s="122"/>
      <c r="FM1007" s="122"/>
      <c r="FN1007" s="122"/>
      <c r="FO1007" s="122"/>
      <c r="FP1007" s="122"/>
      <c r="FQ1007" s="122"/>
      <c r="FR1007" s="122"/>
      <c r="FS1007" s="122"/>
      <c r="FT1007" s="122"/>
      <c r="FU1007" s="122"/>
      <c r="FV1007" s="122"/>
      <c r="FW1007" s="122"/>
      <c r="FX1007" s="122"/>
      <c r="FY1007" s="122"/>
      <c r="FZ1007" s="122"/>
      <c r="KI1007" s="133"/>
    </row>
    <row r="1008" s="122" customFormat="1" spans="1:295">
      <c r="A1008" s="149"/>
      <c r="BO1008" s="128"/>
      <c r="CN1008" s="129"/>
      <c r="CO1008" s="129"/>
      <c r="CP1008" s="122"/>
      <c r="CQ1008" s="122"/>
      <c r="CR1008" s="122"/>
      <c r="DB1008" s="130"/>
      <c r="EA1008" s="132"/>
      <c r="EB1008" s="122"/>
      <c r="EC1008" s="122"/>
      <c r="ED1008" s="122"/>
      <c r="EE1008" s="122"/>
      <c r="EF1008" s="122"/>
      <c r="EG1008" s="122"/>
      <c r="EH1008" s="122"/>
      <c r="EI1008" s="122"/>
      <c r="EJ1008" s="122"/>
      <c r="EK1008" s="122"/>
      <c r="EL1008" s="122"/>
      <c r="EM1008" s="122"/>
      <c r="EN1008" s="122"/>
      <c r="EO1008" s="122"/>
      <c r="EP1008" s="122"/>
      <c r="EQ1008" s="122"/>
      <c r="ER1008" s="122"/>
      <c r="ES1008" s="122"/>
      <c r="ET1008" s="122"/>
      <c r="EU1008" s="122"/>
      <c r="EV1008" s="122"/>
      <c r="EW1008" s="122"/>
      <c r="EX1008" s="122"/>
      <c r="EY1008" s="122"/>
      <c r="EZ1008" s="122"/>
      <c r="FA1008" s="122"/>
      <c r="FB1008" s="122"/>
      <c r="FC1008" s="122"/>
      <c r="FD1008" s="122"/>
      <c r="FE1008" s="122"/>
      <c r="FF1008" s="122"/>
      <c r="FG1008" s="122"/>
      <c r="FH1008" s="122"/>
      <c r="FI1008" s="122"/>
      <c r="FJ1008" s="122"/>
      <c r="FK1008" s="122"/>
      <c r="FL1008" s="122"/>
      <c r="FM1008" s="122"/>
      <c r="FN1008" s="122"/>
      <c r="FO1008" s="122"/>
      <c r="FP1008" s="122"/>
      <c r="FQ1008" s="122"/>
      <c r="FR1008" s="122"/>
      <c r="FS1008" s="122"/>
      <c r="FT1008" s="122"/>
      <c r="FU1008" s="122"/>
      <c r="FV1008" s="122"/>
      <c r="FW1008" s="122"/>
      <c r="FX1008" s="122"/>
      <c r="FY1008" s="122"/>
      <c r="FZ1008" s="122"/>
      <c r="KI1008" s="133"/>
    </row>
    <row r="1009" s="122" customFormat="1" spans="1:295">
      <c r="A1009" s="149"/>
      <c r="BO1009" s="128"/>
      <c r="CN1009" s="129"/>
      <c r="CO1009" s="129"/>
      <c r="CP1009" s="122"/>
      <c r="CQ1009" s="122"/>
      <c r="CR1009" s="122"/>
      <c r="DB1009" s="130"/>
      <c r="EA1009" s="132"/>
      <c r="EB1009" s="122"/>
      <c r="EC1009" s="122"/>
      <c r="ED1009" s="122"/>
      <c r="EE1009" s="122"/>
      <c r="EF1009" s="122"/>
      <c r="EG1009" s="122"/>
      <c r="EH1009" s="122"/>
      <c r="EI1009" s="122"/>
      <c r="EJ1009" s="122"/>
      <c r="EK1009" s="122"/>
      <c r="EL1009" s="122"/>
      <c r="EM1009" s="122"/>
      <c r="EN1009" s="122"/>
      <c r="EO1009" s="122"/>
      <c r="EP1009" s="122"/>
      <c r="EQ1009" s="122"/>
      <c r="ER1009" s="122"/>
      <c r="ES1009" s="122"/>
      <c r="ET1009" s="122"/>
      <c r="EU1009" s="122"/>
      <c r="EV1009" s="122"/>
      <c r="EW1009" s="122"/>
      <c r="EX1009" s="122"/>
      <c r="EY1009" s="122"/>
      <c r="EZ1009" s="122"/>
      <c r="FA1009" s="122"/>
      <c r="FB1009" s="122"/>
      <c r="FC1009" s="122"/>
      <c r="FD1009" s="122"/>
      <c r="FE1009" s="122"/>
      <c r="FF1009" s="122"/>
      <c r="FG1009" s="122"/>
      <c r="FH1009" s="122"/>
      <c r="FI1009" s="122"/>
      <c r="FJ1009" s="122"/>
      <c r="FK1009" s="122"/>
      <c r="FL1009" s="122"/>
      <c r="FM1009" s="122"/>
      <c r="FN1009" s="122"/>
      <c r="FO1009" s="122"/>
      <c r="FP1009" s="122"/>
      <c r="FQ1009" s="122"/>
      <c r="FR1009" s="122"/>
      <c r="FS1009" s="122"/>
      <c r="FT1009" s="122"/>
      <c r="FU1009" s="122"/>
      <c r="FV1009" s="122"/>
      <c r="FW1009" s="122"/>
      <c r="FX1009" s="122"/>
      <c r="FY1009" s="122"/>
      <c r="FZ1009" s="122"/>
      <c r="KI1009" s="133"/>
    </row>
    <row r="1010" s="122" customFormat="1" spans="1:295">
      <c r="A1010" s="149"/>
      <c r="BO1010" s="128"/>
      <c r="CN1010" s="129"/>
      <c r="CO1010" s="129"/>
      <c r="CP1010" s="122"/>
      <c r="CQ1010" s="122"/>
      <c r="CR1010" s="122"/>
      <c r="DB1010" s="130"/>
      <c r="EA1010" s="132"/>
      <c r="EB1010" s="122"/>
      <c r="EC1010" s="122"/>
      <c r="ED1010" s="122"/>
      <c r="EE1010" s="122"/>
      <c r="EF1010" s="122"/>
      <c r="EG1010" s="122"/>
      <c r="EH1010" s="122"/>
      <c r="EI1010" s="122"/>
      <c r="EJ1010" s="122"/>
      <c r="EK1010" s="122"/>
      <c r="EL1010" s="122"/>
      <c r="EM1010" s="122"/>
      <c r="EN1010" s="122"/>
      <c r="EO1010" s="122"/>
      <c r="EP1010" s="122"/>
      <c r="EQ1010" s="122"/>
      <c r="ER1010" s="122"/>
      <c r="ES1010" s="122"/>
      <c r="ET1010" s="122"/>
      <c r="EU1010" s="122"/>
      <c r="EV1010" s="122"/>
      <c r="EW1010" s="122"/>
      <c r="EX1010" s="122"/>
      <c r="EY1010" s="122"/>
      <c r="EZ1010" s="122"/>
      <c r="FA1010" s="122"/>
      <c r="FB1010" s="122"/>
      <c r="FC1010" s="122"/>
      <c r="FD1010" s="122"/>
      <c r="FE1010" s="122"/>
      <c r="FF1010" s="122"/>
      <c r="FG1010" s="122"/>
      <c r="FH1010" s="122"/>
      <c r="FI1010" s="122"/>
      <c r="FJ1010" s="122"/>
      <c r="FK1010" s="122"/>
      <c r="FL1010" s="122"/>
      <c r="FM1010" s="122"/>
      <c r="FN1010" s="122"/>
      <c r="FO1010" s="122"/>
      <c r="FP1010" s="122"/>
      <c r="FQ1010" s="122"/>
      <c r="FR1010" s="122"/>
      <c r="FS1010" s="122"/>
      <c r="FT1010" s="122"/>
      <c r="FU1010" s="122"/>
      <c r="FV1010" s="122"/>
      <c r="FW1010" s="122"/>
      <c r="FX1010" s="122"/>
      <c r="FY1010" s="122"/>
      <c r="FZ1010" s="122"/>
      <c r="KI1010" s="133"/>
    </row>
    <row r="1011" s="122" customFormat="1" spans="1:295">
      <c r="A1011" s="149"/>
      <c r="BO1011" s="128"/>
      <c r="CN1011" s="129"/>
      <c r="CO1011" s="129"/>
      <c r="CP1011" s="122"/>
      <c r="CQ1011" s="122"/>
      <c r="CR1011" s="122"/>
      <c r="DB1011" s="130"/>
      <c r="EA1011" s="132"/>
      <c r="EB1011" s="122"/>
      <c r="EC1011" s="122"/>
      <c r="ED1011" s="122"/>
      <c r="EE1011" s="122"/>
      <c r="EF1011" s="122"/>
      <c r="EG1011" s="122"/>
      <c r="EH1011" s="122"/>
      <c r="EI1011" s="122"/>
      <c r="EJ1011" s="122"/>
      <c r="EK1011" s="122"/>
      <c r="EL1011" s="122"/>
      <c r="EM1011" s="122"/>
      <c r="EN1011" s="122"/>
      <c r="EO1011" s="122"/>
      <c r="EP1011" s="122"/>
      <c r="EQ1011" s="122"/>
      <c r="ER1011" s="122"/>
      <c r="ES1011" s="122"/>
      <c r="ET1011" s="122"/>
      <c r="EU1011" s="122"/>
      <c r="EV1011" s="122"/>
      <c r="EW1011" s="122"/>
      <c r="EX1011" s="122"/>
      <c r="EY1011" s="122"/>
      <c r="EZ1011" s="122"/>
      <c r="FA1011" s="122"/>
      <c r="FB1011" s="122"/>
      <c r="FC1011" s="122"/>
      <c r="FD1011" s="122"/>
      <c r="FE1011" s="122"/>
      <c r="FF1011" s="122"/>
      <c r="FG1011" s="122"/>
      <c r="FH1011" s="122"/>
      <c r="FI1011" s="122"/>
      <c r="FJ1011" s="122"/>
      <c r="FK1011" s="122"/>
      <c r="FL1011" s="122"/>
      <c r="FM1011" s="122"/>
      <c r="FN1011" s="122"/>
      <c r="FO1011" s="122"/>
      <c r="FP1011" s="122"/>
      <c r="FQ1011" s="122"/>
      <c r="FR1011" s="122"/>
      <c r="FS1011" s="122"/>
      <c r="FT1011" s="122"/>
      <c r="FU1011" s="122"/>
      <c r="FV1011" s="122"/>
      <c r="FW1011" s="122"/>
      <c r="FX1011" s="122"/>
      <c r="FY1011" s="122"/>
      <c r="FZ1011" s="122"/>
      <c r="KI1011" s="133"/>
    </row>
    <row r="1012" s="122" customFormat="1" spans="1:295">
      <c r="A1012" s="149"/>
      <c r="BO1012" s="128"/>
      <c r="CN1012" s="129"/>
      <c r="CO1012" s="129"/>
      <c r="CP1012" s="122"/>
      <c r="CQ1012" s="122"/>
      <c r="CR1012" s="122"/>
      <c r="DB1012" s="130"/>
      <c r="EA1012" s="132"/>
      <c r="EB1012" s="122"/>
      <c r="EC1012" s="122"/>
      <c r="ED1012" s="122"/>
      <c r="EE1012" s="122"/>
      <c r="EF1012" s="122"/>
      <c r="EG1012" s="122"/>
      <c r="EH1012" s="122"/>
      <c r="EI1012" s="122"/>
      <c r="EJ1012" s="122"/>
      <c r="EK1012" s="122"/>
      <c r="EL1012" s="122"/>
      <c r="EM1012" s="122"/>
      <c r="EN1012" s="122"/>
      <c r="EO1012" s="122"/>
      <c r="EP1012" s="122"/>
      <c r="EQ1012" s="122"/>
      <c r="ER1012" s="122"/>
      <c r="ES1012" s="122"/>
      <c r="ET1012" s="122"/>
      <c r="EU1012" s="122"/>
      <c r="EV1012" s="122"/>
      <c r="EW1012" s="122"/>
      <c r="EX1012" s="122"/>
      <c r="EY1012" s="122"/>
      <c r="EZ1012" s="122"/>
      <c r="FA1012" s="122"/>
      <c r="FB1012" s="122"/>
      <c r="FC1012" s="122"/>
      <c r="FD1012" s="122"/>
      <c r="FE1012" s="122"/>
      <c r="FF1012" s="122"/>
      <c r="FG1012" s="122"/>
      <c r="FH1012" s="122"/>
      <c r="FI1012" s="122"/>
      <c r="FJ1012" s="122"/>
      <c r="FK1012" s="122"/>
      <c r="FL1012" s="122"/>
      <c r="FM1012" s="122"/>
      <c r="FN1012" s="122"/>
      <c r="FO1012" s="122"/>
      <c r="FP1012" s="122"/>
      <c r="FQ1012" s="122"/>
      <c r="FR1012" s="122"/>
      <c r="FS1012" s="122"/>
      <c r="FT1012" s="122"/>
      <c r="FU1012" s="122"/>
      <c r="FV1012" s="122"/>
      <c r="FW1012" s="122"/>
      <c r="FX1012" s="122"/>
      <c r="FY1012" s="122"/>
      <c r="FZ1012" s="122"/>
      <c r="KI1012" s="133"/>
    </row>
    <row r="1013" s="122" customFormat="1" spans="1:295">
      <c r="A1013" s="149"/>
      <c r="BO1013" s="128"/>
      <c r="CN1013" s="129"/>
      <c r="CO1013" s="129"/>
      <c r="CP1013" s="122"/>
      <c r="CQ1013" s="122"/>
      <c r="CR1013" s="122"/>
      <c r="DB1013" s="130"/>
      <c r="EA1013" s="132"/>
      <c r="EB1013" s="122"/>
      <c r="EC1013" s="122"/>
      <c r="ED1013" s="122"/>
      <c r="EE1013" s="122"/>
      <c r="EF1013" s="122"/>
      <c r="EG1013" s="122"/>
      <c r="EH1013" s="122"/>
      <c r="EI1013" s="122"/>
      <c r="EJ1013" s="122"/>
      <c r="EK1013" s="122"/>
      <c r="EL1013" s="122"/>
      <c r="EM1013" s="122"/>
      <c r="EN1013" s="122"/>
      <c r="EO1013" s="122"/>
      <c r="EP1013" s="122"/>
      <c r="EQ1013" s="122"/>
      <c r="ER1013" s="122"/>
      <c r="ES1013" s="122"/>
      <c r="ET1013" s="122"/>
      <c r="EU1013" s="122"/>
      <c r="EV1013" s="122"/>
      <c r="EW1013" s="122"/>
      <c r="EX1013" s="122"/>
      <c r="EY1013" s="122"/>
      <c r="EZ1013" s="122"/>
      <c r="FA1013" s="122"/>
      <c r="FB1013" s="122"/>
      <c r="FC1013" s="122"/>
      <c r="FD1013" s="122"/>
      <c r="FE1013" s="122"/>
      <c r="FF1013" s="122"/>
      <c r="FG1013" s="122"/>
      <c r="FH1013" s="122"/>
      <c r="FI1013" s="122"/>
      <c r="FJ1013" s="122"/>
      <c r="FK1013" s="122"/>
      <c r="FL1013" s="122"/>
      <c r="FM1013" s="122"/>
      <c r="FN1013" s="122"/>
      <c r="FO1013" s="122"/>
      <c r="FP1013" s="122"/>
      <c r="FQ1013" s="122"/>
      <c r="FR1013" s="122"/>
      <c r="FS1013" s="122"/>
      <c r="FT1013" s="122"/>
      <c r="FU1013" s="122"/>
      <c r="FV1013" s="122"/>
      <c r="FW1013" s="122"/>
      <c r="FX1013" s="122"/>
      <c r="FY1013" s="122"/>
      <c r="FZ1013" s="122"/>
      <c r="KI1013" s="133"/>
    </row>
    <row r="1014" s="122" customFormat="1" spans="1:295">
      <c r="A1014" s="149"/>
      <c r="BO1014" s="128"/>
      <c r="CN1014" s="129"/>
      <c r="CO1014" s="129"/>
      <c r="CP1014" s="122"/>
      <c r="CQ1014" s="122"/>
      <c r="CR1014" s="122"/>
      <c r="DB1014" s="130"/>
      <c r="EA1014" s="132"/>
      <c r="EB1014" s="122"/>
      <c r="EC1014" s="122"/>
      <c r="ED1014" s="122"/>
      <c r="EE1014" s="122"/>
      <c r="EF1014" s="122"/>
      <c r="EG1014" s="122"/>
      <c r="EH1014" s="122"/>
      <c r="EI1014" s="122"/>
      <c r="EJ1014" s="122"/>
      <c r="EK1014" s="122"/>
      <c r="EL1014" s="122"/>
      <c r="EM1014" s="122"/>
      <c r="EN1014" s="122"/>
      <c r="EO1014" s="122"/>
      <c r="EP1014" s="122"/>
      <c r="EQ1014" s="122"/>
      <c r="ER1014" s="122"/>
      <c r="ES1014" s="122"/>
      <c r="ET1014" s="122"/>
      <c r="EU1014" s="122"/>
      <c r="EV1014" s="122"/>
      <c r="EW1014" s="122"/>
      <c r="EX1014" s="122"/>
      <c r="EY1014" s="122"/>
      <c r="EZ1014" s="122"/>
      <c r="FA1014" s="122"/>
      <c r="FB1014" s="122"/>
      <c r="FC1014" s="122"/>
      <c r="FD1014" s="122"/>
      <c r="FE1014" s="122"/>
      <c r="FF1014" s="122"/>
      <c r="FG1014" s="122"/>
      <c r="FH1014" s="122"/>
      <c r="FI1014" s="122"/>
      <c r="FJ1014" s="122"/>
      <c r="FK1014" s="122"/>
      <c r="FL1014" s="122"/>
      <c r="FM1014" s="122"/>
      <c r="FN1014" s="122"/>
      <c r="FO1014" s="122"/>
      <c r="FP1014" s="122"/>
      <c r="FQ1014" s="122"/>
      <c r="FR1014" s="122"/>
      <c r="FS1014" s="122"/>
      <c r="FT1014" s="122"/>
      <c r="FU1014" s="122"/>
      <c r="FV1014" s="122"/>
      <c r="FW1014" s="122"/>
      <c r="FX1014" s="122"/>
      <c r="FY1014" s="122"/>
      <c r="FZ1014" s="122"/>
      <c r="KI1014" s="133"/>
    </row>
    <row r="1015" s="122" customFormat="1" spans="1:295">
      <c r="A1015" s="149"/>
      <c r="BO1015" s="128"/>
      <c r="CN1015" s="129"/>
      <c r="CO1015" s="129"/>
      <c r="CP1015" s="122"/>
      <c r="CQ1015" s="122"/>
      <c r="CR1015" s="122"/>
      <c r="DB1015" s="130"/>
      <c r="EA1015" s="132"/>
      <c r="EB1015" s="122"/>
      <c r="EC1015" s="122"/>
      <c r="ED1015" s="122"/>
      <c r="EE1015" s="122"/>
      <c r="EF1015" s="122"/>
      <c r="EG1015" s="122"/>
      <c r="EH1015" s="122"/>
      <c r="EI1015" s="122"/>
      <c r="EJ1015" s="122"/>
      <c r="EK1015" s="122"/>
      <c r="EL1015" s="122"/>
      <c r="EM1015" s="122"/>
      <c r="EN1015" s="122"/>
      <c r="EO1015" s="122"/>
      <c r="EP1015" s="122"/>
      <c r="EQ1015" s="122"/>
      <c r="ER1015" s="122"/>
      <c r="ES1015" s="122"/>
      <c r="ET1015" s="122"/>
      <c r="EU1015" s="122"/>
      <c r="EV1015" s="122"/>
      <c r="EW1015" s="122"/>
      <c r="EX1015" s="122"/>
      <c r="EY1015" s="122"/>
      <c r="EZ1015" s="122"/>
      <c r="FA1015" s="122"/>
      <c r="FB1015" s="122"/>
      <c r="FC1015" s="122"/>
      <c r="FD1015" s="122"/>
      <c r="FE1015" s="122"/>
      <c r="FF1015" s="122"/>
      <c r="FG1015" s="122"/>
      <c r="FH1015" s="122"/>
      <c r="FI1015" s="122"/>
      <c r="FJ1015" s="122"/>
      <c r="FK1015" s="122"/>
      <c r="FL1015" s="122"/>
      <c r="FM1015" s="122"/>
      <c r="FN1015" s="122"/>
      <c r="FO1015" s="122"/>
      <c r="FP1015" s="122"/>
      <c r="FQ1015" s="122"/>
      <c r="FR1015" s="122"/>
      <c r="FS1015" s="122"/>
      <c r="FT1015" s="122"/>
      <c r="FU1015" s="122"/>
      <c r="FV1015" s="122"/>
      <c r="FW1015" s="122"/>
      <c r="FX1015" s="122"/>
      <c r="FY1015" s="122"/>
      <c r="FZ1015" s="122"/>
      <c r="KI1015" s="133"/>
    </row>
    <row r="1016" s="122" customFormat="1" spans="1:295">
      <c r="A1016" s="149"/>
      <c r="BO1016" s="128"/>
      <c r="CN1016" s="129"/>
      <c r="CO1016" s="129"/>
      <c r="CP1016" s="122"/>
      <c r="CQ1016" s="122"/>
      <c r="CR1016" s="122"/>
      <c r="DB1016" s="130"/>
      <c r="EA1016" s="132"/>
      <c r="EB1016" s="122"/>
      <c r="EC1016" s="122"/>
      <c r="ED1016" s="122"/>
      <c r="EE1016" s="122"/>
      <c r="EF1016" s="122"/>
      <c r="EG1016" s="122"/>
      <c r="EH1016" s="122"/>
      <c r="EI1016" s="122"/>
      <c r="EJ1016" s="122"/>
      <c r="EK1016" s="122"/>
      <c r="EL1016" s="122"/>
      <c r="EM1016" s="122"/>
      <c r="EN1016" s="122"/>
      <c r="EO1016" s="122"/>
      <c r="EP1016" s="122"/>
      <c r="EQ1016" s="122"/>
      <c r="ER1016" s="122"/>
      <c r="ES1016" s="122"/>
      <c r="ET1016" s="122"/>
      <c r="EU1016" s="122"/>
      <c r="EV1016" s="122"/>
      <c r="EW1016" s="122"/>
      <c r="EX1016" s="122"/>
      <c r="EY1016" s="122"/>
      <c r="EZ1016" s="122"/>
      <c r="FA1016" s="122"/>
      <c r="FB1016" s="122"/>
      <c r="FC1016" s="122"/>
      <c r="FD1016" s="122"/>
      <c r="FE1016" s="122"/>
      <c r="FF1016" s="122"/>
      <c r="FG1016" s="122"/>
      <c r="FH1016" s="122"/>
      <c r="FI1016" s="122"/>
      <c r="FJ1016" s="122"/>
      <c r="FK1016" s="122"/>
      <c r="FL1016" s="122"/>
      <c r="FM1016" s="122"/>
      <c r="FN1016" s="122"/>
      <c r="FO1016" s="122"/>
      <c r="FP1016" s="122"/>
      <c r="FQ1016" s="122"/>
      <c r="FR1016" s="122"/>
      <c r="FS1016" s="122"/>
      <c r="FT1016" s="122"/>
      <c r="FU1016" s="122"/>
      <c r="FV1016" s="122"/>
      <c r="FW1016" s="122"/>
      <c r="FX1016" s="122"/>
      <c r="FY1016" s="122"/>
      <c r="FZ1016" s="122"/>
      <c r="KI1016" s="133"/>
    </row>
    <row r="1017" s="122" customFormat="1" spans="1:295">
      <c r="A1017" s="149"/>
      <c r="BO1017" s="128"/>
      <c r="CN1017" s="129"/>
      <c r="CO1017" s="129"/>
      <c r="CP1017" s="122"/>
      <c r="CQ1017" s="122"/>
      <c r="CR1017" s="122"/>
      <c r="DB1017" s="130"/>
      <c r="EA1017" s="132"/>
      <c r="EB1017" s="122"/>
      <c r="EC1017" s="122"/>
      <c r="ED1017" s="122"/>
      <c r="EE1017" s="122"/>
      <c r="EF1017" s="122"/>
      <c r="EG1017" s="122"/>
      <c r="EH1017" s="122"/>
      <c r="EI1017" s="122"/>
      <c r="EJ1017" s="122"/>
      <c r="EK1017" s="122"/>
      <c r="EL1017" s="122"/>
      <c r="EM1017" s="122"/>
      <c r="EN1017" s="122"/>
      <c r="EO1017" s="122"/>
      <c r="EP1017" s="122"/>
      <c r="EQ1017" s="122"/>
      <c r="ER1017" s="122"/>
      <c r="ES1017" s="122"/>
      <c r="ET1017" s="122"/>
      <c r="EU1017" s="122"/>
      <c r="EV1017" s="122"/>
      <c r="EW1017" s="122"/>
      <c r="EX1017" s="122"/>
      <c r="EY1017" s="122"/>
      <c r="EZ1017" s="122"/>
      <c r="FA1017" s="122"/>
      <c r="FB1017" s="122"/>
      <c r="FC1017" s="122"/>
      <c r="FD1017" s="122"/>
      <c r="FE1017" s="122"/>
      <c r="FF1017" s="122"/>
      <c r="FG1017" s="122"/>
      <c r="FH1017" s="122"/>
      <c r="FI1017" s="122"/>
      <c r="FJ1017" s="122"/>
      <c r="FK1017" s="122"/>
      <c r="FL1017" s="122"/>
      <c r="FM1017" s="122"/>
      <c r="FN1017" s="122"/>
      <c r="FO1017" s="122"/>
      <c r="FP1017" s="122"/>
      <c r="FQ1017" s="122"/>
      <c r="FR1017" s="122"/>
      <c r="FS1017" s="122"/>
      <c r="FT1017" s="122"/>
      <c r="FU1017" s="122"/>
      <c r="FV1017" s="122"/>
      <c r="FW1017" s="122"/>
      <c r="FX1017" s="122"/>
      <c r="FY1017" s="122"/>
      <c r="FZ1017" s="122"/>
      <c r="KI1017" s="133"/>
    </row>
    <row r="1018" s="122" customFormat="1" spans="1:295">
      <c r="A1018" s="149"/>
      <c r="BO1018" s="128"/>
      <c r="CN1018" s="129"/>
      <c r="CO1018" s="129"/>
      <c r="CP1018" s="122"/>
      <c r="CQ1018" s="122"/>
      <c r="CR1018" s="122"/>
      <c r="DB1018" s="130"/>
      <c r="EA1018" s="132"/>
      <c r="EB1018" s="122"/>
      <c r="EC1018" s="122"/>
      <c r="ED1018" s="122"/>
      <c r="EE1018" s="122"/>
      <c r="EF1018" s="122"/>
      <c r="EG1018" s="122"/>
      <c r="EH1018" s="122"/>
      <c r="EI1018" s="122"/>
      <c r="EJ1018" s="122"/>
      <c r="EK1018" s="122"/>
      <c r="EL1018" s="122"/>
      <c r="EM1018" s="122"/>
      <c r="EN1018" s="122"/>
      <c r="EO1018" s="122"/>
      <c r="EP1018" s="122"/>
      <c r="EQ1018" s="122"/>
      <c r="ER1018" s="122"/>
      <c r="ES1018" s="122"/>
      <c r="ET1018" s="122"/>
      <c r="EU1018" s="122"/>
      <c r="EV1018" s="122"/>
      <c r="EW1018" s="122"/>
      <c r="EX1018" s="122"/>
      <c r="EY1018" s="122"/>
      <c r="EZ1018" s="122"/>
      <c r="FA1018" s="122"/>
      <c r="FB1018" s="122"/>
      <c r="FC1018" s="122"/>
      <c r="FD1018" s="122"/>
      <c r="FE1018" s="122"/>
      <c r="FF1018" s="122"/>
      <c r="FG1018" s="122"/>
      <c r="FH1018" s="122"/>
      <c r="FI1018" s="122"/>
      <c r="FJ1018" s="122"/>
      <c r="FK1018" s="122"/>
      <c r="FL1018" s="122"/>
      <c r="FM1018" s="122"/>
      <c r="FN1018" s="122"/>
      <c r="FO1018" s="122"/>
      <c r="FP1018" s="122"/>
      <c r="FQ1018" s="122"/>
      <c r="FR1018" s="122"/>
      <c r="FS1018" s="122"/>
      <c r="FT1018" s="122"/>
      <c r="FU1018" s="122"/>
      <c r="FV1018" s="122"/>
      <c r="FW1018" s="122"/>
      <c r="FX1018" s="122"/>
      <c r="FY1018" s="122"/>
      <c r="FZ1018" s="122"/>
      <c r="KI1018" s="133"/>
    </row>
    <row r="1019" s="122" customFormat="1" spans="1:295">
      <c r="A1019" s="149"/>
      <c r="BO1019" s="128"/>
      <c r="CN1019" s="129"/>
      <c r="CO1019" s="129"/>
      <c r="CP1019" s="122"/>
      <c r="CQ1019" s="122"/>
      <c r="CR1019" s="122"/>
      <c r="DB1019" s="130"/>
      <c r="EA1019" s="132"/>
      <c r="EB1019" s="122"/>
      <c r="EC1019" s="122"/>
      <c r="ED1019" s="122"/>
      <c r="EE1019" s="122"/>
      <c r="EF1019" s="122"/>
      <c r="EG1019" s="122"/>
      <c r="EH1019" s="122"/>
      <c r="EI1019" s="122"/>
      <c r="EJ1019" s="122"/>
      <c r="EK1019" s="122"/>
      <c r="EL1019" s="122"/>
      <c r="EM1019" s="122"/>
      <c r="EN1019" s="122"/>
      <c r="EO1019" s="122"/>
      <c r="EP1019" s="122"/>
      <c r="EQ1019" s="122"/>
      <c r="ER1019" s="122"/>
      <c r="ES1019" s="122"/>
      <c r="ET1019" s="122"/>
      <c r="EU1019" s="122"/>
      <c r="EV1019" s="122"/>
      <c r="EW1019" s="122"/>
      <c r="EX1019" s="122"/>
      <c r="EY1019" s="122"/>
      <c r="EZ1019" s="122"/>
      <c r="FA1019" s="122"/>
      <c r="FB1019" s="122"/>
      <c r="FC1019" s="122"/>
      <c r="FD1019" s="122"/>
      <c r="FE1019" s="122"/>
      <c r="FF1019" s="122"/>
      <c r="FG1019" s="122"/>
      <c r="FH1019" s="122"/>
      <c r="FI1019" s="122"/>
      <c r="FJ1019" s="122"/>
      <c r="FK1019" s="122"/>
      <c r="FL1019" s="122"/>
      <c r="FM1019" s="122"/>
      <c r="FN1019" s="122"/>
      <c r="FO1019" s="122"/>
      <c r="FP1019" s="122"/>
      <c r="FQ1019" s="122"/>
      <c r="FR1019" s="122"/>
      <c r="FS1019" s="122"/>
      <c r="FT1019" s="122"/>
      <c r="FU1019" s="122"/>
      <c r="FV1019" s="122"/>
      <c r="FW1019" s="122"/>
      <c r="FX1019" s="122"/>
      <c r="FY1019" s="122"/>
      <c r="FZ1019" s="122"/>
      <c r="KI1019" s="133"/>
    </row>
    <row r="1020" s="122" customFormat="1" spans="1:295">
      <c r="A1020" s="149"/>
      <c r="BO1020" s="128"/>
      <c r="CN1020" s="129"/>
      <c r="CO1020" s="129"/>
      <c r="CP1020" s="122"/>
      <c r="CQ1020" s="122"/>
      <c r="CR1020" s="122"/>
      <c r="DB1020" s="130"/>
      <c r="EA1020" s="132"/>
      <c r="EB1020" s="122"/>
      <c r="EC1020" s="122"/>
      <c r="ED1020" s="122"/>
      <c r="EE1020" s="122"/>
      <c r="EF1020" s="122"/>
      <c r="EG1020" s="122"/>
      <c r="EH1020" s="122"/>
      <c r="EI1020" s="122"/>
      <c r="EJ1020" s="122"/>
      <c r="EK1020" s="122"/>
      <c r="EL1020" s="122"/>
      <c r="EM1020" s="122"/>
      <c r="EN1020" s="122"/>
      <c r="EO1020" s="122"/>
      <c r="EP1020" s="122"/>
      <c r="EQ1020" s="122"/>
      <c r="ER1020" s="122"/>
      <c r="ES1020" s="122"/>
      <c r="ET1020" s="122"/>
      <c r="EU1020" s="122"/>
      <c r="EV1020" s="122"/>
      <c r="EW1020" s="122"/>
      <c r="EX1020" s="122"/>
      <c r="EY1020" s="122"/>
      <c r="EZ1020" s="122"/>
      <c r="FA1020" s="122"/>
      <c r="FB1020" s="122"/>
      <c r="FC1020" s="122"/>
      <c r="FD1020" s="122"/>
      <c r="FE1020" s="122"/>
      <c r="FF1020" s="122"/>
      <c r="FG1020" s="122"/>
      <c r="FH1020" s="122"/>
      <c r="FI1020" s="122"/>
      <c r="FJ1020" s="122"/>
      <c r="FK1020" s="122"/>
      <c r="FL1020" s="122"/>
      <c r="FM1020" s="122"/>
      <c r="FN1020" s="122"/>
      <c r="FO1020" s="122"/>
      <c r="FP1020" s="122"/>
      <c r="FQ1020" s="122"/>
      <c r="FR1020" s="122"/>
      <c r="FS1020" s="122"/>
      <c r="FT1020" s="122"/>
      <c r="FU1020" s="122"/>
      <c r="FV1020" s="122"/>
      <c r="FW1020" s="122"/>
      <c r="FX1020" s="122"/>
      <c r="FY1020" s="122"/>
      <c r="FZ1020" s="122"/>
      <c r="KI1020" s="133"/>
    </row>
    <row r="1021" s="122" customFormat="1" spans="1:295">
      <c r="A1021" s="149"/>
      <c r="BO1021" s="128"/>
      <c r="CN1021" s="129"/>
      <c r="CO1021" s="129"/>
      <c r="CP1021" s="122"/>
      <c r="CQ1021" s="122"/>
      <c r="CR1021" s="122"/>
      <c r="DB1021" s="130"/>
      <c r="EA1021" s="132"/>
      <c r="EB1021" s="122"/>
      <c r="EC1021" s="122"/>
      <c r="ED1021" s="122"/>
      <c r="EE1021" s="122"/>
      <c r="EF1021" s="122"/>
      <c r="EG1021" s="122"/>
      <c r="EH1021" s="122"/>
      <c r="EI1021" s="122"/>
      <c r="EJ1021" s="122"/>
      <c r="EK1021" s="122"/>
      <c r="EL1021" s="122"/>
      <c r="EM1021" s="122"/>
      <c r="EN1021" s="122"/>
      <c r="EO1021" s="122"/>
      <c r="EP1021" s="122"/>
      <c r="EQ1021" s="122"/>
      <c r="ER1021" s="122"/>
      <c r="ES1021" s="122"/>
      <c r="ET1021" s="122"/>
      <c r="EU1021" s="122"/>
      <c r="EV1021" s="122"/>
      <c r="EW1021" s="122"/>
      <c r="EX1021" s="122"/>
      <c r="EY1021" s="122"/>
      <c r="EZ1021" s="122"/>
      <c r="FA1021" s="122"/>
      <c r="FB1021" s="122"/>
      <c r="FC1021" s="122"/>
      <c r="FD1021" s="122"/>
      <c r="FE1021" s="122"/>
      <c r="FF1021" s="122"/>
      <c r="FG1021" s="122"/>
      <c r="FH1021" s="122"/>
      <c r="FI1021" s="122"/>
      <c r="FJ1021" s="122"/>
      <c r="FK1021" s="122"/>
      <c r="FL1021" s="122"/>
      <c r="FM1021" s="122"/>
      <c r="FN1021" s="122"/>
      <c r="FO1021" s="122"/>
      <c r="FP1021" s="122"/>
      <c r="FQ1021" s="122"/>
      <c r="FR1021" s="122"/>
      <c r="FS1021" s="122"/>
      <c r="FT1021" s="122"/>
      <c r="FU1021" s="122"/>
      <c r="FV1021" s="122"/>
      <c r="FW1021" s="122"/>
      <c r="FX1021" s="122"/>
      <c r="FY1021" s="122"/>
      <c r="FZ1021" s="122"/>
      <c r="KI1021" s="133"/>
    </row>
    <row r="1022" s="122" customFormat="1" spans="1:295">
      <c r="A1022" s="149"/>
      <c r="BO1022" s="128"/>
      <c r="CN1022" s="129"/>
      <c r="CO1022" s="129"/>
      <c r="CP1022" s="122"/>
      <c r="CQ1022" s="122"/>
      <c r="CR1022" s="122"/>
      <c r="DB1022" s="130"/>
      <c r="EA1022" s="132"/>
      <c r="EB1022" s="122"/>
      <c r="EC1022" s="122"/>
      <c r="ED1022" s="122"/>
      <c r="EE1022" s="122"/>
      <c r="EF1022" s="122"/>
      <c r="EG1022" s="122"/>
      <c r="EH1022" s="122"/>
      <c r="EI1022" s="122"/>
      <c r="EJ1022" s="122"/>
      <c r="EK1022" s="122"/>
      <c r="EL1022" s="122"/>
      <c r="EM1022" s="122"/>
      <c r="EN1022" s="122"/>
      <c r="EO1022" s="122"/>
      <c r="EP1022" s="122"/>
      <c r="EQ1022" s="122"/>
      <c r="ER1022" s="122"/>
      <c r="ES1022" s="122"/>
      <c r="ET1022" s="122"/>
      <c r="EU1022" s="122"/>
      <c r="EV1022" s="122"/>
      <c r="EW1022" s="122"/>
      <c r="EX1022" s="122"/>
      <c r="EY1022" s="122"/>
      <c r="EZ1022" s="122"/>
      <c r="FA1022" s="122"/>
      <c r="FB1022" s="122"/>
      <c r="FC1022" s="122"/>
      <c r="FD1022" s="122"/>
      <c r="FE1022" s="122"/>
      <c r="FF1022" s="122"/>
      <c r="FG1022" s="122"/>
      <c r="FH1022" s="122"/>
      <c r="FI1022" s="122"/>
      <c r="FJ1022" s="122"/>
      <c r="FK1022" s="122"/>
      <c r="FL1022" s="122"/>
      <c r="FM1022" s="122"/>
      <c r="FN1022" s="122"/>
      <c r="FO1022" s="122"/>
      <c r="FP1022" s="122"/>
      <c r="FQ1022" s="122"/>
      <c r="FR1022" s="122"/>
      <c r="FS1022" s="122"/>
      <c r="FT1022" s="122"/>
      <c r="FU1022" s="122"/>
      <c r="FV1022" s="122"/>
      <c r="FW1022" s="122"/>
      <c r="FX1022" s="122"/>
      <c r="FY1022" s="122"/>
      <c r="FZ1022" s="122"/>
      <c r="KI1022" s="133"/>
    </row>
    <row r="1023" s="122" customFormat="1" spans="1:295">
      <c r="A1023" s="149"/>
      <c r="BO1023" s="128"/>
      <c r="CN1023" s="129"/>
      <c r="CO1023" s="129"/>
      <c r="CP1023" s="122"/>
      <c r="CQ1023" s="122"/>
      <c r="CR1023" s="122"/>
      <c r="DB1023" s="130"/>
      <c r="EA1023" s="132"/>
      <c r="EB1023" s="122"/>
      <c r="EC1023" s="122"/>
      <c r="ED1023" s="122"/>
      <c r="EE1023" s="122"/>
      <c r="EF1023" s="122"/>
      <c r="EG1023" s="122"/>
      <c r="EH1023" s="122"/>
      <c r="EI1023" s="122"/>
      <c r="EJ1023" s="122"/>
      <c r="EK1023" s="122"/>
      <c r="EL1023" s="122"/>
      <c r="EM1023" s="122"/>
      <c r="EN1023" s="122"/>
      <c r="EO1023" s="122"/>
      <c r="EP1023" s="122"/>
      <c r="EQ1023" s="122"/>
      <c r="ER1023" s="122"/>
      <c r="ES1023" s="122"/>
      <c r="ET1023" s="122"/>
      <c r="EU1023" s="122"/>
      <c r="EV1023" s="122"/>
      <c r="EW1023" s="122"/>
      <c r="EX1023" s="122"/>
      <c r="EY1023" s="122"/>
      <c r="EZ1023" s="122"/>
      <c r="FA1023" s="122"/>
      <c r="FB1023" s="122"/>
      <c r="FC1023" s="122"/>
      <c r="FD1023" s="122"/>
      <c r="FE1023" s="122"/>
      <c r="FF1023" s="122"/>
      <c r="FG1023" s="122"/>
      <c r="FH1023" s="122"/>
      <c r="FI1023" s="122"/>
      <c r="FJ1023" s="122"/>
      <c r="FK1023" s="122"/>
      <c r="FL1023" s="122"/>
      <c r="FM1023" s="122"/>
      <c r="FN1023" s="122"/>
      <c r="FO1023" s="122"/>
      <c r="FP1023" s="122"/>
      <c r="FQ1023" s="122"/>
      <c r="FR1023" s="122"/>
      <c r="FS1023" s="122"/>
      <c r="FT1023" s="122"/>
      <c r="FU1023" s="122"/>
      <c r="FV1023" s="122"/>
      <c r="FW1023" s="122"/>
      <c r="FX1023" s="122"/>
      <c r="FY1023" s="122"/>
      <c r="FZ1023" s="122"/>
      <c r="KI1023" s="133"/>
    </row>
    <row r="1024" s="122" customFormat="1" spans="1:295">
      <c r="A1024" s="149"/>
      <c r="BO1024" s="128"/>
      <c r="CN1024" s="129"/>
      <c r="CO1024" s="129"/>
      <c r="CP1024" s="122"/>
      <c r="CQ1024" s="122"/>
      <c r="CR1024" s="122"/>
      <c r="DB1024" s="130"/>
      <c r="EA1024" s="132"/>
      <c r="EB1024" s="122"/>
      <c r="EC1024" s="122"/>
      <c r="ED1024" s="122"/>
      <c r="EE1024" s="122"/>
      <c r="EF1024" s="122"/>
      <c r="EG1024" s="122"/>
      <c r="EH1024" s="122"/>
      <c r="EI1024" s="122"/>
      <c r="EJ1024" s="122"/>
      <c r="EK1024" s="122"/>
      <c r="EL1024" s="122"/>
      <c r="EM1024" s="122"/>
      <c r="EN1024" s="122"/>
      <c r="EO1024" s="122"/>
      <c r="EP1024" s="122"/>
      <c r="EQ1024" s="122"/>
      <c r="ER1024" s="122"/>
      <c r="ES1024" s="122"/>
      <c r="ET1024" s="122"/>
      <c r="EU1024" s="122"/>
      <c r="EV1024" s="122"/>
      <c r="EW1024" s="122"/>
      <c r="EX1024" s="122"/>
      <c r="EY1024" s="122"/>
      <c r="EZ1024" s="122"/>
      <c r="FA1024" s="122"/>
      <c r="FB1024" s="122"/>
      <c r="FC1024" s="122"/>
      <c r="FD1024" s="122"/>
      <c r="FE1024" s="122"/>
      <c r="FF1024" s="122"/>
      <c r="FG1024" s="122"/>
      <c r="FH1024" s="122"/>
      <c r="FI1024" s="122"/>
      <c r="FJ1024" s="122"/>
      <c r="FK1024" s="122"/>
      <c r="FL1024" s="122"/>
      <c r="FM1024" s="122"/>
      <c r="FN1024" s="122"/>
      <c r="FO1024" s="122"/>
      <c r="FP1024" s="122"/>
      <c r="FQ1024" s="122"/>
      <c r="FR1024" s="122"/>
      <c r="FS1024" s="122"/>
      <c r="FT1024" s="122"/>
      <c r="FU1024" s="122"/>
      <c r="FV1024" s="122"/>
      <c r="FW1024" s="122"/>
      <c r="FX1024" s="122"/>
      <c r="FY1024" s="122"/>
      <c r="FZ1024" s="122"/>
      <c r="KI1024" s="133"/>
    </row>
    <row r="1025" s="122" customFormat="1" spans="1:295">
      <c r="A1025" s="149"/>
      <c r="BO1025" s="128"/>
      <c r="CN1025" s="129"/>
      <c r="CO1025" s="129"/>
      <c r="CP1025" s="122"/>
      <c r="CQ1025" s="122"/>
      <c r="CR1025" s="122"/>
      <c r="DB1025" s="130"/>
      <c r="EA1025" s="132"/>
      <c r="EB1025" s="122"/>
      <c r="EC1025" s="122"/>
      <c r="ED1025" s="122"/>
      <c r="EE1025" s="122"/>
      <c r="EF1025" s="122"/>
      <c r="EG1025" s="122"/>
      <c r="EH1025" s="122"/>
      <c r="EI1025" s="122"/>
      <c r="EJ1025" s="122"/>
      <c r="EK1025" s="122"/>
      <c r="EL1025" s="122"/>
      <c r="EM1025" s="122"/>
      <c r="EN1025" s="122"/>
      <c r="EO1025" s="122"/>
      <c r="EP1025" s="122"/>
      <c r="EQ1025" s="122"/>
      <c r="ER1025" s="122"/>
      <c r="ES1025" s="122"/>
      <c r="ET1025" s="122"/>
      <c r="EU1025" s="122"/>
      <c r="EV1025" s="122"/>
      <c r="EW1025" s="122"/>
      <c r="EX1025" s="122"/>
      <c r="EY1025" s="122"/>
      <c r="EZ1025" s="122"/>
      <c r="FA1025" s="122"/>
      <c r="FB1025" s="122"/>
      <c r="FC1025" s="122"/>
      <c r="FD1025" s="122"/>
      <c r="FE1025" s="122"/>
      <c r="FF1025" s="122"/>
      <c r="FG1025" s="122"/>
      <c r="FH1025" s="122"/>
      <c r="FI1025" s="122"/>
      <c r="FJ1025" s="122"/>
      <c r="FK1025" s="122"/>
      <c r="FL1025" s="122"/>
      <c r="FM1025" s="122"/>
      <c r="FN1025" s="122"/>
      <c r="FO1025" s="122"/>
      <c r="FP1025" s="122"/>
      <c r="FQ1025" s="122"/>
      <c r="FR1025" s="122"/>
      <c r="FS1025" s="122"/>
      <c r="FT1025" s="122"/>
      <c r="FU1025" s="122"/>
      <c r="FV1025" s="122"/>
      <c r="FW1025" s="122"/>
      <c r="FX1025" s="122"/>
      <c r="FY1025" s="122"/>
      <c r="FZ1025" s="122"/>
      <c r="KI1025" s="133"/>
    </row>
    <row r="1026" s="122" customFormat="1" spans="1:295">
      <c r="A1026" s="149"/>
      <c r="BO1026" s="128"/>
      <c r="CN1026" s="129"/>
      <c r="CO1026" s="129"/>
      <c r="CP1026" s="122"/>
      <c r="CQ1026" s="122"/>
      <c r="CR1026" s="122"/>
      <c r="DB1026" s="130"/>
      <c r="EA1026" s="132"/>
      <c r="EB1026" s="122"/>
      <c r="EC1026" s="122"/>
      <c r="ED1026" s="122"/>
      <c r="EE1026" s="122"/>
      <c r="EF1026" s="122"/>
      <c r="EG1026" s="122"/>
      <c r="EH1026" s="122"/>
      <c r="EI1026" s="122"/>
      <c r="EJ1026" s="122"/>
      <c r="EK1026" s="122"/>
      <c r="EL1026" s="122"/>
      <c r="EM1026" s="122"/>
      <c r="EN1026" s="122"/>
      <c r="EO1026" s="122"/>
      <c r="EP1026" s="122"/>
      <c r="EQ1026" s="122"/>
      <c r="ER1026" s="122"/>
      <c r="ES1026" s="122"/>
      <c r="ET1026" s="122"/>
      <c r="EU1026" s="122"/>
      <c r="EV1026" s="122"/>
      <c r="EW1026" s="122"/>
      <c r="EX1026" s="122"/>
      <c r="EY1026" s="122"/>
      <c r="EZ1026" s="122"/>
      <c r="FA1026" s="122"/>
      <c r="FB1026" s="122"/>
      <c r="FC1026" s="122"/>
      <c r="FD1026" s="122"/>
      <c r="FE1026" s="122"/>
      <c r="FF1026" s="122"/>
      <c r="FG1026" s="122"/>
      <c r="FH1026" s="122"/>
      <c r="FI1026" s="122"/>
      <c r="FJ1026" s="122"/>
      <c r="FK1026" s="122"/>
      <c r="FL1026" s="122"/>
      <c r="FM1026" s="122"/>
      <c r="FN1026" s="122"/>
      <c r="FO1026" s="122"/>
      <c r="FP1026" s="122"/>
      <c r="FQ1026" s="122"/>
      <c r="FR1026" s="122"/>
      <c r="FS1026" s="122"/>
      <c r="FT1026" s="122"/>
      <c r="FU1026" s="122"/>
      <c r="FV1026" s="122"/>
      <c r="FW1026" s="122"/>
      <c r="FX1026" s="122"/>
      <c r="FY1026" s="122"/>
      <c r="FZ1026" s="122"/>
      <c r="KI1026" s="133"/>
    </row>
    <row r="1027" s="122" customFormat="1" spans="1:295">
      <c r="A1027" s="149"/>
      <c r="BO1027" s="128"/>
      <c r="CN1027" s="129"/>
      <c r="CO1027" s="129"/>
      <c r="CP1027" s="122"/>
      <c r="CQ1027" s="122"/>
      <c r="CR1027" s="122"/>
      <c r="DB1027" s="130"/>
      <c r="EA1027" s="132"/>
      <c r="EB1027" s="122"/>
      <c r="EC1027" s="122"/>
      <c r="ED1027" s="122"/>
      <c r="EE1027" s="122"/>
      <c r="EF1027" s="122"/>
      <c r="EG1027" s="122"/>
      <c r="EH1027" s="122"/>
      <c r="EI1027" s="122"/>
      <c r="EJ1027" s="122"/>
      <c r="EK1027" s="122"/>
      <c r="EL1027" s="122"/>
      <c r="EM1027" s="122"/>
      <c r="EN1027" s="122"/>
      <c r="EO1027" s="122"/>
      <c r="EP1027" s="122"/>
      <c r="EQ1027" s="122"/>
      <c r="ER1027" s="122"/>
      <c r="ES1027" s="122"/>
      <c r="ET1027" s="122"/>
      <c r="EU1027" s="122"/>
      <c r="EV1027" s="122"/>
      <c r="EW1027" s="122"/>
      <c r="EX1027" s="122"/>
      <c r="EY1027" s="122"/>
      <c r="EZ1027" s="122"/>
      <c r="FA1027" s="122"/>
      <c r="FB1027" s="122"/>
      <c r="FC1027" s="122"/>
      <c r="FD1027" s="122"/>
      <c r="FE1027" s="122"/>
      <c r="FF1027" s="122"/>
      <c r="FG1027" s="122"/>
      <c r="FH1027" s="122"/>
      <c r="FI1027" s="122"/>
      <c r="FJ1027" s="122"/>
      <c r="FK1027" s="122"/>
      <c r="FL1027" s="122"/>
      <c r="FM1027" s="122"/>
      <c r="FN1027" s="122"/>
      <c r="FO1027" s="122"/>
      <c r="FP1027" s="122"/>
      <c r="FQ1027" s="122"/>
      <c r="FR1027" s="122"/>
      <c r="FS1027" s="122"/>
      <c r="FT1027" s="122"/>
      <c r="FU1027" s="122"/>
      <c r="FV1027" s="122"/>
      <c r="FW1027" s="122"/>
      <c r="FX1027" s="122"/>
      <c r="FY1027" s="122"/>
      <c r="FZ1027" s="122"/>
      <c r="KI1027" s="133"/>
    </row>
    <row r="1028" s="122" customFormat="1" spans="1:295">
      <c r="A1028" s="149"/>
      <c r="BO1028" s="128"/>
      <c r="CN1028" s="129"/>
      <c r="CO1028" s="129"/>
      <c r="CP1028" s="122"/>
      <c r="CQ1028" s="122"/>
      <c r="CR1028" s="122"/>
      <c r="DB1028" s="130"/>
      <c r="EA1028" s="132"/>
      <c r="EB1028" s="122"/>
      <c r="EC1028" s="122"/>
      <c r="ED1028" s="122"/>
      <c r="EE1028" s="122"/>
      <c r="EF1028" s="122"/>
      <c r="EG1028" s="122"/>
      <c r="EH1028" s="122"/>
      <c r="EI1028" s="122"/>
      <c r="EJ1028" s="122"/>
      <c r="EK1028" s="122"/>
      <c r="EL1028" s="122"/>
      <c r="EM1028" s="122"/>
      <c r="EN1028" s="122"/>
      <c r="EO1028" s="122"/>
      <c r="EP1028" s="122"/>
      <c r="EQ1028" s="122"/>
      <c r="ER1028" s="122"/>
      <c r="ES1028" s="122"/>
      <c r="ET1028" s="122"/>
      <c r="EU1028" s="122"/>
      <c r="EV1028" s="122"/>
      <c r="EW1028" s="122"/>
      <c r="EX1028" s="122"/>
      <c r="EY1028" s="122"/>
      <c r="EZ1028" s="122"/>
      <c r="FA1028" s="122"/>
      <c r="FB1028" s="122"/>
      <c r="FC1028" s="122"/>
      <c r="FD1028" s="122"/>
      <c r="FE1028" s="122"/>
      <c r="FF1028" s="122"/>
      <c r="FG1028" s="122"/>
      <c r="FH1028" s="122"/>
      <c r="FI1028" s="122"/>
      <c r="FJ1028" s="122"/>
      <c r="FK1028" s="122"/>
      <c r="FL1028" s="122"/>
      <c r="FM1028" s="122"/>
      <c r="FN1028" s="122"/>
      <c r="FO1028" s="122"/>
      <c r="FP1028" s="122"/>
      <c r="FQ1028" s="122"/>
      <c r="FR1028" s="122"/>
      <c r="FS1028" s="122"/>
      <c r="FT1028" s="122"/>
      <c r="FU1028" s="122"/>
      <c r="FV1028" s="122"/>
      <c r="FW1028" s="122"/>
      <c r="FX1028" s="122"/>
      <c r="FY1028" s="122"/>
      <c r="FZ1028" s="122"/>
      <c r="KI1028" s="133"/>
    </row>
    <row r="1029" s="122" customFormat="1" spans="1:295">
      <c r="A1029" s="149"/>
      <c r="BO1029" s="128"/>
      <c r="CN1029" s="129"/>
      <c r="CO1029" s="129"/>
      <c r="CP1029" s="122"/>
      <c r="CQ1029" s="122"/>
      <c r="CR1029" s="122"/>
      <c r="DB1029" s="130"/>
      <c r="EA1029" s="132"/>
      <c r="EB1029" s="122"/>
      <c r="EC1029" s="122"/>
      <c r="ED1029" s="122"/>
      <c r="EE1029" s="122"/>
      <c r="EF1029" s="122"/>
      <c r="EG1029" s="122"/>
      <c r="EH1029" s="122"/>
      <c r="EI1029" s="122"/>
      <c r="EJ1029" s="122"/>
      <c r="EK1029" s="122"/>
      <c r="EL1029" s="122"/>
      <c r="EM1029" s="122"/>
      <c r="EN1029" s="122"/>
      <c r="EO1029" s="122"/>
      <c r="EP1029" s="122"/>
      <c r="EQ1029" s="122"/>
      <c r="ER1029" s="122"/>
      <c r="ES1029" s="122"/>
      <c r="ET1029" s="122"/>
      <c r="EU1029" s="122"/>
      <c r="EV1029" s="122"/>
      <c r="EW1029" s="122"/>
      <c r="EX1029" s="122"/>
      <c r="EY1029" s="122"/>
      <c r="EZ1029" s="122"/>
      <c r="FA1029" s="122"/>
      <c r="FB1029" s="122"/>
      <c r="FC1029" s="122"/>
      <c r="FD1029" s="122"/>
      <c r="FE1029" s="122"/>
      <c r="FF1029" s="122"/>
      <c r="FG1029" s="122"/>
      <c r="FH1029" s="122"/>
      <c r="FI1029" s="122"/>
      <c r="FJ1029" s="122"/>
      <c r="FK1029" s="122"/>
      <c r="FL1029" s="122"/>
      <c r="FM1029" s="122"/>
      <c r="FN1029" s="122"/>
      <c r="FO1029" s="122"/>
      <c r="FP1029" s="122"/>
      <c r="FQ1029" s="122"/>
      <c r="FR1029" s="122"/>
      <c r="FS1029" s="122"/>
      <c r="FT1029" s="122"/>
      <c r="FU1029" s="122"/>
      <c r="FV1029" s="122"/>
      <c r="FW1029" s="122"/>
      <c r="FX1029" s="122"/>
      <c r="FY1029" s="122"/>
      <c r="FZ1029" s="122"/>
      <c r="KI1029" s="133"/>
    </row>
    <row r="1030" s="122" customFormat="1" spans="1:295">
      <c r="A1030" s="149"/>
      <c r="BO1030" s="128"/>
      <c r="CN1030" s="129"/>
      <c r="CO1030" s="129"/>
      <c r="CP1030" s="122"/>
      <c r="CQ1030" s="122"/>
      <c r="CR1030" s="122"/>
      <c r="DB1030" s="130"/>
      <c r="EA1030" s="132"/>
      <c r="EB1030" s="122"/>
      <c r="EC1030" s="122"/>
      <c r="ED1030" s="122"/>
      <c r="EE1030" s="122"/>
      <c r="EF1030" s="122"/>
      <c r="EG1030" s="122"/>
      <c r="EH1030" s="122"/>
      <c r="EI1030" s="122"/>
      <c r="EJ1030" s="122"/>
      <c r="EK1030" s="122"/>
      <c r="EL1030" s="122"/>
      <c r="EM1030" s="122"/>
      <c r="EN1030" s="122"/>
      <c r="EO1030" s="122"/>
      <c r="EP1030" s="122"/>
      <c r="EQ1030" s="122"/>
      <c r="ER1030" s="122"/>
      <c r="ES1030" s="122"/>
      <c r="ET1030" s="122"/>
      <c r="EU1030" s="122"/>
      <c r="EV1030" s="122"/>
      <c r="EW1030" s="122"/>
      <c r="EX1030" s="122"/>
      <c r="EY1030" s="122"/>
      <c r="EZ1030" s="122"/>
      <c r="FA1030" s="122"/>
      <c r="FB1030" s="122"/>
      <c r="FC1030" s="122"/>
      <c r="FD1030" s="122"/>
      <c r="FE1030" s="122"/>
      <c r="FF1030" s="122"/>
      <c r="FG1030" s="122"/>
      <c r="FH1030" s="122"/>
      <c r="FI1030" s="122"/>
      <c r="FJ1030" s="122"/>
      <c r="FK1030" s="122"/>
      <c r="FL1030" s="122"/>
      <c r="FM1030" s="122"/>
      <c r="FN1030" s="122"/>
      <c r="FO1030" s="122"/>
      <c r="FP1030" s="122"/>
      <c r="FQ1030" s="122"/>
      <c r="FR1030" s="122"/>
      <c r="FS1030" s="122"/>
      <c r="FT1030" s="122"/>
      <c r="FU1030" s="122"/>
      <c r="FV1030" s="122"/>
      <c r="FW1030" s="122"/>
      <c r="FX1030" s="122"/>
      <c r="FY1030" s="122"/>
      <c r="FZ1030" s="122"/>
      <c r="KI1030" s="133"/>
    </row>
    <row r="1031" s="122" customFormat="1" spans="1:295">
      <c r="A1031" s="149"/>
      <c r="BO1031" s="128"/>
      <c r="CN1031" s="129"/>
      <c r="CO1031" s="129"/>
      <c r="CP1031" s="122"/>
      <c r="CQ1031" s="122"/>
      <c r="CR1031" s="122"/>
      <c r="DB1031" s="130"/>
      <c r="EA1031" s="132"/>
      <c r="EB1031" s="122"/>
      <c r="EC1031" s="122"/>
      <c r="ED1031" s="122"/>
      <c r="EE1031" s="122"/>
      <c r="EF1031" s="122"/>
      <c r="EG1031" s="122"/>
      <c r="EH1031" s="122"/>
      <c r="EI1031" s="122"/>
      <c r="EJ1031" s="122"/>
      <c r="EK1031" s="122"/>
      <c r="EL1031" s="122"/>
      <c r="EM1031" s="122"/>
      <c r="EN1031" s="122"/>
      <c r="EO1031" s="122"/>
      <c r="EP1031" s="122"/>
      <c r="EQ1031" s="122"/>
      <c r="ER1031" s="122"/>
      <c r="ES1031" s="122"/>
      <c r="ET1031" s="122"/>
      <c r="EU1031" s="122"/>
      <c r="EV1031" s="122"/>
      <c r="EW1031" s="122"/>
      <c r="EX1031" s="122"/>
      <c r="EY1031" s="122"/>
      <c r="EZ1031" s="122"/>
      <c r="FA1031" s="122"/>
      <c r="FB1031" s="122"/>
      <c r="FC1031" s="122"/>
      <c r="FD1031" s="122"/>
      <c r="FE1031" s="122"/>
      <c r="FF1031" s="122"/>
      <c r="FG1031" s="122"/>
      <c r="FH1031" s="122"/>
      <c r="FI1031" s="122"/>
      <c r="FJ1031" s="122"/>
      <c r="FK1031" s="122"/>
      <c r="FL1031" s="122"/>
      <c r="FM1031" s="122"/>
      <c r="FN1031" s="122"/>
      <c r="FO1031" s="122"/>
      <c r="FP1031" s="122"/>
      <c r="FQ1031" s="122"/>
      <c r="FR1031" s="122"/>
      <c r="FS1031" s="122"/>
      <c r="FT1031" s="122"/>
      <c r="FU1031" s="122"/>
      <c r="FV1031" s="122"/>
      <c r="FW1031" s="122"/>
      <c r="FX1031" s="122"/>
      <c r="FY1031" s="122"/>
      <c r="FZ1031" s="122"/>
      <c r="KI1031" s="133"/>
    </row>
    <row r="1032" s="122" customFormat="1" spans="1:295">
      <c r="A1032" s="149"/>
      <c r="BO1032" s="128"/>
      <c r="CN1032" s="129"/>
      <c r="CO1032" s="129"/>
      <c r="CP1032" s="122"/>
      <c r="CQ1032" s="122"/>
      <c r="CR1032" s="122"/>
      <c r="DB1032" s="130"/>
      <c r="EA1032" s="132"/>
      <c r="EB1032" s="122"/>
      <c r="EC1032" s="122"/>
      <c r="ED1032" s="122"/>
      <c r="EE1032" s="122"/>
      <c r="EF1032" s="122"/>
      <c r="EG1032" s="122"/>
      <c r="EH1032" s="122"/>
      <c r="EI1032" s="122"/>
      <c r="EJ1032" s="122"/>
      <c r="EK1032" s="122"/>
      <c r="EL1032" s="122"/>
      <c r="EM1032" s="122"/>
      <c r="EN1032" s="122"/>
      <c r="EO1032" s="122"/>
      <c r="EP1032" s="122"/>
      <c r="EQ1032" s="122"/>
      <c r="ER1032" s="122"/>
      <c r="ES1032" s="122"/>
      <c r="ET1032" s="122"/>
      <c r="EU1032" s="122"/>
      <c r="EV1032" s="122"/>
      <c r="EW1032" s="122"/>
      <c r="EX1032" s="122"/>
      <c r="EY1032" s="122"/>
      <c r="EZ1032" s="122"/>
      <c r="FA1032" s="122"/>
      <c r="FB1032" s="122"/>
      <c r="FC1032" s="122"/>
      <c r="FD1032" s="122"/>
      <c r="FE1032" s="122"/>
      <c r="FF1032" s="122"/>
      <c r="FG1032" s="122"/>
      <c r="FH1032" s="122"/>
      <c r="FI1032" s="122"/>
      <c r="FJ1032" s="122"/>
      <c r="FK1032" s="122"/>
      <c r="FL1032" s="122"/>
      <c r="FM1032" s="122"/>
      <c r="FN1032" s="122"/>
      <c r="FO1032" s="122"/>
      <c r="FP1032" s="122"/>
      <c r="FQ1032" s="122"/>
      <c r="FR1032" s="122"/>
      <c r="FS1032" s="122"/>
      <c r="FT1032" s="122"/>
      <c r="FU1032" s="122"/>
      <c r="FV1032" s="122"/>
      <c r="FW1032" s="122"/>
      <c r="FX1032" s="122"/>
      <c r="FY1032" s="122"/>
      <c r="FZ1032" s="122"/>
      <c r="KI1032" s="133"/>
    </row>
    <row r="1033" s="122" customFormat="1" spans="1:295">
      <c r="A1033" s="149"/>
      <c r="BO1033" s="128"/>
      <c r="CN1033" s="129"/>
      <c r="CO1033" s="129"/>
      <c r="CP1033" s="122"/>
      <c r="CQ1033" s="122"/>
      <c r="CR1033" s="122"/>
      <c r="DB1033" s="130"/>
      <c r="EA1033" s="132"/>
      <c r="EB1033" s="122"/>
      <c r="EC1033" s="122"/>
      <c r="ED1033" s="122"/>
      <c r="EE1033" s="122"/>
      <c r="EF1033" s="122"/>
      <c r="EG1033" s="122"/>
      <c r="EH1033" s="122"/>
      <c r="EI1033" s="122"/>
      <c r="EJ1033" s="122"/>
      <c r="EK1033" s="122"/>
      <c r="EL1033" s="122"/>
      <c r="EM1033" s="122"/>
      <c r="EN1033" s="122"/>
      <c r="EO1033" s="122"/>
      <c r="EP1033" s="122"/>
      <c r="EQ1033" s="122"/>
      <c r="ER1033" s="122"/>
      <c r="ES1033" s="122"/>
      <c r="ET1033" s="122"/>
      <c r="EU1033" s="122"/>
      <c r="EV1033" s="122"/>
      <c r="EW1033" s="122"/>
      <c r="EX1033" s="122"/>
      <c r="EY1033" s="122"/>
      <c r="EZ1033" s="122"/>
      <c r="FA1033" s="122"/>
      <c r="FB1033" s="122"/>
      <c r="FC1033" s="122"/>
      <c r="FD1033" s="122"/>
      <c r="FE1033" s="122"/>
      <c r="FF1033" s="122"/>
      <c r="FG1033" s="122"/>
      <c r="FH1033" s="122"/>
      <c r="FI1033" s="122"/>
      <c r="FJ1033" s="122"/>
      <c r="FK1033" s="122"/>
      <c r="FL1033" s="122"/>
      <c r="FM1033" s="122"/>
      <c r="FN1033" s="122"/>
      <c r="FO1033" s="122"/>
      <c r="FP1033" s="122"/>
      <c r="FQ1033" s="122"/>
      <c r="FR1033" s="122"/>
      <c r="FS1033" s="122"/>
      <c r="FT1033" s="122"/>
      <c r="FU1033" s="122"/>
      <c r="FV1033" s="122"/>
      <c r="FW1033" s="122"/>
      <c r="FX1033" s="122"/>
      <c r="FY1033" s="122"/>
      <c r="FZ1033" s="122"/>
      <c r="KI1033" s="133"/>
    </row>
    <row r="1034" s="122" customFormat="1" spans="1:295">
      <c r="A1034" s="149"/>
      <c r="BO1034" s="128"/>
      <c r="CN1034" s="129"/>
      <c r="CO1034" s="129"/>
      <c r="CP1034" s="122"/>
      <c r="CQ1034" s="122"/>
      <c r="CR1034" s="122"/>
      <c r="DB1034" s="130"/>
      <c r="EA1034" s="132"/>
      <c r="EB1034" s="122"/>
      <c r="EC1034" s="122"/>
      <c r="ED1034" s="122"/>
      <c r="EE1034" s="122"/>
      <c r="EF1034" s="122"/>
      <c r="EG1034" s="122"/>
      <c r="EH1034" s="122"/>
      <c r="EI1034" s="122"/>
      <c r="EJ1034" s="122"/>
      <c r="EK1034" s="122"/>
      <c r="EL1034" s="122"/>
      <c r="EM1034" s="122"/>
      <c r="EN1034" s="122"/>
      <c r="EO1034" s="122"/>
      <c r="EP1034" s="122"/>
      <c r="EQ1034" s="122"/>
      <c r="ER1034" s="122"/>
      <c r="ES1034" s="122"/>
      <c r="ET1034" s="122"/>
      <c r="EU1034" s="122"/>
      <c r="EV1034" s="122"/>
      <c r="EW1034" s="122"/>
      <c r="EX1034" s="122"/>
      <c r="EY1034" s="122"/>
      <c r="EZ1034" s="122"/>
      <c r="FA1034" s="122"/>
      <c r="FB1034" s="122"/>
      <c r="FC1034" s="122"/>
      <c r="FD1034" s="122"/>
      <c r="FE1034" s="122"/>
      <c r="FF1034" s="122"/>
      <c r="FG1034" s="122"/>
      <c r="FH1034" s="122"/>
      <c r="FI1034" s="122"/>
      <c r="FJ1034" s="122"/>
      <c r="FK1034" s="122"/>
      <c r="FL1034" s="122"/>
      <c r="FM1034" s="122"/>
      <c r="FN1034" s="122"/>
      <c r="FO1034" s="122"/>
      <c r="FP1034" s="122"/>
      <c r="FQ1034" s="122"/>
      <c r="FR1034" s="122"/>
      <c r="FS1034" s="122"/>
      <c r="FT1034" s="122"/>
      <c r="FU1034" s="122"/>
      <c r="FV1034" s="122"/>
      <c r="FW1034" s="122"/>
      <c r="FX1034" s="122"/>
      <c r="FY1034" s="122"/>
      <c r="FZ1034" s="122"/>
      <c r="KI1034" s="133"/>
    </row>
    <row r="1035" s="122" customFormat="1" spans="1:295">
      <c r="A1035" s="149"/>
      <c r="BO1035" s="128"/>
      <c r="CN1035" s="129"/>
      <c r="CO1035" s="129"/>
      <c r="CP1035" s="122"/>
      <c r="CQ1035" s="122"/>
      <c r="CR1035" s="122"/>
      <c r="DB1035" s="130"/>
      <c r="EA1035" s="132"/>
      <c r="EB1035" s="122"/>
      <c r="EC1035" s="122"/>
      <c r="ED1035" s="122"/>
      <c r="EE1035" s="122"/>
      <c r="EF1035" s="122"/>
      <c r="EG1035" s="122"/>
      <c r="EH1035" s="122"/>
      <c r="EI1035" s="122"/>
      <c r="EJ1035" s="122"/>
      <c r="EK1035" s="122"/>
      <c r="EL1035" s="122"/>
      <c r="EM1035" s="122"/>
      <c r="EN1035" s="122"/>
      <c r="EO1035" s="122"/>
      <c r="EP1035" s="122"/>
      <c r="EQ1035" s="122"/>
      <c r="ER1035" s="122"/>
      <c r="ES1035" s="122"/>
      <c r="ET1035" s="122"/>
      <c r="EU1035" s="122"/>
      <c r="EV1035" s="122"/>
      <c r="EW1035" s="122"/>
      <c r="EX1035" s="122"/>
      <c r="EY1035" s="122"/>
      <c r="EZ1035" s="122"/>
      <c r="FA1035" s="122"/>
      <c r="FB1035" s="122"/>
      <c r="FC1035" s="122"/>
      <c r="FD1035" s="122"/>
      <c r="FE1035" s="122"/>
      <c r="FF1035" s="122"/>
      <c r="FG1035" s="122"/>
      <c r="FH1035" s="122"/>
      <c r="FI1035" s="122"/>
      <c r="FJ1035" s="122"/>
      <c r="FK1035" s="122"/>
      <c r="FL1035" s="122"/>
      <c r="FM1035" s="122"/>
      <c r="FN1035" s="122"/>
      <c r="FO1035" s="122"/>
      <c r="FP1035" s="122"/>
      <c r="FQ1035" s="122"/>
      <c r="FR1035" s="122"/>
      <c r="FS1035" s="122"/>
      <c r="FT1035" s="122"/>
      <c r="FU1035" s="122"/>
      <c r="FV1035" s="122"/>
      <c r="FW1035" s="122"/>
      <c r="FX1035" s="122"/>
      <c r="FY1035" s="122"/>
      <c r="FZ1035" s="122"/>
      <c r="KI1035" s="133"/>
    </row>
    <row r="1036" s="122" customFormat="1" spans="1:295">
      <c r="A1036" s="149"/>
      <c r="BO1036" s="128"/>
      <c r="CN1036" s="129"/>
      <c r="CO1036" s="129"/>
      <c r="CP1036" s="122"/>
      <c r="CQ1036" s="122"/>
      <c r="CR1036" s="122"/>
      <c r="DB1036" s="130"/>
      <c r="EA1036" s="132"/>
      <c r="EB1036" s="122"/>
      <c r="EC1036" s="122"/>
      <c r="ED1036" s="122"/>
      <c r="EE1036" s="122"/>
      <c r="EF1036" s="122"/>
      <c r="EG1036" s="122"/>
      <c r="EH1036" s="122"/>
      <c r="EI1036" s="122"/>
      <c r="EJ1036" s="122"/>
      <c r="EK1036" s="122"/>
      <c r="EL1036" s="122"/>
      <c r="EM1036" s="122"/>
      <c r="EN1036" s="122"/>
      <c r="EO1036" s="122"/>
      <c r="EP1036" s="122"/>
      <c r="EQ1036" s="122"/>
      <c r="ER1036" s="122"/>
      <c r="ES1036" s="122"/>
      <c r="ET1036" s="122"/>
      <c r="EU1036" s="122"/>
      <c r="EV1036" s="122"/>
      <c r="EW1036" s="122"/>
      <c r="EX1036" s="122"/>
      <c r="EY1036" s="122"/>
      <c r="EZ1036" s="122"/>
      <c r="FA1036" s="122"/>
      <c r="FB1036" s="122"/>
      <c r="FC1036" s="122"/>
      <c r="FD1036" s="122"/>
      <c r="FE1036" s="122"/>
      <c r="FF1036" s="122"/>
      <c r="FG1036" s="122"/>
      <c r="FH1036" s="122"/>
      <c r="FI1036" s="122"/>
      <c r="FJ1036" s="122"/>
      <c r="FK1036" s="122"/>
      <c r="FL1036" s="122"/>
      <c r="FM1036" s="122"/>
      <c r="FN1036" s="122"/>
      <c r="FO1036" s="122"/>
      <c r="FP1036" s="122"/>
      <c r="FQ1036" s="122"/>
      <c r="FR1036" s="122"/>
      <c r="FS1036" s="122"/>
      <c r="FT1036" s="122"/>
      <c r="FU1036" s="122"/>
      <c r="FV1036" s="122"/>
      <c r="FW1036" s="122"/>
      <c r="FX1036" s="122"/>
      <c r="FY1036" s="122"/>
      <c r="FZ1036" s="122"/>
      <c r="KI1036" s="133"/>
    </row>
    <row r="1037" s="122" customFormat="1" spans="1:295">
      <c r="A1037" s="149"/>
      <c r="BO1037" s="128"/>
      <c r="CN1037" s="129"/>
      <c r="CO1037" s="129"/>
      <c r="CP1037" s="122"/>
      <c r="CQ1037" s="122"/>
      <c r="CR1037" s="122"/>
      <c r="DB1037" s="130"/>
      <c r="EA1037" s="132"/>
      <c r="EB1037" s="122"/>
      <c r="EC1037" s="122"/>
      <c r="ED1037" s="122"/>
      <c r="EE1037" s="122"/>
      <c r="EF1037" s="122"/>
      <c r="EG1037" s="122"/>
      <c r="EH1037" s="122"/>
      <c r="EI1037" s="122"/>
      <c r="EJ1037" s="122"/>
      <c r="EK1037" s="122"/>
      <c r="EL1037" s="122"/>
      <c r="EM1037" s="122"/>
      <c r="EN1037" s="122"/>
      <c r="EO1037" s="122"/>
      <c r="EP1037" s="122"/>
      <c r="EQ1037" s="122"/>
      <c r="ER1037" s="122"/>
      <c r="ES1037" s="122"/>
      <c r="ET1037" s="122"/>
      <c r="EU1037" s="122"/>
      <c r="EV1037" s="122"/>
      <c r="EW1037" s="122"/>
      <c r="EX1037" s="122"/>
      <c r="EY1037" s="122"/>
      <c r="EZ1037" s="122"/>
      <c r="FA1037" s="122"/>
      <c r="FB1037" s="122"/>
      <c r="FC1037" s="122"/>
      <c r="FD1037" s="122"/>
      <c r="FE1037" s="122"/>
      <c r="FF1037" s="122"/>
      <c r="FG1037" s="122"/>
      <c r="FH1037" s="122"/>
      <c r="FI1037" s="122"/>
      <c r="FJ1037" s="122"/>
      <c r="FK1037" s="122"/>
      <c r="FL1037" s="122"/>
      <c r="FM1037" s="122"/>
      <c r="FN1037" s="122"/>
      <c r="FO1037" s="122"/>
      <c r="FP1037" s="122"/>
      <c r="FQ1037" s="122"/>
      <c r="FR1037" s="122"/>
      <c r="FS1037" s="122"/>
      <c r="FT1037" s="122"/>
      <c r="FU1037" s="122"/>
      <c r="FV1037" s="122"/>
      <c r="FW1037" s="122"/>
      <c r="FX1037" s="122"/>
      <c r="FY1037" s="122"/>
      <c r="FZ1037" s="122"/>
      <c r="KI1037" s="133"/>
    </row>
    <row r="1038" s="122" customFormat="1" spans="1:295">
      <c r="A1038" s="149"/>
      <c r="BO1038" s="128"/>
      <c r="CN1038" s="129"/>
      <c r="CO1038" s="129"/>
      <c r="CP1038" s="122"/>
      <c r="CQ1038" s="122"/>
      <c r="CR1038" s="122"/>
      <c r="DB1038" s="130"/>
      <c r="EA1038" s="132"/>
      <c r="EB1038" s="122"/>
      <c r="EC1038" s="122"/>
      <c r="ED1038" s="122"/>
      <c r="EE1038" s="122"/>
      <c r="EF1038" s="122"/>
      <c r="EG1038" s="122"/>
      <c r="EH1038" s="122"/>
      <c r="EI1038" s="122"/>
      <c r="EJ1038" s="122"/>
      <c r="EK1038" s="122"/>
      <c r="EL1038" s="122"/>
      <c r="EM1038" s="122"/>
      <c r="EN1038" s="122"/>
      <c r="EO1038" s="122"/>
      <c r="EP1038" s="122"/>
      <c r="EQ1038" s="122"/>
      <c r="ER1038" s="122"/>
      <c r="ES1038" s="122"/>
      <c r="ET1038" s="122"/>
      <c r="EU1038" s="122"/>
      <c r="EV1038" s="122"/>
      <c r="EW1038" s="122"/>
      <c r="EX1038" s="122"/>
      <c r="EY1038" s="122"/>
      <c r="EZ1038" s="122"/>
      <c r="FA1038" s="122"/>
      <c r="FB1038" s="122"/>
      <c r="FC1038" s="122"/>
      <c r="FD1038" s="122"/>
      <c r="FE1038" s="122"/>
      <c r="FF1038" s="122"/>
      <c r="FG1038" s="122"/>
      <c r="FH1038" s="122"/>
      <c r="FI1038" s="122"/>
      <c r="FJ1038" s="122"/>
      <c r="FK1038" s="122"/>
      <c r="FL1038" s="122"/>
      <c r="FM1038" s="122"/>
      <c r="FN1038" s="122"/>
      <c r="FO1038" s="122"/>
      <c r="FP1038" s="122"/>
      <c r="FQ1038" s="122"/>
      <c r="FR1038" s="122"/>
      <c r="FS1038" s="122"/>
      <c r="FT1038" s="122"/>
      <c r="FU1038" s="122"/>
      <c r="FV1038" s="122"/>
      <c r="FW1038" s="122"/>
      <c r="FX1038" s="122"/>
      <c r="FY1038" s="122"/>
      <c r="FZ1038" s="122"/>
      <c r="KI1038" s="133"/>
    </row>
    <row r="1039" s="122" customFormat="1" spans="1:295">
      <c r="A1039" s="149"/>
      <c r="BO1039" s="128"/>
      <c r="CN1039" s="129"/>
      <c r="CO1039" s="129"/>
      <c r="CP1039" s="122"/>
      <c r="CQ1039" s="122"/>
      <c r="CR1039" s="122"/>
      <c r="DB1039" s="130"/>
      <c r="EA1039" s="132"/>
      <c r="EB1039" s="122"/>
      <c r="EC1039" s="122"/>
      <c r="ED1039" s="122"/>
      <c r="EE1039" s="122"/>
      <c r="EF1039" s="122"/>
      <c r="EG1039" s="122"/>
      <c r="EH1039" s="122"/>
      <c r="EI1039" s="122"/>
      <c r="EJ1039" s="122"/>
      <c r="EK1039" s="122"/>
      <c r="EL1039" s="122"/>
      <c r="EM1039" s="122"/>
      <c r="EN1039" s="122"/>
      <c r="EO1039" s="122"/>
      <c r="EP1039" s="122"/>
      <c r="EQ1039" s="122"/>
      <c r="ER1039" s="122"/>
      <c r="ES1039" s="122"/>
      <c r="ET1039" s="122"/>
      <c r="EU1039" s="122"/>
      <c r="EV1039" s="122"/>
      <c r="EW1039" s="122"/>
      <c r="EX1039" s="122"/>
      <c r="EY1039" s="122"/>
      <c r="EZ1039" s="122"/>
      <c r="FA1039" s="122"/>
      <c r="FB1039" s="122"/>
      <c r="FC1039" s="122"/>
      <c r="FD1039" s="122"/>
      <c r="FE1039" s="122"/>
      <c r="FF1039" s="122"/>
      <c r="FG1039" s="122"/>
      <c r="FH1039" s="122"/>
      <c r="FI1039" s="122"/>
      <c r="FJ1039" s="122"/>
      <c r="FK1039" s="122"/>
      <c r="FL1039" s="122"/>
      <c r="FM1039" s="122"/>
      <c r="FN1039" s="122"/>
      <c r="FO1039" s="122"/>
      <c r="FP1039" s="122"/>
      <c r="FQ1039" s="122"/>
      <c r="FR1039" s="122"/>
      <c r="FS1039" s="122"/>
      <c r="FT1039" s="122"/>
      <c r="FU1039" s="122"/>
      <c r="FV1039" s="122"/>
      <c r="FW1039" s="122"/>
      <c r="FX1039" s="122"/>
      <c r="FY1039" s="122"/>
      <c r="FZ1039" s="122"/>
      <c r="KI1039" s="133"/>
    </row>
    <row r="1040" s="122" customFormat="1" spans="1:295">
      <c r="A1040" s="149"/>
      <c r="BO1040" s="128"/>
      <c r="CN1040" s="129"/>
      <c r="CO1040" s="129"/>
      <c r="CP1040" s="122"/>
      <c r="CQ1040" s="122"/>
      <c r="CR1040" s="122"/>
      <c r="DB1040" s="130"/>
      <c r="EA1040" s="132"/>
      <c r="EB1040" s="122"/>
      <c r="EC1040" s="122"/>
      <c r="ED1040" s="122"/>
      <c r="EE1040" s="122"/>
      <c r="EF1040" s="122"/>
      <c r="EG1040" s="122"/>
      <c r="EH1040" s="122"/>
      <c r="EI1040" s="122"/>
      <c r="EJ1040" s="122"/>
      <c r="EK1040" s="122"/>
      <c r="EL1040" s="122"/>
      <c r="EM1040" s="122"/>
      <c r="EN1040" s="122"/>
      <c r="EO1040" s="122"/>
      <c r="EP1040" s="122"/>
      <c r="EQ1040" s="122"/>
      <c r="ER1040" s="122"/>
      <c r="ES1040" s="122"/>
      <c r="ET1040" s="122"/>
      <c r="EU1040" s="122"/>
      <c r="EV1040" s="122"/>
      <c r="EW1040" s="122"/>
      <c r="EX1040" s="122"/>
      <c r="EY1040" s="122"/>
      <c r="EZ1040" s="122"/>
      <c r="FA1040" s="122"/>
      <c r="FB1040" s="122"/>
      <c r="FC1040" s="122"/>
      <c r="FD1040" s="122"/>
      <c r="FE1040" s="122"/>
      <c r="FF1040" s="122"/>
      <c r="FG1040" s="122"/>
      <c r="FH1040" s="122"/>
      <c r="FI1040" s="122"/>
      <c r="FJ1040" s="122"/>
      <c r="FK1040" s="122"/>
      <c r="FL1040" s="122"/>
      <c r="FM1040" s="122"/>
      <c r="FN1040" s="122"/>
      <c r="FO1040" s="122"/>
      <c r="FP1040" s="122"/>
      <c r="FQ1040" s="122"/>
      <c r="FR1040" s="122"/>
      <c r="FS1040" s="122"/>
      <c r="FT1040" s="122"/>
      <c r="FU1040" s="122"/>
      <c r="FV1040" s="122"/>
      <c r="FW1040" s="122"/>
      <c r="FX1040" s="122"/>
      <c r="FY1040" s="122"/>
      <c r="FZ1040" s="122"/>
      <c r="KI1040" s="133"/>
    </row>
    <row r="1041" s="122" customFormat="1" spans="1:295">
      <c r="A1041" s="149"/>
      <c r="BO1041" s="128"/>
      <c r="CN1041" s="129"/>
      <c r="CO1041" s="129"/>
      <c r="CP1041" s="122"/>
      <c r="CQ1041" s="122"/>
      <c r="CR1041" s="122"/>
      <c r="DB1041" s="130"/>
      <c r="EA1041" s="132"/>
      <c r="EB1041" s="122"/>
      <c r="EC1041" s="122"/>
      <c r="ED1041" s="122"/>
      <c r="EE1041" s="122"/>
      <c r="EF1041" s="122"/>
      <c r="EG1041" s="122"/>
      <c r="EH1041" s="122"/>
      <c r="EI1041" s="122"/>
      <c r="EJ1041" s="122"/>
      <c r="EK1041" s="122"/>
      <c r="EL1041" s="122"/>
      <c r="EM1041" s="122"/>
      <c r="EN1041" s="122"/>
      <c r="EO1041" s="122"/>
      <c r="EP1041" s="122"/>
      <c r="EQ1041" s="122"/>
      <c r="ER1041" s="122"/>
      <c r="ES1041" s="122"/>
      <c r="ET1041" s="122"/>
      <c r="EU1041" s="122"/>
      <c r="EV1041" s="122"/>
      <c r="EW1041" s="122"/>
      <c r="EX1041" s="122"/>
      <c r="EY1041" s="122"/>
      <c r="EZ1041" s="122"/>
      <c r="FA1041" s="122"/>
      <c r="FB1041" s="122"/>
      <c r="FC1041" s="122"/>
      <c r="FD1041" s="122"/>
      <c r="FE1041" s="122"/>
      <c r="FF1041" s="122"/>
      <c r="FG1041" s="122"/>
      <c r="FH1041" s="122"/>
      <c r="FI1041" s="122"/>
      <c r="FJ1041" s="122"/>
      <c r="FK1041" s="122"/>
      <c r="FL1041" s="122"/>
      <c r="FM1041" s="122"/>
      <c r="FN1041" s="122"/>
      <c r="FO1041" s="122"/>
      <c r="FP1041" s="122"/>
      <c r="FQ1041" s="122"/>
      <c r="FR1041" s="122"/>
      <c r="FS1041" s="122"/>
      <c r="FT1041" s="122"/>
      <c r="FU1041" s="122"/>
      <c r="FV1041" s="122"/>
      <c r="FW1041" s="122"/>
      <c r="FX1041" s="122"/>
      <c r="FY1041" s="122"/>
      <c r="FZ1041" s="122"/>
      <c r="KI1041" s="133"/>
    </row>
    <row r="1042" s="122" customFormat="1" spans="1:295">
      <c r="A1042" s="149"/>
      <c r="BO1042" s="128"/>
      <c r="CN1042" s="129"/>
      <c r="CO1042" s="129"/>
      <c r="CP1042" s="122"/>
      <c r="CQ1042" s="122"/>
      <c r="CR1042" s="122"/>
      <c r="DB1042" s="130"/>
      <c r="EA1042" s="132"/>
      <c r="EB1042" s="122"/>
      <c r="EC1042" s="122"/>
      <c r="ED1042" s="122"/>
      <c r="EE1042" s="122"/>
      <c r="EF1042" s="122"/>
      <c r="EG1042" s="122"/>
      <c r="EH1042" s="122"/>
      <c r="EI1042" s="122"/>
      <c r="EJ1042" s="122"/>
      <c r="EK1042" s="122"/>
      <c r="EL1042" s="122"/>
      <c r="EM1042" s="122"/>
      <c r="EN1042" s="122"/>
      <c r="EO1042" s="122"/>
      <c r="EP1042" s="122"/>
      <c r="EQ1042" s="122"/>
      <c r="ER1042" s="122"/>
      <c r="ES1042" s="122"/>
      <c r="ET1042" s="122"/>
      <c r="EU1042" s="122"/>
      <c r="EV1042" s="122"/>
      <c r="EW1042" s="122"/>
      <c r="EX1042" s="122"/>
      <c r="EY1042" s="122"/>
      <c r="EZ1042" s="122"/>
      <c r="FA1042" s="122"/>
      <c r="FB1042" s="122"/>
      <c r="FC1042" s="122"/>
      <c r="FD1042" s="122"/>
      <c r="FE1042" s="122"/>
      <c r="FF1042" s="122"/>
      <c r="FG1042" s="122"/>
      <c r="FH1042" s="122"/>
      <c r="FI1042" s="122"/>
      <c r="FJ1042" s="122"/>
      <c r="FK1042" s="122"/>
      <c r="FL1042" s="122"/>
      <c r="FM1042" s="122"/>
      <c r="FN1042" s="122"/>
      <c r="FO1042" s="122"/>
      <c r="FP1042" s="122"/>
      <c r="FQ1042" s="122"/>
      <c r="FR1042" s="122"/>
      <c r="FS1042" s="122"/>
      <c r="FT1042" s="122"/>
      <c r="FU1042" s="122"/>
      <c r="FV1042" s="122"/>
      <c r="FW1042" s="122"/>
      <c r="FX1042" s="122"/>
      <c r="FY1042" s="122"/>
      <c r="FZ1042" s="122"/>
      <c r="KI1042" s="133"/>
    </row>
    <row r="1043" s="122" customFormat="1" spans="1:295">
      <c r="A1043" s="149"/>
      <c r="BO1043" s="128"/>
      <c r="CN1043" s="129"/>
      <c r="CO1043" s="129"/>
      <c r="CP1043" s="122"/>
      <c r="CQ1043" s="122"/>
      <c r="CR1043" s="122"/>
      <c r="DB1043" s="130"/>
      <c r="EA1043" s="132"/>
      <c r="EB1043" s="122"/>
      <c r="EC1043" s="122"/>
      <c r="ED1043" s="122"/>
      <c r="EE1043" s="122"/>
      <c r="EF1043" s="122"/>
      <c r="EG1043" s="122"/>
      <c r="EH1043" s="122"/>
      <c r="EI1043" s="122"/>
      <c r="EJ1043" s="122"/>
      <c r="EK1043" s="122"/>
      <c r="EL1043" s="122"/>
      <c r="EM1043" s="122"/>
      <c r="EN1043" s="122"/>
      <c r="EO1043" s="122"/>
      <c r="EP1043" s="122"/>
      <c r="EQ1043" s="122"/>
      <c r="ER1043" s="122"/>
      <c r="ES1043" s="122"/>
      <c r="ET1043" s="122"/>
      <c r="EU1043" s="122"/>
      <c r="EV1043" s="122"/>
      <c r="EW1043" s="122"/>
      <c r="EX1043" s="122"/>
      <c r="EY1043" s="122"/>
      <c r="EZ1043" s="122"/>
      <c r="FA1043" s="122"/>
      <c r="FB1043" s="122"/>
      <c r="FC1043" s="122"/>
      <c r="FD1043" s="122"/>
      <c r="FE1043" s="122"/>
      <c r="FF1043" s="122"/>
      <c r="FG1043" s="122"/>
      <c r="FH1043" s="122"/>
      <c r="FI1043" s="122"/>
      <c r="FJ1043" s="122"/>
      <c r="FK1043" s="122"/>
      <c r="FL1043" s="122"/>
      <c r="FM1043" s="122"/>
      <c r="FN1043" s="122"/>
      <c r="FO1043" s="122"/>
      <c r="FP1043" s="122"/>
      <c r="FQ1043" s="122"/>
      <c r="FR1043" s="122"/>
      <c r="FS1043" s="122"/>
      <c r="FT1043" s="122"/>
      <c r="FU1043" s="122"/>
      <c r="FV1043" s="122"/>
      <c r="FW1043" s="122"/>
      <c r="FX1043" s="122"/>
      <c r="FY1043" s="122"/>
      <c r="FZ1043" s="122"/>
      <c r="KI1043" s="133"/>
    </row>
    <row r="1044" s="122" customFormat="1" spans="1:295">
      <c r="A1044" s="149"/>
      <c r="BO1044" s="128"/>
      <c r="CN1044" s="129"/>
      <c r="CO1044" s="129"/>
      <c r="CP1044" s="122"/>
      <c r="CQ1044" s="122"/>
      <c r="CR1044" s="122"/>
      <c r="DB1044" s="130"/>
      <c r="EA1044" s="132"/>
      <c r="EB1044" s="122"/>
      <c r="EC1044" s="122"/>
      <c r="ED1044" s="122"/>
      <c r="EE1044" s="122"/>
      <c r="EF1044" s="122"/>
      <c r="EG1044" s="122"/>
      <c r="EH1044" s="122"/>
      <c r="EI1044" s="122"/>
      <c r="EJ1044" s="122"/>
      <c r="EK1044" s="122"/>
      <c r="EL1044" s="122"/>
      <c r="EM1044" s="122"/>
      <c r="EN1044" s="122"/>
      <c r="EO1044" s="122"/>
      <c r="EP1044" s="122"/>
      <c r="EQ1044" s="122"/>
      <c r="ER1044" s="122"/>
      <c r="ES1044" s="122"/>
      <c r="ET1044" s="122"/>
      <c r="EU1044" s="122"/>
      <c r="EV1044" s="122"/>
      <c r="EW1044" s="122"/>
      <c r="EX1044" s="122"/>
      <c r="EY1044" s="122"/>
      <c r="EZ1044" s="122"/>
      <c r="FA1044" s="122"/>
      <c r="FB1044" s="122"/>
      <c r="FC1044" s="122"/>
      <c r="FD1044" s="122"/>
      <c r="FE1044" s="122"/>
      <c r="FF1044" s="122"/>
      <c r="FG1044" s="122"/>
      <c r="FH1044" s="122"/>
      <c r="FI1044" s="122"/>
      <c r="FJ1044" s="122"/>
      <c r="FK1044" s="122"/>
      <c r="FL1044" s="122"/>
      <c r="FM1044" s="122"/>
      <c r="FN1044" s="122"/>
      <c r="FO1044" s="122"/>
      <c r="FP1044" s="122"/>
      <c r="FQ1044" s="122"/>
      <c r="FR1044" s="122"/>
      <c r="FS1044" s="122"/>
      <c r="FT1044" s="122"/>
      <c r="FU1044" s="122"/>
      <c r="FV1044" s="122"/>
      <c r="FW1044" s="122"/>
      <c r="FX1044" s="122"/>
      <c r="FY1044" s="122"/>
      <c r="FZ1044" s="122"/>
      <c r="KI1044" s="133"/>
    </row>
    <row r="1045" s="122" customFormat="1" spans="1:295">
      <c r="A1045" s="149"/>
      <c r="BO1045" s="128"/>
      <c r="CN1045" s="129"/>
      <c r="CO1045" s="129"/>
      <c r="CP1045" s="122"/>
      <c r="CQ1045" s="122"/>
      <c r="CR1045" s="122"/>
      <c r="DB1045" s="130"/>
      <c r="EA1045" s="132"/>
      <c r="EB1045" s="122"/>
      <c r="EC1045" s="122"/>
      <c r="ED1045" s="122"/>
      <c r="EE1045" s="122"/>
      <c r="EF1045" s="122"/>
      <c r="EG1045" s="122"/>
      <c r="EH1045" s="122"/>
      <c r="EI1045" s="122"/>
      <c r="EJ1045" s="122"/>
      <c r="EK1045" s="122"/>
      <c r="EL1045" s="122"/>
      <c r="EM1045" s="122"/>
      <c r="EN1045" s="122"/>
      <c r="EO1045" s="122"/>
      <c r="EP1045" s="122"/>
      <c r="EQ1045" s="122"/>
      <c r="ER1045" s="122"/>
      <c r="ES1045" s="122"/>
      <c r="ET1045" s="122"/>
      <c r="EU1045" s="122"/>
      <c r="EV1045" s="122"/>
      <c r="EW1045" s="122"/>
      <c r="EX1045" s="122"/>
      <c r="EY1045" s="122"/>
      <c r="EZ1045" s="122"/>
      <c r="FA1045" s="122"/>
      <c r="FB1045" s="122"/>
      <c r="FC1045" s="122"/>
      <c r="FD1045" s="122"/>
      <c r="FE1045" s="122"/>
      <c r="FF1045" s="122"/>
      <c r="FG1045" s="122"/>
      <c r="FH1045" s="122"/>
      <c r="FI1045" s="122"/>
      <c r="FJ1045" s="122"/>
      <c r="FK1045" s="122"/>
      <c r="FL1045" s="122"/>
      <c r="FM1045" s="122"/>
      <c r="FN1045" s="122"/>
      <c r="FO1045" s="122"/>
      <c r="FP1045" s="122"/>
      <c r="FQ1045" s="122"/>
      <c r="FR1045" s="122"/>
      <c r="FS1045" s="122"/>
      <c r="FT1045" s="122"/>
      <c r="FU1045" s="122"/>
      <c r="FV1045" s="122"/>
      <c r="FW1045" s="122"/>
      <c r="FX1045" s="122"/>
      <c r="FY1045" s="122"/>
      <c r="FZ1045" s="122"/>
      <c r="KI1045" s="133"/>
    </row>
    <row r="1046" s="122" customFormat="1" spans="1:295">
      <c r="A1046" s="149"/>
      <c r="BO1046" s="128"/>
      <c r="CN1046" s="129"/>
      <c r="CO1046" s="129"/>
      <c r="CP1046" s="122"/>
      <c r="CQ1046" s="122"/>
      <c r="CR1046" s="122"/>
      <c r="DB1046" s="130"/>
      <c r="EA1046" s="132"/>
      <c r="EB1046" s="122"/>
      <c r="EC1046" s="122"/>
      <c r="ED1046" s="122"/>
      <c r="EE1046" s="122"/>
      <c r="EF1046" s="122"/>
      <c r="EG1046" s="122"/>
      <c r="EH1046" s="122"/>
      <c r="EI1046" s="122"/>
      <c r="EJ1046" s="122"/>
      <c r="EK1046" s="122"/>
      <c r="EL1046" s="122"/>
      <c r="EM1046" s="122"/>
      <c r="EN1046" s="122"/>
      <c r="EO1046" s="122"/>
      <c r="EP1046" s="122"/>
      <c r="EQ1046" s="122"/>
      <c r="ER1046" s="122"/>
      <c r="ES1046" s="122"/>
      <c r="ET1046" s="122"/>
      <c r="EU1046" s="122"/>
      <c r="EV1046" s="122"/>
      <c r="EW1046" s="122"/>
      <c r="EX1046" s="122"/>
      <c r="EY1046" s="122"/>
      <c r="EZ1046" s="122"/>
      <c r="FA1046" s="122"/>
      <c r="FB1046" s="122"/>
      <c r="FC1046" s="122"/>
      <c r="FD1046" s="122"/>
      <c r="FE1046" s="122"/>
      <c r="FF1046" s="122"/>
      <c r="FG1046" s="122"/>
      <c r="FH1046" s="122"/>
      <c r="FI1046" s="122"/>
      <c r="FJ1046" s="122"/>
      <c r="FK1046" s="122"/>
      <c r="FL1046" s="122"/>
      <c r="FM1046" s="122"/>
      <c r="FN1046" s="122"/>
      <c r="FO1046" s="122"/>
      <c r="FP1046" s="122"/>
      <c r="FQ1046" s="122"/>
      <c r="FR1046" s="122"/>
      <c r="FS1046" s="122"/>
      <c r="FT1046" s="122"/>
      <c r="FU1046" s="122"/>
      <c r="FV1046" s="122"/>
      <c r="FW1046" s="122"/>
      <c r="FX1046" s="122"/>
      <c r="FY1046" s="122"/>
      <c r="FZ1046" s="122"/>
      <c r="KI1046" s="133"/>
    </row>
    <row r="1047" s="122" customFormat="1" spans="1:295">
      <c r="A1047" s="149"/>
      <c r="BO1047" s="128"/>
      <c r="CN1047" s="129"/>
      <c r="CO1047" s="129"/>
      <c r="CP1047" s="122"/>
      <c r="CQ1047" s="122"/>
      <c r="CR1047" s="122"/>
      <c r="DB1047" s="130"/>
      <c r="EA1047" s="132"/>
      <c r="EB1047" s="122"/>
      <c r="EC1047" s="122"/>
      <c r="ED1047" s="122"/>
      <c r="EE1047" s="122"/>
      <c r="EF1047" s="122"/>
      <c r="EG1047" s="122"/>
      <c r="EH1047" s="122"/>
      <c r="EI1047" s="122"/>
      <c r="EJ1047" s="122"/>
      <c r="EK1047" s="122"/>
      <c r="EL1047" s="122"/>
      <c r="EM1047" s="122"/>
      <c r="EN1047" s="122"/>
      <c r="EO1047" s="122"/>
      <c r="EP1047" s="122"/>
      <c r="EQ1047" s="122"/>
      <c r="ER1047" s="122"/>
      <c r="ES1047" s="122"/>
      <c r="ET1047" s="122"/>
      <c r="EU1047" s="122"/>
      <c r="EV1047" s="122"/>
      <c r="EW1047" s="122"/>
      <c r="EX1047" s="122"/>
      <c r="EY1047" s="122"/>
      <c r="EZ1047" s="122"/>
      <c r="FA1047" s="122"/>
      <c r="FB1047" s="122"/>
      <c r="FC1047" s="122"/>
      <c r="FD1047" s="122"/>
      <c r="FE1047" s="122"/>
      <c r="FF1047" s="122"/>
      <c r="FG1047" s="122"/>
      <c r="FH1047" s="122"/>
      <c r="FI1047" s="122"/>
      <c r="FJ1047" s="122"/>
      <c r="FK1047" s="122"/>
      <c r="FL1047" s="122"/>
      <c r="FM1047" s="122"/>
      <c r="FN1047" s="122"/>
      <c r="FO1047" s="122"/>
      <c r="FP1047" s="122"/>
      <c r="FQ1047" s="122"/>
      <c r="FR1047" s="122"/>
      <c r="FS1047" s="122"/>
      <c r="FT1047" s="122"/>
      <c r="FU1047" s="122"/>
      <c r="FV1047" s="122"/>
      <c r="FW1047" s="122"/>
      <c r="FX1047" s="122"/>
      <c r="FY1047" s="122"/>
      <c r="FZ1047" s="122"/>
      <c r="KI1047" s="133"/>
    </row>
    <row r="1048" s="122" customFormat="1" spans="1:295">
      <c r="A1048" s="149"/>
      <c r="BO1048" s="128"/>
      <c r="CN1048" s="129"/>
      <c r="CO1048" s="129"/>
      <c r="CP1048" s="122"/>
      <c r="CQ1048" s="122"/>
      <c r="CR1048" s="122"/>
      <c r="DB1048" s="130"/>
      <c r="EA1048" s="132"/>
      <c r="EB1048" s="122"/>
      <c r="EC1048" s="122"/>
      <c r="ED1048" s="122"/>
      <c r="EE1048" s="122"/>
      <c r="EF1048" s="122"/>
      <c r="EG1048" s="122"/>
      <c r="EH1048" s="122"/>
      <c r="EI1048" s="122"/>
      <c r="EJ1048" s="122"/>
      <c r="EK1048" s="122"/>
      <c r="EL1048" s="122"/>
      <c r="EM1048" s="122"/>
      <c r="EN1048" s="122"/>
      <c r="EO1048" s="122"/>
      <c r="EP1048" s="122"/>
      <c r="EQ1048" s="122"/>
      <c r="ER1048" s="122"/>
      <c r="ES1048" s="122"/>
      <c r="ET1048" s="122"/>
      <c r="EU1048" s="122"/>
      <c r="EV1048" s="122"/>
      <c r="EW1048" s="122"/>
      <c r="EX1048" s="122"/>
      <c r="EY1048" s="122"/>
      <c r="EZ1048" s="122"/>
      <c r="FA1048" s="122"/>
      <c r="FB1048" s="122"/>
      <c r="FC1048" s="122"/>
      <c r="FD1048" s="122"/>
      <c r="FE1048" s="122"/>
      <c r="FF1048" s="122"/>
      <c r="FG1048" s="122"/>
      <c r="FH1048" s="122"/>
      <c r="FI1048" s="122"/>
      <c r="FJ1048" s="122"/>
      <c r="FK1048" s="122"/>
      <c r="FL1048" s="122"/>
      <c r="FM1048" s="122"/>
      <c r="FN1048" s="122"/>
      <c r="FO1048" s="122"/>
      <c r="FP1048" s="122"/>
      <c r="FQ1048" s="122"/>
      <c r="FR1048" s="122"/>
      <c r="FS1048" s="122"/>
      <c r="FT1048" s="122"/>
      <c r="FU1048" s="122"/>
      <c r="FV1048" s="122"/>
      <c r="FW1048" s="122"/>
      <c r="FX1048" s="122"/>
      <c r="FY1048" s="122"/>
      <c r="FZ1048" s="122"/>
      <c r="KI1048" s="133"/>
    </row>
    <row r="1049" s="122" customFormat="1" spans="1:295">
      <c r="A1049" s="149"/>
      <c r="BO1049" s="128"/>
      <c r="CN1049" s="129"/>
      <c r="CO1049" s="129"/>
      <c r="CP1049" s="122"/>
      <c r="CQ1049" s="122"/>
      <c r="CR1049" s="122"/>
      <c r="DB1049" s="130"/>
      <c r="EA1049" s="132"/>
      <c r="EB1049" s="122"/>
      <c r="EC1049" s="122"/>
      <c r="ED1049" s="122"/>
      <c r="EE1049" s="122"/>
      <c r="EF1049" s="122"/>
      <c r="EG1049" s="122"/>
      <c r="EH1049" s="122"/>
      <c r="EI1049" s="122"/>
      <c r="EJ1049" s="122"/>
      <c r="EK1049" s="122"/>
      <c r="EL1049" s="122"/>
      <c r="EM1049" s="122"/>
      <c r="EN1049" s="122"/>
      <c r="EO1049" s="122"/>
      <c r="EP1049" s="122"/>
      <c r="EQ1049" s="122"/>
      <c r="ER1049" s="122"/>
      <c r="ES1049" s="122"/>
      <c r="ET1049" s="122"/>
      <c r="EU1049" s="122"/>
      <c r="EV1049" s="122"/>
      <c r="EW1049" s="122"/>
      <c r="EX1049" s="122"/>
      <c r="EY1049" s="122"/>
      <c r="EZ1049" s="122"/>
      <c r="FA1049" s="122"/>
      <c r="FB1049" s="122"/>
      <c r="FC1049" s="122"/>
      <c r="FD1049" s="122"/>
      <c r="FE1049" s="122"/>
      <c r="FF1049" s="122"/>
      <c r="FG1049" s="122"/>
      <c r="FH1049" s="122"/>
      <c r="FI1049" s="122"/>
      <c r="FJ1049" s="122"/>
      <c r="FK1049" s="122"/>
      <c r="FL1049" s="122"/>
      <c r="FM1049" s="122"/>
      <c r="FN1049" s="122"/>
      <c r="FO1049" s="122"/>
      <c r="FP1049" s="122"/>
      <c r="FQ1049" s="122"/>
      <c r="FR1049" s="122"/>
      <c r="FS1049" s="122"/>
      <c r="FT1049" s="122"/>
      <c r="FU1049" s="122"/>
      <c r="FV1049" s="122"/>
      <c r="FW1049" s="122"/>
      <c r="FX1049" s="122"/>
      <c r="FY1049" s="122"/>
      <c r="FZ1049" s="122"/>
      <c r="KI1049" s="133"/>
    </row>
    <row r="1050" s="122" customFormat="1" spans="1:295">
      <c r="A1050" s="149"/>
      <c r="BO1050" s="128"/>
      <c r="CN1050" s="129"/>
      <c r="CO1050" s="129"/>
      <c r="CP1050" s="122"/>
      <c r="CQ1050" s="122"/>
      <c r="CR1050" s="122"/>
      <c r="DB1050" s="130"/>
      <c r="EA1050" s="132"/>
      <c r="EB1050" s="122"/>
      <c r="EC1050" s="122"/>
      <c r="ED1050" s="122"/>
      <c r="EE1050" s="122"/>
      <c r="EF1050" s="122"/>
      <c r="EG1050" s="122"/>
      <c r="EH1050" s="122"/>
      <c r="EI1050" s="122"/>
      <c r="EJ1050" s="122"/>
      <c r="EK1050" s="122"/>
      <c r="EL1050" s="122"/>
      <c r="EM1050" s="122"/>
      <c r="EN1050" s="122"/>
      <c r="EO1050" s="122"/>
      <c r="EP1050" s="122"/>
      <c r="EQ1050" s="122"/>
      <c r="ER1050" s="122"/>
      <c r="ES1050" s="122"/>
      <c r="ET1050" s="122"/>
      <c r="EU1050" s="122"/>
      <c r="EV1050" s="122"/>
      <c r="EW1050" s="122"/>
      <c r="EX1050" s="122"/>
      <c r="EY1050" s="122"/>
      <c r="EZ1050" s="122"/>
      <c r="FA1050" s="122"/>
      <c r="FB1050" s="122"/>
      <c r="FC1050" s="122"/>
      <c r="FD1050" s="122"/>
      <c r="FE1050" s="122"/>
      <c r="FF1050" s="122"/>
      <c r="FG1050" s="122"/>
      <c r="FH1050" s="122"/>
      <c r="FI1050" s="122"/>
      <c r="FJ1050" s="122"/>
      <c r="FK1050" s="122"/>
      <c r="FL1050" s="122"/>
      <c r="FM1050" s="122"/>
      <c r="FN1050" s="122"/>
      <c r="FO1050" s="122"/>
      <c r="FP1050" s="122"/>
      <c r="FQ1050" s="122"/>
      <c r="FR1050" s="122"/>
      <c r="FS1050" s="122"/>
      <c r="FT1050" s="122"/>
      <c r="FU1050" s="122"/>
      <c r="FV1050" s="122"/>
      <c r="FW1050" s="122"/>
      <c r="FX1050" s="122"/>
      <c r="FY1050" s="122"/>
      <c r="FZ1050" s="122"/>
      <c r="KI1050" s="133"/>
    </row>
    <row r="1051" s="122" customFormat="1" spans="1:295">
      <c r="A1051" s="149"/>
      <c r="BO1051" s="128"/>
      <c r="CN1051" s="129"/>
      <c r="CO1051" s="129"/>
      <c r="CP1051" s="122"/>
      <c r="CQ1051" s="122"/>
      <c r="CR1051" s="122"/>
      <c r="DB1051" s="130"/>
      <c r="EA1051" s="132"/>
      <c r="EB1051" s="122"/>
      <c r="EC1051" s="122"/>
      <c r="ED1051" s="122"/>
      <c r="EE1051" s="122"/>
      <c r="EF1051" s="122"/>
      <c r="EG1051" s="122"/>
      <c r="EH1051" s="122"/>
      <c r="EI1051" s="122"/>
      <c r="EJ1051" s="122"/>
      <c r="EK1051" s="122"/>
      <c r="EL1051" s="122"/>
      <c r="EM1051" s="122"/>
      <c r="EN1051" s="122"/>
      <c r="EO1051" s="122"/>
      <c r="EP1051" s="122"/>
      <c r="EQ1051" s="122"/>
      <c r="ER1051" s="122"/>
      <c r="ES1051" s="122"/>
      <c r="ET1051" s="122"/>
      <c r="EU1051" s="122"/>
      <c r="EV1051" s="122"/>
      <c r="EW1051" s="122"/>
      <c r="EX1051" s="122"/>
      <c r="EY1051" s="122"/>
      <c r="EZ1051" s="122"/>
      <c r="FA1051" s="122"/>
      <c r="FB1051" s="122"/>
      <c r="FC1051" s="122"/>
      <c r="FD1051" s="122"/>
      <c r="FE1051" s="122"/>
      <c r="FF1051" s="122"/>
      <c r="FG1051" s="122"/>
      <c r="FH1051" s="122"/>
      <c r="FI1051" s="122"/>
      <c r="FJ1051" s="122"/>
      <c r="FK1051" s="122"/>
      <c r="FL1051" s="122"/>
      <c r="FM1051" s="122"/>
      <c r="FN1051" s="122"/>
      <c r="FO1051" s="122"/>
      <c r="FP1051" s="122"/>
      <c r="FQ1051" s="122"/>
      <c r="FR1051" s="122"/>
      <c r="FS1051" s="122"/>
      <c r="FT1051" s="122"/>
      <c r="FU1051" s="122"/>
      <c r="FV1051" s="122"/>
      <c r="FW1051" s="122"/>
      <c r="FX1051" s="122"/>
      <c r="FY1051" s="122"/>
      <c r="FZ1051" s="122"/>
      <c r="KI1051" s="133"/>
    </row>
    <row r="1052" s="122" customFormat="1" spans="1:295">
      <c r="A1052" s="149"/>
      <c r="BO1052" s="128"/>
      <c r="CN1052" s="129"/>
      <c r="CO1052" s="129"/>
      <c r="CP1052" s="122"/>
      <c r="CQ1052" s="122"/>
      <c r="CR1052" s="122"/>
      <c r="DB1052" s="130"/>
      <c r="EA1052" s="132"/>
      <c r="EB1052" s="122"/>
      <c r="EC1052" s="122"/>
      <c r="ED1052" s="122"/>
      <c r="EE1052" s="122"/>
      <c r="EF1052" s="122"/>
      <c r="EG1052" s="122"/>
      <c r="EH1052" s="122"/>
      <c r="EI1052" s="122"/>
      <c r="EJ1052" s="122"/>
      <c r="EK1052" s="122"/>
      <c r="EL1052" s="122"/>
      <c r="EM1052" s="122"/>
      <c r="EN1052" s="122"/>
      <c r="EO1052" s="122"/>
      <c r="EP1052" s="122"/>
      <c r="EQ1052" s="122"/>
      <c r="ER1052" s="122"/>
      <c r="ES1052" s="122"/>
      <c r="ET1052" s="122"/>
      <c r="EU1052" s="122"/>
      <c r="EV1052" s="122"/>
      <c r="EW1052" s="122"/>
      <c r="EX1052" s="122"/>
      <c r="EY1052" s="122"/>
      <c r="EZ1052" s="122"/>
      <c r="FA1052" s="122"/>
      <c r="FB1052" s="122"/>
      <c r="FC1052" s="122"/>
      <c r="FD1052" s="122"/>
      <c r="FE1052" s="122"/>
      <c r="FF1052" s="122"/>
      <c r="FG1052" s="122"/>
      <c r="FH1052" s="122"/>
      <c r="FI1052" s="122"/>
      <c r="FJ1052" s="122"/>
      <c r="FK1052" s="122"/>
      <c r="FL1052" s="122"/>
      <c r="FM1052" s="122"/>
      <c r="FN1052" s="122"/>
      <c r="FO1052" s="122"/>
      <c r="FP1052" s="122"/>
      <c r="FQ1052" s="122"/>
      <c r="FR1052" s="122"/>
      <c r="FS1052" s="122"/>
      <c r="FT1052" s="122"/>
      <c r="FU1052" s="122"/>
      <c r="FV1052" s="122"/>
      <c r="FW1052" s="122"/>
      <c r="FX1052" s="122"/>
      <c r="FY1052" s="122"/>
      <c r="FZ1052" s="122"/>
      <c r="KI1052" s="133"/>
    </row>
    <row r="1053" s="122" customFormat="1" spans="1:295">
      <c r="A1053" s="149"/>
      <c r="BO1053" s="128"/>
      <c r="CN1053" s="129"/>
      <c r="CO1053" s="129"/>
      <c r="CP1053" s="122"/>
      <c r="CQ1053" s="122"/>
      <c r="CR1053" s="122"/>
      <c r="DB1053" s="130"/>
      <c r="EA1053" s="132"/>
      <c r="EB1053" s="122"/>
      <c r="EC1053" s="122"/>
      <c r="ED1053" s="122"/>
      <c r="EE1053" s="122"/>
      <c r="EF1053" s="122"/>
      <c r="EG1053" s="122"/>
      <c r="EH1053" s="122"/>
      <c r="EI1053" s="122"/>
      <c r="EJ1053" s="122"/>
      <c r="EK1053" s="122"/>
      <c r="EL1053" s="122"/>
      <c r="EM1053" s="122"/>
      <c r="EN1053" s="122"/>
      <c r="EO1053" s="122"/>
      <c r="EP1053" s="122"/>
      <c r="EQ1053" s="122"/>
      <c r="ER1053" s="122"/>
      <c r="ES1053" s="122"/>
      <c r="ET1053" s="122"/>
      <c r="EU1053" s="122"/>
      <c r="EV1053" s="122"/>
      <c r="EW1053" s="122"/>
      <c r="EX1053" s="122"/>
      <c r="EY1053" s="122"/>
      <c r="EZ1053" s="122"/>
      <c r="FA1053" s="122"/>
      <c r="FB1053" s="122"/>
      <c r="FC1053" s="122"/>
      <c r="FD1053" s="122"/>
      <c r="FE1053" s="122"/>
      <c r="FF1053" s="122"/>
      <c r="FG1053" s="122"/>
      <c r="FH1053" s="122"/>
      <c r="FI1053" s="122"/>
      <c r="FJ1053" s="122"/>
      <c r="FK1053" s="122"/>
      <c r="FL1053" s="122"/>
      <c r="FM1053" s="122"/>
      <c r="FN1053" s="122"/>
      <c r="FO1053" s="122"/>
      <c r="FP1053" s="122"/>
      <c r="FQ1053" s="122"/>
      <c r="FR1053" s="122"/>
      <c r="FS1053" s="122"/>
      <c r="FT1053" s="122"/>
      <c r="FU1053" s="122"/>
      <c r="FV1053" s="122"/>
      <c r="FW1053" s="122"/>
      <c r="FX1053" s="122"/>
      <c r="FY1053" s="122"/>
      <c r="FZ1053" s="122"/>
      <c r="KI1053" s="133"/>
    </row>
    <row r="1054" s="122" customFormat="1" spans="1:295">
      <c r="A1054" s="149"/>
      <c r="BO1054" s="128"/>
      <c r="CN1054" s="129"/>
      <c r="CO1054" s="129"/>
      <c r="CP1054" s="122"/>
      <c r="CQ1054" s="122"/>
      <c r="CR1054" s="122"/>
      <c r="DB1054" s="130"/>
      <c r="EA1054" s="132"/>
      <c r="EB1054" s="122"/>
      <c r="EC1054" s="122"/>
      <c r="ED1054" s="122"/>
      <c r="EE1054" s="122"/>
      <c r="EF1054" s="122"/>
      <c r="EG1054" s="122"/>
      <c r="EH1054" s="122"/>
      <c r="EI1054" s="122"/>
      <c r="EJ1054" s="122"/>
      <c r="EK1054" s="122"/>
      <c r="EL1054" s="122"/>
      <c r="EM1054" s="122"/>
      <c r="EN1054" s="122"/>
      <c r="EO1054" s="122"/>
      <c r="EP1054" s="122"/>
      <c r="EQ1054" s="122"/>
      <c r="ER1054" s="122"/>
      <c r="ES1054" s="122"/>
      <c r="ET1054" s="122"/>
      <c r="EU1054" s="122"/>
      <c r="EV1054" s="122"/>
      <c r="EW1054" s="122"/>
      <c r="EX1054" s="122"/>
      <c r="EY1054" s="122"/>
      <c r="EZ1054" s="122"/>
      <c r="FA1054" s="122"/>
      <c r="FB1054" s="122"/>
      <c r="FC1054" s="122"/>
      <c r="FD1054" s="122"/>
      <c r="FE1054" s="122"/>
      <c r="FF1054" s="122"/>
      <c r="FG1054" s="122"/>
      <c r="FH1054" s="122"/>
      <c r="FI1054" s="122"/>
      <c r="FJ1054" s="122"/>
      <c r="FK1054" s="122"/>
      <c r="FL1054" s="122"/>
      <c r="FM1054" s="122"/>
      <c r="FN1054" s="122"/>
      <c r="FO1054" s="122"/>
      <c r="FP1054" s="122"/>
      <c r="FQ1054" s="122"/>
      <c r="FR1054" s="122"/>
      <c r="FS1054" s="122"/>
      <c r="FT1054" s="122"/>
      <c r="FU1054" s="122"/>
      <c r="FV1054" s="122"/>
      <c r="FW1054" s="122"/>
      <c r="FX1054" s="122"/>
      <c r="FY1054" s="122"/>
      <c r="FZ1054" s="122"/>
      <c r="KI1054" s="133"/>
    </row>
    <row r="1055" s="122" customFormat="1" spans="1:295">
      <c r="A1055" s="149"/>
      <c r="BO1055" s="128"/>
      <c r="CN1055" s="129"/>
      <c r="CO1055" s="129"/>
      <c r="CP1055" s="122"/>
      <c r="CQ1055" s="122"/>
      <c r="CR1055" s="122"/>
      <c r="DB1055" s="130"/>
      <c r="EA1055" s="132"/>
      <c r="EB1055" s="122"/>
      <c r="EC1055" s="122"/>
      <c r="ED1055" s="122"/>
      <c r="EE1055" s="122"/>
      <c r="EF1055" s="122"/>
      <c r="EG1055" s="122"/>
      <c r="EH1055" s="122"/>
      <c r="EI1055" s="122"/>
      <c r="EJ1055" s="122"/>
      <c r="EK1055" s="122"/>
      <c r="EL1055" s="122"/>
      <c r="EM1055" s="122"/>
      <c r="EN1055" s="122"/>
      <c r="EO1055" s="122"/>
      <c r="EP1055" s="122"/>
      <c r="EQ1055" s="122"/>
      <c r="ER1055" s="122"/>
      <c r="ES1055" s="122"/>
      <c r="ET1055" s="122"/>
      <c r="EU1055" s="122"/>
      <c r="EV1055" s="122"/>
      <c r="EW1055" s="122"/>
      <c r="EX1055" s="122"/>
      <c r="EY1055" s="122"/>
      <c r="EZ1055" s="122"/>
      <c r="FA1055" s="122"/>
      <c r="FB1055" s="122"/>
      <c r="FC1055" s="122"/>
      <c r="FD1055" s="122"/>
      <c r="FE1055" s="122"/>
      <c r="FF1055" s="122"/>
      <c r="FG1055" s="122"/>
      <c r="FH1055" s="122"/>
      <c r="FI1055" s="122"/>
      <c r="FJ1055" s="122"/>
      <c r="FK1055" s="122"/>
      <c r="FL1055" s="122"/>
      <c r="FM1055" s="122"/>
      <c r="FN1055" s="122"/>
      <c r="FO1055" s="122"/>
      <c r="FP1055" s="122"/>
      <c r="FQ1055" s="122"/>
      <c r="FR1055" s="122"/>
      <c r="FS1055" s="122"/>
      <c r="FT1055" s="122"/>
      <c r="FU1055" s="122"/>
      <c r="FV1055" s="122"/>
      <c r="FW1055" s="122"/>
      <c r="FX1055" s="122"/>
      <c r="FY1055" s="122"/>
      <c r="FZ1055" s="122"/>
      <c r="KI1055" s="133"/>
    </row>
    <row r="1056" s="122" customFormat="1" spans="1:295">
      <c r="A1056" s="149"/>
      <c r="BO1056" s="128"/>
      <c r="CN1056" s="129"/>
      <c r="CO1056" s="129"/>
      <c r="CP1056" s="122"/>
      <c r="CQ1056" s="122"/>
      <c r="CR1056" s="122"/>
      <c r="DB1056" s="130"/>
      <c r="EA1056" s="132"/>
      <c r="EB1056" s="122"/>
      <c r="EC1056" s="122"/>
      <c r="ED1056" s="122"/>
      <c r="EE1056" s="122"/>
      <c r="EF1056" s="122"/>
      <c r="EG1056" s="122"/>
      <c r="EH1056" s="122"/>
      <c r="EI1056" s="122"/>
      <c r="EJ1056" s="122"/>
      <c r="EK1056" s="122"/>
      <c r="EL1056" s="122"/>
      <c r="EM1056" s="122"/>
      <c r="EN1056" s="122"/>
      <c r="EO1056" s="122"/>
      <c r="EP1056" s="122"/>
      <c r="EQ1056" s="122"/>
      <c r="ER1056" s="122"/>
      <c r="ES1056" s="122"/>
      <c r="ET1056" s="122"/>
      <c r="EU1056" s="122"/>
      <c r="EV1056" s="122"/>
      <c r="EW1056" s="122"/>
      <c r="EX1056" s="122"/>
      <c r="EY1056" s="122"/>
      <c r="EZ1056" s="122"/>
      <c r="FA1056" s="122"/>
      <c r="FB1056" s="122"/>
      <c r="FC1056" s="122"/>
      <c r="FD1056" s="122"/>
      <c r="FE1056" s="122"/>
      <c r="FF1056" s="122"/>
      <c r="FG1056" s="122"/>
      <c r="FH1056" s="122"/>
      <c r="FI1056" s="122"/>
      <c r="FJ1056" s="122"/>
      <c r="FK1056" s="122"/>
      <c r="FL1056" s="122"/>
      <c r="FM1056" s="122"/>
      <c r="FN1056" s="122"/>
      <c r="FO1056" s="122"/>
      <c r="FP1056" s="122"/>
      <c r="FQ1056" s="122"/>
      <c r="FR1056" s="122"/>
      <c r="FS1056" s="122"/>
      <c r="FT1056" s="122"/>
      <c r="FU1056" s="122"/>
      <c r="FV1056" s="122"/>
      <c r="FW1056" s="122"/>
      <c r="FX1056" s="122"/>
      <c r="FY1056" s="122"/>
      <c r="FZ1056" s="122"/>
      <c r="KI1056" s="133"/>
    </row>
    <row r="1057" s="122" customFormat="1" spans="1:295">
      <c r="A1057" s="149"/>
      <c r="BO1057" s="128"/>
      <c r="CN1057" s="129"/>
      <c r="CO1057" s="129"/>
      <c r="CP1057" s="122"/>
      <c r="CQ1057" s="122"/>
      <c r="CR1057" s="122"/>
      <c r="DB1057" s="130"/>
      <c r="EA1057" s="132"/>
      <c r="EB1057" s="122"/>
      <c r="EC1057" s="122"/>
      <c r="ED1057" s="122"/>
      <c r="EE1057" s="122"/>
      <c r="EF1057" s="122"/>
      <c r="EG1057" s="122"/>
      <c r="EH1057" s="122"/>
      <c r="EI1057" s="122"/>
      <c r="EJ1057" s="122"/>
      <c r="EK1057" s="122"/>
      <c r="EL1057" s="122"/>
      <c r="EM1057" s="122"/>
      <c r="EN1057" s="122"/>
      <c r="EO1057" s="122"/>
      <c r="EP1057" s="122"/>
      <c r="EQ1057" s="122"/>
      <c r="ER1057" s="122"/>
      <c r="ES1057" s="122"/>
      <c r="ET1057" s="122"/>
      <c r="EU1057" s="122"/>
      <c r="EV1057" s="122"/>
      <c r="EW1057" s="122"/>
      <c r="EX1057" s="122"/>
      <c r="EY1057" s="122"/>
      <c r="EZ1057" s="122"/>
      <c r="FA1057" s="122"/>
      <c r="FB1057" s="122"/>
      <c r="FC1057" s="122"/>
      <c r="FD1057" s="122"/>
      <c r="FE1057" s="122"/>
      <c r="FF1057" s="122"/>
      <c r="FG1057" s="122"/>
      <c r="FH1057" s="122"/>
      <c r="FI1057" s="122"/>
      <c r="FJ1057" s="122"/>
      <c r="FK1057" s="122"/>
      <c r="FL1057" s="122"/>
      <c r="FM1057" s="122"/>
      <c r="FN1057" s="122"/>
      <c r="FO1057" s="122"/>
      <c r="FP1057" s="122"/>
      <c r="FQ1057" s="122"/>
      <c r="FR1057" s="122"/>
      <c r="FS1057" s="122"/>
      <c r="FT1057" s="122"/>
      <c r="FU1057" s="122"/>
      <c r="FV1057" s="122"/>
      <c r="FW1057" s="122"/>
      <c r="FX1057" s="122"/>
      <c r="FY1057" s="122"/>
      <c r="FZ1057" s="122"/>
      <c r="KI1057" s="133"/>
    </row>
    <row r="1058" s="122" customFormat="1" spans="1:295">
      <c r="A1058" s="149"/>
      <c r="BO1058" s="128"/>
      <c r="CN1058" s="129"/>
      <c r="CO1058" s="129"/>
      <c r="CP1058" s="122"/>
      <c r="CQ1058" s="122"/>
      <c r="CR1058" s="122"/>
      <c r="DB1058" s="130"/>
      <c r="EA1058" s="132"/>
      <c r="EB1058" s="122"/>
      <c r="EC1058" s="122"/>
      <c r="ED1058" s="122"/>
      <c r="EE1058" s="122"/>
      <c r="EF1058" s="122"/>
      <c r="EG1058" s="122"/>
      <c r="EH1058" s="122"/>
      <c r="EI1058" s="122"/>
      <c r="EJ1058" s="122"/>
      <c r="EK1058" s="122"/>
      <c r="EL1058" s="122"/>
      <c r="EM1058" s="122"/>
      <c r="EN1058" s="122"/>
      <c r="EO1058" s="122"/>
      <c r="EP1058" s="122"/>
      <c r="EQ1058" s="122"/>
      <c r="ER1058" s="122"/>
      <c r="ES1058" s="122"/>
      <c r="ET1058" s="122"/>
      <c r="EU1058" s="122"/>
      <c r="EV1058" s="122"/>
      <c r="EW1058" s="122"/>
      <c r="EX1058" s="122"/>
      <c r="EY1058" s="122"/>
      <c r="EZ1058" s="122"/>
      <c r="FA1058" s="122"/>
      <c r="FB1058" s="122"/>
      <c r="FC1058" s="122"/>
      <c r="FD1058" s="122"/>
      <c r="FE1058" s="122"/>
      <c r="FF1058" s="122"/>
      <c r="FG1058" s="122"/>
      <c r="FH1058" s="122"/>
      <c r="FI1058" s="122"/>
      <c r="FJ1058" s="122"/>
      <c r="FK1058" s="122"/>
      <c r="FL1058" s="122"/>
      <c r="FM1058" s="122"/>
      <c r="FN1058" s="122"/>
      <c r="FO1058" s="122"/>
      <c r="FP1058" s="122"/>
      <c r="FQ1058" s="122"/>
      <c r="FR1058" s="122"/>
      <c r="FS1058" s="122"/>
      <c r="FT1058" s="122"/>
      <c r="FU1058" s="122"/>
      <c r="FV1058" s="122"/>
      <c r="FW1058" s="122"/>
      <c r="FX1058" s="122"/>
      <c r="FY1058" s="122"/>
      <c r="FZ1058" s="122"/>
      <c r="KI1058" s="133"/>
    </row>
    <row r="1059" s="122" customFormat="1" spans="1:295">
      <c r="A1059" s="149"/>
      <c r="BO1059" s="128"/>
      <c r="CN1059" s="129"/>
      <c r="CO1059" s="129"/>
      <c r="CP1059" s="122"/>
      <c r="CQ1059" s="122"/>
      <c r="CR1059" s="122"/>
      <c r="DB1059" s="130"/>
      <c r="EA1059" s="132"/>
      <c r="EB1059" s="122"/>
      <c r="EC1059" s="122"/>
      <c r="ED1059" s="122"/>
      <c r="EE1059" s="122"/>
      <c r="EF1059" s="122"/>
      <c r="EG1059" s="122"/>
      <c r="EH1059" s="122"/>
      <c r="EI1059" s="122"/>
      <c r="EJ1059" s="122"/>
      <c r="EK1059" s="122"/>
      <c r="EL1059" s="122"/>
      <c r="EM1059" s="122"/>
      <c r="EN1059" s="122"/>
      <c r="EO1059" s="122"/>
      <c r="EP1059" s="122"/>
      <c r="EQ1059" s="122"/>
      <c r="ER1059" s="122"/>
      <c r="ES1059" s="122"/>
      <c r="ET1059" s="122"/>
      <c r="EU1059" s="122"/>
      <c r="EV1059" s="122"/>
      <c r="EW1059" s="122"/>
      <c r="EX1059" s="122"/>
      <c r="EY1059" s="122"/>
      <c r="EZ1059" s="122"/>
      <c r="FA1059" s="122"/>
      <c r="FB1059" s="122"/>
      <c r="FC1059" s="122"/>
      <c r="FD1059" s="122"/>
      <c r="FE1059" s="122"/>
      <c r="FF1059" s="122"/>
      <c r="FG1059" s="122"/>
      <c r="FH1059" s="122"/>
      <c r="FI1059" s="122"/>
      <c r="FJ1059" s="122"/>
      <c r="FK1059" s="122"/>
      <c r="FL1059" s="122"/>
      <c r="FM1059" s="122"/>
      <c r="FN1059" s="122"/>
      <c r="FO1059" s="122"/>
      <c r="FP1059" s="122"/>
      <c r="FQ1059" s="122"/>
      <c r="FR1059" s="122"/>
      <c r="FS1059" s="122"/>
      <c r="FT1059" s="122"/>
      <c r="FU1059" s="122"/>
      <c r="FV1059" s="122"/>
      <c r="FW1059" s="122"/>
      <c r="FX1059" s="122"/>
      <c r="FY1059" s="122"/>
      <c r="FZ1059" s="122"/>
      <c r="KI1059" s="133"/>
    </row>
    <row r="1060" s="122" customFormat="1" spans="1:295">
      <c r="A1060" s="149"/>
      <c r="BO1060" s="128"/>
      <c r="CN1060" s="129"/>
      <c r="CO1060" s="129"/>
      <c r="CP1060" s="122"/>
      <c r="CQ1060" s="122"/>
      <c r="CR1060" s="122"/>
      <c r="DB1060" s="130"/>
      <c r="EA1060" s="132"/>
      <c r="EB1060" s="122"/>
      <c r="EC1060" s="122"/>
      <c r="ED1060" s="122"/>
      <c r="EE1060" s="122"/>
      <c r="EF1060" s="122"/>
      <c r="EG1060" s="122"/>
      <c r="EH1060" s="122"/>
      <c r="EI1060" s="122"/>
      <c r="EJ1060" s="122"/>
      <c r="EK1060" s="122"/>
      <c r="EL1060" s="122"/>
      <c r="EM1060" s="122"/>
      <c r="EN1060" s="122"/>
      <c r="EO1060" s="122"/>
      <c r="EP1060" s="122"/>
      <c r="EQ1060" s="122"/>
      <c r="ER1060" s="122"/>
      <c r="ES1060" s="122"/>
      <c r="ET1060" s="122"/>
      <c r="EU1060" s="122"/>
      <c r="EV1060" s="122"/>
      <c r="EW1060" s="122"/>
      <c r="EX1060" s="122"/>
      <c r="EY1060" s="122"/>
      <c r="EZ1060" s="122"/>
      <c r="FA1060" s="122"/>
      <c r="FB1060" s="122"/>
      <c r="FC1060" s="122"/>
      <c r="FD1060" s="122"/>
      <c r="FE1060" s="122"/>
      <c r="FF1060" s="122"/>
      <c r="FG1060" s="122"/>
      <c r="FH1060" s="122"/>
      <c r="FI1060" s="122"/>
      <c r="FJ1060" s="122"/>
      <c r="FK1060" s="122"/>
      <c r="FL1060" s="122"/>
      <c r="FM1060" s="122"/>
      <c r="FN1060" s="122"/>
      <c r="FO1060" s="122"/>
      <c r="FP1060" s="122"/>
      <c r="FQ1060" s="122"/>
      <c r="FR1060" s="122"/>
      <c r="FS1060" s="122"/>
      <c r="FT1060" s="122"/>
      <c r="FU1060" s="122"/>
      <c r="FV1060" s="122"/>
      <c r="FW1060" s="122"/>
      <c r="FX1060" s="122"/>
      <c r="FY1060" s="122"/>
      <c r="FZ1060" s="122"/>
      <c r="KI1060" s="133"/>
    </row>
    <row r="1061" s="122" customFormat="1" spans="1:295">
      <c r="A1061" s="149"/>
      <c r="BO1061" s="128"/>
      <c r="CN1061" s="129"/>
      <c r="CO1061" s="129"/>
      <c r="CP1061" s="122"/>
      <c r="CQ1061" s="122"/>
      <c r="CR1061" s="122"/>
      <c r="DB1061" s="130"/>
      <c r="EA1061" s="132"/>
      <c r="EB1061" s="122"/>
      <c r="EC1061" s="122"/>
      <c r="ED1061" s="122"/>
      <c r="EE1061" s="122"/>
      <c r="EF1061" s="122"/>
      <c r="EG1061" s="122"/>
      <c r="EH1061" s="122"/>
      <c r="EI1061" s="122"/>
      <c r="EJ1061" s="122"/>
      <c r="EK1061" s="122"/>
      <c r="EL1061" s="122"/>
      <c r="EM1061" s="122"/>
      <c r="EN1061" s="122"/>
      <c r="EO1061" s="122"/>
      <c r="EP1061" s="122"/>
      <c r="EQ1061" s="122"/>
      <c r="ER1061" s="122"/>
      <c r="ES1061" s="122"/>
      <c r="ET1061" s="122"/>
      <c r="EU1061" s="122"/>
      <c r="EV1061" s="122"/>
      <c r="EW1061" s="122"/>
      <c r="EX1061" s="122"/>
      <c r="EY1061" s="122"/>
      <c r="EZ1061" s="122"/>
      <c r="FA1061" s="122"/>
      <c r="FB1061" s="122"/>
      <c r="FC1061" s="122"/>
      <c r="FD1061" s="122"/>
      <c r="FE1061" s="122"/>
      <c r="FF1061" s="122"/>
      <c r="FG1061" s="122"/>
      <c r="FH1061" s="122"/>
      <c r="FI1061" s="122"/>
      <c r="FJ1061" s="122"/>
      <c r="FK1061" s="122"/>
      <c r="FL1061" s="122"/>
      <c r="FM1061" s="122"/>
      <c r="FN1061" s="122"/>
      <c r="FO1061" s="122"/>
      <c r="FP1061" s="122"/>
      <c r="FQ1061" s="122"/>
      <c r="FR1061" s="122"/>
      <c r="FS1061" s="122"/>
      <c r="FT1061" s="122"/>
      <c r="FU1061" s="122"/>
      <c r="FV1061" s="122"/>
      <c r="FW1061" s="122"/>
      <c r="FX1061" s="122"/>
      <c r="FY1061" s="122"/>
      <c r="FZ1061" s="122"/>
      <c r="KI1061" s="133"/>
    </row>
    <row r="1062" s="122" customFormat="1" spans="1:295">
      <c r="A1062" s="149"/>
      <c r="BO1062" s="128"/>
      <c r="CN1062" s="129"/>
      <c r="CO1062" s="129"/>
      <c r="CP1062" s="122"/>
      <c r="CQ1062" s="122"/>
      <c r="CR1062" s="122"/>
      <c r="DB1062" s="130"/>
      <c r="EA1062" s="132"/>
      <c r="EB1062" s="122"/>
      <c r="EC1062" s="122"/>
      <c r="ED1062" s="122"/>
      <c r="EE1062" s="122"/>
      <c r="EF1062" s="122"/>
      <c r="EG1062" s="122"/>
      <c r="EH1062" s="122"/>
      <c r="EI1062" s="122"/>
      <c r="EJ1062" s="122"/>
      <c r="EK1062" s="122"/>
      <c r="EL1062" s="122"/>
      <c r="EM1062" s="122"/>
      <c r="EN1062" s="122"/>
      <c r="EO1062" s="122"/>
      <c r="EP1062" s="122"/>
      <c r="EQ1062" s="122"/>
      <c r="ER1062" s="122"/>
      <c r="ES1062" s="122"/>
      <c r="ET1062" s="122"/>
      <c r="EU1062" s="122"/>
      <c r="EV1062" s="122"/>
      <c r="EW1062" s="122"/>
      <c r="EX1062" s="122"/>
      <c r="EY1062" s="122"/>
      <c r="EZ1062" s="122"/>
      <c r="FA1062" s="122"/>
      <c r="FB1062" s="122"/>
      <c r="FC1062" s="122"/>
      <c r="FD1062" s="122"/>
      <c r="FE1062" s="122"/>
      <c r="FF1062" s="122"/>
      <c r="FG1062" s="122"/>
      <c r="FH1062" s="122"/>
      <c r="FI1062" s="122"/>
      <c r="FJ1062" s="122"/>
      <c r="FK1062" s="122"/>
      <c r="FL1062" s="122"/>
      <c r="FM1062" s="122"/>
      <c r="FN1062" s="122"/>
      <c r="FO1062" s="122"/>
      <c r="FP1062" s="122"/>
      <c r="FQ1062" s="122"/>
      <c r="FR1062" s="122"/>
      <c r="FS1062" s="122"/>
      <c r="FT1062" s="122"/>
      <c r="FU1062" s="122"/>
      <c r="FV1062" s="122"/>
      <c r="FW1062" s="122"/>
      <c r="FX1062" s="122"/>
      <c r="FY1062" s="122"/>
      <c r="FZ1062" s="122"/>
      <c r="KI1062" s="133"/>
    </row>
    <row r="1063" s="122" customFormat="1" spans="1:295">
      <c r="A1063" s="149"/>
      <c r="BO1063" s="128"/>
      <c r="CN1063" s="129"/>
      <c r="CO1063" s="129"/>
      <c r="CP1063" s="122"/>
      <c r="CQ1063" s="122"/>
      <c r="CR1063" s="122"/>
      <c r="DB1063" s="130"/>
      <c r="EA1063" s="132"/>
      <c r="EB1063" s="122"/>
      <c r="EC1063" s="122"/>
      <c r="ED1063" s="122"/>
      <c r="EE1063" s="122"/>
      <c r="EF1063" s="122"/>
      <c r="EG1063" s="122"/>
      <c r="EH1063" s="122"/>
      <c r="EI1063" s="122"/>
      <c r="EJ1063" s="122"/>
      <c r="EK1063" s="122"/>
      <c r="EL1063" s="122"/>
      <c r="EM1063" s="122"/>
      <c r="EN1063" s="122"/>
      <c r="EO1063" s="122"/>
      <c r="EP1063" s="122"/>
      <c r="EQ1063" s="122"/>
      <c r="ER1063" s="122"/>
      <c r="ES1063" s="122"/>
      <c r="ET1063" s="122"/>
      <c r="EU1063" s="122"/>
      <c r="EV1063" s="122"/>
      <c r="EW1063" s="122"/>
      <c r="EX1063" s="122"/>
      <c r="EY1063" s="122"/>
      <c r="EZ1063" s="122"/>
      <c r="FA1063" s="122"/>
      <c r="FB1063" s="122"/>
      <c r="FC1063" s="122"/>
      <c r="FD1063" s="122"/>
      <c r="FE1063" s="122"/>
      <c r="FF1063" s="122"/>
      <c r="FG1063" s="122"/>
      <c r="FH1063" s="122"/>
      <c r="FI1063" s="122"/>
      <c r="FJ1063" s="122"/>
      <c r="FK1063" s="122"/>
      <c r="FL1063" s="122"/>
      <c r="FM1063" s="122"/>
      <c r="FN1063" s="122"/>
      <c r="FO1063" s="122"/>
      <c r="FP1063" s="122"/>
      <c r="FQ1063" s="122"/>
      <c r="FR1063" s="122"/>
      <c r="FS1063" s="122"/>
      <c r="FT1063" s="122"/>
      <c r="FU1063" s="122"/>
      <c r="FV1063" s="122"/>
      <c r="FW1063" s="122"/>
      <c r="FX1063" s="122"/>
      <c r="FY1063" s="122"/>
      <c r="FZ1063" s="122"/>
      <c r="KI1063" s="133"/>
    </row>
    <row r="1064" s="122" customFormat="1" spans="1:295">
      <c r="A1064" s="149"/>
      <c r="BO1064" s="128"/>
      <c r="CN1064" s="129"/>
      <c r="CO1064" s="129"/>
      <c r="CP1064" s="122"/>
      <c r="CQ1064" s="122"/>
      <c r="CR1064" s="122"/>
      <c r="DB1064" s="130"/>
      <c r="EA1064" s="132"/>
      <c r="EB1064" s="122"/>
      <c r="EC1064" s="122"/>
      <c r="ED1064" s="122"/>
      <c r="EE1064" s="122"/>
      <c r="EF1064" s="122"/>
      <c r="EG1064" s="122"/>
      <c r="EH1064" s="122"/>
      <c r="EI1064" s="122"/>
      <c r="EJ1064" s="122"/>
      <c r="EK1064" s="122"/>
      <c r="EL1064" s="122"/>
      <c r="EM1064" s="122"/>
      <c r="EN1064" s="122"/>
      <c r="EO1064" s="122"/>
      <c r="EP1064" s="122"/>
      <c r="EQ1064" s="122"/>
      <c r="ER1064" s="122"/>
      <c r="ES1064" s="122"/>
      <c r="ET1064" s="122"/>
      <c r="EU1064" s="122"/>
      <c r="EV1064" s="122"/>
      <c r="EW1064" s="122"/>
      <c r="EX1064" s="122"/>
      <c r="EY1064" s="122"/>
      <c r="EZ1064" s="122"/>
      <c r="FA1064" s="122"/>
      <c r="FB1064" s="122"/>
      <c r="FC1064" s="122"/>
      <c r="FD1064" s="122"/>
      <c r="FE1064" s="122"/>
      <c r="FF1064" s="122"/>
      <c r="FG1064" s="122"/>
      <c r="FH1064" s="122"/>
      <c r="FI1064" s="122"/>
      <c r="FJ1064" s="122"/>
      <c r="FK1064" s="122"/>
      <c r="FL1064" s="122"/>
      <c r="FM1064" s="122"/>
      <c r="FN1064" s="122"/>
      <c r="FO1064" s="122"/>
      <c r="FP1064" s="122"/>
      <c r="FQ1064" s="122"/>
      <c r="FR1064" s="122"/>
      <c r="FS1064" s="122"/>
      <c r="FT1064" s="122"/>
      <c r="FU1064" s="122"/>
      <c r="FV1064" s="122"/>
      <c r="FW1064" s="122"/>
      <c r="FX1064" s="122"/>
      <c r="FY1064" s="122"/>
      <c r="FZ1064" s="122"/>
      <c r="KI1064" s="133"/>
    </row>
    <row r="1065" s="122" customFormat="1" spans="1:295">
      <c r="A1065" s="149"/>
      <c r="BO1065" s="128"/>
      <c r="CN1065" s="129"/>
      <c r="CO1065" s="129"/>
      <c r="CP1065" s="122"/>
      <c r="CQ1065" s="122"/>
      <c r="CR1065" s="122"/>
      <c r="DB1065" s="130"/>
      <c r="EA1065" s="132"/>
      <c r="EB1065" s="122"/>
      <c r="EC1065" s="122"/>
      <c r="ED1065" s="122"/>
      <c r="EE1065" s="122"/>
      <c r="EF1065" s="122"/>
      <c r="EG1065" s="122"/>
      <c r="EH1065" s="122"/>
      <c r="EI1065" s="122"/>
      <c r="EJ1065" s="122"/>
      <c r="EK1065" s="122"/>
      <c r="EL1065" s="122"/>
      <c r="EM1065" s="122"/>
      <c r="EN1065" s="122"/>
      <c r="EO1065" s="122"/>
      <c r="EP1065" s="122"/>
      <c r="EQ1065" s="122"/>
      <c r="ER1065" s="122"/>
      <c r="ES1065" s="122"/>
      <c r="ET1065" s="122"/>
      <c r="EU1065" s="122"/>
      <c r="EV1065" s="122"/>
      <c r="EW1065" s="122"/>
      <c r="EX1065" s="122"/>
      <c r="EY1065" s="122"/>
      <c r="EZ1065" s="122"/>
      <c r="FA1065" s="122"/>
      <c r="FB1065" s="122"/>
      <c r="FC1065" s="122"/>
      <c r="FD1065" s="122"/>
      <c r="FE1065" s="122"/>
      <c r="FF1065" s="122"/>
      <c r="FG1065" s="122"/>
      <c r="FH1065" s="122"/>
      <c r="FI1065" s="122"/>
      <c r="FJ1065" s="122"/>
      <c r="FK1065" s="122"/>
      <c r="FL1065" s="122"/>
      <c r="FM1065" s="122"/>
      <c r="FN1065" s="122"/>
      <c r="FO1065" s="122"/>
      <c r="FP1065" s="122"/>
      <c r="FQ1065" s="122"/>
      <c r="FR1065" s="122"/>
      <c r="FS1065" s="122"/>
      <c r="FT1065" s="122"/>
      <c r="FU1065" s="122"/>
      <c r="FV1065" s="122"/>
      <c r="FW1065" s="122"/>
      <c r="FX1065" s="122"/>
      <c r="FY1065" s="122"/>
      <c r="FZ1065" s="122"/>
      <c r="KI1065" s="133"/>
    </row>
    <row r="1066" s="122" customFormat="1" spans="1:295">
      <c r="A1066" s="149"/>
      <c r="BO1066" s="128"/>
      <c r="CN1066" s="129"/>
      <c r="CO1066" s="129"/>
      <c r="CP1066" s="122"/>
      <c r="CQ1066" s="122"/>
      <c r="CR1066" s="122"/>
      <c r="DB1066" s="130"/>
      <c r="EA1066" s="132"/>
      <c r="EB1066" s="122"/>
      <c r="EC1066" s="122"/>
      <c r="ED1066" s="122"/>
      <c r="EE1066" s="122"/>
      <c r="EF1066" s="122"/>
      <c r="EG1066" s="122"/>
      <c r="EH1066" s="122"/>
      <c r="EI1066" s="122"/>
      <c r="EJ1066" s="122"/>
      <c r="EK1066" s="122"/>
      <c r="EL1066" s="122"/>
      <c r="EM1066" s="122"/>
      <c r="EN1066" s="122"/>
      <c r="EO1066" s="122"/>
      <c r="EP1066" s="122"/>
      <c r="EQ1066" s="122"/>
      <c r="ER1066" s="122"/>
      <c r="ES1066" s="122"/>
      <c r="ET1066" s="122"/>
      <c r="EU1066" s="122"/>
      <c r="EV1066" s="122"/>
      <c r="EW1066" s="122"/>
      <c r="EX1066" s="122"/>
      <c r="EY1066" s="122"/>
      <c r="EZ1066" s="122"/>
      <c r="FA1066" s="122"/>
      <c r="FB1066" s="122"/>
      <c r="FC1066" s="122"/>
      <c r="FD1066" s="122"/>
      <c r="FE1066" s="122"/>
      <c r="FF1066" s="122"/>
      <c r="FG1066" s="122"/>
      <c r="FH1066" s="122"/>
      <c r="FI1066" s="122"/>
      <c r="FJ1066" s="122"/>
      <c r="FK1066" s="122"/>
      <c r="FL1066" s="122"/>
      <c r="FM1066" s="122"/>
      <c r="FN1066" s="122"/>
      <c r="FO1066" s="122"/>
      <c r="FP1066" s="122"/>
      <c r="FQ1066" s="122"/>
      <c r="FR1066" s="122"/>
      <c r="FS1066" s="122"/>
      <c r="FT1066" s="122"/>
      <c r="FU1066" s="122"/>
      <c r="FV1066" s="122"/>
      <c r="FW1066" s="122"/>
      <c r="FX1066" s="122"/>
      <c r="FY1066" s="122"/>
      <c r="FZ1066" s="122"/>
      <c r="KI1066" s="133"/>
    </row>
    <row r="1067" s="122" customFormat="1" spans="1:295">
      <c r="A1067" s="149"/>
      <c r="BO1067" s="128"/>
      <c r="CN1067" s="129"/>
      <c r="CO1067" s="129"/>
      <c r="CP1067" s="122"/>
      <c r="CQ1067" s="122"/>
      <c r="CR1067" s="122"/>
      <c r="DB1067" s="130"/>
      <c r="EA1067" s="132"/>
      <c r="EB1067" s="122"/>
      <c r="EC1067" s="122"/>
      <c r="ED1067" s="122"/>
      <c r="EE1067" s="122"/>
      <c r="EF1067" s="122"/>
      <c r="EG1067" s="122"/>
      <c r="EH1067" s="122"/>
      <c r="EI1067" s="122"/>
      <c r="EJ1067" s="122"/>
      <c r="EK1067" s="122"/>
      <c r="EL1067" s="122"/>
      <c r="EM1067" s="122"/>
      <c r="EN1067" s="122"/>
      <c r="EO1067" s="122"/>
      <c r="EP1067" s="122"/>
      <c r="EQ1067" s="122"/>
      <c r="ER1067" s="122"/>
      <c r="ES1067" s="122"/>
      <c r="ET1067" s="122"/>
      <c r="EU1067" s="122"/>
      <c r="EV1067" s="122"/>
      <c r="EW1067" s="122"/>
      <c r="EX1067" s="122"/>
      <c r="EY1067" s="122"/>
      <c r="EZ1067" s="122"/>
      <c r="FA1067" s="122"/>
      <c r="FB1067" s="122"/>
      <c r="FC1067" s="122"/>
      <c r="FD1067" s="122"/>
      <c r="FE1067" s="122"/>
      <c r="FF1067" s="122"/>
      <c r="FG1067" s="122"/>
      <c r="FH1067" s="122"/>
      <c r="FI1067" s="122"/>
      <c r="FJ1067" s="122"/>
      <c r="FK1067" s="122"/>
      <c r="FL1067" s="122"/>
      <c r="FM1067" s="122"/>
      <c r="FN1067" s="122"/>
      <c r="FO1067" s="122"/>
      <c r="FP1067" s="122"/>
      <c r="FQ1067" s="122"/>
      <c r="FR1067" s="122"/>
      <c r="FS1067" s="122"/>
      <c r="FT1067" s="122"/>
      <c r="FU1067" s="122"/>
      <c r="FV1067" s="122"/>
      <c r="FW1067" s="122"/>
      <c r="FX1067" s="122"/>
      <c r="FY1067" s="122"/>
      <c r="FZ1067" s="122"/>
      <c r="KI1067" s="133"/>
    </row>
    <row r="1068" s="122" customFormat="1" spans="1:295">
      <c r="A1068" s="149"/>
      <c r="BO1068" s="128"/>
      <c r="CN1068" s="129"/>
      <c r="CO1068" s="129"/>
      <c r="CP1068" s="122"/>
      <c r="CQ1068" s="122"/>
      <c r="CR1068" s="122"/>
      <c r="DB1068" s="130"/>
      <c r="EA1068" s="132"/>
      <c r="EB1068" s="122"/>
      <c r="EC1068" s="122"/>
      <c r="ED1068" s="122"/>
      <c r="EE1068" s="122"/>
      <c r="EF1068" s="122"/>
      <c r="EG1068" s="122"/>
      <c r="EH1068" s="122"/>
      <c r="EI1068" s="122"/>
      <c r="EJ1068" s="122"/>
      <c r="EK1068" s="122"/>
      <c r="EL1068" s="122"/>
      <c r="EM1068" s="122"/>
      <c r="EN1068" s="122"/>
      <c r="EO1068" s="122"/>
      <c r="EP1068" s="122"/>
      <c r="EQ1068" s="122"/>
      <c r="ER1068" s="122"/>
      <c r="ES1068" s="122"/>
      <c r="ET1068" s="122"/>
      <c r="EU1068" s="122"/>
      <c r="EV1068" s="122"/>
      <c r="EW1068" s="122"/>
      <c r="EX1068" s="122"/>
      <c r="EY1068" s="122"/>
      <c r="EZ1068" s="122"/>
      <c r="FA1068" s="122"/>
      <c r="FB1068" s="122"/>
      <c r="FC1068" s="122"/>
      <c r="FD1068" s="122"/>
      <c r="FE1068" s="122"/>
      <c r="FF1068" s="122"/>
      <c r="FG1068" s="122"/>
      <c r="FH1068" s="122"/>
      <c r="FI1068" s="122"/>
      <c r="FJ1068" s="122"/>
      <c r="FK1068" s="122"/>
      <c r="FL1068" s="122"/>
      <c r="FM1068" s="122"/>
      <c r="FN1068" s="122"/>
      <c r="FO1068" s="122"/>
      <c r="FP1068" s="122"/>
      <c r="FQ1068" s="122"/>
      <c r="FR1068" s="122"/>
      <c r="FS1068" s="122"/>
      <c r="FT1068" s="122"/>
      <c r="FU1068" s="122"/>
      <c r="FV1068" s="122"/>
      <c r="FW1068" s="122"/>
      <c r="FX1068" s="122"/>
      <c r="FY1068" s="122"/>
      <c r="FZ1068" s="122"/>
      <c r="KI1068" s="133"/>
    </row>
    <row r="1069" s="122" customFormat="1" spans="1:295">
      <c r="A1069" s="149"/>
      <c r="BO1069" s="128"/>
      <c r="CN1069" s="129"/>
      <c r="CO1069" s="129"/>
      <c r="CP1069" s="122"/>
      <c r="CQ1069" s="122"/>
      <c r="CR1069" s="122"/>
      <c r="DB1069" s="130"/>
      <c r="EA1069" s="132"/>
      <c r="EB1069" s="122"/>
      <c r="EC1069" s="122"/>
      <c r="ED1069" s="122"/>
      <c r="EE1069" s="122"/>
      <c r="EF1069" s="122"/>
      <c r="EG1069" s="122"/>
      <c r="EH1069" s="122"/>
      <c r="EI1069" s="122"/>
      <c r="EJ1069" s="122"/>
      <c r="EK1069" s="122"/>
      <c r="EL1069" s="122"/>
      <c r="EM1069" s="122"/>
      <c r="EN1069" s="122"/>
      <c r="EO1069" s="122"/>
      <c r="EP1069" s="122"/>
      <c r="EQ1069" s="122"/>
      <c r="ER1069" s="122"/>
      <c r="ES1069" s="122"/>
      <c r="ET1069" s="122"/>
      <c r="EU1069" s="122"/>
      <c r="EV1069" s="122"/>
      <c r="EW1069" s="122"/>
      <c r="EX1069" s="122"/>
      <c r="EY1069" s="122"/>
      <c r="EZ1069" s="122"/>
      <c r="FA1069" s="122"/>
      <c r="FB1069" s="122"/>
      <c r="FC1069" s="122"/>
      <c r="FD1069" s="122"/>
      <c r="FE1069" s="122"/>
      <c r="FF1069" s="122"/>
      <c r="FG1069" s="122"/>
      <c r="FH1069" s="122"/>
      <c r="FI1069" s="122"/>
      <c r="FJ1069" s="122"/>
      <c r="FK1069" s="122"/>
      <c r="FL1069" s="122"/>
      <c r="FM1069" s="122"/>
      <c r="FN1069" s="122"/>
      <c r="FO1069" s="122"/>
      <c r="FP1069" s="122"/>
      <c r="FQ1069" s="122"/>
      <c r="FR1069" s="122"/>
      <c r="FS1069" s="122"/>
      <c r="FT1069" s="122"/>
      <c r="FU1069" s="122"/>
      <c r="FV1069" s="122"/>
      <c r="FW1069" s="122"/>
      <c r="FX1069" s="122"/>
      <c r="FY1069" s="122"/>
      <c r="FZ1069" s="122"/>
      <c r="KI1069" s="133"/>
    </row>
    <row r="1070" s="122" customFormat="1" spans="1:295">
      <c r="A1070" s="149"/>
      <c r="BO1070" s="128"/>
      <c r="CN1070" s="129"/>
      <c r="CO1070" s="129"/>
      <c r="CP1070" s="122"/>
      <c r="CQ1070" s="122"/>
      <c r="CR1070" s="122"/>
      <c r="DB1070" s="130"/>
      <c r="EA1070" s="132"/>
      <c r="EB1070" s="122"/>
      <c r="EC1070" s="122"/>
      <c r="ED1070" s="122"/>
      <c r="EE1070" s="122"/>
      <c r="EF1070" s="122"/>
      <c r="EG1070" s="122"/>
      <c r="EH1070" s="122"/>
      <c r="EI1070" s="122"/>
      <c r="EJ1070" s="122"/>
      <c r="EK1070" s="122"/>
      <c r="EL1070" s="122"/>
      <c r="EM1070" s="122"/>
      <c r="EN1070" s="122"/>
      <c r="EO1070" s="122"/>
      <c r="EP1070" s="122"/>
      <c r="EQ1070" s="122"/>
      <c r="ER1070" s="122"/>
      <c r="ES1070" s="122"/>
      <c r="ET1070" s="122"/>
      <c r="EU1070" s="122"/>
      <c r="EV1070" s="122"/>
      <c r="EW1070" s="122"/>
      <c r="EX1070" s="122"/>
      <c r="EY1070" s="122"/>
      <c r="EZ1070" s="122"/>
      <c r="FA1070" s="122"/>
      <c r="FB1070" s="122"/>
      <c r="FC1070" s="122"/>
      <c r="FD1070" s="122"/>
      <c r="FE1070" s="122"/>
      <c r="FF1070" s="122"/>
      <c r="FG1070" s="122"/>
      <c r="FH1070" s="122"/>
      <c r="FI1070" s="122"/>
      <c r="FJ1070" s="122"/>
      <c r="FK1070" s="122"/>
      <c r="FL1070" s="122"/>
      <c r="FM1070" s="122"/>
      <c r="FN1070" s="122"/>
      <c r="FO1070" s="122"/>
      <c r="FP1070" s="122"/>
      <c r="FQ1070" s="122"/>
      <c r="FR1070" s="122"/>
      <c r="FS1070" s="122"/>
      <c r="FT1070" s="122"/>
      <c r="FU1070" s="122"/>
      <c r="FV1070" s="122"/>
      <c r="FW1070" s="122"/>
      <c r="FX1070" s="122"/>
      <c r="FY1070" s="122"/>
      <c r="FZ1070" s="122"/>
      <c r="KI1070" s="133"/>
    </row>
    <row r="1071" s="122" customFormat="1" spans="1:295">
      <c r="A1071" s="149"/>
      <c r="BO1071" s="128"/>
      <c r="CN1071" s="129"/>
      <c r="CO1071" s="129"/>
      <c r="CP1071" s="122"/>
      <c r="CQ1071" s="122"/>
      <c r="CR1071" s="122"/>
      <c r="DB1071" s="130"/>
      <c r="EA1071" s="132"/>
      <c r="EB1071" s="122"/>
      <c r="EC1071" s="122"/>
      <c r="ED1071" s="122"/>
      <c r="EE1071" s="122"/>
      <c r="EF1071" s="122"/>
      <c r="EG1071" s="122"/>
      <c r="EH1071" s="122"/>
      <c r="EI1071" s="122"/>
      <c r="EJ1071" s="122"/>
      <c r="EK1071" s="122"/>
      <c r="EL1071" s="122"/>
      <c r="EM1071" s="122"/>
      <c r="EN1071" s="122"/>
      <c r="EO1071" s="122"/>
      <c r="EP1071" s="122"/>
      <c r="EQ1071" s="122"/>
      <c r="ER1071" s="122"/>
      <c r="ES1071" s="122"/>
      <c r="ET1071" s="122"/>
      <c r="EU1071" s="122"/>
      <c r="EV1071" s="122"/>
      <c r="EW1071" s="122"/>
      <c r="EX1071" s="122"/>
      <c r="EY1071" s="122"/>
      <c r="EZ1071" s="122"/>
      <c r="FA1071" s="122"/>
      <c r="FB1071" s="122"/>
      <c r="FC1071" s="122"/>
      <c r="FD1071" s="122"/>
      <c r="FE1071" s="122"/>
      <c r="FF1071" s="122"/>
      <c r="FG1071" s="122"/>
      <c r="FH1071" s="122"/>
      <c r="FI1071" s="122"/>
      <c r="FJ1071" s="122"/>
      <c r="FK1071" s="122"/>
      <c r="FL1071" s="122"/>
      <c r="FM1071" s="122"/>
      <c r="FN1071" s="122"/>
      <c r="FO1071" s="122"/>
      <c r="FP1071" s="122"/>
      <c r="FQ1071" s="122"/>
      <c r="FR1071" s="122"/>
      <c r="FS1071" s="122"/>
      <c r="FT1071" s="122"/>
      <c r="FU1071" s="122"/>
      <c r="FV1071" s="122"/>
      <c r="FW1071" s="122"/>
      <c r="FX1071" s="122"/>
      <c r="FY1071" s="122"/>
      <c r="FZ1071" s="122"/>
      <c r="KI1071" s="133"/>
    </row>
    <row r="1072" s="122" customFormat="1" spans="1:295">
      <c r="A1072" s="149"/>
      <c r="BO1072" s="128"/>
      <c r="CN1072" s="129"/>
      <c r="CO1072" s="129"/>
      <c r="CP1072" s="122"/>
      <c r="CQ1072" s="122"/>
      <c r="CR1072" s="122"/>
      <c r="DB1072" s="130"/>
      <c r="EA1072" s="132"/>
      <c r="EB1072" s="122"/>
      <c r="EC1072" s="122"/>
      <c r="ED1072" s="122"/>
      <c r="EE1072" s="122"/>
      <c r="EF1072" s="122"/>
      <c r="EG1072" s="122"/>
      <c r="EH1072" s="122"/>
      <c r="EI1072" s="122"/>
      <c r="EJ1072" s="122"/>
      <c r="EK1072" s="122"/>
      <c r="EL1072" s="122"/>
      <c r="EM1072" s="122"/>
      <c r="EN1072" s="122"/>
      <c r="EO1072" s="122"/>
      <c r="EP1072" s="122"/>
      <c r="EQ1072" s="122"/>
      <c r="ER1072" s="122"/>
      <c r="ES1072" s="122"/>
      <c r="ET1072" s="122"/>
      <c r="EU1072" s="122"/>
      <c r="EV1072" s="122"/>
      <c r="EW1072" s="122"/>
      <c r="EX1072" s="122"/>
      <c r="EY1072" s="122"/>
      <c r="EZ1072" s="122"/>
      <c r="FA1072" s="122"/>
      <c r="FB1072" s="122"/>
      <c r="FC1072" s="122"/>
      <c r="FD1072" s="122"/>
      <c r="FE1072" s="122"/>
      <c r="FF1072" s="122"/>
      <c r="FG1072" s="122"/>
      <c r="FH1072" s="122"/>
      <c r="FI1072" s="122"/>
      <c r="FJ1072" s="122"/>
      <c r="FK1072" s="122"/>
      <c r="FL1072" s="122"/>
      <c r="FM1072" s="122"/>
      <c r="FN1072" s="122"/>
      <c r="FO1072" s="122"/>
      <c r="FP1072" s="122"/>
      <c r="FQ1072" s="122"/>
      <c r="FR1072" s="122"/>
      <c r="FS1072" s="122"/>
      <c r="FT1072" s="122"/>
      <c r="FU1072" s="122"/>
      <c r="FV1072" s="122"/>
      <c r="FW1072" s="122"/>
      <c r="FX1072" s="122"/>
      <c r="FY1072" s="122"/>
      <c r="FZ1072" s="122"/>
      <c r="KI1072" s="133"/>
    </row>
    <row r="1073" s="122" customFormat="1" spans="1:295">
      <c r="A1073" s="149"/>
      <c r="BO1073" s="128"/>
      <c r="CN1073" s="129"/>
      <c r="CO1073" s="129"/>
      <c r="CP1073" s="122"/>
      <c r="CQ1073" s="122"/>
      <c r="CR1073" s="122"/>
      <c r="DB1073" s="130"/>
      <c r="EA1073" s="132"/>
      <c r="EB1073" s="122"/>
      <c r="EC1073" s="122"/>
      <c r="ED1073" s="122"/>
      <c r="EE1073" s="122"/>
      <c r="EF1073" s="122"/>
      <c r="EG1073" s="122"/>
      <c r="EH1073" s="122"/>
      <c r="EI1073" s="122"/>
      <c r="EJ1073" s="122"/>
      <c r="EK1073" s="122"/>
      <c r="EL1073" s="122"/>
      <c r="EM1073" s="122"/>
      <c r="EN1073" s="122"/>
      <c r="EO1073" s="122"/>
      <c r="EP1073" s="122"/>
      <c r="EQ1073" s="122"/>
      <c r="ER1073" s="122"/>
      <c r="ES1073" s="122"/>
      <c r="ET1073" s="122"/>
      <c r="EU1073" s="122"/>
      <c r="EV1073" s="122"/>
      <c r="EW1073" s="122"/>
      <c r="EX1073" s="122"/>
      <c r="EY1073" s="122"/>
      <c r="EZ1073" s="122"/>
      <c r="FA1073" s="122"/>
      <c r="FB1073" s="122"/>
      <c r="FC1073" s="122"/>
      <c r="FD1073" s="122"/>
      <c r="FE1073" s="122"/>
      <c r="FF1073" s="122"/>
      <c r="FG1073" s="122"/>
      <c r="FH1073" s="122"/>
      <c r="FI1073" s="122"/>
      <c r="FJ1073" s="122"/>
      <c r="FK1073" s="122"/>
      <c r="FL1073" s="122"/>
      <c r="FM1073" s="122"/>
      <c r="FN1073" s="122"/>
      <c r="FO1073" s="122"/>
      <c r="FP1073" s="122"/>
      <c r="FQ1073" s="122"/>
      <c r="FR1073" s="122"/>
      <c r="FS1073" s="122"/>
      <c r="FT1073" s="122"/>
      <c r="FU1073" s="122"/>
      <c r="FV1073" s="122"/>
      <c r="FW1073" s="122"/>
      <c r="FX1073" s="122"/>
      <c r="FY1073" s="122"/>
      <c r="FZ1073" s="122"/>
      <c r="KI1073" s="133"/>
    </row>
    <row r="1074" s="122" customFormat="1" spans="1:295">
      <c r="A1074" s="149"/>
      <c r="BO1074" s="128"/>
      <c r="CN1074" s="129"/>
      <c r="CO1074" s="129"/>
      <c r="CP1074" s="122"/>
      <c r="CQ1074" s="122"/>
      <c r="CR1074" s="122"/>
      <c r="DB1074" s="130"/>
      <c r="EA1074" s="132"/>
      <c r="EB1074" s="122"/>
      <c r="EC1074" s="122"/>
      <c r="ED1074" s="122"/>
      <c r="EE1074" s="122"/>
      <c r="EF1074" s="122"/>
      <c r="EG1074" s="122"/>
      <c r="EH1074" s="122"/>
      <c r="EI1074" s="122"/>
      <c r="EJ1074" s="122"/>
      <c r="EK1074" s="122"/>
      <c r="EL1074" s="122"/>
      <c r="EM1074" s="122"/>
      <c r="EN1074" s="122"/>
      <c r="EO1074" s="122"/>
      <c r="EP1074" s="122"/>
      <c r="EQ1074" s="122"/>
      <c r="ER1074" s="122"/>
      <c r="ES1074" s="122"/>
      <c r="ET1074" s="122"/>
      <c r="EU1074" s="122"/>
      <c r="EV1074" s="122"/>
      <c r="EW1074" s="122"/>
      <c r="EX1074" s="122"/>
      <c r="EY1074" s="122"/>
      <c r="EZ1074" s="122"/>
      <c r="FA1074" s="122"/>
      <c r="FB1074" s="122"/>
      <c r="FC1074" s="122"/>
      <c r="FD1074" s="122"/>
      <c r="FE1074" s="122"/>
      <c r="FF1074" s="122"/>
      <c r="FG1074" s="122"/>
      <c r="FH1074" s="122"/>
      <c r="FI1074" s="122"/>
      <c r="FJ1074" s="122"/>
      <c r="FK1074" s="122"/>
      <c r="FL1074" s="122"/>
      <c r="FM1074" s="122"/>
      <c r="FN1074" s="122"/>
      <c r="FO1074" s="122"/>
      <c r="FP1074" s="122"/>
      <c r="FQ1074" s="122"/>
      <c r="FR1074" s="122"/>
      <c r="FS1074" s="122"/>
      <c r="FT1074" s="122"/>
      <c r="FU1074" s="122"/>
      <c r="FV1074" s="122"/>
      <c r="FW1074" s="122"/>
      <c r="FX1074" s="122"/>
      <c r="FY1074" s="122"/>
      <c r="FZ1074" s="122"/>
      <c r="KI1074" s="133"/>
    </row>
    <row r="1075" s="122" customFormat="1" spans="1:295">
      <c r="A1075" s="149"/>
      <c r="BO1075" s="128"/>
      <c r="CN1075" s="129"/>
      <c r="CO1075" s="129"/>
      <c r="CP1075" s="122"/>
      <c r="CQ1075" s="122"/>
      <c r="CR1075" s="122"/>
      <c r="DB1075" s="130"/>
      <c r="EA1075" s="132"/>
      <c r="EB1075" s="122"/>
      <c r="EC1075" s="122"/>
      <c r="ED1075" s="122"/>
      <c r="EE1075" s="122"/>
      <c r="EF1075" s="122"/>
      <c r="EG1075" s="122"/>
      <c r="EH1075" s="122"/>
      <c r="EI1075" s="122"/>
      <c r="EJ1075" s="122"/>
      <c r="EK1075" s="122"/>
      <c r="EL1075" s="122"/>
      <c r="EM1075" s="122"/>
      <c r="EN1075" s="122"/>
      <c r="EO1075" s="122"/>
      <c r="EP1075" s="122"/>
      <c r="EQ1075" s="122"/>
      <c r="ER1075" s="122"/>
      <c r="ES1075" s="122"/>
      <c r="ET1075" s="122"/>
      <c r="EU1075" s="122"/>
      <c r="EV1075" s="122"/>
      <c r="EW1075" s="122"/>
      <c r="EX1075" s="122"/>
      <c r="EY1075" s="122"/>
      <c r="EZ1075" s="122"/>
      <c r="FA1075" s="122"/>
      <c r="FB1075" s="122"/>
      <c r="FC1075" s="122"/>
      <c r="FD1075" s="122"/>
      <c r="FE1075" s="122"/>
      <c r="FF1075" s="122"/>
      <c r="FG1075" s="122"/>
      <c r="FH1075" s="122"/>
      <c r="FI1075" s="122"/>
      <c r="FJ1075" s="122"/>
      <c r="FK1075" s="122"/>
      <c r="FL1075" s="122"/>
      <c r="FM1075" s="122"/>
      <c r="FN1075" s="122"/>
      <c r="FO1075" s="122"/>
      <c r="FP1075" s="122"/>
      <c r="FQ1075" s="122"/>
      <c r="FR1075" s="122"/>
      <c r="FS1075" s="122"/>
      <c r="FT1075" s="122"/>
      <c r="FU1075" s="122"/>
      <c r="FV1075" s="122"/>
      <c r="FW1075" s="122"/>
      <c r="FX1075" s="122"/>
      <c r="FY1075" s="122"/>
      <c r="FZ1075" s="122"/>
      <c r="KI1075" s="133"/>
    </row>
    <row r="1076" s="122" customFormat="1" spans="1:295">
      <c r="A1076" s="149"/>
      <c r="BO1076" s="128"/>
      <c r="CN1076" s="129"/>
      <c r="CO1076" s="129"/>
      <c r="CP1076" s="122"/>
      <c r="CQ1076" s="122"/>
      <c r="CR1076" s="122"/>
      <c r="DB1076" s="130"/>
      <c r="EA1076" s="132"/>
      <c r="EB1076" s="122"/>
      <c r="EC1076" s="122"/>
      <c r="ED1076" s="122"/>
      <c r="EE1076" s="122"/>
      <c r="EF1076" s="122"/>
      <c r="EG1076" s="122"/>
      <c r="EH1076" s="122"/>
      <c r="EI1076" s="122"/>
      <c r="EJ1076" s="122"/>
      <c r="EK1076" s="122"/>
      <c r="EL1076" s="122"/>
      <c r="EM1076" s="122"/>
      <c r="EN1076" s="122"/>
      <c r="EO1076" s="122"/>
      <c r="EP1076" s="122"/>
      <c r="EQ1076" s="122"/>
      <c r="ER1076" s="122"/>
      <c r="ES1076" s="122"/>
      <c r="ET1076" s="122"/>
      <c r="EU1076" s="122"/>
      <c r="EV1076" s="122"/>
      <c r="EW1076" s="122"/>
      <c r="EX1076" s="122"/>
      <c r="EY1076" s="122"/>
      <c r="EZ1076" s="122"/>
      <c r="FA1076" s="122"/>
      <c r="FB1076" s="122"/>
      <c r="FC1076" s="122"/>
      <c r="FD1076" s="122"/>
      <c r="FE1076" s="122"/>
      <c r="FF1076" s="122"/>
      <c r="FG1076" s="122"/>
      <c r="FH1076" s="122"/>
      <c r="FI1076" s="122"/>
      <c r="FJ1076" s="122"/>
      <c r="FK1076" s="122"/>
      <c r="FL1076" s="122"/>
      <c r="FM1076" s="122"/>
      <c r="FN1076" s="122"/>
      <c r="FO1076" s="122"/>
      <c r="FP1076" s="122"/>
      <c r="FQ1076" s="122"/>
      <c r="FR1076" s="122"/>
      <c r="FS1076" s="122"/>
      <c r="FT1076" s="122"/>
      <c r="FU1076" s="122"/>
      <c r="FV1076" s="122"/>
      <c r="FW1076" s="122"/>
      <c r="FX1076" s="122"/>
      <c r="FY1076" s="122"/>
      <c r="FZ1076" s="122"/>
      <c r="KI1076" s="133"/>
    </row>
    <row r="1077" s="122" customFormat="1" spans="1:295">
      <c r="A1077" s="149"/>
      <c r="BO1077" s="128"/>
      <c r="CN1077" s="129"/>
      <c r="CO1077" s="129"/>
      <c r="CP1077" s="122"/>
      <c r="CQ1077" s="122"/>
      <c r="CR1077" s="122"/>
      <c r="DB1077" s="130"/>
      <c r="EA1077" s="132"/>
      <c r="EB1077" s="122"/>
      <c r="EC1077" s="122"/>
      <c r="ED1077" s="122"/>
      <c r="EE1077" s="122"/>
      <c r="EF1077" s="122"/>
      <c r="EG1077" s="122"/>
      <c r="EH1077" s="122"/>
      <c r="EI1077" s="122"/>
      <c r="EJ1077" s="122"/>
      <c r="EK1077" s="122"/>
      <c r="EL1077" s="122"/>
      <c r="EM1077" s="122"/>
      <c r="EN1077" s="122"/>
      <c r="EO1077" s="122"/>
      <c r="EP1077" s="122"/>
      <c r="EQ1077" s="122"/>
      <c r="ER1077" s="122"/>
      <c r="ES1077" s="122"/>
      <c r="ET1077" s="122"/>
      <c r="EU1077" s="122"/>
      <c r="EV1077" s="122"/>
      <c r="EW1077" s="122"/>
      <c r="EX1077" s="122"/>
      <c r="EY1077" s="122"/>
      <c r="EZ1077" s="122"/>
      <c r="FA1077" s="122"/>
      <c r="FB1077" s="122"/>
      <c r="FC1077" s="122"/>
      <c r="FD1077" s="122"/>
      <c r="FE1077" s="122"/>
      <c r="FF1077" s="122"/>
      <c r="FG1077" s="122"/>
      <c r="FH1077" s="122"/>
      <c r="FI1077" s="122"/>
      <c r="FJ1077" s="122"/>
      <c r="FK1077" s="122"/>
      <c r="FL1077" s="122"/>
      <c r="FM1077" s="122"/>
      <c r="FN1077" s="122"/>
      <c r="FO1077" s="122"/>
      <c r="FP1077" s="122"/>
      <c r="FQ1077" s="122"/>
      <c r="FR1077" s="122"/>
      <c r="FS1077" s="122"/>
      <c r="FT1077" s="122"/>
      <c r="FU1077" s="122"/>
      <c r="FV1077" s="122"/>
      <c r="FW1077" s="122"/>
      <c r="FX1077" s="122"/>
      <c r="FY1077" s="122"/>
      <c r="FZ1077" s="122"/>
      <c r="KI1077" s="133"/>
    </row>
    <row r="1078" s="122" customFormat="1" spans="1:295">
      <c r="A1078" s="149"/>
      <c r="BO1078" s="128"/>
      <c r="CN1078" s="129"/>
      <c r="CO1078" s="129"/>
      <c r="CP1078" s="122"/>
      <c r="CQ1078" s="122"/>
      <c r="CR1078" s="122"/>
      <c r="DB1078" s="130"/>
      <c r="EA1078" s="132"/>
      <c r="EB1078" s="122"/>
      <c r="EC1078" s="122"/>
      <c r="ED1078" s="122"/>
      <c r="EE1078" s="122"/>
      <c r="EF1078" s="122"/>
      <c r="EG1078" s="122"/>
      <c r="EH1078" s="122"/>
      <c r="EI1078" s="122"/>
      <c r="EJ1078" s="122"/>
      <c r="EK1078" s="122"/>
      <c r="EL1078" s="122"/>
      <c r="EM1078" s="122"/>
      <c r="EN1078" s="122"/>
      <c r="EO1078" s="122"/>
      <c r="EP1078" s="122"/>
      <c r="EQ1078" s="122"/>
      <c r="ER1078" s="122"/>
      <c r="ES1078" s="122"/>
      <c r="ET1078" s="122"/>
      <c r="EU1078" s="122"/>
      <c r="EV1078" s="122"/>
      <c r="EW1078" s="122"/>
      <c r="EX1078" s="122"/>
      <c r="EY1078" s="122"/>
      <c r="EZ1078" s="122"/>
      <c r="FA1078" s="122"/>
      <c r="FB1078" s="122"/>
      <c r="FC1078" s="122"/>
      <c r="FD1078" s="122"/>
      <c r="FE1078" s="122"/>
      <c r="FF1078" s="122"/>
      <c r="FG1078" s="122"/>
      <c r="FH1078" s="122"/>
      <c r="FI1078" s="122"/>
      <c r="FJ1078" s="122"/>
      <c r="FK1078" s="122"/>
      <c r="FL1078" s="122"/>
      <c r="FM1078" s="122"/>
      <c r="FN1078" s="122"/>
      <c r="FO1078" s="122"/>
      <c r="FP1078" s="122"/>
      <c r="FQ1078" s="122"/>
      <c r="FR1078" s="122"/>
      <c r="FS1078" s="122"/>
      <c r="FT1078" s="122"/>
      <c r="FU1078" s="122"/>
      <c r="FV1078" s="122"/>
      <c r="FW1078" s="122"/>
      <c r="FX1078" s="122"/>
      <c r="FY1078" s="122"/>
      <c r="FZ1078" s="122"/>
      <c r="KI1078" s="133"/>
    </row>
    <row r="1079" s="122" customFormat="1" spans="1:295">
      <c r="A1079" s="149"/>
      <c r="BO1079" s="128"/>
      <c r="CN1079" s="129"/>
      <c r="CO1079" s="129"/>
      <c r="CP1079" s="122"/>
      <c r="CQ1079" s="122"/>
      <c r="CR1079" s="122"/>
      <c r="DB1079" s="130"/>
      <c r="EA1079" s="132"/>
      <c r="EB1079" s="122"/>
      <c r="EC1079" s="122"/>
      <c r="ED1079" s="122"/>
      <c r="EE1079" s="122"/>
      <c r="EF1079" s="122"/>
      <c r="EG1079" s="122"/>
      <c r="EH1079" s="122"/>
      <c r="EI1079" s="122"/>
      <c r="EJ1079" s="122"/>
      <c r="EK1079" s="122"/>
      <c r="EL1079" s="122"/>
      <c r="EM1079" s="122"/>
      <c r="EN1079" s="122"/>
      <c r="EO1079" s="122"/>
      <c r="EP1079" s="122"/>
      <c r="EQ1079" s="122"/>
      <c r="ER1079" s="122"/>
      <c r="ES1079" s="122"/>
      <c r="ET1079" s="122"/>
      <c r="EU1079" s="122"/>
      <c r="EV1079" s="122"/>
      <c r="EW1079" s="122"/>
      <c r="EX1079" s="122"/>
      <c r="EY1079" s="122"/>
      <c r="EZ1079" s="122"/>
      <c r="FA1079" s="122"/>
      <c r="FB1079" s="122"/>
      <c r="FC1079" s="122"/>
      <c r="FD1079" s="122"/>
      <c r="FE1079" s="122"/>
      <c r="FF1079" s="122"/>
      <c r="FG1079" s="122"/>
      <c r="FH1079" s="122"/>
      <c r="FI1079" s="122"/>
      <c r="FJ1079" s="122"/>
      <c r="FK1079" s="122"/>
      <c r="FL1079" s="122"/>
      <c r="FM1079" s="122"/>
      <c r="FN1079" s="122"/>
      <c r="FO1079" s="122"/>
      <c r="FP1079" s="122"/>
      <c r="FQ1079" s="122"/>
      <c r="FR1079" s="122"/>
      <c r="FS1079" s="122"/>
      <c r="FT1079" s="122"/>
      <c r="FU1079" s="122"/>
      <c r="FV1079" s="122"/>
      <c r="FW1079" s="122"/>
      <c r="FX1079" s="122"/>
      <c r="FY1079" s="122"/>
      <c r="FZ1079" s="122"/>
      <c r="KI1079" s="133"/>
    </row>
    <row r="1080" s="122" customFormat="1" spans="1:295">
      <c r="A1080" s="149"/>
      <c r="BO1080" s="128"/>
      <c r="CN1080" s="129"/>
      <c r="CO1080" s="129"/>
      <c r="CP1080" s="122"/>
      <c r="CQ1080" s="122"/>
      <c r="CR1080" s="122"/>
      <c r="DB1080" s="130"/>
      <c r="EA1080" s="132"/>
      <c r="EB1080" s="122"/>
      <c r="EC1080" s="122"/>
      <c r="ED1080" s="122"/>
      <c r="EE1080" s="122"/>
      <c r="EF1080" s="122"/>
      <c r="EG1080" s="122"/>
      <c r="EH1080" s="122"/>
      <c r="EI1080" s="122"/>
      <c r="EJ1080" s="122"/>
      <c r="EK1080" s="122"/>
      <c r="EL1080" s="122"/>
      <c r="EM1080" s="122"/>
      <c r="EN1080" s="122"/>
      <c r="EO1080" s="122"/>
      <c r="EP1080" s="122"/>
      <c r="EQ1080" s="122"/>
      <c r="ER1080" s="122"/>
      <c r="ES1080" s="122"/>
      <c r="ET1080" s="122"/>
      <c r="EU1080" s="122"/>
      <c r="EV1080" s="122"/>
      <c r="EW1080" s="122"/>
      <c r="EX1080" s="122"/>
      <c r="EY1080" s="122"/>
      <c r="EZ1080" s="122"/>
      <c r="FA1080" s="122"/>
      <c r="FB1080" s="122"/>
      <c r="FC1080" s="122"/>
      <c r="FD1080" s="122"/>
      <c r="FE1080" s="122"/>
      <c r="FF1080" s="122"/>
      <c r="FG1080" s="122"/>
      <c r="FH1080" s="122"/>
      <c r="FI1080" s="122"/>
      <c r="FJ1080" s="122"/>
      <c r="FK1080" s="122"/>
      <c r="FL1080" s="122"/>
      <c r="FM1080" s="122"/>
      <c r="FN1080" s="122"/>
      <c r="FO1080" s="122"/>
      <c r="FP1080" s="122"/>
      <c r="FQ1080" s="122"/>
      <c r="FR1080" s="122"/>
      <c r="FS1080" s="122"/>
      <c r="FT1080" s="122"/>
      <c r="FU1080" s="122"/>
      <c r="FV1080" s="122"/>
      <c r="FW1080" s="122"/>
      <c r="FX1080" s="122"/>
      <c r="FY1080" s="122"/>
      <c r="FZ1080" s="122"/>
      <c r="KI1080" s="133"/>
    </row>
    <row r="1081" s="122" customFormat="1" spans="1:295">
      <c r="A1081" s="149"/>
      <c r="BO1081" s="128"/>
      <c r="CN1081" s="129"/>
      <c r="CO1081" s="129"/>
      <c r="CP1081" s="122"/>
      <c r="CQ1081" s="122"/>
      <c r="CR1081" s="122"/>
      <c r="DB1081" s="130"/>
      <c r="EA1081" s="132"/>
      <c r="EB1081" s="122"/>
      <c r="EC1081" s="122"/>
      <c r="ED1081" s="122"/>
      <c r="EE1081" s="122"/>
      <c r="EF1081" s="122"/>
      <c r="EG1081" s="122"/>
      <c r="EH1081" s="122"/>
      <c r="EI1081" s="122"/>
      <c r="EJ1081" s="122"/>
      <c r="EK1081" s="122"/>
      <c r="EL1081" s="122"/>
      <c r="EM1081" s="122"/>
      <c r="EN1081" s="122"/>
      <c r="EO1081" s="122"/>
      <c r="EP1081" s="122"/>
      <c r="EQ1081" s="122"/>
      <c r="ER1081" s="122"/>
      <c r="ES1081" s="122"/>
      <c r="ET1081" s="122"/>
      <c r="EU1081" s="122"/>
      <c r="EV1081" s="122"/>
      <c r="EW1081" s="122"/>
      <c r="EX1081" s="122"/>
      <c r="EY1081" s="122"/>
      <c r="EZ1081" s="122"/>
      <c r="FA1081" s="122"/>
      <c r="FB1081" s="122"/>
      <c r="FC1081" s="122"/>
      <c r="FD1081" s="122"/>
      <c r="FE1081" s="122"/>
      <c r="FF1081" s="122"/>
      <c r="FG1081" s="122"/>
      <c r="FH1081" s="122"/>
      <c r="FI1081" s="122"/>
      <c r="FJ1081" s="122"/>
      <c r="FK1081" s="122"/>
      <c r="FL1081" s="122"/>
      <c r="FM1081" s="122"/>
      <c r="FN1081" s="122"/>
      <c r="FO1081" s="122"/>
      <c r="FP1081" s="122"/>
      <c r="FQ1081" s="122"/>
      <c r="FR1081" s="122"/>
      <c r="FS1081" s="122"/>
      <c r="FT1081" s="122"/>
      <c r="FU1081" s="122"/>
      <c r="FV1081" s="122"/>
      <c r="FW1081" s="122"/>
      <c r="FX1081" s="122"/>
      <c r="FY1081" s="122"/>
      <c r="FZ1081" s="122"/>
      <c r="KI1081" s="133"/>
    </row>
    <row r="1082" s="122" customFormat="1" spans="1:295">
      <c r="A1082" s="149"/>
      <c r="BO1082" s="128"/>
      <c r="CN1082" s="129"/>
      <c r="CO1082" s="129"/>
      <c r="CP1082" s="122"/>
      <c r="CQ1082" s="122"/>
      <c r="CR1082" s="122"/>
      <c r="DB1082" s="130"/>
      <c r="EA1082" s="132"/>
      <c r="EB1082" s="122"/>
      <c r="EC1082" s="122"/>
      <c r="ED1082" s="122"/>
      <c r="EE1082" s="122"/>
      <c r="EF1082" s="122"/>
      <c r="EG1082" s="122"/>
      <c r="EH1082" s="122"/>
      <c r="EI1082" s="122"/>
      <c r="EJ1082" s="122"/>
      <c r="EK1082" s="122"/>
      <c r="EL1082" s="122"/>
      <c r="EM1082" s="122"/>
      <c r="EN1082" s="122"/>
      <c r="EO1082" s="122"/>
      <c r="EP1082" s="122"/>
      <c r="EQ1082" s="122"/>
      <c r="ER1082" s="122"/>
      <c r="ES1082" s="122"/>
      <c r="ET1082" s="122"/>
      <c r="EU1082" s="122"/>
      <c r="EV1082" s="122"/>
      <c r="EW1082" s="122"/>
      <c r="EX1082" s="122"/>
      <c r="EY1082" s="122"/>
      <c r="EZ1082" s="122"/>
      <c r="FA1082" s="122"/>
      <c r="FB1082" s="122"/>
      <c r="FC1082" s="122"/>
      <c r="FD1082" s="122"/>
      <c r="FE1082" s="122"/>
      <c r="FF1082" s="122"/>
      <c r="FG1082" s="122"/>
      <c r="FH1082" s="122"/>
      <c r="FI1082" s="122"/>
      <c r="FJ1082" s="122"/>
      <c r="FK1082" s="122"/>
      <c r="FL1082" s="122"/>
      <c r="FM1082" s="122"/>
      <c r="FN1082" s="122"/>
      <c r="FO1082" s="122"/>
      <c r="FP1082" s="122"/>
      <c r="FQ1082" s="122"/>
      <c r="FR1082" s="122"/>
      <c r="FS1082" s="122"/>
      <c r="FT1082" s="122"/>
      <c r="FU1082" s="122"/>
      <c r="FV1082" s="122"/>
      <c r="FW1082" s="122"/>
      <c r="FX1082" s="122"/>
      <c r="FY1082" s="122"/>
      <c r="FZ1082" s="122"/>
      <c r="KI1082" s="133"/>
    </row>
    <row r="1083" s="122" customFormat="1" spans="1:295">
      <c r="A1083" s="149"/>
      <c r="BO1083" s="128"/>
      <c r="CN1083" s="129"/>
      <c r="CO1083" s="129"/>
      <c r="CP1083" s="122"/>
      <c r="CQ1083" s="122"/>
      <c r="CR1083" s="122"/>
      <c r="DB1083" s="130"/>
      <c r="EA1083" s="132"/>
      <c r="EB1083" s="122"/>
      <c r="EC1083" s="122"/>
      <c r="ED1083" s="122"/>
      <c r="EE1083" s="122"/>
      <c r="EF1083" s="122"/>
      <c r="EG1083" s="122"/>
      <c r="EH1083" s="122"/>
      <c r="EI1083" s="122"/>
      <c r="EJ1083" s="122"/>
      <c r="EK1083" s="122"/>
      <c r="EL1083" s="122"/>
      <c r="EM1083" s="122"/>
      <c r="EN1083" s="122"/>
      <c r="EO1083" s="122"/>
      <c r="EP1083" s="122"/>
      <c r="EQ1083" s="122"/>
      <c r="ER1083" s="122"/>
      <c r="ES1083" s="122"/>
      <c r="ET1083" s="122"/>
      <c r="EU1083" s="122"/>
      <c r="EV1083" s="122"/>
      <c r="EW1083" s="122"/>
      <c r="EX1083" s="122"/>
      <c r="EY1083" s="122"/>
      <c r="EZ1083" s="122"/>
      <c r="FA1083" s="122"/>
      <c r="FB1083" s="122"/>
      <c r="FC1083" s="122"/>
      <c r="FD1083" s="122"/>
      <c r="FE1083" s="122"/>
      <c r="FF1083" s="122"/>
      <c r="FG1083" s="122"/>
      <c r="FH1083" s="122"/>
      <c r="FI1083" s="122"/>
      <c r="FJ1083" s="122"/>
      <c r="FK1083" s="122"/>
      <c r="FL1083" s="122"/>
      <c r="FM1083" s="122"/>
      <c r="FN1083" s="122"/>
      <c r="FO1083" s="122"/>
      <c r="FP1083" s="122"/>
      <c r="FQ1083" s="122"/>
      <c r="FR1083" s="122"/>
      <c r="FS1083" s="122"/>
      <c r="FT1083" s="122"/>
      <c r="FU1083" s="122"/>
      <c r="FV1083" s="122"/>
      <c r="FW1083" s="122"/>
      <c r="FX1083" s="122"/>
      <c r="FY1083" s="122"/>
      <c r="FZ1083" s="122"/>
      <c r="KI1083" s="133"/>
    </row>
    <row r="1084" s="122" customFormat="1" spans="1:295">
      <c r="A1084" s="149"/>
      <c r="BO1084" s="128"/>
      <c r="CN1084" s="129"/>
      <c r="CO1084" s="129"/>
      <c r="CP1084" s="122"/>
      <c r="CQ1084" s="122"/>
      <c r="CR1084" s="122"/>
      <c r="DB1084" s="130"/>
      <c r="EA1084" s="132"/>
      <c r="EB1084" s="122"/>
      <c r="EC1084" s="122"/>
      <c r="ED1084" s="122"/>
      <c r="EE1084" s="122"/>
      <c r="EF1084" s="122"/>
      <c r="EG1084" s="122"/>
      <c r="EH1084" s="122"/>
      <c r="EI1084" s="122"/>
      <c r="EJ1084" s="122"/>
      <c r="EK1084" s="122"/>
      <c r="EL1084" s="122"/>
      <c r="EM1084" s="122"/>
      <c r="EN1084" s="122"/>
      <c r="EO1084" s="122"/>
      <c r="EP1084" s="122"/>
      <c r="EQ1084" s="122"/>
      <c r="ER1084" s="122"/>
      <c r="ES1084" s="122"/>
      <c r="ET1084" s="122"/>
      <c r="EU1084" s="122"/>
      <c r="EV1084" s="122"/>
      <c r="EW1084" s="122"/>
      <c r="EX1084" s="122"/>
      <c r="EY1084" s="122"/>
      <c r="EZ1084" s="122"/>
      <c r="FA1084" s="122"/>
      <c r="FB1084" s="122"/>
      <c r="FC1084" s="122"/>
      <c r="FD1084" s="122"/>
      <c r="FE1084" s="122"/>
      <c r="FF1084" s="122"/>
      <c r="FG1084" s="122"/>
      <c r="FH1084" s="122"/>
      <c r="FI1084" s="122"/>
      <c r="FJ1084" s="122"/>
      <c r="FK1084" s="122"/>
      <c r="FL1084" s="122"/>
      <c r="FM1084" s="122"/>
      <c r="FN1084" s="122"/>
      <c r="FO1084" s="122"/>
      <c r="FP1084" s="122"/>
      <c r="FQ1084" s="122"/>
      <c r="FR1084" s="122"/>
      <c r="FS1084" s="122"/>
      <c r="FT1084" s="122"/>
      <c r="FU1084" s="122"/>
      <c r="FV1084" s="122"/>
      <c r="FW1084" s="122"/>
      <c r="FX1084" s="122"/>
      <c r="FY1084" s="122"/>
      <c r="FZ1084" s="122"/>
      <c r="KI1084" s="133"/>
    </row>
    <row r="1085" s="122" customFormat="1" spans="1:295">
      <c r="A1085" s="149"/>
      <c r="BO1085" s="128"/>
      <c r="CN1085" s="129"/>
      <c r="CO1085" s="129"/>
      <c r="CP1085" s="122"/>
      <c r="CQ1085" s="122"/>
      <c r="CR1085" s="122"/>
      <c r="DB1085" s="130"/>
      <c r="EA1085" s="132"/>
      <c r="EB1085" s="122"/>
      <c r="EC1085" s="122"/>
      <c r="ED1085" s="122"/>
      <c r="EE1085" s="122"/>
      <c r="EF1085" s="122"/>
      <c r="EG1085" s="122"/>
      <c r="EH1085" s="122"/>
      <c r="EI1085" s="122"/>
      <c r="EJ1085" s="122"/>
      <c r="EK1085" s="122"/>
      <c r="EL1085" s="122"/>
      <c r="EM1085" s="122"/>
      <c r="EN1085" s="122"/>
      <c r="EO1085" s="122"/>
      <c r="EP1085" s="122"/>
      <c r="EQ1085" s="122"/>
      <c r="ER1085" s="122"/>
      <c r="ES1085" s="122"/>
      <c r="ET1085" s="122"/>
      <c r="EU1085" s="122"/>
      <c r="EV1085" s="122"/>
      <c r="EW1085" s="122"/>
      <c r="EX1085" s="122"/>
      <c r="EY1085" s="122"/>
      <c r="EZ1085" s="122"/>
      <c r="FA1085" s="122"/>
      <c r="FB1085" s="122"/>
      <c r="FC1085" s="122"/>
      <c r="FD1085" s="122"/>
      <c r="FE1085" s="122"/>
      <c r="FF1085" s="122"/>
      <c r="FG1085" s="122"/>
      <c r="FH1085" s="122"/>
      <c r="FI1085" s="122"/>
      <c r="FJ1085" s="122"/>
      <c r="FK1085" s="122"/>
      <c r="FL1085" s="122"/>
      <c r="FM1085" s="122"/>
      <c r="FN1085" s="122"/>
      <c r="FO1085" s="122"/>
      <c r="FP1085" s="122"/>
      <c r="FQ1085" s="122"/>
      <c r="FR1085" s="122"/>
      <c r="FS1085" s="122"/>
      <c r="FT1085" s="122"/>
      <c r="FU1085" s="122"/>
      <c r="FV1085" s="122"/>
      <c r="FW1085" s="122"/>
      <c r="FX1085" s="122"/>
      <c r="FY1085" s="122"/>
      <c r="FZ1085" s="122"/>
      <c r="KI1085" s="133"/>
    </row>
    <row r="1086" s="122" customFormat="1" spans="1:295">
      <c r="A1086" s="149"/>
      <c r="BO1086" s="128"/>
      <c r="CN1086" s="129"/>
      <c r="CO1086" s="129"/>
      <c r="CP1086" s="122"/>
      <c r="CQ1086" s="122"/>
      <c r="CR1086" s="122"/>
      <c r="DB1086" s="130"/>
      <c r="EA1086" s="132"/>
      <c r="EB1086" s="122"/>
      <c r="EC1086" s="122"/>
      <c r="ED1086" s="122"/>
      <c r="EE1086" s="122"/>
      <c r="EF1086" s="122"/>
      <c r="EG1086" s="122"/>
      <c r="EH1086" s="122"/>
      <c r="EI1086" s="122"/>
      <c r="EJ1086" s="122"/>
      <c r="EK1086" s="122"/>
      <c r="EL1086" s="122"/>
      <c r="EM1086" s="122"/>
      <c r="EN1086" s="122"/>
      <c r="EO1086" s="122"/>
      <c r="EP1086" s="122"/>
      <c r="EQ1086" s="122"/>
      <c r="ER1086" s="122"/>
      <c r="ES1086" s="122"/>
      <c r="ET1086" s="122"/>
      <c r="EU1086" s="122"/>
      <c r="EV1086" s="122"/>
      <c r="EW1086" s="122"/>
      <c r="EX1086" s="122"/>
      <c r="EY1086" s="122"/>
      <c r="EZ1086" s="122"/>
      <c r="FA1086" s="122"/>
      <c r="FB1086" s="122"/>
      <c r="FC1086" s="122"/>
      <c r="FD1086" s="122"/>
      <c r="FE1086" s="122"/>
      <c r="FF1086" s="122"/>
      <c r="FG1086" s="122"/>
      <c r="FH1086" s="122"/>
      <c r="FI1086" s="122"/>
      <c r="FJ1086" s="122"/>
      <c r="FK1086" s="122"/>
      <c r="FL1086" s="122"/>
      <c r="FM1086" s="122"/>
      <c r="FN1086" s="122"/>
      <c r="FO1086" s="122"/>
      <c r="FP1086" s="122"/>
      <c r="FQ1086" s="122"/>
      <c r="FR1086" s="122"/>
      <c r="FS1086" s="122"/>
      <c r="FT1086" s="122"/>
      <c r="FU1086" s="122"/>
      <c r="FV1086" s="122"/>
      <c r="FW1086" s="122"/>
      <c r="FX1086" s="122"/>
      <c r="FY1086" s="122"/>
      <c r="FZ1086" s="122"/>
      <c r="KI1086" s="133"/>
    </row>
    <row r="1087" s="122" customFormat="1" spans="1:295">
      <c r="A1087" s="149"/>
      <c r="BO1087" s="128"/>
      <c r="CN1087" s="129"/>
      <c r="CO1087" s="129"/>
      <c r="CP1087" s="122"/>
      <c r="CQ1087" s="122"/>
      <c r="CR1087" s="122"/>
      <c r="DB1087" s="130"/>
      <c r="EA1087" s="132"/>
      <c r="EB1087" s="122"/>
      <c r="EC1087" s="122"/>
      <c r="ED1087" s="122"/>
      <c r="EE1087" s="122"/>
      <c r="EF1087" s="122"/>
      <c r="EG1087" s="122"/>
      <c r="EH1087" s="122"/>
      <c r="EI1087" s="122"/>
      <c r="EJ1087" s="122"/>
      <c r="EK1087" s="122"/>
      <c r="EL1087" s="122"/>
      <c r="EM1087" s="122"/>
      <c r="EN1087" s="122"/>
      <c r="EO1087" s="122"/>
      <c r="EP1087" s="122"/>
      <c r="EQ1087" s="122"/>
      <c r="ER1087" s="122"/>
      <c r="ES1087" s="122"/>
      <c r="ET1087" s="122"/>
      <c r="EU1087" s="122"/>
      <c r="EV1087" s="122"/>
      <c r="EW1087" s="122"/>
      <c r="EX1087" s="122"/>
      <c r="EY1087" s="122"/>
      <c r="EZ1087" s="122"/>
      <c r="FA1087" s="122"/>
      <c r="FB1087" s="122"/>
      <c r="FC1087" s="122"/>
      <c r="FD1087" s="122"/>
      <c r="FE1087" s="122"/>
      <c r="FF1087" s="122"/>
      <c r="FG1087" s="122"/>
      <c r="FH1087" s="122"/>
      <c r="FI1087" s="122"/>
      <c r="FJ1087" s="122"/>
      <c r="FK1087" s="122"/>
      <c r="FL1087" s="122"/>
      <c r="FM1087" s="122"/>
      <c r="FN1087" s="122"/>
      <c r="FO1087" s="122"/>
      <c r="FP1087" s="122"/>
      <c r="FQ1087" s="122"/>
      <c r="FR1087" s="122"/>
      <c r="FS1087" s="122"/>
      <c r="FT1087" s="122"/>
      <c r="FU1087" s="122"/>
      <c r="FV1087" s="122"/>
      <c r="FW1087" s="122"/>
      <c r="FX1087" s="122"/>
      <c r="FY1087" s="122"/>
      <c r="FZ1087" s="122"/>
      <c r="KI1087" s="133"/>
    </row>
    <row r="1088" s="122" customFormat="1" spans="1:295">
      <c r="A1088" s="149"/>
      <c r="BO1088" s="128"/>
      <c r="CN1088" s="129"/>
      <c r="CO1088" s="129"/>
      <c r="CP1088" s="122"/>
      <c r="CQ1088" s="122"/>
      <c r="CR1088" s="122"/>
      <c r="DB1088" s="130"/>
      <c r="EA1088" s="132"/>
      <c r="EB1088" s="122"/>
      <c r="EC1088" s="122"/>
      <c r="ED1088" s="122"/>
      <c r="EE1088" s="122"/>
      <c r="EF1088" s="122"/>
      <c r="EG1088" s="122"/>
      <c r="EH1088" s="122"/>
      <c r="EI1088" s="122"/>
      <c r="EJ1088" s="122"/>
      <c r="EK1088" s="122"/>
      <c r="EL1088" s="122"/>
      <c r="EM1088" s="122"/>
      <c r="EN1088" s="122"/>
      <c r="EO1088" s="122"/>
      <c r="EP1088" s="122"/>
      <c r="EQ1088" s="122"/>
      <c r="ER1088" s="122"/>
      <c r="ES1088" s="122"/>
      <c r="ET1088" s="122"/>
      <c r="EU1088" s="122"/>
      <c r="EV1088" s="122"/>
      <c r="EW1088" s="122"/>
      <c r="EX1088" s="122"/>
      <c r="EY1088" s="122"/>
      <c r="EZ1088" s="122"/>
      <c r="FA1088" s="122"/>
      <c r="FB1088" s="122"/>
      <c r="FC1088" s="122"/>
      <c r="FD1088" s="122"/>
      <c r="FE1088" s="122"/>
      <c r="FF1088" s="122"/>
      <c r="FG1088" s="122"/>
      <c r="FH1088" s="122"/>
      <c r="FI1088" s="122"/>
      <c r="FJ1088" s="122"/>
      <c r="FK1088" s="122"/>
      <c r="FL1088" s="122"/>
      <c r="FM1088" s="122"/>
      <c r="FN1088" s="122"/>
      <c r="FO1088" s="122"/>
      <c r="FP1088" s="122"/>
      <c r="FQ1088" s="122"/>
      <c r="FR1088" s="122"/>
      <c r="FS1088" s="122"/>
      <c r="FT1088" s="122"/>
      <c r="FU1088" s="122"/>
      <c r="FV1088" s="122"/>
      <c r="FW1088" s="122"/>
      <c r="FX1088" s="122"/>
      <c r="FY1088" s="122"/>
      <c r="FZ1088" s="122"/>
      <c r="KI1088" s="133"/>
    </row>
    <row r="1089" s="122" customFormat="1" spans="1:295">
      <c r="A1089" s="149"/>
      <c r="BO1089" s="128"/>
      <c r="CN1089" s="129"/>
      <c r="CO1089" s="129"/>
      <c r="CP1089" s="122"/>
      <c r="CQ1089" s="122"/>
      <c r="CR1089" s="122"/>
      <c r="DB1089" s="130"/>
      <c r="EA1089" s="132"/>
      <c r="EB1089" s="122"/>
      <c r="EC1089" s="122"/>
      <c r="ED1089" s="122"/>
      <c r="EE1089" s="122"/>
      <c r="EF1089" s="122"/>
      <c r="EG1089" s="122"/>
      <c r="EH1089" s="122"/>
      <c r="EI1089" s="122"/>
      <c r="EJ1089" s="122"/>
      <c r="EK1089" s="122"/>
      <c r="EL1089" s="122"/>
      <c r="EM1089" s="122"/>
      <c r="EN1089" s="122"/>
      <c r="EO1089" s="122"/>
      <c r="EP1089" s="122"/>
      <c r="EQ1089" s="122"/>
      <c r="ER1089" s="122"/>
      <c r="ES1089" s="122"/>
      <c r="ET1089" s="122"/>
      <c r="EU1089" s="122"/>
      <c r="EV1089" s="122"/>
      <c r="EW1089" s="122"/>
      <c r="EX1089" s="122"/>
      <c r="EY1089" s="122"/>
      <c r="EZ1089" s="122"/>
      <c r="FA1089" s="122"/>
      <c r="FB1089" s="122"/>
      <c r="FC1089" s="122"/>
      <c r="FD1089" s="122"/>
      <c r="FE1089" s="122"/>
      <c r="FF1089" s="122"/>
      <c r="FG1089" s="122"/>
      <c r="FH1089" s="122"/>
      <c r="FI1089" s="122"/>
      <c r="FJ1089" s="122"/>
      <c r="FK1089" s="122"/>
      <c r="FL1089" s="122"/>
      <c r="FM1089" s="122"/>
      <c r="FN1089" s="122"/>
      <c r="FO1089" s="122"/>
      <c r="FP1089" s="122"/>
      <c r="FQ1089" s="122"/>
      <c r="FR1089" s="122"/>
      <c r="FS1089" s="122"/>
      <c r="FT1089" s="122"/>
      <c r="FU1089" s="122"/>
      <c r="FV1089" s="122"/>
      <c r="FW1089" s="122"/>
      <c r="FX1089" s="122"/>
      <c r="FY1089" s="122"/>
      <c r="FZ1089" s="122"/>
      <c r="KI1089" s="133"/>
    </row>
    <row r="1090" s="122" customFormat="1" spans="1:295">
      <c r="A1090" s="149"/>
      <c r="BO1090" s="128"/>
      <c r="CN1090" s="129"/>
      <c r="CO1090" s="129"/>
      <c r="CP1090" s="122"/>
      <c r="CQ1090" s="122"/>
      <c r="CR1090" s="122"/>
      <c r="DB1090" s="130"/>
      <c r="EA1090" s="132"/>
      <c r="EB1090" s="122"/>
      <c r="EC1090" s="122"/>
      <c r="ED1090" s="122"/>
      <c r="EE1090" s="122"/>
      <c r="EF1090" s="122"/>
      <c r="EG1090" s="122"/>
      <c r="EH1090" s="122"/>
      <c r="EI1090" s="122"/>
      <c r="EJ1090" s="122"/>
      <c r="EK1090" s="122"/>
      <c r="EL1090" s="122"/>
      <c r="EM1090" s="122"/>
      <c r="EN1090" s="122"/>
      <c r="EO1090" s="122"/>
      <c r="EP1090" s="122"/>
      <c r="EQ1090" s="122"/>
      <c r="ER1090" s="122"/>
      <c r="ES1090" s="122"/>
      <c r="ET1090" s="122"/>
      <c r="EU1090" s="122"/>
      <c r="EV1090" s="122"/>
      <c r="EW1090" s="122"/>
      <c r="EX1090" s="122"/>
      <c r="EY1090" s="122"/>
      <c r="EZ1090" s="122"/>
      <c r="FA1090" s="122"/>
      <c r="FB1090" s="122"/>
      <c r="FC1090" s="122"/>
      <c r="FD1090" s="122"/>
      <c r="FE1090" s="122"/>
      <c r="FF1090" s="122"/>
      <c r="FG1090" s="122"/>
      <c r="FH1090" s="122"/>
      <c r="FI1090" s="122"/>
      <c r="FJ1090" s="122"/>
      <c r="FK1090" s="122"/>
      <c r="FL1090" s="122"/>
      <c r="FM1090" s="122"/>
      <c r="FN1090" s="122"/>
      <c r="FO1090" s="122"/>
      <c r="FP1090" s="122"/>
      <c r="FQ1090" s="122"/>
      <c r="FR1090" s="122"/>
      <c r="FS1090" s="122"/>
      <c r="FT1090" s="122"/>
      <c r="FU1090" s="122"/>
      <c r="FV1090" s="122"/>
      <c r="FW1090" s="122"/>
      <c r="FX1090" s="122"/>
      <c r="FY1090" s="122"/>
      <c r="FZ1090" s="122"/>
      <c r="KI1090" s="133"/>
    </row>
    <row r="1091" s="122" customFormat="1" spans="1:295">
      <c r="A1091" s="149"/>
      <c r="BO1091" s="128"/>
      <c r="CN1091" s="129"/>
      <c r="CO1091" s="129"/>
      <c r="CP1091" s="122"/>
      <c r="CQ1091" s="122"/>
      <c r="CR1091" s="122"/>
      <c r="DB1091" s="130"/>
      <c r="EA1091" s="132"/>
      <c r="EB1091" s="122"/>
      <c r="EC1091" s="122"/>
      <c r="ED1091" s="122"/>
      <c r="EE1091" s="122"/>
      <c r="EF1091" s="122"/>
      <c r="EG1091" s="122"/>
      <c r="EH1091" s="122"/>
      <c r="EI1091" s="122"/>
      <c r="EJ1091" s="122"/>
      <c r="EK1091" s="122"/>
      <c r="EL1091" s="122"/>
      <c r="EM1091" s="122"/>
      <c r="EN1091" s="122"/>
      <c r="EO1091" s="122"/>
      <c r="EP1091" s="122"/>
      <c r="EQ1091" s="122"/>
      <c r="ER1091" s="122"/>
      <c r="ES1091" s="122"/>
      <c r="ET1091" s="122"/>
      <c r="EU1091" s="122"/>
      <c r="EV1091" s="122"/>
      <c r="EW1091" s="122"/>
      <c r="EX1091" s="122"/>
      <c r="EY1091" s="122"/>
      <c r="EZ1091" s="122"/>
      <c r="FA1091" s="122"/>
      <c r="FB1091" s="122"/>
      <c r="FC1091" s="122"/>
      <c r="FD1091" s="122"/>
      <c r="FE1091" s="122"/>
      <c r="FF1091" s="122"/>
      <c r="FG1091" s="122"/>
      <c r="FH1091" s="122"/>
      <c r="FI1091" s="122"/>
      <c r="FJ1091" s="122"/>
      <c r="FK1091" s="122"/>
      <c r="FL1091" s="122"/>
      <c r="FM1091" s="122"/>
      <c r="FN1091" s="122"/>
      <c r="FO1091" s="122"/>
      <c r="FP1091" s="122"/>
      <c r="FQ1091" s="122"/>
      <c r="FR1091" s="122"/>
      <c r="FS1091" s="122"/>
      <c r="FT1091" s="122"/>
      <c r="FU1091" s="122"/>
      <c r="FV1091" s="122"/>
      <c r="FW1091" s="122"/>
      <c r="FX1091" s="122"/>
      <c r="FY1091" s="122"/>
      <c r="FZ1091" s="122"/>
      <c r="KI1091" s="133"/>
    </row>
    <row r="1092" s="122" customFormat="1" spans="1:295">
      <c r="A1092" s="149"/>
      <c r="BO1092" s="128"/>
      <c r="CN1092" s="129"/>
      <c r="CO1092" s="129"/>
      <c r="CP1092" s="122"/>
      <c r="CQ1092" s="122"/>
      <c r="CR1092" s="122"/>
      <c r="DB1092" s="130"/>
      <c r="EA1092" s="132"/>
      <c r="EB1092" s="122"/>
      <c r="EC1092" s="122"/>
      <c r="ED1092" s="122"/>
      <c r="EE1092" s="122"/>
      <c r="EF1092" s="122"/>
      <c r="EG1092" s="122"/>
      <c r="EH1092" s="122"/>
      <c r="EI1092" s="122"/>
      <c r="EJ1092" s="122"/>
      <c r="EK1092" s="122"/>
      <c r="EL1092" s="122"/>
      <c r="EM1092" s="122"/>
      <c r="EN1092" s="122"/>
      <c r="EO1092" s="122"/>
      <c r="EP1092" s="122"/>
      <c r="EQ1092" s="122"/>
      <c r="ER1092" s="122"/>
      <c r="ES1092" s="122"/>
      <c r="ET1092" s="122"/>
      <c r="EU1092" s="122"/>
      <c r="EV1092" s="122"/>
      <c r="EW1092" s="122"/>
      <c r="EX1092" s="122"/>
      <c r="EY1092" s="122"/>
      <c r="EZ1092" s="122"/>
      <c r="FA1092" s="122"/>
      <c r="FB1092" s="122"/>
      <c r="FC1092" s="122"/>
      <c r="FD1092" s="122"/>
      <c r="FE1092" s="122"/>
      <c r="FF1092" s="122"/>
      <c r="FG1092" s="122"/>
      <c r="FH1092" s="122"/>
      <c r="FI1092" s="122"/>
      <c r="FJ1092" s="122"/>
      <c r="FK1092" s="122"/>
      <c r="FL1092" s="122"/>
      <c r="FM1092" s="122"/>
      <c r="FN1092" s="122"/>
      <c r="FO1092" s="122"/>
      <c r="FP1092" s="122"/>
      <c r="FQ1092" s="122"/>
      <c r="FR1092" s="122"/>
      <c r="FS1092" s="122"/>
      <c r="FT1092" s="122"/>
      <c r="FU1092" s="122"/>
      <c r="FV1092" s="122"/>
      <c r="FW1092" s="122"/>
      <c r="FX1092" s="122"/>
      <c r="FY1092" s="122"/>
      <c r="FZ1092" s="122"/>
      <c r="KI1092" s="133"/>
    </row>
    <row r="1093" s="122" customFormat="1" spans="1:295">
      <c r="A1093" s="149"/>
      <c r="BO1093" s="128"/>
      <c r="CN1093" s="129"/>
      <c r="CO1093" s="129"/>
      <c r="CP1093" s="122"/>
      <c r="CQ1093" s="122"/>
      <c r="CR1093" s="122"/>
      <c r="DB1093" s="130"/>
      <c r="EA1093" s="132"/>
      <c r="EB1093" s="122"/>
      <c r="EC1093" s="122"/>
      <c r="ED1093" s="122"/>
      <c r="EE1093" s="122"/>
      <c r="EF1093" s="122"/>
      <c r="EG1093" s="122"/>
      <c r="EH1093" s="122"/>
      <c r="EI1093" s="122"/>
      <c r="EJ1093" s="122"/>
      <c r="EK1093" s="122"/>
      <c r="EL1093" s="122"/>
      <c r="EM1093" s="122"/>
      <c r="EN1093" s="122"/>
      <c r="EO1093" s="122"/>
      <c r="EP1093" s="122"/>
      <c r="EQ1093" s="122"/>
      <c r="ER1093" s="122"/>
      <c r="ES1093" s="122"/>
      <c r="ET1093" s="122"/>
      <c r="EU1093" s="122"/>
      <c r="EV1093" s="122"/>
      <c r="EW1093" s="122"/>
      <c r="EX1093" s="122"/>
      <c r="EY1093" s="122"/>
      <c r="EZ1093" s="122"/>
      <c r="FA1093" s="122"/>
      <c r="FB1093" s="122"/>
      <c r="FC1093" s="122"/>
      <c r="FD1093" s="122"/>
      <c r="FE1093" s="122"/>
      <c r="FF1093" s="122"/>
      <c r="FG1093" s="122"/>
      <c r="FH1093" s="122"/>
      <c r="FI1093" s="122"/>
      <c r="FJ1093" s="122"/>
      <c r="FK1093" s="122"/>
      <c r="FL1093" s="122"/>
      <c r="FM1093" s="122"/>
      <c r="FN1093" s="122"/>
      <c r="FO1093" s="122"/>
      <c r="FP1093" s="122"/>
      <c r="FQ1093" s="122"/>
      <c r="FR1093" s="122"/>
      <c r="FS1093" s="122"/>
      <c r="FT1093" s="122"/>
      <c r="FU1093" s="122"/>
      <c r="FV1093" s="122"/>
      <c r="FW1093" s="122"/>
      <c r="FX1093" s="122"/>
      <c r="FY1093" s="122"/>
      <c r="FZ1093" s="122"/>
      <c r="KI1093" s="133"/>
    </row>
    <row r="1094" s="122" customFormat="1" spans="1:295">
      <c r="A1094" s="149"/>
      <c r="BO1094" s="128"/>
      <c r="CN1094" s="129"/>
      <c r="CO1094" s="129"/>
      <c r="CP1094" s="122"/>
      <c r="CQ1094" s="122"/>
      <c r="CR1094" s="122"/>
      <c r="DB1094" s="130"/>
      <c r="EA1094" s="132"/>
      <c r="EB1094" s="122"/>
      <c r="EC1094" s="122"/>
      <c r="ED1094" s="122"/>
      <c r="EE1094" s="122"/>
      <c r="EF1094" s="122"/>
      <c r="EG1094" s="122"/>
      <c r="EH1094" s="122"/>
      <c r="EI1094" s="122"/>
      <c r="EJ1094" s="122"/>
      <c r="EK1094" s="122"/>
      <c r="EL1094" s="122"/>
      <c r="EM1094" s="122"/>
      <c r="EN1094" s="122"/>
      <c r="EO1094" s="122"/>
      <c r="EP1094" s="122"/>
      <c r="EQ1094" s="122"/>
      <c r="ER1094" s="122"/>
      <c r="ES1094" s="122"/>
      <c r="ET1094" s="122"/>
      <c r="EU1094" s="122"/>
      <c r="EV1094" s="122"/>
      <c r="EW1094" s="122"/>
      <c r="EX1094" s="122"/>
      <c r="EY1094" s="122"/>
      <c r="EZ1094" s="122"/>
      <c r="FA1094" s="122"/>
      <c r="FB1094" s="122"/>
      <c r="FC1094" s="122"/>
      <c r="FD1094" s="122"/>
      <c r="FE1094" s="122"/>
      <c r="FF1094" s="122"/>
      <c r="FG1094" s="122"/>
      <c r="FH1094" s="122"/>
      <c r="FI1094" s="122"/>
      <c r="FJ1094" s="122"/>
      <c r="FK1094" s="122"/>
      <c r="FL1094" s="122"/>
      <c r="FM1094" s="122"/>
      <c r="FN1094" s="122"/>
      <c r="FO1094" s="122"/>
      <c r="FP1094" s="122"/>
      <c r="FQ1094" s="122"/>
      <c r="FR1094" s="122"/>
      <c r="FS1094" s="122"/>
      <c r="FT1094" s="122"/>
      <c r="FU1094" s="122"/>
      <c r="FV1094" s="122"/>
      <c r="FW1094" s="122"/>
      <c r="FX1094" s="122"/>
      <c r="FY1094" s="122"/>
      <c r="FZ1094" s="122"/>
      <c r="KI1094" s="133"/>
    </row>
    <row r="1095" s="122" customFormat="1" spans="1:295">
      <c r="A1095" s="149"/>
      <c r="BO1095" s="128"/>
      <c r="CN1095" s="129"/>
      <c r="CO1095" s="129"/>
      <c r="CP1095" s="122"/>
      <c r="CQ1095" s="122"/>
      <c r="CR1095" s="122"/>
      <c r="DB1095" s="130"/>
      <c r="EA1095" s="132"/>
      <c r="EB1095" s="122"/>
      <c r="EC1095" s="122"/>
      <c r="ED1095" s="122"/>
      <c r="EE1095" s="122"/>
      <c r="EF1095" s="122"/>
      <c r="EG1095" s="122"/>
      <c r="EH1095" s="122"/>
      <c r="EI1095" s="122"/>
      <c r="EJ1095" s="122"/>
      <c r="EK1095" s="122"/>
      <c r="EL1095" s="122"/>
      <c r="EM1095" s="122"/>
      <c r="EN1095" s="122"/>
      <c r="EO1095" s="122"/>
      <c r="EP1095" s="122"/>
      <c r="EQ1095" s="122"/>
      <c r="ER1095" s="122"/>
      <c r="ES1095" s="122"/>
      <c r="ET1095" s="122"/>
      <c r="EU1095" s="122"/>
      <c r="EV1095" s="122"/>
      <c r="EW1095" s="122"/>
      <c r="EX1095" s="122"/>
      <c r="EY1095" s="122"/>
      <c r="EZ1095" s="122"/>
      <c r="FA1095" s="122"/>
      <c r="FB1095" s="122"/>
      <c r="FC1095" s="122"/>
      <c r="FD1095" s="122"/>
      <c r="FE1095" s="122"/>
      <c r="FF1095" s="122"/>
      <c r="FG1095" s="122"/>
      <c r="FH1095" s="122"/>
      <c r="FI1095" s="122"/>
      <c r="FJ1095" s="122"/>
      <c r="FK1095" s="122"/>
      <c r="FL1095" s="122"/>
      <c r="FM1095" s="122"/>
      <c r="FN1095" s="122"/>
      <c r="FO1095" s="122"/>
      <c r="FP1095" s="122"/>
      <c r="FQ1095" s="122"/>
      <c r="FR1095" s="122"/>
      <c r="FS1095" s="122"/>
      <c r="FT1095" s="122"/>
      <c r="FU1095" s="122"/>
      <c r="FV1095" s="122"/>
      <c r="FW1095" s="122"/>
      <c r="FX1095" s="122"/>
      <c r="FY1095" s="122"/>
      <c r="FZ1095" s="122"/>
      <c r="KI1095" s="133"/>
    </row>
    <row r="1096" s="122" customFormat="1" spans="1:295">
      <c r="A1096" s="149"/>
      <c r="BO1096" s="128"/>
      <c r="CN1096" s="129"/>
      <c r="CO1096" s="129"/>
      <c r="CP1096" s="122"/>
      <c r="CQ1096" s="122"/>
      <c r="CR1096" s="122"/>
      <c r="DB1096" s="130"/>
      <c r="EA1096" s="132"/>
      <c r="EB1096" s="122"/>
      <c r="EC1096" s="122"/>
      <c r="ED1096" s="122"/>
      <c r="EE1096" s="122"/>
      <c r="EF1096" s="122"/>
      <c r="EG1096" s="122"/>
      <c r="EH1096" s="122"/>
      <c r="EI1096" s="122"/>
      <c r="EJ1096" s="122"/>
      <c r="EK1096" s="122"/>
      <c r="EL1096" s="122"/>
      <c r="EM1096" s="122"/>
      <c r="EN1096" s="122"/>
      <c r="EO1096" s="122"/>
      <c r="EP1096" s="122"/>
      <c r="EQ1096" s="122"/>
      <c r="ER1096" s="122"/>
      <c r="ES1096" s="122"/>
      <c r="ET1096" s="122"/>
      <c r="EU1096" s="122"/>
      <c r="EV1096" s="122"/>
      <c r="EW1096" s="122"/>
      <c r="EX1096" s="122"/>
      <c r="EY1096" s="122"/>
      <c r="EZ1096" s="122"/>
      <c r="FA1096" s="122"/>
      <c r="FB1096" s="122"/>
      <c r="FC1096" s="122"/>
      <c r="FD1096" s="122"/>
      <c r="FE1096" s="122"/>
      <c r="FF1096" s="122"/>
      <c r="FG1096" s="122"/>
      <c r="FH1096" s="122"/>
      <c r="FI1096" s="122"/>
      <c r="FJ1096" s="122"/>
      <c r="FK1096" s="122"/>
      <c r="FL1096" s="122"/>
      <c r="FM1096" s="122"/>
      <c r="FN1096" s="122"/>
      <c r="FO1096" s="122"/>
      <c r="FP1096" s="122"/>
      <c r="FQ1096" s="122"/>
      <c r="FR1096" s="122"/>
      <c r="FS1096" s="122"/>
      <c r="FT1096" s="122"/>
      <c r="FU1096" s="122"/>
      <c r="FV1096" s="122"/>
      <c r="FW1096" s="122"/>
      <c r="FX1096" s="122"/>
      <c r="FY1096" s="122"/>
      <c r="FZ1096" s="122"/>
      <c r="KI1096" s="133"/>
    </row>
    <row r="1097" s="122" customFormat="1" spans="1:295">
      <c r="A1097" s="149"/>
      <c r="BO1097" s="128"/>
      <c r="CN1097" s="129"/>
      <c r="CO1097" s="129"/>
      <c r="CP1097" s="122"/>
      <c r="CQ1097" s="122"/>
      <c r="CR1097" s="122"/>
      <c r="DB1097" s="130"/>
      <c r="EA1097" s="132"/>
      <c r="EB1097" s="122"/>
      <c r="EC1097" s="122"/>
      <c r="ED1097" s="122"/>
      <c r="EE1097" s="122"/>
      <c r="EF1097" s="122"/>
      <c r="EG1097" s="122"/>
      <c r="EH1097" s="122"/>
      <c r="EI1097" s="122"/>
      <c r="EJ1097" s="122"/>
      <c r="EK1097" s="122"/>
      <c r="EL1097" s="122"/>
      <c r="EM1097" s="122"/>
      <c r="EN1097" s="122"/>
      <c r="EO1097" s="122"/>
      <c r="EP1097" s="122"/>
      <c r="EQ1097" s="122"/>
      <c r="ER1097" s="122"/>
      <c r="ES1097" s="122"/>
      <c r="ET1097" s="122"/>
      <c r="EU1097" s="122"/>
      <c r="EV1097" s="122"/>
      <c r="EW1097" s="122"/>
      <c r="EX1097" s="122"/>
      <c r="EY1097" s="122"/>
      <c r="EZ1097" s="122"/>
      <c r="FA1097" s="122"/>
      <c r="FB1097" s="122"/>
      <c r="FC1097" s="122"/>
      <c r="FD1097" s="122"/>
      <c r="FE1097" s="122"/>
      <c r="FF1097" s="122"/>
      <c r="FG1097" s="122"/>
      <c r="FH1097" s="122"/>
      <c r="FI1097" s="122"/>
      <c r="FJ1097" s="122"/>
      <c r="FK1097" s="122"/>
      <c r="FL1097" s="122"/>
      <c r="FM1097" s="122"/>
      <c r="FN1097" s="122"/>
      <c r="FO1097" s="122"/>
      <c r="FP1097" s="122"/>
      <c r="FQ1097" s="122"/>
      <c r="FR1097" s="122"/>
      <c r="FS1097" s="122"/>
      <c r="FT1097" s="122"/>
      <c r="FU1097" s="122"/>
      <c r="FV1097" s="122"/>
      <c r="FW1097" s="122"/>
      <c r="FX1097" s="122"/>
      <c r="FY1097" s="122"/>
      <c r="FZ1097" s="122"/>
      <c r="KI1097" s="133"/>
    </row>
    <row r="1098" s="122" customFormat="1" spans="1:295">
      <c r="A1098" s="149"/>
      <c r="BO1098" s="128"/>
      <c r="CN1098" s="129"/>
      <c r="CO1098" s="129"/>
      <c r="CP1098" s="122"/>
      <c r="CQ1098" s="122"/>
      <c r="CR1098" s="122"/>
      <c r="DB1098" s="130"/>
      <c r="EA1098" s="132"/>
      <c r="EB1098" s="122"/>
      <c r="EC1098" s="122"/>
      <c r="ED1098" s="122"/>
      <c r="EE1098" s="122"/>
      <c r="EF1098" s="122"/>
      <c r="EG1098" s="122"/>
      <c r="EH1098" s="122"/>
      <c r="EI1098" s="122"/>
      <c r="EJ1098" s="122"/>
      <c r="EK1098" s="122"/>
      <c r="EL1098" s="122"/>
      <c r="EM1098" s="122"/>
      <c r="EN1098" s="122"/>
      <c r="EO1098" s="122"/>
      <c r="EP1098" s="122"/>
      <c r="EQ1098" s="122"/>
      <c r="ER1098" s="122"/>
      <c r="ES1098" s="122"/>
      <c r="ET1098" s="122"/>
      <c r="EU1098" s="122"/>
      <c r="EV1098" s="122"/>
      <c r="EW1098" s="122"/>
      <c r="EX1098" s="122"/>
      <c r="EY1098" s="122"/>
      <c r="EZ1098" s="122"/>
      <c r="FA1098" s="122"/>
      <c r="FB1098" s="122"/>
      <c r="FC1098" s="122"/>
      <c r="FD1098" s="122"/>
      <c r="FE1098" s="122"/>
      <c r="FF1098" s="122"/>
      <c r="FG1098" s="122"/>
      <c r="FH1098" s="122"/>
      <c r="FI1098" s="122"/>
      <c r="FJ1098" s="122"/>
      <c r="FK1098" s="122"/>
      <c r="FL1098" s="122"/>
      <c r="FM1098" s="122"/>
      <c r="FN1098" s="122"/>
      <c r="FO1098" s="122"/>
      <c r="FP1098" s="122"/>
      <c r="FQ1098" s="122"/>
      <c r="FR1098" s="122"/>
      <c r="FS1098" s="122"/>
      <c r="FT1098" s="122"/>
      <c r="FU1098" s="122"/>
      <c r="FV1098" s="122"/>
      <c r="FW1098" s="122"/>
      <c r="FX1098" s="122"/>
      <c r="FY1098" s="122"/>
      <c r="FZ1098" s="122"/>
      <c r="KI1098" s="133"/>
    </row>
    <row r="1099" s="122" customFormat="1" spans="1:295">
      <c r="A1099" s="149"/>
      <c r="BO1099" s="128"/>
      <c r="CN1099" s="129"/>
      <c r="CO1099" s="129"/>
      <c r="CP1099" s="122"/>
      <c r="CQ1099" s="122"/>
      <c r="CR1099" s="122"/>
      <c r="DB1099" s="130"/>
      <c r="EA1099" s="132"/>
      <c r="EB1099" s="122"/>
      <c r="EC1099" s="122"/>
      <c r="ED1099" s="122"/>
      <c r="EE1099" s="122"/>
      <c r="EF1099" s="122"/>
      <c r="EG1099" s="122"/>
      <c r="EH1099" s="122"/>
      <c r="EI1099" s="122"/>
      <c r="EJ1099" s="122"/>
      <c r="EK1099" s="122"/>
      <c r="EL1099" s="122"/>
      <c r="EM1099" s="122"/>
      <c r="EN1099" s="122"/>
      <c r="EO1099" s="122"/>
      <c r="EP1099" s="122"/>
      <c r="EQ1099" s="122"/>
      <c r="ER1099" s="122"/>
      <c r="ES1099" s="122"/>
      <c r="ET1099" s="122"/>
      <c r="EU1099" s="122"/>
      <c r="EV1099" s="122"/>
      <c r="EW1099" s="122"/>
      <c r="EX1099" s="122"/>
      <c r="EY1099" s="122"/>
      <c r="EZ1099" s="122"/>
      <c r="FA1099" s="122"/>
      <c r="FB1099" s="122"/>
      <c r="FC1099" s="122"/>
      <c r="FD1099" s="122"/>
      <c r="FE1099" s="122"/>
      <c r="FF1099" s="122"/>
      <c r="FG1099" s="122"/>
      <c r="FH1099" s="122"/>
      <c r="FI1099" s="122"/>
      <c r="FJ1099" s="122"/>
      <c r="FK1099" s="122"/>
      <c r="FL1099" s="122"/>
      <c r="FM1099" s="122"/>
      <c r="FN1099" s="122"/>
      <c r="FO1099" s="122"/>
      <c r="FP1099" s="122"/>
      <c r="FQ1099" s="122"/>
      <c r="FR1099" s="122"/>
      <c r="FS1099" s="122"/>
      <c r="FT1099" s="122"/>
      <c r="FU1099" s="122"/>
      <c r="FV1099" s="122"/>
      <c r="FW1099" s="122"/>
      <c r="FX1099" s="122"/>
      <c r="FY1099" s="122"/>
      <c r="FZ1099" s="122"/>
      <c r="KI1099" s="133"/>
    </row>
    <row r="1100" s="122" customFormat="1" spans="1:295">
      <c r="A1100" s="149"/>
      <c r="BO1100" s="128"/>
      <c r="CN1100" s="129"/>
      <c r="CO1100" s="129"/>
      <c r="CP1100" s="122"/>
      <c r="CQ1100" s="122"/>
      <c r="CR1100" s="122"/>
      <c r="DB1100" s="130"/>
      <c r="EA1100" s="132"/>
      <c r="EB1100" s="122"/>
      <c r="EC1100" s="122"/>
      <c r="ED1100" s="122"/>
      <c r="EE1100" s="122"/>
      <c r="EF1100" s="122"/>
      <c r="EG1100" s="122"/>
      <c r="EH1100" s="122"/>
      <c r="EI1100" s="122"/>
      <c r="EJ1100" s="122"/>
      <c r="EK1100" s="122"/>
      <c r="EL1100" s="122"/>
      <c r="EM1100" s="122"/>
      <c r="EN1100" s="122"/>
      <c r="EO1100" s="122"/>
      <c r="EP1100" s="122"/>
      <c r="EQ1100" s="122"/>
      <c r="ER1100" s="122"/>
      <c r="ES1100" s="122"/>
      <c r="ET1100" s="122"/>
      <c r="EU1100" s="122"/>
      <c r="EV1100" s="122"/>
      <c r="EW1100" s="122"/>
      <c r="EX1100" s="122"/>
      <c r="EY1100" s="122"/>
      <c r="EZ1100" s="122"/>
      <c r="FA1100" s="122"/>
      <c r="FB1100" s="122"/>
      <c r="FC1100" s="122"/>
      <c r="FD1100" s="122"/>
      <c r="FE1100" s="122"/>
      <c r="FF1100" s="122"/>
      <c r="FG1100" s="122"/>
      <c r="FH1100" s="122"/>
      <c r="FI1100" s="122"/>
      <c r="FJ1100" s="122"/>
      <c r="FK1100" s="122"/>
      <c r="FL1100" s="122"/>
      <c r="FM1100" s="122"/>
      <c r="FN1100" s="122"/>
      <c r="FO1100" s="122"/>
      <c r="FP1100" s="122"/>
      <c r="FQ1100" s="122"/>
      <c r="FR1100" s="122"/>
      <c r="FS1100" s="122"/>
      <c r="FT1100" s="122"/>
      <c r="FU1100" s="122"/>
      <c r="FV1100" s="122"/>
      <c r="FW1100" s="122"/>
      <c r="FX1100" s="122"/>
      <c r="FY1100" s="122"/>
      <c r="FZ1100" s="122"/>
      <c r="KI1100" s="133"/>
    </row>
    <row r="1101" s="122" customFormat="1" spans="1:295">
      <c r="A1101" s="149"/>
      <c r="BO1101" s="128"/>
      <c r="CN1101" s="129"/>
      <c r="CO1101" s="129"/>
      <c r="CP1101" s="122"/>
      <c r="CQ1101" s="122"/>
      <c r="CR1101" s="122"/>
      <c r="DB1101" s="130"/>
      <c r="EA1101" s="132"/>
      <c r="EB1101" s="122"/>
      <c r="EC1101" s="122"/>
      <c r="ED1101" s="122"/>
      <c r="EE1101" s="122"/>
      <c r="EF1101" s="122"/>
      <c r="EG1101" s="122"/>
      <c r="EH1101" s="122"/>
      <c r="EI1101" s="122"/>
      <c r="EJ1101" s="122"/>
      <c r="EK1101" s="122"/>
      <c r="EL1101" s="122"/>
      <c r="EM1101" s="122"/>
      <c r="EN1101" s="122"/>
      <c r="EO1101" s="122"/>
      <c r="EP1101" s="122"/>
      <c r="EQ1101" s="122"/>
      <c r="ER1101" s="122"/>
      <c r="ES1101" s="122"/>
      <c r="ET1101" s="122"/>
      <c r="EU1101" s="122"/>
      <c r="EV1101" s="122"/>
      <c r="EW1101" s="122"/>
      <c r="EX1101" s="122"/>
      <c r="EY1101" s="122"/>
      <c r="EZ1101" s="122"/>
      <c r="FA1101" s="122"/>
      <c r="FB1101" s="122"/>
      <c r="FC1101" s="122"/>
      <c r="FD1101" s="122"/>
      <c r="FE1101" s="122"/>
      <c r="FF1101" s="122"/>
      <c r="FG1101" s="122"/>
      <c r="FH1101" s="122"/>
      <c r="FI1101" s="122"/>
      <c r="FJ1101" s="122"/>
      <c r="FK1101" s="122"/>
      <c r="FL1101" s="122"/>
      <c r="FM1101" s="122"/>
      <c r="FN1101" s="122"/>
      <c r="FO1101" s="122"/>
      <c r="FP1101" s="122"/>
      <c r="FQ1101" s="122"/>
      <c r="FR1101" s="122"/>
      <c r="FS1101" s="122"/>
      <c r="FT1101" s="122"/>
      <c r="FU1101" s="122"/>
      <c r="FV1101" s="122"/>
      <c r="FW1101" s="122"/>
      <c r="FX1101" s="122"/>
      <c r="FY1101" s="122"/>
      <c r="FZ1101" s="122"/>
      <c r="KI1101" s="133"/>
    </row>
    <row r="1102" s="122" customFormat="1" spans="1:295">
      <c r="A1102" s="149"/>
      <c r="BO1102" s="128"/>
      <c r="CN1102" s="129"/>
      <c r="CO1102" s="129"/>
      <c r="CP1102" s="122"/>
      <c r="CQ1102" s="122"/>
      <c r="CR1102" s="122"/>
      <c r="DB1102" s="130"/>
      <c r="EA1102" s="132"/>
      <c r="EB1102" s="122"/>
      <c r="EC1102" s="122"/>
      <c r="ED1102" s="122"/>
      <c r="EE1102" s="122"/>
      <c r="EF1102" s="122"/>
      <c r="EG1102" s="122"/>
      <c r="EH1102" s="122"/>
      <c r="EI1102" s="122"/>
      <c r="EJ1102" s="122"/>
      <c r="EK1102" s="122"/>
      <c r="EL1102" s="122"/>
      <c r="EM1102" s="122"/>
      <c r="EN1102" s="122"/>
      <c r="EO1102" s="122"/>
      <c r="EP1102" s="122"/>
      <c r="EQ1102" s="122"/>
      <c r="ER1102" s="122"/>
      <c r="ES1102" s="122"/>
      <c r="ET1102" s="122"/>
      <c r="EU1102" s="122"/>
      <c r="EV1102" s="122"/>
      <c r="EW1102" s="122"/>
      <c r="EX1102" s="122"/>
      <c r="EY1102" s="122"/>
      <c r="EZ1102" s="122"/>
      <c r="FA1102" s="122"/>
      <c r="FB1102" s="122"/>
      <c r="FC1102" s="122"/>
      <c r="FD1102" s="122"/>
      <c r="FE1102" s="122"/>
      <c r="FF1102" s="122"/>
      <c r="FG1102" s="122"/>
      <c r="FH1102" s="122"/>
      <c r="FI1102" s="122"/>
      <c r="FJ1102" s="122"/>
      <c r="FK1102" s="122"/>
      <c r="FL1102" s="122"/>
      <c r="FM1102" s="122"/>
      <c r="FN1102" s="122"/>
      <c r="FO1102" s="122"/>
      <c r="FP1102" s="122"/>
      <c r="FQ1102" s="122"/>
      <c r="FR1102" s="122"/>
      <c r="FS1102" s="122"/>
      <c r="FT1102" s="122"/>
      <c r="FU1102" s="122"/>
      <c r="FV1102" s="122"/>
      <c r="FW1102" s="122"/>
      <c r="FX1102" s="122"/>
      <c r="FY1102" s="122"/>
      <c r="FZ1102" s="122"/>
      <c r="KI1102" s="133"/>
    </row>
    <row r="1103" s="122" customFormat="1" spans="1:295">
      <c r="A1103" s="149"/>
      <c r="BO1103" s="128"/>
      <c r="CN1103" s="129"/>
      <c r="CO1103" s="129"/>
      <c r="CP1103" s="122"/>
      <c r="CQ1103" s="122"/>
      <c r="CR1103" s="122"/>
      <c r="DB1103" s="130"/>
      <c r="EA1103" s="132"/>
      <c r="EB1103" s="122"/>
      <c r="EC1103" s="122"/>
      <c r="ED1103" s="122"/>
      <c r="EE1103" s="122"/>
      <c r="EF1103" s="122"/>
      <c r="EG1103" s="122"/>
      <c r="EH1103" s="122"/>
      <c r="EI1103" s="122"/>
      <c r="EJ1103" s="122"/>
      <c r="EK1103" s="122"/>
      <c r="EL1103" s="122"/>
      <c r="EM1103" s="122"/>
      <c r="EN1103" s="122"/>
      <c r="EO1103" s="122"/>
      <c r="EP1103" s="122"/>
      <c r="EQ1103" s="122"/>
      <c r="ER1103" s="122"/>
      <c r="ES1103" s="122"/>
      <c r="ET1103" s="122"/>
      <c r="EU1103" s="122"/>
      <c r="EV1103" s="122"/>
      <c r="EW1103" s="122"/>
      <c r="EX1103" s="122"/>
      <c r="EY1103" s="122"/>
      <c r="EZ1103" s="122"/>
      <c r="FA1103" s="122"/>
      <c r="FB1103" s="122"/>
      <c r="FC1103" s="122"/>
      <c r="FD1103" s="122"/>
      <c r="FE1103" s="122"/>
      <c r="FF1103" s="122"/>
      <c r="FG1103" s="122"/>
      <c r="FH1103" s="122"/>
      <c r="FI1103" s="122"/>
      <c r="FJ1103" s="122"/>
      <c r="FK1103" s="122"/>
      <c r="FL1103" s="122"/>
      <c r="FM1103" s="122"/>
      <c r="FN1103" s="122"/>
      <c r="FO1103" s="122"/>
      <c r="FP1103" s="122"/>
      <c r="FQ1103" s="122"/>
      <c r="FR1103" s="122"/>
      <c r="FS1103" s="122"/>
      <c r="FT1103" s="122"/>
      <c r="FU1103" s="122"/>
      <c r="FV1103" s="122"/>
      <c r="FW1103" s="122"/>
      <c r="FX1103" s="122"/>
      <c r="FY1103" s="122"/>
      <c r="FZ1103" s="122"/>
      <c r="KI1103" s="133"/>
    </row>
    <row r="1104" s="122" customFormat="1" spans="1:295">
      <c r="A1104" s="149"/>
      <c r="BO1104" s="128"/>
      <c r="CN1104" s="129"/>
      <c r="CO1104" s="129"/>
      <c r="CP1104" s="122"/>
      <c r="CQ1104" s="122"/>
      <c r="CR1104" s="122"/>
      <c r="DB1104" s="130"/>
      <c r="EA1104" s="132"/>
      <c r="EB1104" s="122"/>
      <c r="EC1104" s="122"/>
      <c r="ED1104" s="122"/>
      <c r="EE1104" s="122"/>
      <c r="EF1104" s="122"/>
      <c r="EG1104" s="122"/>
      <c r="EH1104" s="122"/>
      <c r="EI1104" s="122"/>
      <c r="EJ1104" s="122"/>
      <c r="EK1104" s="122"/>
      <c r="EL1104" s="122"/>
      <c r="EM1104" s="122"/>
      <c r="EN1104" s="122"/>
      <c r="EO1104" s="122"/>
      <c r="EP1104" s="122"/>
      <c r="EQ1104" s="122"/>
      <c r="ER1104" s="122"/>
      <c r="ES1104" s="122"/>
      <c r="ET1104" s="122"/>
      <c r="EU1104" s="122"/>
      <c r="EV1104" s="122"/>
      <c r="EW1104" s="122"/>
      <c r="EX1104" s="122"/>
      <c r="EY1104" s="122"/>
      <c r="EZ1104" s="122"/>
      <c r="FA1104" s="122"/>
      <c r="FB1104" s="122"/>
      <c r="FC1104" s="122"/>
      <c r="FD1104" s="122"/>
      <c r="FE1104" s="122"/>
      <c r="FF1104" s="122"/>
      <c r="FG1104" s="122"/>
      <c r="FH1104" s="122"/>
      <c r="FI1104" s="122"/>
      <c r="FJ1104" s="122"/>
      <c r="FK1104" s="122"/>
      <c r="FL1104" s="122"/>
      <c r="FM1104" s="122"/>
      <c r="FN1104" s="122"/>
      <c r="FO1104" s="122"/>
      <c r="FP1104" s="122"/>
      <c r="FQ1104" s="122"/>
      <c r="FR1104" s="122"/>
      <c r="FS1104" s="122"/>
      <c r="FT1104" s="122"/>
      <c r="FU1104" s="122"/>
      <c r="FV1104" s="122"/>
      <c r="FW1104" s="122"/>
      <c r="FX1104" s="122"/>
      <c r="FY1104" s="122"/>
      <c r="FZ1104" s="122"/>
      <c r="KI1104" s="133"/>
    </row>
    <row r="1105" s="122" customFormat="1" spans="1:295">
      <c r="A1105" s="149"/>
      <c r="BO1105" s="128"/>
      <c r="CN1105" s="129"/>
      <c r="CO1105" s="129"/>
      <c r="CP1105" s="122"/>
      <c r="CQ1105" s="122"/>
      <c r="CR1105" s="122"/>
      <c r="DB1105" s="130"/>
      <c r="EA1105" s="132"/>
      <c r="EB1105" s="122"/>
      <c r="EC1105" s="122"/>
      <c r="ED1105" s="122"/>
      <c r="EE1105" s="122"/>
      <c r="EF1105" s="122"/>
      <c r="EG1105" s="122"/>
      <c r="EH1105" s="122"/>
      <c r="EI1105" s="122"/>
      <c r="EJ1105" s="122"/>
      <c r="EK1105" s="122"/>
      <c r="EL1105" s="122"/>
      <c r="EM1105" s="122"/>
      <c r="EN1105" s="122"/>
      <c r="EO1105" s="122"/>
      <c r="EP1105" s="122"/>
      <c r="EQ1105" s="122"/>
      <c r="ER1105" s="122"/>
      <c r="ES1105" s="122"/>
      <c r="ET1105" s="122"/>
      <c r="EU1105" s="122"/>
      <c r="EV1105" s="122"/>
      <c r="EW1105" s="122"/>
      <c r="EX1105" s="122"/>
      <c r="EY1105" s="122"/>
      <c r="EZ1105" s="122"/>
      <c r="FA1105" s="122"/>
      <c r="FB1105" s="122"/>
      <c r="FC1105" s="122"/>
      <c r="FD1105" s="122"/>
      <c r="FE1105" s="122"/>
      <c r="FF1105" s="122"/>
      <c r="FG1105" s="122"/>
      <c r="FH1105" s="122"/>
      <c r="FI1105" s="122"/>
      <c r="FJ1105" s="122"/>
      <c r="FK1105" s="122"/>
      <c r="FL1105" s="122"/>
      <c r="FM1105" s="122"/>
      <c r="FN1105" s="122"/>
      <c r="FO1105" s="122"/>
      <c r="FP1105" s="122"/>
      <c r="FQ1105" s="122"/>
      <c r="FR1105" s="122"/>
      <c r="FS1105" s="122"/>
      <c r="FT1105" s="122"/>
      <c r="FU1105" s="122"/>
      <c r="FV1105" s="122"/>
      <c r="FW1105" s="122"/>
      <c r="FX1105" s="122"/>
      <c r="FY1105" s="122"/>
      <c r="FZ1105" s="122"/>
      <c r="KI1105" s="133"/>
    </row>
    <row r="1106" s="122" customFormat="1" spans="1:295">
      <c r="A1106" s="149"/>
      <c r="BO1106" s="128"/>
      <c r="CN1106" s="129"/>
      <c r="CO1106" s="129"/>
      <c r="CP1106" s="122"/>
      <c r="CQ1106" s="122"/>
      <c r="CR1106" s="122"/>
      <c r="DB1106" s="130"/>
      <c r="EA1106" s="132"/>
      <c r="EB1106" s="122"/>
      <c r="EC1106" s="122"/>
      <c r="ED1106" s="122"/>
      <c r="EE1106" s="122"/>
      <c r="EF1106" s="122"/>
      <c r="EG1106" s="122"/>
      <c r="EH1106" s="122"/>
      <c r="EI1106" s="122"/>
      <c r="EJ1106" s="122"/>
      <c r="EK1106" s="122"/>
      <c r="EL1106" s="122"/>
      <c r="EM1106" s="122"/>
      <c r="EN1106" s="122"/>
      <c r="EO1106" s="122"/>
      <c r="EP1106" s="122"/>
      <c r="EQ1106" s="122"/>
      <c r="ER1106" s="122"/>
      <c r="ES1106" s="122"/>
      <c r="ET1106" s="122"/>
      <c r="EU1106" s="122"/>
      <c r="EV1106" s="122"/>
      <c r="EW1106" s="122"/>
      <c r="EX1106" s="122"/>
      <c r="EY1106" s="122"/>
      <c r="EZ1106" s="122"/>
      <c r="FA1106" s="122"/>
      <c r="FB1106" s="122"/>
      <c r="FC1106" s="122"/>
      <c r="FD1106" s="122"/>
      <c r="FE1106" s="122"/>
      <c r="FF1106" s="122"/>
      <c r="FG1106" s="122"/>
      <c r="FH1106" s="122"/>
      <c r="FI1106" s="122"/>
      <c r="FJ1106" s="122"/>
      <c r="FK1106" s="122"/>
      <c r="FL1106" s="122"/>
      <c r="FM1106" s="122"/>
      <c r="FN1106" s="122"/>
      <c r="FO1106" s="122"/>
      <c r="FP1106" s="122"/>
      <c r="FQ1106" s="122"/>
      <c r="FR1106" s="122"/>
      <c r="FS1106" s="122"/>
      <c r="FT1106" s="122"/>
      <c r="FU1106" s="122"/>
      <c r="FV1106" s="122"/>
      <c r="FW1106" s="122"/>
      <c r="FX1106" s="122"/>
      <c r="FY1106" s="122"/>
      <c r="FZ1106" s="122"/>
      <c r="KI1106" s="133"/>
    </row>
    <row r="1107" s="122" customFormat="1" spans="1:295">
      <c r="A1107" s="149"/>
      <c r="BO1107" s="128"/>
      <c r="CN1107" s="129"/>
      <c r="CO1107" s="129"/>
      <c r="CP1107" s="122"/>
      <c r="CQ1107" s="122"/>
      <c r="CR1107" s="122"/>
      <c r="DB1107" s="130"/>
      <c r="EA1107" s="132"/>
      <c r="EB1107" s="122"/>
      <c r="EC1107" s="122"/>
      <c r="ED1107" s="122"/>
      <c r="EE1107" s="122"/>
      <c r="EF1107" s="122"/>
      <c r="EG1107" s="122"/>
      <c r="EH1107" s="122"/>
      <c r="EI1107" s="122"/>
      <c r="EJ1107" s="122"/>
      <c r="EK1107" s="122"/>
      <c r="EL1107" s="122"/>
      <c r="EM1107" s="122"/>
      <c r="EN1107" s="122"/>
      <c r="EO1107" s="122"/>
      <c r="EP1107" s="122"/>
      <c r="EQ1107" s="122"/>
      <c r="ER1107" s="122"/>
      <c r="ES1107" s="122"/>
      <c r="ET1107" s="122"/>
      <c r="EU1107" s="122"/>
      <c r="EV1107" s="122"/>
      <c r="EW1107" s="122"/>
      <c r="EX1107" s="122"/>
      <c r="EY1107" s="122"/>
      <c r="EZ1107" s="122"/>
      <c r="FA1107" s="122"/>
      <c r="FB1107" s="122"/>
      <c r="FC1107" s="122"/>
      <c r="FD1107" s="122"/>
      <c r="FE1107" s="122"/>
      <c r="FF1107" s="122"/>
      <c r="FG1107" s="122"/>
      <c r="FH1107" s="122"/>
      <c r="FI1107" s="122"/>
      <c r="FJ1107" s="122"/>
      <c r="FK1107" s="122"/>
      <c r="FL1107" s="122"/>
      <c r="FM1107" s="122"/>
      <c r="FN1107" s="122"/>
      <c r="FO1107" s="122"/>
      <c r="FP1107" s="122"/>
      <c r="FQ1107" s="122"/>
      <c r="FR1107" s="122"/>
      <c r="FS1107" s="122"/>
      <c r="FT1107" s="122"/>
      <c r="FU1107" s="122"/>
      <c r="FV1107" s="122"/>
      <c r="FW1107" s="122"/>
      <c r="FX1107" s="122"/>
      <c r="FY1107" s="122"/>
      <c r="FZ1107" s="122"/>
      <c r="KI1107" s="133"/>
    </row>
    <row r="1108" s="122" customFormat="1" spans="1:295">
      <c r="A1108" s="149"/>
      <c r="BO1108" s="128"/>
      <c r="CN1108" s="129"/>
      <c r="CO1108" s="129"/>
      <c r="CP1108" s="122"/>
      <c r="CQ1108" s="122"/>
      <c r="CR1108" s="122"/>
      <c r="DB1108" s="130"/>
      <c r="EA1108" s="132"/>
      <c r="EB1108" s="122"/>
      <c r="EC1108" s="122"/>
      <c r="ED1108" s="122"/>
      <c r="EE1108" s="122"/>
      <c r="EF1108" s="122"/>
      <c r="EG1108" s="122"/>
      <c r="EH1108" s="122"/>
      <c r="EI1108" s="122"/>
      <c r="EJ1108" s="122"/>
      <c r="EK1108" s="122"/>
      <c r="EL1108" s="122"/>
      <c r="EM1108" s="122"/>
      <c r="EN1108" s="122"/>
      <c r="EO1108" s="122"/>
      <c r="EP1108" s="122"/>
      <c r="EQ1108" s="122"/>
      <c r="ER1108" s="122"/>
      <c r="ES1108" s="122"/>
      <c r="ET1108" s="122"/>
      <c r="EU1108" s="122"/>
      <c r="EV1108" s="122"/>
      <c r="EW1108" s="122"/>
      <c r="EX1108" s="122"/>
      <c r="EY1108" s="122"/>
      <c r="EZ1108" s="122"/>
      <c r="FA1108" s="122"/>
      <c r="FB1108" s="122"/>
      <c r="FC1108" s="122"/>
      <c r="FD1108" s="122"/>
      <c r="FE1108" s="122"/>
      <c r="FF1108" s="122"/>
      <c r="FG1108" s="122"/>
      <c r="FH1108" s="122"/>
      <c r="FI1108" s="122"/>
      <c r="FJ1108" s="122"/>
      <c r="FK1108" s="122"/>
      <c r="FL1108" s="122"/>
      <c r="FM1108" s="122"/>
      <c r="FN1108" s="122"/>
      <c r="FO1108" s="122"/>
      <c r="FP1108" s="122"/>
      <c r="FQ1108" s="122"/>
      <c r="FR1108" s="122"/>
      <c r="FS1108" s="122"/>
      <c r="FT1108" s="122"/>
      <c r="FU1108" s="122"/>
      <c r="FV1108" s="122"/>
      <c r="FW1108" s="122"/>
      <c r="FX1108" s="122"/>
      <c r="FY1108" s="122"/>
      <c r="FZ1108" s="122"/>
      <c r="KI1108" s="133"/>
    </row>
    <row r="1109" s="122" customFormat="1" spans="1:295">
      <c r="A1109" s="149"/>
      <c r="BO1109" s="128"/>
      <c r="CN1109" s="129"/>
      <c r="CO1109" s="129"/>
      <c r="CP1109" s="122"/>
      <c r="CQ1109" s="122"/>
      <c r="CR1109" s="122"/>
      <c r="DB1109" s="130"/>
      <c r="EA1109" s="132"/>
      <c r="EB1109" s="122"/>
      <c r="EC1109" s="122"/>
      <c r="ED1109" s="122"/>
      <c r="EE1109" s="122"/>
      <c r="EF1109" s="122"/>
      <c r="EG1109" s="122"/>
      <c r="EH1109" s="122"/>
      <c r="EI1109" s="122"/>
      <c r="EJ1109" s="122"/>
      <c r="EK1109" s="122"/>
      <c r="EL1109" s="122"/>
      <c r="EM1109" s="122"/>
      <c r="EN1109" s="122"/>
      <c r="EO1109" s="122"/>
      <c r="EP1109" s="122"/>
      <c r="EQ1109" s="122"/>
      <c r="ER1109" s="122"/>
      <c r="ES1109" s="122"/>
      <c r="ET1109" s="122"/>
      <c r="EU1109" s="122"/>
      <c r="EV1109" s="122"/>
      <c r="EW1109" s="122"/>
      <c r="EX1109" s="122"/>
      <c r="EY1109" s="122"/>
      <c r="EZ1109" s="122"/>
      <c r="FA1109" s="122"/>
      <c r="FB1109" s="122"/>
      <c r="FC1109" s="122"/>
      <c r="FD1109" s="122"/>
      <c r="FE1109" s="122"/>
      <c r="FF1109" s="122"/>
      <c r="FG1109" s="122"/>
      <c r="FH1109" s="122"/>
      <c r="FI1109" s="122"/>
      <c r="FJ1109" s="122"/>
      <c r="FK1109" s="122"/>
      <c r="FL1109" s="122"/>
      <c r="FM1109" s="122"/>
      <c r="FN1109" s="122"/>
      <c r="FO1109" s="122"/>
      <c r="FP1109" s="122"/>
      <c r="FQ1109" s="122"/>
      <c r="FR1109" s="122"/>
      <c r="FS1109" s="122"/>
      <c r="FT1109" s="122"/>
      <c r="FU1109" s="122"/>
      <c r="FV1109" s="122"/>
      <c r="FW1109" s="122"/>
      <c r="FX1109" s="122"/>
      <c r="FY1109" s="122"/>
      <c r="FZ1109" s="122"/>
      <c r="KI1109" s="133"/>
    </row>
    <row r="1110" s="122" customFormat="1" spans="1:295">
      <c r="A1110" s="149"/>
      <c r="BO1110" s="128"/>
      <c r="CN1110" s="129"/>
      <c r="CO1110" s="129"/>
      <c r="CP1110" s="122"/>
      <c r="CQ1110" s="122"/>
      <c r="CR1110" s="122"/>
      <c r="DB1110" s="130"/>
      <c r="EA1110" s="132"/>
      <c r="EB1110" s="122"/>
      <c r="EC1110" s="122"/>
      <c r="ED1110" s="122"/>
      <c r="EE1110" s="122"/>
      <c r="EF1110" s="122"/>
      <c r="EG1110" s="122"/>
      <c r="EH1110" s="122"/>
      <c r="EI1110" s="122"/>
      <c r="EJ1110" s="122"/>
      <c r="EK1110" s="122"/>
      <c r="EL1110" s="122"/>
      <c r="EM1110" s="122"/>
      <c r="EN1110" s="122"/>
      <c r="EO1110" s="122"/>
      <c r="EP1110" s="122"/>
      <c r="EQ1110" s="122"/>
      <c r="ER1110" s="122"/>
      <c r="ES1110" s="122"/>
      <c r="ET1110" s="122"/>
      <c r="EU1110" s="122"/>
      <c r="EV1110" s="122"/>
      <c r="EW1110" s="122"/>
      <c r="EX1110" s="122"/>
      <c r="EY1110" s="122"/>
      <c r="EZ1110" s="122"/>
      <c r="FA1110" s="122"/>
      <c r="FB1110" s="122"/>
      <c r="FC1110" s="122"/>
      <c r="FD1110" s="122"/>
      <c r="FE1110" s="122"/>
      <c r="FF1110" s="122"/>
      <c r="FG1110" s="122"/>
      <c r="FH1110" s="122"/>
      <c r="FI1110" s="122"/>
      <c r="FJ1110" s="122"/>
      <c r="FK1110" s="122"/>
      <c r="FL1110" s="122"/>
      <c r="FM1110" s="122"/>
      <c r="FN1110" s="122"/>
      <c r="FO1110" s="122"/>
      <c r="FP1110" s="122"/>
      <c r="FQ1110" s="122"/>
      <c r="FR1110" s="122"/>
      <c r="FS1110" s="122"/>
      <c r="FT1110" s="122"/>
      <c r="FU1110" s="122"/>
      <c r="FV1110" s="122"/>
      <c r="FW1110" s="122"/>
      <c r="FX1110" s="122"/>
      <c r="FY1110" s="122"/>
      <c r="FZ1110" s="122"/>
      <c r="KI1110" s="133"/>
    </row>
    <row r="1111" s="122" customFormat="1" spans="1:295">
      <c r="A1111" s="149"/>
      <c r="BO1111" s="128"/>
      <c r="CN1111" s="129"/>
      <c r="CO1111" s="129"/>
      <c r="CP1111" s="122"/>
      <c r="CQ1111" s="122"/>
      <c r="CR1111" s="122"/>
      <c r="DB1111" s="130"/>
      <c r="EA1111" s="132"/>
      <c r="EB1111" s="122"/>
      <c r="EC1111" s="122"/>
      <c r="ED1111" s="122"/>
      <c r="EE1111" s="122"/>
      <c r="EF1111" s="122"/>
      <c r="EG1111" s="122"/>
      <c r="EH1111" s="122"/>
      <c r="EI1111" s="122"/>
      <c r="EJ1111" s="122"/>
      <c r="EK1111" s="122"/>
      <c r="EL1111" s="122"/>
      <c r="EM1111" s="122"/>
      <c r="EN1111" s="122"/>
      <c r="EO1111" s="122"/>
      <c r="EP1111" s="122"/>
      <c r="EQ1111" s="122"/>
      <c r="ER1111" s="122"/>
      <c r="ES1111" s="122"/>
      <c r="ET1111" s="122"/>
      <c r="EU1111" s="122"/>
      <c r="EV1111" s="122"/>
      <c r="EW1111" s="122"/>
      <c r="EX1111" s="122"/>
      <c r="EY1111" s="122"/>
      <c r="EZ1111" s="122"/>
      <c r="FA1111" s="122"/>
      <c r="FB1111" s="122"/>
      <c r="FC1111" s="122"/>
      <c r="FD1111" s="122"/>
      <c r="FE1111" s="122"/>
      <c r="FF1111" s="122"/>
      <c r="FG1111" s="122"/>
      <c r="FH1111" s="122"/>
      <c r="FI1111" s="122"/>
      <c r="FJ1111" s="122"/>
      <c r="FK1111" s="122"/>
      <c r="FL1111" s="122"/>
      <c r="FM1111" s="122"/>
      <c r="FN1111" s="122"/>
      <c r="FO1111" s="122"/>
      <c r="FP1111" s="122"/>
      <c r="FQ1111" s="122"/>
      <c r="FR1111" s="122"/>
      <c r="FS1111" s="122"/>
      <c r="FT1111" s="122"/>
      <c r="FU1111" s="122"/>
      <c r="FV1111" s="122"/>
      <c r="FW1111" s="122"/>
      <c r="FX1111" s="122"/>
      <c r="FY1111" s="122"/>
      <c r="FZ1111" s="122"/>
      <c r="KI1111" s="133"/>
    </row>
    <row r="1112" s="122" customFormat="1" spans="1:295">
      <c r="A1112" s="149"/>
      <c r="BO1112" s="128"/>
      <c r="CN1112" s="129"/>
      <c r="CO1112" s="129"/>
      <c r="CP1112" s="122"/>
      <c r="CQ1112" s="122"/>
      <c r="CR1112" s="122"/>
      <c r="DB1112" s="130"/>
      <c r="EA1112" s="132"/>
      <c r="EB1112" s="122"/>
      <c r="EC1112" s="122"/>
      <c r="ED1112" s="122"/>
      <c r="EE1112" s="122"/>
      <c r="EF1112" s="122"/>
      <c r="EG1112" s="122"/>
      <c r="EH1112" s="122"/>
      <c r="EI1112" s="122"/>
      <c r="EJ1112" s="122"/>
      <c r="EK1112" s="122"/>
      <c r="EL1112" s="122"/>
      <c r="EM1112" s="122"/>
      <c r="EN1112" s="122"/>
      <c r="EO1112" s="122"/>
      <c r="EP1112" s="122"/>
      <c r="EQ1112" s="122"/>
      <c r="ER1112" s="122"/>
      <c r="ES1112" s="122"/>
      <c r="ET1112" s="122"/>
      <c r="EU1112" s="122"/>
      <c r="EV1112" s="122"/>
      <c r="EW1112" s="122"/>
      <c r="EX1112" s="122"/>
      <c r="EY1112" s="122"/>
      <c r="EZ1112" s="122"/>
      <c r="FA1112" s="122"/>
      <c r="FB1112" s="122"/>
      <c r="FC1112" s="122"/>
      <c r="FD1112" s="122"/>
      <c r="FE1112" s="122"/>
      <c r="FF1112" s="122"/>
      <c r="FG1112" s="122"/>
      <c r="FH1112" s="122"/>
      <c r="FI1112" s="122"/>
      <c r="FJ1112" s="122"/>
      <c r="FK1112" s="122"/>
      <c r="FL1112" s="122"/>
      <c r="FM1112" s="122"/>
      <c r="FN1112" s="122"/>
      <c r="FO1112" s="122"/>
      <c r="FP1112" s="122"/>
      <c r="FQ1112" s="122"/>
      <c r="FR1112" s="122"/>
      <c r="FS1112" s="122"/>
      <c r="FT1112" s="122"/>
      <c r="FU1112" s="122"/>
      <c r="FV1112" s="122"/>
      <c r="FW1112" s="122"/>
      <c r="FX1112" s="122"/>
      <c r="FY1112" s="122"/>
      <c r="FZ1112" s="122"/>
      <c r="KI1112" s="133"/>
    </row>
    <row r="1113" s="122" customFormat="1" spans="1:295">
      <c r="A1113" s="149"/>
      <c r="BO1113" s="128"/>
      <c r="CN1113" s="129"/>
      <c r="CO1113" s="129"/>
      <c r="CP1113" s="122"/>
      <c r="CQ1113" s="122"/>
      <c r="CR1113" s="122"/>
      <c r="DB1113" s="130"/>
      <c r="EA1113" s="132"/>
      <c r="EB1113" s="122"/>
      <c r="EC1113" s="122"/>
      <c r="ED1113" s="122"/>
      <c r="EE1113" s="122"/>
      <c r="EF1113" s="122"/>
      <c r="EG1113" s="122"/>
      <c r="EH1113" s="122"/>
      <c r="EI1113" s="122"/>
      <c r="EJ1113" s="122"/>
      <c r="EK1113" s="122"/>
      <c r="EL1113" s="122"/>
      <c r="EM1113" s="122"/>
      <c r="EN1113" s="122"/>
      <c r="EO1113" s="122"/>
      <c r="EP1113" s="122"/>
      <c r="EQ1113" s="122"/>
      <c r="ER1113" s="122"/>
      <c r="ES1113" s="122"/>
      <c r="ET1113" s="122"/>
      <c r="EU1113" s="122"/>
      <c r="EV1113" s="122"/>
      <c r="EW1113" s="122"/>
      <c r="EX1113" s="122"/>
      <c r="EY1113" s="122"/>
      <c r="EZ1113" s="122"/>
      <c r="FA1113" s="122"/>
      <c r="FB1113" s="122"/>
      <c r="FC1113" s="122"/>
      <c r="FD1113" s="122"/>
      <c r="FE1113" s="122"/>
      <c r="FF1113" s="122"/>
      <c r="FG1113" s="122"/>
      <c r="FH1113" s="122"/>
      <c r="FI1113" s="122"/>
      <c r="FJ1113" s="122"/>
      <c r="FK1113" s="122"/>
      <c r="FL1113" s="122"/>
      <c r="FM1113" s="122"/>
      <c r="FN1113" s="122"/>
      <c r="FO1113" s="122"/>
      <c r="FP1113" s="122"/>
      <c r="FQ1113" s="122"/>
      <c r="FR1113" s="122"/>
      <c r="FS1113" s="122"/>
      <c r="FT1113" s="122"/>
      <c r="FU1113" s="122"/>
      <c r="FV1113" s="122"/>
      <c r="FW1113" s="122"/>
      <c r="FX1113" s="122"/>
      <c r="FY1113" s="122"/>
      <c r="FZ1113" s="122"/>
      <c r="KI1113" s="133"/>
    </row>
    <row r="1114" s="122" customFormat="1" spans="1:295">
      <c r="A1114" s="149"/>
      <c r="BO1114" s="128"/>
      <c r="CN1114" s="129"/>
      <c r="CO1114" s="129"/>
      <c r="CP1114" s="122"/>
      <c r="CQ1114" s="122"/>
      <c r="CR1114" s="122"/>
      <c r="DB1114" s="130"/>
      <c r="EA1114" s="132"/>
      <c r="EB1114" s="122"/>
      <c r="EC1114" s="122"/>
      <c r="ED1114" s="122"/>
      <c r="EE1114" s="122"/>
      <c r="EF1114" s="122"/>
      <c r="EG1114" s="122"/>
      <c r="EH1114" s="122"/>
      <c r="EI1114" s="122"/>
      <c r="EJ1114" s="122"/>
      <c r="EK1114" s="122"/>
      <c r="EL1114" s="122"/>
      <c r="EM1114" s="122"/>
      <c r="EN1114" s="122"/>
      <c r="EO1114" s="122"/>
      <c r="EP1114" s="122"/>
      <c r="EQ1114" s="122"/>
      <c r="ER1114" s="122"/>
      <c r="ES1114" s="122"/>
      <c r="ET1114" s="122"/>
      <c r="EU1114" s="122"/>
      <c r="EV1114" s="122"/>
      <c r="EW1114" s="122"/>
      <c r="EX1114" s="122"/>
      <c r="EY1114" s="122"/>
      <c r="EZ1114" s="122"/>
      <c r="FA1114" s="122"/>
      <c r="FB1114" s="122"/>
      <c r="FC1114" s="122"/>
      <c r="FD1114" s="122"/>
      <c r="FE1114" s="122"/>
      <c r="FF1114" s="122"/>
      <c r="FG1114" s="122"/>
      <c r="FH1114" s="122"/>
      <c r="FI1114" s="122"/>
      <c r="FJ1114" s="122"/>
      <c r="FK1114" s="122"/>
      <c r="FL1114" s="122"/>
      <c r="FM1114" s="122"/>
      <c r="FN1114" s="122"/>
      <c r="FO1114" s="122"/>
      <c r="FP1114" s="122"/>
      <c r="FQ1114" s="122"/>
      <c r="FR1114" s="122"/>
      <c r="FS1114" s="122"/>
      <c r="FT1114" s="122"/>
      <c r="FU1114" s="122"/>
      <c r="FV1114" s="122"/>
      <c r="FW1114" s="122"/>
      <c r="FX1114" s="122"/>
      <c r="FY1114" s="122"/>
      <c r="FZ1114" s="122"/>
      <c r="KI1114" s="133"/>
    </row>
    <row r="1115" s="122" customFormat="1" spans="1:295">
      <c r="A1115" s="149"/>
      <c r="BO1115" s="128"/>
      <c r="CN1115" s="129"/>
      <c r="CO1115" s="129"/>
      <c r="CP1115" s="122"/>
      <c r="CQ1115" s="122"/>
      <c r="CR1115" s="122"/>
      <c r="DB1115" s="130"/>
      <c r="EA1115" s="132"/>
      <c r="EB1115" s="122"/>
      <c r="EC1115" s="122"/>
      <c r="ED1115" s="122"/>
      <c r="EE1115" s="122"/>
      <c r="EF1115" s="122"/>
      <c r="EG1115" s="122"/>
      <c r="EH1115" s="122"/>
      <c r="EI1115" s="122"/>
      <c r="EJ1115" s="122"/>
      <c r="EK1115" s="122"/>
      <c r="EL1115" s="122"/>
      <c r="EM1115" s="122"/>
      <c r="EN1115" s="122"/>
      <c r="EO1115" s="122"/>
      <c r="EP1115" s="122"/>
      <c r="EQ1115" s="122"/>
      <c r="ER1115" s="122"/>
      <c r="ES1115" s="122"/>
      <c r="ET1115" s="122"/>
      <c r="EU1115" s="122"/>
      <c r="EV1115" s="122"/>
      <c r="EW1115" s="122"/>
      <c r="EX1115" s="122"/>
      <c r="EY1115" s="122"/>
      <c r="EZ1115" s="122"/>
      <c r="FA1115" s="122"/>
      <c r="FB1115" s="122"/>
      <c r="FC1115" s="122"/>
      <c r="FD1115" s="122"/>
      <c r="FE1115" s="122"/>
      <c r="FF1115" s="122"/>
      <c r="FG1115" s="122"/>
      <c r="FH1115" s="122"/>
      <c r="FI1115" s="122"/>
      <c r="FJ1115" s="122"/>
      <c r="FK1115" s="122"/>
      <c r="FL1115" s="122"/>
      <c r="FM1115" s="122"/>
      <c r="FN1115" s="122"/>
      <c r="FO1115" s="122"/>
      <c r="FP1115" s="122"/>
      <c r="FQ1115" s="122"/>
      <c r="FR1115" s="122"/>
      <c r="FS1115" s="122"/>
      <c r="FT1115" s="122"/>
      <c r="FU1115" s="122"/>
      <c r="FV1115" s="122"/>
      <c r="FW1115" s="122"/>
      <c r="FX1115" s="122"/>
      <c r="FY1115" s="122"/>
      <c r="FZ1115" s="122"/>
      <c r="KI1115" s="133"/>
    </row>
    <row r="1116" s="122" customFormat="1" spans="1:295">
      <c r="A1116" s="149"/>
      <c r="BO1116" s="128"/>
      <c r="CN1116" s="129"/>
      <c r="CO1116" s="129"/>
      <c r="CP1116" s="122"/>
      <c r="CQ1116" s="122"/>
      <c r="CR1116" s="122"/>
      <c r="DB1116" s="130"/>
      <c r="EA1116" s="132"/>
      <c r="EB1116" s="122"/>
      <c r="EC1116" s="122"/>
      <c r="ED1116" s="122"/>
      <c r="EE1116" s="122"/>
      <c r="EF1116" s="122"/>
      <c r="EG1116" s="122"/>
      <c r="EH1116" s="122"/>
      <c r="EI1116" s="122"/>
      <c r="EJ1116" s="122"/>
      <c r="EK1116" s="122"/>
      <c r="EL1116" s="122"/>
      <c r="EM1116" s="122"/>
      <c r="EN1116" s="122"/>
      <c r="EO1116" s="122"/>
      <c r="EP1116" s="122"/>
      <c r="EQ1116" s="122"/>
      <c r="ER1116" s="122"/>
      <c r="ES1116" s="122"/>
      <c r="ET1116" s="122"/>
      <c r="EU1116" s="122"/>
      <c r="EV1116" s="122"/>
      <c r="EW1116" s="122"/>
      <c r="EX1116" s="122"/>
      <c r="EY1116" s="122"/>
      <c r="EZ1116" s="122"/>
      <c r="FA1116" s="122"/>
      <c r="FB1116" s="122"/>
      <c r="FC1116" s="122"/>
      <c r="FD1116" s="122"/>
      <c r="FE1116" s="122"/>
      <c r="FF1116" s="122"/>
      <c r="FG1116" s="122"/>
      <c r="FH1116" s="122"/>
      <c r="FI1116" s="122"/>
      <c r="FJ1116" s="122"/>
      <c r="FK1116" s="122"/>
      <c r="FL1116" s="122"/>
      <c r="FM1116" s="122"/>
      <c r="FN1116" s="122"/>
      <c r="FO1116" s="122"/>
      <c r="FP1116" s="122"/>
      <c r="FQ1116" s="122"/>
      <c r="FR1116" s="122"/>
      <c r="FS1116" s="122"/>
      <c r="FT1116" s="122"/>
      <c r="FU1116" s="122"/>
      <c r="FV1116" s="122"/>
      <c r="FW1116" s="122"/>
      <c r="FX1116" s="122"/>
      <c r="FY1116" s="122"/>
      <c r="FZ1116" s="122"/>
      <c r="KI1116" s="133"/>
    </row>
    <row r="1117" s="122" customFormat="1" spans="1:295">
      <c r="A1117" s="149"/>
      <c r="BO1117" s="128"/>
      <c r="CN1117" s="129"/>
      <c r="CO1117" s="129"/>
      <c r="CP1117" s="122"/>
      <c r="CQ1117" s="122"/>
      <c r="CR1117" s="122"/>
      <c r="DB1117" s="130"/>
      <c r="EA1117" s="132"/>
      <c r="EB1117" s="122"/>
      <c r="EC1117" s="122"/>
      <c r="ED1117" s="122"/>
      <c r="EE1117" s="122"/>
      <c r="EF1117" s="122"/>
      <c r="EG1117" s="122"/>
      <c r="EH1117" s="122"/>
      <c r="EI1117" s="122"/>
      <c r="EJ1117" s="122"/>
      <c r="EK1117" s="122"/>
      <c r="EL1117" s="122"/>
      <c r="EM1117" s="122"/>
      <c r="EN1117" s="122"/>
      <c r="EO1117" s="122"/>
      <c r="EP1117" s="122"/>
      <c r="EQ1117" s="122"/>
      <c r="ER1117" s="122"/>
      <c r="ES1117" s="122"/>
      <c r="ET1117" s="122"/>
      <c r="EU1117" s="122"/>
      <c r="EV1117" s="122"/>
      <c r="EW1117" s="122"/>
      <c r="EX1117" s="122"/>
      <c r="EY1117" s="122"/>
      <c r="EZ1117" s="122"/>
      <c r="FA1117" s="122"/>
      <c r="FB1117" s="122"/>
      <c r="FC1117" s="122"/>
      <c r="FD1117" s="122"/>
      <c r="FE1117" s="122"/>
      <c r="FF1117" s="122"/>
      <c r="FG1117" s="122"/>
      <c r="FH1117" s="122"/>
      <c r="FI1117" s="122"/>
      <c r="FJ1117" s="122"/>
      <c r="FK1117" s="122"/>
      <c r="FL1117" s="122"/>
      <c r="FM1117" s="122"/>
      <c r="FN1117" s="122"/>
      <c r="FO1117" s="122"/>
      <c r="FP1117" s="122"/>
      <c r="FQ1117" s="122"/>
      <c r="FR1117" s="122"/>
      <c r="FS1117" s="122"/>
      <c r="FT1117" s="122"/>
      <c r="FU1117" s="122"/>
      <c r="FV1117" s="122"/>
      <c r="FW1117" s="122"/>
      <c r="FX1117" s="122"/>
      <c r="FY1117" s="122"/>
      <c r="FZ1117" s="122"/>
      <c r="KI1117" s="133"/>
    </row>
    <row r="1118" s="122" customFormat="1" spans="1:295">
      <c r="A1118" s="149"/>
      <c r="BO1118" s="128"/>
      <c r="CN1118" s="129"/>
      <c r="CO1118" s="129"/>
      <c r="CP1118" s="122"/>
      <c r="CQ1118" s="122"/>
      <c r="CR1118" s="122"/>
      <c r="DB1118" s="130"/>
      <c r="EA1118" s="132"/>
      <c r="EB1118" s="122"/>
      <c r="EC1118" s="122"/>
      <c r="ED1118" s="122"/>
      <c r="EE1118" s="122"/>
      <c r="EF1118" s="122"/>
      <c r="EG1118" s="122"/>
      <c r="EH1118" s="122"/>
      <c r="EI1118" s="122"/>
      <c r="EJ1118" s="122"/>
      <c r="EK1118" s="122"/>
      <c r="EL1118" s="122"/>
      <c r="EM1118" s="122"/>
      <c r="EN1118" s="122"/>
      <c r="EO1118" s="122"/>
      <c r="EP1118" s="122"/>
      <c r="EQ1118" s="122"/>
      <c r="ER1118" s="122"/>
      <c r="ES1118" s="122"/>
      <c r="ET1118" s="122"/>
      <c r="EU1118" s="122"/>
      <c r="EV1118" s="122"/>
      <c r="EW1118" s="122"/>
      <c r="EX1118" s="122"/>
      <c r="EY1118" s="122"/>
      <c r="EZ1118" s="122"/>
      <c r="FA1118" s="122"/>
      <c r="FB1118" s="122"/>
      <c r="FC1118" s="122"/>
      <c r="FD1118" s="122"/>
      <c r="FE1118" s="122"/>
      <c r="FF1118" s="122"/>
      <c r="FG1118" s="122"/>
      <c r="FH1118" s="122"/>
      <c r="FI1118" s="122"/>
      <c r="FJ1118" s="122"/>
      <c r="FK1118" s="122"/>
      <c r="FL1118" s="122"/>
      <c r="FM1118" s="122"/>
      <c r="FN1118" s="122"/>
      <c r="FO1118" s="122"/>
      <c r="FP1118" s="122"/>
      <c r="FQ1118" s="122"/>
      <c r="FR1118" s="122"/>
      <c r="FS1118" s="122"/>
      <c r="FT1118" s="122"/>
      <c r="FU1118" s="122"/>
      <c r="FV1118" s="122"/>
      <c r="FW1118" s="122"/>
      <c r="FX1118" s="122"/>
      <c r="FY1118" s="122"/>
      <c r="FZ1118" s="122"/>
      <c r="KI1118" s="133"/>
    </row>
    <row r="1119" s="122" customFormat="1" spans="1:295">
      <c r="A1119" s="149"/>
      <c r="BO1119" s="128"/>
      <c r="CN1119" s="129"/>
      <c r="CO1119" s="129"/>
      <c r="CP1119" s="122"/>
      <c r="CQ1119" s="122"/>
      <c r="CR1119" s="122"/>
      <c r="DB1119" s="130"/>
      <c r="EA1119" s="132"/>
      <c r="EB1119" s="122"/>
      <c r="EC1119" s="122"/>
      <c r="ED1119" s="122"/>
      <c r="EE1119" s="122"/>
      <c r="EF1119" s="122"/>
      <c r="EG1119" s="122"/>
      <c r="EH1119" s="122"/>
      <c r="EI1119" s="122"/>
      <c r="EJ1119" s="122"/>
      <c r="EK1119" s="122"/>
      <c r="EL1119" s="122"/>
      <c r="EM1119" s="122"/>
      <c r="EN1119" s="122"/>
      <c r="EO1119" s="122"/>
      <c r="EP1119" s="122"/>
      <c r="EQ1119" s="122"/>
      <c r="ER1119" s="122"/>
      <c r="ES1119" s="122"/>
      <c r="ET1119" s="122"/>
      <c r="EU1119" s="122"/>
      <c r="EV1119" s="122"/>
      <c r="EW1119" s="122"/>
      <c r="EX1119" s="122"/>
      <c r="EY1119" s="122"/>
      <c r="EZ1119" s="122"/>
      <c r="FA1119" s="122"/>
      <c r="FB1119" s="122"/>
      <c r="FC1119" s="122"/>
      <c r="FD1119" s="122"/>
      <c r="FE1119" s="122"/>
      <c r="FF1119" s="122"/>
      <c r="FG1119" s="122"/>
      <c r="FH1119" s="122"/>
      <c r="FI1119" s="122"/>
      <c r="FJ1119" s="122"/>
      <c r="FK1119" s="122"/>
      <c r="FL1119" s="122"/>
      <c r="FM1119" s="122"/>
      <c r="FN1119" s="122"/>
      <c r="FO1119" s="122"/>
      <c r="FP1119" s="122"/>
      <c r="FQ1119" s="122"/>
      <c r="FR1119" s="122"/>
      <c r="FS1119" s="122"/>
      <c r="FT1119" s="122"/>
      <c r="FU1119" s="122"/>
      <c r="FV1119" s="122"/>
      <c r="FW1119" s="122"/>
      <c r="FX1119" s="122"/>
      <c r="FY1119" s="122"/>
      <c r="FZ1119" s="122"/>
      <c r="KI1119" s="133"/>
    </row>
    <row r="1120" s="122" customFormat="1" spans="1:295">
      <c r="A1120" s="149"/>
      <c r="BO1120" s="128"/>
      <c r="CN1120" s="129"/>
      <c r="CO1120" s="129"/>
      <c r="CP1120" s="122"/>
      <c r="CQ1120" s="122"/>
      <c r="CR1120" s="122"/>
      <c r="DB1120" s="130"/>
      <c r="EA1120" s="132"/>
      <c r="EB1120" s="122"/>
      <c r="EC1120" s="122"/>
      <c r="ED1120" s="122"/>
      <c r="EE1120" s="122"/>
      <c r="EF1120" s="122"/>
      <c r="EG1120" s="122"/>
      <c r="EH1120" s="122"/>
      <c r="EI1120" s="122"/>
      <c r="EJ1120" s="122"/>
      <c r="EK1120" s="122"/>
      <c r="EL1120" s="122"/>
      <c r="EM1120" s="122"/>
      <c r="EN1120" s="122"/>
      <c r="EO1120" s="122"/>
      <c r="EP1120" s="122"/>
      <c r="EQ1120" s="122"/>
      <c r="ER1120" s="122"/>
      <c r="ES1120" s="122"/>
      <c r="ET1120" s="122"/>
      <c r="EU1120" s="122"/>
      <c r="EV1120" s="122"/>
      <c r="EW1120" s="122"/>
      <c r="EX1120" s="122"/>
      <c r="EY1120" s="122"/>
      <c r="EZ1120" s="122"/>
      <c r="FA1120" s="122"/>
      <c r="FB1120" s="122"/>
      <c r="FC1120" s="122"/>
      <c r="FD1120" s="122"/>
      <c r="FE1120" s="122"/>
      <c r="FF1120" s="122"/>
      <c r="FG1120" s="122"/>
      <c r="FH1120" s="122"/>
      <c r="FI1120" s="122"/>
      <c r="FJ1120" s="122"/>
      <c r="FK1120" s="122"/>
      <c r="FL1120" s="122"/>
      <c r="FM1120" s="122"/>
      <c r="FN1120" s="122"/>
      <c r="FO1120" s="122"/>
      <c r="FP1120" s="122"/>
      <c r="FQ1120" s="122"/>
      <c r="FR1120" s="122"/>
      <c r="FS1120" s="122"/>
      <c r="FT1120" s="122"/>
      <c r="FU1120" s="122"/>
      <c r="FV1120" s="122"/>
      <c r="FW1120" s="122"/>
      <c r="FX1120" s="122"/>
      <c r="FY1120" s="122"/>
      <c r="FZ1120" s="122"/>
      <c r="KI1120" s="133"/>
    </row>
    <row r="1121" s="122" customFormat="1" spans="1:295">
      <c r="A1121" s="149"/>
      <c r="BO1121" s="128"/>
      <c r="CN1121" s="129"/>
      <c r="CO1121" s="129"/>
      <c r="CP1121" s="122"/>
      <c r="CQ1121" s="122"/>
      <c r="CR1121" s="122"/>
      <c r="DB1121" s="130"/>
      <c r="EA1121" s="132"/>
      <c r="EB1121" s="122"/>
      <c r="EC1121" s="122"/>
      <c r="ED1121" s="122"/>
      <c r="EE1121" s="122"/>
      <c r="EF1121" s="122"/>
      <c r="EG1121" s="122"/>
      <c r="EH1121" s="122"/>
      <c r="EI1121" s="122"/>
      <c r="EJ1121" s="122"/>
      <c r="EK1121" s="122"/>
      <c r="EL1121" s="122"/>
      <c r="EM1121" s="122"/>
      <c r="EN1121" s="122"/>
      <c r="EO1121" s="122"/>
      <c r="EP1121" s="122"/>
      <c r="EQ1121" s="122"/>
      <c r="ER1121" s="122"/>
      <c r="ES1121" s="122"/>
      <c r="ET1121" s="122"/>
      <c r="EU1121" s="122"/>
      <c r="EV1121" s="122"/>
      <c r="EW1121" s="122"/>
      <c r="EX1121" s="122"/>
      <c r="EY1121" s="122"/>
      <c r="EZ1121" s="122"/>
      <c r="FA1121" s="122"/>
      <c r="FB1121" s="122"/>
      <c r="FC1121" s="122"/>
      <c r="FD1121" s="122"/>
      <c r="FE1121" s="122"/>
      <c r="FF1121" s="122"/>
      <c r="FG1121" s="122"/>
      <c r="FH1121" s="122"/>
      <c r="FI1121" s="122"/>
      <c r="FJ1121" s="122"/>
      <c r="FK1121" s="122"/>
      <c r="FL1121" s="122"/>
      <c r="FM1121" s="122"/>
      <c r="FN1121" s="122"/>
      <c r="FO1121" s="122"/>
      <c r="FP1121" s="122"/>
      <c r="FQ1121" s="122"/>
      <c r="FR1121" s="122"/>
      <c r="FS1121" s="122"/>
      <c r="FT1121" s="122"/>
      <c r="FU1121" s="122"/>
      <c r="FV1121" s="122"/>
      <c r="FW1121" s="122"/>
      <c r="FX1121" s="122"/>
      <c r="FY1121" s="122"/>
      <c r="FZ1121" s="122"/>
      <c r="KI1121" s="133"/>
    </row>
    <row r="1122" s="122" customFormat="1" spans="1:295">
      <c r="A1122" s="149"/>
      <c r="BO1122" s="128"/>
      <c r="CN1122" s="129"/>
      <c r="CO1122" s="129"/>
      <c r="CP1122" s="122"/>
      <c r="CQ1122" s="122"/>
      <c r="CR1122" s="122"/>
      <c r="DB1122" s="130"/>
      <c r="EA1122" s="132"/>
      <c r="EB1122" s="122"/>
      <c r="EC1122" s="122"/>
      <c r="ED1122" s="122"/>
      <c r="EE1122" s="122"/>
      <c r="EF1122" s="122"/>
      <c r="EG1122" s="122"/>
      <c r="EH1122" s="122"/>
      <c r="EI1122" s="122"/>
      <c r="EJ1122" s="122"/>
      <c r="EK1122" s="122"/>
      <c r="EL1122" s="122"/>
      <c r="EM1122" s="122"/>
      <c r="EN1122" s="122"/>
      <c r="EO1122" s="122"/>
      <c r="EP1122" s="122"/>
      <c r="EQ1122" s="122"/>
      <c r="ER1122" s="122"/>
      <c r="ES1122" s="122"/>
      <c r="ET1122" s="122"/>
      <c r="EU1122" s="122"/>
      <c r="EV1122" s="122"/>
      <c r="EW1122" s="122"/>
      <c r="EX1122" s="122"/>
      <c r="EY1122" s="122"/>
      <c r="EZ1122" s="122"/>
      <c r="FA1122" s="122"/>
      <c r="FB1122" s="122"/>
      <c r="FC1122" s="122"/>
      <c r="FD1122" s="122"/>
      <c r="FE1122" s="122"/>
      <c r="FF1122" s="122"/>
      <c r="FG1122" s="122"/>
      <c r="FH1122" s="122"/>
      <c r="FI1122" s="122"/>
      <c r="FJ1122" s="122"/>
      <c r="FK1122" s="122"/>
      <c r="FL1122" s="122"/>
      <c r="FM1122" s="122"/>
      <c r="FN1122" s="122"/>
      <c r="FO1122" s="122"/>
      <c r="FP1122" s="122"/>
      <c r="FQ1122" s="122"/>
      <c r="FR1122" s="122"/>
      <c r="FS1122" s="122"/>
      <c r="FT1122" s="122"/>
      <c r="FU1122" s="122"/>
      <c r="FV1122" s="122"/>
      <c r="FW1122" s="122"/>
      <c r="FX1122" s="122"/>
      <c r="FY1122" s="122"/>
      <c r="FZ1122" s="122"/>
      <c r="KI1122" s="133"/>
    </row>
    <row r="1123" s="122" customFormat="1" spans="1:295">
      <c r="A1123" s="149"/>
      <c r="BO1123" s="128"/>
      <c r="CN1123" s="129"/>
      <c r="CO1123" s="129"/>
      <c r="CP1123" s="122"/>
      <c r="CQ1123" s="122"/>
      <c r="CR1123" s="122"/>
      <c r="DB1123" s="130"/>
      <c r="EA1123" s="132"/>
      <c r="EB1123" s="122"/>
      <c r="EC1123" s="122"/>
      <c r="ED1123" s="122"/>
      <c r="EE1123" s="122"/>
      <c r="EF1123" s="122"/>
      <c r="EG1123" s="122"/>
      <c r="EH1123" s="122"/>
      <c r="EI1123" s="122"/>
      <c r="EJ1123" s="122"/>
      <c r="EK1123" s="122"/>
      <c r="EL1123" s="122"/>
      <c r="EM1123" s="122"/>
      <c r="EN1123" s="122"/>
      <c r="EO1123" s="122"/>
      <c r="EP1123" s="122"/>
      <c r="EQ1123" s="122"/>
      <c r="ER1123" s="122"/>
      <c r="ES1123" s="122"/>
      <c r="ET1123" s="122"/>
      <c r="EU1123" s="122"/>
      <c r="EV1123" s="122"/>
      <c r="EW1123" s="122"/>
      <c r="EX1123" s="122"/>
      <c r="EY1123" s="122"/>
      <c r="EZ1123" s="122"/>
      <c r="FA1123" s="122"/>
      <c r="FB1123" s="122"/>
      <c r="FC1123" s="122"/>
      <c r="FD1123" s="122"/>
      <c r="FE1123" s="122"/>
      <c r="FF1123" s="122"/>
      <c r="FG1123" s="122"/>
      <c r="FH1123" s="122"/>
      <c r="FI1123" s="122"/>
      <c r="FJ1123" s="122"/>
      <c r="FK1123" s="122"/>
      <c r="FL1123" s="122"/>
      <c r="FM1123" s="122"/>
      <c r="FN1123" s="122"/>
      <c r="FO1123" s="122"/>
      <c r="FP1123" s="122"/>
      <c r="FQ1123" s="122"/>
      <c r="FR1123" s="122"/>
      <c r="FS1123" s="122"/>
      <c r="FT1123" s="122"/>
      <c r="FU1123" s="122"/>
      <c r="FV1123" s="122"/>
      <c r="FW1123" s="122"/>
      <c r="FX1123" s="122"/>
      <c r="FY1123" s="122"/>
      <c r="FZ1123" s="122"/>
      <c r="KI1123" s="133"/>
    </row>
    <row r="1124" s="122" customFormat="1" spans="1:295">
      <c r="A1124" s="149"/>
      <c r="BO1124" s="128"/>
      <c r="CN1124" s="129"/>
      <c r="CO1124" s="129"/>
      <c r="CP1124" s="122"/>
      <c r="CQ1124" s="122"/>
      <c r="CR1124" s="122"/>
      <c r="DB1124" s="130"/>
      <c r="EA1124" s="132"/>
      <c r="EB1124" s="122"/>
      <c r="EC1124" s="122"/>
      <c r="ED1124" s="122"/>
      <c r="EE1124" s="122"/>
      <c r="EF1124" s="122"/>
      <c r="EG1124" s="122"/>
      <c r="EH1124" s="122"/>
      <c r="EI1124" s="122"/>
      <c r="EJ1124" s="122"/>
      <c r="EK1124" s="122"/>
      <c r="EL1124" s="122"/>
      <c r="EM1124" s="122"/>
      <c r="EN1124" s="122"/>
      <c r="EO1124" s="122"/>
      <c r="EP1124" s="122"/>
      <c r="EQ1124" s="122"/>
      <c r="ER1124" s="122"/>
      <c r="ES1124" s="122"/>
      <c r="ET1124" s="122"/>
      <c r="EU1124" s="122"/>
      <c r="EV1124" s="122"/>
      <c r="EW1124" s="122"/>
      <c r="EX1124" s="122"/>
      <c r="EY1124" s="122"/>
      <c r="EZ1124" s="122"/>
      <c r="FA1124" s="122"/>
      <c r="FB1124" s="122"/>
      <c r="FC1124" s="122"/>
      <c r="FD1124" s="122"/>
      <c r="FE1124" s="122"/>
      <c r="FF1124" s="122"/>
      <c r="FG1124" s="122"/>
      <c r="FH1124" s="122"/>
      <c r="FI1124" s="122"/>
      <c r="FJ1124" s="122"/>
      <c r="FK1124" s="122"/>
      <c r="FL1124" s="122"/>
      <c r="FM1124" s="122"/>
      <c r="FN1124" s="122"/>
      <c r="FO1124" s="122"/>
      <c r="FP1124" s="122"/>
      <c r="FQ1124" s="122"/>
      <c r="FR1124" s="122"/>
      <c r="FS1124" s="122"/>
      <c r="FT1124" s="122"/>
      <c r="FU1124" s="122"/>
      <c r="FV1124" s="122"/>
      <c r="FW1124" s="122"/>
      <c r="FX1124" s="122"/>
      <c r="FY1124" s="122"/>
      <c r="FZ1124" s="122"/>
      <c r="KI1124" s="133"/>
    </row>
    <row r="1125" s="122" customFormat="1" spans="1:295">
      <c r="A1125" s="149"/>
      <c r="BO1125" s="128"/>
      <c r="CN1125" s="129"/>
      <c r="CO1125" s="129"/>
      <c r="CP1125" s="122"/>
      <c r="CQ1125" s="122"/>
      <c r="CR1125" s="122"/>
      <c r="DB1125" s="130"/>
      <c r="EA1125" s="132"/>
      <c r="EB1125" s="122"/>
      <c r="EC1125" s="122"/>
      <c r="ED1125" s="122"/>
      <c r="EE1125" s="122"/>
      <c r="EF1125" s="122"/>
      <c r="EG1125" s="122"/>
      <c r="EH1125" s="122"/>
      <c r="EI1125" s="122"/>
      <c r="EJ1125" s="122"/>
      <c r="EK1125" s="122"/>
      <c r="EL1125" s="122"/>
      <c r="EM1125" s="122"/>
      <c r="EN1125" s="122"/>
      <c r="EO1125" s="122"/>
      <c r="EP1125" s="122"/>
      <c r="EQ1125" s="122"/>
      <c r="ER1125" s="122"/>
      <c r="ES1125" s="122"/>
      <c r="ET1125" s="122"/>
      <c r="EU1125" s="122"/>
      <c r="EV1125" s="122"/>
      <c r="EW1125" s="122"/>
      <c r="EX1125" s="122"/>
      <c r="EY1125" s="122"/>
      <c r="EZ1125" s="122"/>
      <c r="FA1125" s="122"/>
      <c r="FB1125" s="122"/>
      <c r="FC1125" s="122"/>
      <c r="FD1125" s="122"/>
      <c r="FE1125" s="122"/>
      <c r="FF1125" s="122"/>
      <c r="FG1125" s="122"/>
      <c r="FH1125" s="122"/>
      <c r="FI1125" s="122"/>
      <c r="FJ1125" s="122"/>
      <c r="FK1125" s="122"/>
      <c r="FL1125" s="122"/>
      <c r="FM1125" s="122"/>
      <c r="FN1125" s="122"/>
      <c r="FO1125" s="122"/>
      <c r="FP1125" s="122"/>
      <c r="FQ1125" s="122"/>
      <c r="FR1125" s="122"/>
      <c r="FS1125" s="122"/>
      <c r="FT1125" s="122"/>
      <c r="FU1125" s="122"/>
      <c r="FV1125" s="122"/>
      <c r="FW1125" s="122"/>
      <c r="FX1125" s="122"/>
      <c r="FY1125" s="122"/>
      <c r="FZ1125" s="122"/>
      <c r="KI1125" s="133"/>
    </row>
    <row r="1126" s="122" customFormat="1" spans="1:295">
      <c r="A1126" s="149"/>
      <c r="BO1126" s="128"/>
      <c r="CN1126" s="129"/>
      <c r="CO1126" s="129"/>
      <c r="CP1126" s="122"/>
      <c r="CQ1126" s="122"/>
      <c r="CR1126" s="122"/>
      <c r="DB1126" s="130"/>
      <c r="EA1126" s="132"/>
      <c r="EB1126" s="122"/>
      <c r="EC1126" s="122"/>
      <c r="ED1126" s="122"/>
      <c r="EE1126" s="122"/>
      <c r="EF1126" s="122"/>
      <c r="EG1126" s="122"/>
      <c r="EH1126" s="122"/>
      <c r="EI1126" s="122"/>
      <c r="EJ1126" s="122"/>
      <c r="EK1126" s="122"/>
      <c r="EL1126" s="122"/>
      <c r="EM1126" s="122"/>
      <c r="EN1126" s="122"/>
      <c r="EO1126" s="122"/>
      <c r="EP1126" s="122"/>
      <c r="EQ1126" s="122"/>
      <c r="ER1126" s="122"/>
      <c r="ES1126" s="122"/>
      <c r="ET1126" s="122"/>
      <c r="EU1126" s="122"/>
      <c r="EV1126" s="122"/>
      <c r="EW1126" s="122"/>
      <c r="EX1126" s="122"/>
      <c r="EY1126" s="122"/>
      <c r="EZ1126" s="122"/>
      <c r="FA1126" s="122"/>
      <c r="FB1126" s="122"/>
      <c r="FC1126" s="122"/>
      <c r="FD1126" s="122"/>
      <c r="FE1126" s="122"/>
      <c r="FF1126" s="122"/>
      <c r="FG1126" s="122"/>
      <c r="FH1126" s="122"/>
      <c r="FI1126" s="122"/>
      <c r="FJ1126" s="122"/>
      <c r="FK1126" s="122"/>
      <c r="FL1126" s="122"/>
      <c r="FM1126" s="122"/>
      <c r="FN1126" s="122"/>
      <c r="FO1126" s="122"/>
      <c r="FP1126" s="122"/>
      <c r="FQ1126" s="122"/>
      <c r="FR1126" s="122"/>
      <c r="FS1126" s="122"/>
      <c r="FT1126" s="122"/>
      <c r="FU1126" s="122"/>
      <c r="FV1126" s="122"/>
      <c r="FW1126" s="122"/>
      <c r="FX1126" s="122"/>
      <c r="FY1126" s="122"/>
      <c r="FZ1126" s="122"/>
      <c r="KI1126" s="133"/>
    </row>
    <row r="1127" s="122" customFormat="1" spans="1:295">
      <c r="A1127" s="149"/>
      <c r="BO1127" s="128"/>
      <c r="CN1127" s="129"/>
      <c r="CO1127" s="129"/>
      <c r="CP1127" s="122"/>
      <c r="CQ1127" s="122"/>
      <c r="CR1127" s="122"/>
      <c r="DB1127" s="130"/>
      <c r="EA1127" s="132"/>
      <c r="EB1127" s="122"/>
      <c r="EC1127" s="122"/>
      <c r="ED1127" s="122"/>
      <c r="EE1127" s="122"/>
      <c r="EF1127" s="122"/>
      <c r="EG1127" s="122"/>
      <c r="EH1127" s="122"/>
      <c r="EI1127" s="122"/>
      <c r="EJ1127" s="122"/>
      <c r="EK1127" s="122"/>
      <c r="EL1127" s="122"/>
      <c r="EM1127" s="122"/>
      <c r="EN1127" s="122"/>
      <c r="EO1127" s="122"/>
      <c r="EP1127" s="122"/>
      <c r="EQ1127" s="122"/>
      <c r="ER1127" s="122"/>
      <c r="ES1127" s="122"/>
      <c r="ET1127" s="122"/>
      <c r="EU1127" s="122"/>
      <c r="EV1127" s="122"/>
      <c r="EW1127" s="122"/>
      <c r="EX1127" s="122"/>
      <c r="EY1127" s="122"/>
      <c r="EZ1127" s="122"/>
      <c r="FA1127" s="122"/>
      <c r="FB1127" s="122"/>
      <c r="FC1127" s="122"/>
      <c r="FD1127" s="122"/>
      <c r="FE1127" s="122"/>
      <c r="FF1127" s="122"/>
      <c r="FG1127" s="122"/>
      <c r="FH1127" s="122"/>
      <c r="FI1127" s="122"/>
      <c r="FJ1127" s="122"/>
      <c r="FK1127" s="122"/>
      <c r="FL1127" s="122"/>
      <c r="FM1127" s="122"/>
      <c r="FN1127" s="122"/>
      <c r="FO1127" s="122"/>
      <c r="FP1127" s="122"/>
      <c r="FQ1127" s="122"/>
      <c r="FR1127" s="122"/>
      <c r="FS1127" s="122"/>
      <c r="FT1127" s="122"/>
      <c r="FU1127" s="122"/>
      <c r="FV1127" s="122"/>
      <c r="FW1127" s="122"/>
      <c r="FX1127" s="122"/>
      <c r="FY1127" s="122"/>
      <c r="FZ1127" s="122"/>
      <c r="KI1127" s="133"/>
    </row>
    <row r="1128" s="122" customFormat="1" spans="1:295">
      <c r="A1128" s="149"/>
      <c r="BO1128" s="128"/>
      <c r="CN1128" s="129"/>
      <c r="CO1128" s="129"/>
      <c r="CP1128" s="122"/>
      <c r="CQ1128" s="122"/>
      <c r="CR1128" s="122"/>
      <c r="DB1128" s="130"/>
      <c r="EA1128" s="132"/>
      <c r="EB1128" s="122"/>
      <c r="EC1128" s="122"/>
      <c r="ED1128" s="122"/>
      <c r="EE1128" s="122"/>
      <c r="EF1128" s="122"/>
      <c r="EG1128" s="122"/>
      <c r="EH1128" s="122"/>
      <c r="EI1128" s="122"/>
      <c r="EJ1128" s="122"/>
      <c r="EK1128" s="122"/>
      <c r="EL1128" s="122"/>
      <c r="EM1128" s="122"/>
      <c r="EN1128" s="122"/>
      <c r="EO1128" s="122"/>
      <c r="EP1128" s="122"/>
      <c r="EQ1128" s="122"/>
      <c r="ER1128" s="122"/>
      <c r="ES1128" s="122"/>
      <c r="ET1128" s="122"/>
      <c r="EU1128" s="122"/>
      <c r="EV1128" s="122"/>
      <c r="EW1128" s="122"/>
      <c r="EX1128" s="122"/>
      <c r="EY1128" s="122"/>
      <c r="EZ1128" s="122"/>
      <c r="FA1128" s="122"/>
      <c r="FB1128" s="122"/>
      <c r="FC1128" s="122"/>
      <c r="FD1128" s="122"/>
      <c r="FE1128" s="122"/>
      <c r="FF1128" s="122"/>
      <c r="FG1128" s="122"/>
      <c r="FH1128" s="122"/>
      <c r="FI1128" s="122"/>
      <c r="FJ1128" s="122"/>
      <c r="FK1128" s="122"/>
      <c r="FL1128" s="122"/>
      <c r="FM1128" s="122"/>
      <c r="FN1128" s="122"/>
      <c r="FO1128" s="122"/>
      <c r="FP1128" s="122"/>
      <c r="FQ1128" s="122"/>
      <c r="FR1128" s="122"/>
      <c r="FS1128" s="122"/>
      <c r="FT1128" s="122"/>
      <c r="FU1128" s="122"/>
      <c r="FV1128" s="122"/>
      <c r="FW1128" s="122"/>
      <c r="FX1128" s="122"/>
      <c r="FY1128" s="122"/>
      <c r="FZ1128" s="122"/>
      <c r="KI1128" s="133"/>
    </row>
    <row r="1129" s="122" customFormat="1" spans="1:295">
      <c r="A1129" s="149"/>
      <c r="BO1129" s="128"/>
      <c r="CN1129" s="129"/>
      <c r="CO1129" s="129"/>
      <c r="CP1129" s="122"/>
      <c r="CQ1129" s="122"/>
      <c r="CR1129" s="122"/>
      <c r="DB1129" s="130"/>
      <c r="EA1129" s="132"/>
      <c r="EB1129" s="122"/>
      <c r="EC1129" s="122"/>
      <c r="ED1129" s="122"/>
      <c r="EE1129" s="122"/>
      <c r="EF1129" s="122"/>
      <c r="EG1129" s="122"/>
      <c r="EH1129" s="122"/>
      <c r="EI1129" s="122"/>
      <c r="EJ1129" s="122"/>
      <c r="EK1129" s="122"/>
      <c r="EL1129" s="122"/>
      <c r="EM1129" s="122"/>
      <c r="EN1129" s="122"/>
      <c r="EO1129" s="122"/>
      <c r="EP1129" s="122"/>
      <c r="EQ1129" s="122"/>
      <c r="ER1129" s="122"/>
      <c r="ES1129" s="122"/>
      <c r="ET1129" s="122"/>
      <c r="EU1129" s="122"/>
      <c r="EV1129" s="122"/>
      <c r="EW1129" s="122"/>
      <c r="EX1129" s="122"/>
      <c r="EY1129" s="122"/>
      <c r="EZ1129" s="122"/>
      <c r="FA1129" s="122"/>
      <c r="FB1129" s="122"/>
      <c r="FC1129" s="122"/>
      <c r="FD1129" s="122"/>
      <c r="FE1129" s="122"/>
      <c r="FF1129" s="122"/>
      <c r="FG1129" s="122"/>
      <c r="FH1129" s="122"/>
      <c r="FI1129" s="122"/>
      <c r="FJ1129" s="122"/>
      <c r="FK1129" s="122"/>
      <c r="FL1129" s="122"/>
      <c r="FM1129" s="122"/>
      <c r="FN1129" s="122"/>
      <c r="FO1129" s="122"/>
      <c r="FP1129" s="122"/>
      <c r="FQ1129" s="122"/>
      <c r="FR1129" s="122"/>
      <c r="FS1129" s="122"/>
      <c r="FT1129" s="122"/>
      <c r="FU1129" s="122"/>
      <c r="FV1129" s="122"/>
      <c r="FW1129" s="122"/>
      <c r="FX1129" s="122"/>
      <c r="FY1129" s="122"/>
      <c r="FZ1129" s="122"/>
      <c r="KI1129" s="133"/>
    </row>
    <row r="1130" s="122" customFormat="1" spans="1:295">
      <c r="A1130" s="149"/>
      <c r="BO1130" s="128"/>
      <c r="CN1130" s="129"/>
      <c r="CO1130" s="129"/>
      <c r="CP1130" s="122"/>
      <c r="CQ1130" s="122"/>
      <c r="CR1130" s="122"/>
      <c r="DB1130" s="130"/>
      <c r="EA1130" s="132"/>
      <c r="EB1130" s="122"/>
      <c r="EC1130" s="122"/>
      <c r="ED1130" s="122"/>
      <c r="EE1130" s="122"/>
      <c r="EF1130" s="122"/>
      <c r="EG1130" s="122"/>
      <c r="EH1130" s="122"/>
      <c r="EI1130" s="122"/>
      <c r="EJ1130" s="122"/>
      <c r="EK1130" s="122"/>
      <c r="EL1130" s="122"/>
      <c r="EM1130" s="122"/>
      <c r="EN1130" s="122"/>
      <c r="EO1130" s="122"/>
      <c r="EP1130" s="122"/>
      <c r="EQ1130" s="122"/>
      <c r="ER1130" s="122"/>
      <c r="ES1130" s="122"/>
      <c r="ET1130" s="122"/>
      <c r="EU1130" s="122"/>
      <c r="EV1130" s="122"/>
      <c r="EW1130" s="122"/>
      <c r="EX1130" s="122"/>
      <c r="EY1130" s="122"/>
      <c r="EZ1130" s="122"/>
      <c r="FA1130" s="122"/>
      <c r="FB1130" s="122"/>
      <c r="FC1130" s="122"/>
      <c r="FD1130" s="122"/>
      <c r="FE1130" s="122"/>
      <c r="FF1130" s="122"/>
      <c r="FG1130" s="122"/>
      <c r="FH1130" s="122"/>
      <c r="FI1130" s="122"/>
      <c r="FJ1130" s="122"/>
      <c r="FK1130" s="122"/>
      <c r="FL1130" s="122"/>
      <c r="FM1130" s="122"/>
      <c r="FN1130" s="122"/>
      <c r="FO1130" s="122"/>
      <c r="FP1130" s="122"/>
      <c r="FQ1130" s="122"/>
      <c r="FR1130" s="122"/>
      <c r="FS1130" s="122"/>
      <c r="FT1130" s="122"/>
      <c r="FU1130" s="122"/>
      <c r="FV1130" s="122"/>
      <c r="FW1130" s="122"/>
      <c r="FX1130" s="122"/>
      <c r="FY1130" s="122"/>
      <c r="FZ1130" s="122"/>
      <c r="KI1130" s="133"/>
    </row>
    <row r="1131" s="122" customFormat="1" spans="1:295">
      <c r="A1131" s="149"/>
      <c r="BO1131" s="128"/>
      <c r="CN1131" s="129"/>
      <c r="CO1131" s="129"/>
      <c r="CP1131" s="122"/>
      <c r="CQ1131" s="122"/>
      <c r="CR1131" s="122"/>
      <c r="DB1131" s="130"/>
      <c r="EA1131" s="132"/>
      <c r="EB1131" s="122"/>
      <c r="EC1131" s="122"/>
      <c r="ED1131" s="122"/>
      <c r="EE1131" s="122"/>
      <c r="EF1131" s="122"/>
      <c r="EG1131" s="122"/>
      <c r="EH1131" s="122"/>
      <c r="EI1131" s="122"/>
      <c r="EJ1131" s="122"/>
      <c r="EK1131" s="122"/>
      <c r="EL1131" s="122"/>
      <c r="EM1131" s="122"/>
      <c r="EN1131" s="122"/>
      <c r="EO1131" s="122"/>
      <c r="EP1131" s="122"/>
      <c r="EQ1131" s="122"/>
      <c r="ER1131" s="122"/>
      <c r="ES1131" s="122"/>
      <c r="ET1131" s="122"/>
      <c r="EU1131" s="122"/>
      <c r="EV1131" s="122"/>
      <c r="EW1131" s="122"/>
      <c r="EX1131" s="122"/>
      <c r="EY1131" s="122"/>
      <c r="EZ1131" s="122"/>
      <c r="FA1131" s="122"/>
      <c r="FB1131" s="122"/>
      <c r="FC1131" s="122"/>
      <c r="FD1131" s="122"/>
      <c r="FE1131" s="122"/>
      <c r="FF1131" s="122"/>
      <c r="FG1131" s="122"/>
      <c r="FH1131" s="122"/>
      <c r="FI1131" s="122"/>
      <c r="FJ1131" s="122"/>
      <c r="FK1131" s="122"/>
      <c r="FL1131" s="122"/>
      <c r="FM1131" s="122"/>
      <c r="FN1131" s="122"/>
      <c r="FO1131" s="122"/>
      <c r="FP1131" s="122"/>
      <c r="FQ1131" s="122"/>
      <c r="FR1131" s="122"/>
      <c r="FS1131" s="122"/>
      <c r="FT1131" s="122"/>
      <c r="FU1131" s="122"/>
      <c r="FV1131" s="122"/>
      <c r="FW1131" s="122"/>
      <c r="FX1131" s="122"/>
      <c r="FY1131" s="122"/>
      <c r="FZ1131" s="122"/>
      <c r="KI1131" s="133"/>
    </row>
    <row r="1132" s="122" customFormat="1" spans="1:295">
      <c r="A1132" s="149"/>
      <c r="BO1132" s="128"/>
      <c r="CN1132" s="129"/>
      <c r="CO1132" s="129"/>
      <c r="CP1132" s="122"/>
      <c r="CQ1132" s="122"/>
      <c r="CR1132" s="122"/>
      <c r="DB1132" s="130"/>
      <c r="EA1132" s="132"/>
      <c r="EB1132" s="122"/>
      <c r="EC1132" s="122"/>
      <c r="ED1132" s="122"/>
      <c r="EE1132" s="122"/>
      <c r="EF1132" s="122"/>
      <c r="EG1132" s="122"/>
      <c r="EH1132" s="122"/>
      <c r="EI1132" s="122"/>
      <c r="EJ1132" s="122"/>
      <c r="EK1132" s="122"/>
      <c r="EL1132" s="122"/>
      <c r="EM1132" s="122"/>
      <c r="EN1132" s="122"/>
      <c r="EO1132" s="122"/>
      <c r="EP1132" s="122"/>
      <c r="EQ1132" s="122"/>
      <c r="ER1132" s="122"/>
      <c r="ES1132" s="122"/>
      <c r="ET1132" s="122"/>
      <c r="EU1132" s="122"/>
      <c r="EV1132" s="122"/>
      <c r="EW1132" s="122"/>
      <c r="EX1132" s="122"/>
      <c r="EY1132" s="122"/>
      <c r="EZ1132" s="122"/>
      <c r="FA1132" s="122"/>
      <c r="FB1132" s="122"/>
      <c r="FC1132" s="122"/>
      <c r="FD1132" s="122"/>
      <c r="FE1132" s="122"/>
      <c r="FF1132" s="122"/>
      <c r="FG1132" s="122"/>
      <c r="FH1132" s="122"/>
      <c r="FI1132" s="122"/>
      <c r="FJ1132" s="122"/>
      <c r="FK1132" s="122"/>
      <c r="FL1132" s="122"/>
      <c r="FM1132" s="122"/>
      <c r="FN1132" s="122"/>
      <c r="FO1132" s="122"/>
      <c r="FP1132" s="122"/>
      <c r="FQ1132" s="122"/>
      <c r="FR1132" s="122"/>
      <c r="FS1132" s="122"/>
      <c r="FT1132" s="122"/>
      <c r="FU1132" s="122"/>
      <c r="FV1132" s="122"/>
      <c r="FW1132" s="122"/>
      <c r="FX1132" s="122"/>
      <c r="FY1132" s="122"/>
      <c r="FZ1132" s="122"/>
      <c r="KI1132" s="133"/>
    </row>
    <row r="1133" s="122" customFormat="1" spans="1:295">
      <c r="A1133" s="149"/>
      <c r="BO1133" s="128"/>
      <c r="CN1133" s="129"/>
      <c r="CO1133" s="129"/>
      <c r="CP1133" s="122"/>
      <c r="CQ1133" s="122"/>
      <c r="CR1133" s="122"/>
      <c r="DB1133" s="130"/>
      <c r="EA1133" s="132"/>
      <c r="EB1133" s="122"/>
      <c r="EC1133" s="122"/>
      <c r="ED1133" s="122"/>
      <c r="EE1133" s="122"/>
      <c r="EF1133" s="122"/>
      <c r="EG1133" s="122"/>
      <c r="EH1133" s="122"/>
      <c r="EI1133" s="122"/>
      <c r="EJ1133" s="122"/>
      <c r="EK1133" s="122"/>
      <c r="EL1133" s="122"/>
      <c r="EM1133" s="122"/>
      <c r="EN1133" s="122"/>
      <c r="EO1133" s="122"/>
      <c r="EP1133" s="122"/>
      <c r="EQ1133" s="122"/>
      <c r="ER1133" s="122"/>
      <c r="ES1133" s="122"/>
      <c r="ET1133" s="122"/>
      <c r="EU1133" s="122"/>
      <c r="EV1133" s="122"/>
      <c r="EW1133" s="122"/>
      <c r="EX1133" s="122"/>
      <c r="EY1133" s="122"/>
      <c r="EZ1133" s="122"/>
      <c r="FA1133" s="122"/>
      <c r="FB1133" s="122"/>
      <c r="FC1133" s="122"/>
      <c r="FD1133" s="122"/>
      <c r="FE1133" s="122"/>
      <c r="FF1133" s="122"/>
      <c r="FG1133" s="122"/>
      <c r="FH1133" s="122"/>
      <c r="FI1133" s="122"/>
      <c r="FJ1133" s="122"/>
      <c r="FK1133" s="122"/>
      <c r="FL1133" s="122"/>
      <c r="FM1133" s="122"/>
      <c r="FN1133" s="122"/>
      <c r="FO1133" s="122"/>
      <c r="FP1133" s="122"/>
      <c r="FQ1133" s="122"/>
      <c r="FR1133" s="122"/>
      <c r="FS1133" s="122"/>
      <c r="FT1133" s="122"/>
      <c r="FU1133" s="122"/>
      <c r="FV1133" s="122"/>
      <c r="FW1133" s="122"/>
      <c r="FX1133" s="122"/>
      <c r="FY1133" s="122"/>
      <c r="FZ1133" s="122"/>
      <c r="KI1133" s="133"/>
    </row>
    <row r="1134" s="122" customFormat="1" spans="1:295">
      <c r="A1134" s="149"/>
      <c r="BO1134" s="128"/>
      <c r="CN1134" s="129"/>
      <c r="CO1134" s="129"/>
      <c r="CP1134" s="122"/>
      <c r="CQ1134" s="122"/>
      <c r="CR1134" s="122"/>
      <c r="DB1134" s="130"/>
      <c r="EA1134" s="132"/>
      <c r="EB1134" s="122"/>
      <c r="EC1134" s="122"/>
      <c r="ED1134" s="122"/>
      <c r="EE1134" s="122"/>
      <c r="EF1134" s="122"/>
      <c r="EG1134" s="122"/>
      <c r="EH1134" s="122"/>
      <c r="EI1134" s="122"/>
      <c r="EJ1134" s="122"/>
      <c r="EK1134" s="122"/>
      <c r="EL1134" s="122"/>
      <c r="EM1134" s="122"/>
      <c r="EN1134" s="122"/>
      <c r="EO1134" s="122"/>
      <c r="EP1134" s="122"/>
      <c r="EQ1134" s="122"/>
      <c r="ER1134" s="122"/>
      <c r="ES1134" s="122"/>
      <c r="ET1134" s="122"/>
      <c r="EU1134" s="122"/>
      <c r="EV1134" s="122"/>
      <c r="EW1134" s="122"/>
      <c r="EX1134" s="122"/>
      <c r="EY1134" s="122"/>
      <c r="EZ1134" s="122"/>
      <c r="FA1134" s="122"/>
      <c r="FB1134" s="122"/>
      <c r="FC1134" s="122"/>
      <c r="FD1134" s="122"/>
      <c r="FE1134" s="122"/>
      <c r="FF1134" s="122"/>
      <c r="FG1134" s="122"/>
      <c r="FH1134" s="122"/>
      <c r="FI1134" s="122"/>
      <c r="FJ1134" s="122"/>
      <c r="FK1134" s="122"/>
      <c r="FL1134" s="122"/>
      <c r="FM1134" s="122"/>
      <c r="FN1134" s="122"/>
      <c r="FO1134" s="122"/>
      <c r="FP1134" s="122"/>
      <c r="FQ1134" s="122"/>
      <c r="FR1134" s="122"/>
      <c r="FS1134" s="122"/>
      <c r="FT1134" s="122"/>
      <c r="FU1134" s="122"/>
      <c r="FV1134" s="122"/>
      <c r="FW1134" s="122"/>
      <c r="FX1134" s="122"/>
      <c r="FY1134" s="122"/>
      <c r="FZ1134" s="122"/>
      <c r="KI1134" s="133"/>
    </row>
    <row r="1135" s="122" customFormat="1" spans="1:295">
      <c r="A1135" s="149"/>
      <c r="BO1135" s="128"/>
      <c r="CN1135" s="129"/>
      <c r="CO1135" s="129"/>
      <c r="CP1135" s="122"/>
      <c r="CQ1135" s="122"/>
      <c r="CR1135" s="122"/>
      <c r="DB1135" s="130"/>
      <c r="EA1135" s="132"/>
      <c r="EB1135" s="122"/>
      <c r="EC1135" s="122"/>
      <c r="ED1135" s="122"/>
      <c r="EE1135" s="122"/>
      <c r="EF1135" s="122"/>
      <c r="EG1135" s="122"/>
      <c r="EH1135" s="122"/>
      <c r="EI1135" s="122"/>
      <c r="EJ1135" s="122"/>
      <c r="EK1135" s="122"/>
      <c r="EL1135" s="122"/>
      <c r="EM1135" s="122"/>
      <c r="EN1135" s="122"/>
      <c r="EO1135" s="122"/>
      <c r="EP1135" s="122"/>
      <c r="EQ1135" s="122"/>
      <c r="ER1135" s="122"/>
      <c r="ES1135" s="122"/>
      <c r="ET1135" s="122"/>
      <c r="EU1135" s="122"/>
      <c r="EV1135" s="122"/>
      <c r="EW1135" s="122"/>
      <c r="EX1135" s="122"/>
      <c r="EY1135" s="122"/>
      <c r="EZ1135" s="122"/>
      <c r="FA1135" s="122"/>
      <c r="FB1135" s="122"/>
      <c r="FC1135" s="122"/>
      <c r="FD1135" s="122"/>
      <c r="FE1135" s="122"/>
      <c r="FF1135" s="122"/>
      <c r="FG1135" s="122"/>
      <c r="FH1135" s="122"/>
      <c r="FI1135" s="122"/>
      <c r="FJ1135" s="122"/>
      <c r="FK1135" s="122"/>
      <c r="FL1135" s="122"/>
      <c r="FM1135" s="122"/>
      <c r="FN1135" s="122"/>
      <c r="FO1135" s="122"/>
      <c r="FP1135" s="122"/>
      <c r="FQ1135" s="122"/>
      <c r="FR1135" s="122"/>
      <c r="FS1135" s="122"/>
      <c r="FT1135" s="122"/>
      <c r="FU1135" s="122"/>
      <c r="FV1135" s="122"/>
      <c r="FW1135" s="122"/>
      <c r="FX1135" s="122"/>
      <c r="FY1135" s="122"/>
      <c r="FZ1135" s="122"/>
      <c r="KI1135" s="133"/>
    </row>
    <row r="1136" s="122" customFormat="1" spans="1:295">
      <c r="A1136" s="149"/>
      <c r="BO1136" s="128"/>
      <c r="CN1136" s="129"/>
      <c r="CO1136" s="129"/>
      <c r="CP1136" s="122"/>
      <c r="CQ1136" s="122"/>
      <c r="CR1136" s="122"/>
      <c r="DB1136" s="130"/>
      <c r="EA1136" s="132"/>
      <c r="EB1136" s="122"/>
      <c r="EC1136" s="122"/>
      <c r="ED1136" s="122"/>
      <c r="EE1136" s="122"/>
      <c r="EF1136" s="122"/>
      <c r="EG1136" s="122"/>
      <c r="EH1136" s="122"/>
      <c r="EI1136" s="122"/>
      <c r="EJ1136" s="122"/>
      <c r="EK1136" s="122"/>
      <c r="EL1136" s="122"/>
      <c r="EM1136" s="122"/>
      <c r="EN1136" s="122"/>
      <c r="EO1136" s="122"/>
      <c r="EP1136" s="122"/>
      <c r="EQ1136" s="122"/>
      <c r="ER1136" s="122"/>
      <c r="ES1136" s="122"/>
      <c r="ET1136" s="122"/>
      <c r="EU1136" s="122"/>
      <c r="EV1136" s="122"/>
      <c r="EW1136" s="122"/>
      <c r="EX1136" s="122"/>
      <c r="EY1136" s="122"/>
      <c r="EZ1136" s="122"/>
      <c r="FA1136" s="122"/>
      <c r="FB1136" s="122"/>
      <c r="FC1136" s="122"/>
      <c r="FD1136" s="122"/>
      <c r="FE1136" s="122"/>
      <c r="FF1136" s="122"/>
      <c r="FG1136" s="122"/>
      <c r="FH1136" s="122"/>
      <c r="FI1136" s="122"/>
      <c r="FJ1136" s="122"/>
      <c r="FK1136" s="122"/>
      <c r="FL1136" s="122"/>
      <c r="FM1136" s="122"/>
      <c r="FN1136" s="122"/>
      <c r="FO1136" s="122"/>
      <c r="FP1136" s="122"/>
      <c r="FQ1136" s="122"/>
      <c r="FR1136" s="122"/>
      <c r="FS1136" s="122"/>
      <c r="FT1136" s="122"/>
      <c r="FU1136" s="122"/>
      <c r="FV1136" s="122"/>
      <c r="FW1136" s="122"/>
      <c r="FX1136" s="122"/>
      <c r="FY1136" s="122"/>
      <c r="FZ1136" s="122"/>
      <c r="KI1136" s="133"/>
    </row>
    <row r="1137" s="122" customFormat="1" spans="1:295">
      <c r="A1137" s="149"/>
      <c r="BO1137" s="128"/>
      <c r="CN1137" s="129"/>
      <c r="CO1137" s="129"/>
      <c r="CP1137" s="122"/>
      <c r="CQ1137" s="122"/>
      <c r="CR1137" s="122"/>
      <c r="DB1137" s="130"/>
      <c r="EA1137" s="132"/>
      <c r="EB1137" s="122"/>
      <c r="EC1137" s="122"/>
      <c r="ED1137" s="122"/>
      <c r="EE1137" s="122"/>
      <c r="EF1137" s="122"/>
      <c r="EG1137" s="122"/>
      <c r="EH1137" s="122"/>
      <c r="EI1137" s="122"/>
      <c r="EJ1137" s="122"/>
      <c r="EK1137" s="122"/>
      <c r="EL1137" s="122"/>
      <c r="EM1137" s="122"/>
      <c r="EN1137" s="122"/>
      <c r="EO1137" s="122"/>
      <c r="EP1137" s="122"/>
      <c r="EQ1137" s="122"/>
      <c r="ER1137" s="122"/>
      <c r="ES1137" s="122"/>
      <c r="ET1137" s="122"/>
      <c r="EU1137" s="122"/>
      <c r="EV1137" s="122"/>
      <c r="EW1137" s="122"/>
      <c r="EX1137" s="122"/>
      <c r="EY1137" s="122"/>
      <c r="EZ1137" s="122"/>
      <c r="FA1137" s="122"/>
      <c r="FB1137" s="122"/>
      <c r="FC1137" s="122"/>
      <c r="FD1137" s="122"/>
      <c r="FE1137" s="122"/>
      <c r="FF1137" s="122"/>
      <c r="FG1137" s="122"/>
      <c r="FH1137" s="122"/>
      <c r="FI1137" s="122"/>
      <c r="FJ1137" s="122"/>
      <c r="FK1137" s="122"/>
      <c r="FL1137" s="122"/>
      <c r="FM1137" s="122"/>
      <c r="FN1137" s="122"/>
      <c r="FO1137" s="122"/>
      <c r="FP1137" s="122"/>
      <c r="FQ1137" s="122"/>
      <c r="FR1137" s="122"/>
      <c r="FS1137" s="122"/>
      <c r="FT1137" s="122"/>
      <c r="FU1137" s="122"/>
      <c r="FV1137" s="122"/>
      <c r="FW1137" s="122"/>
      <c r="FX1137" s="122"/>
      <c r="FY1137" s="122"/>
      <c r="FZ1137" s="122"/>
      <c r="KI1137" s="133"/>
    </row>
    <row r="1138" s="122" customFormat="1" spans="1:295">
      <c r="A1138" s="149"/>
      <c r="BO1138" s="128"/>
      <c r="CN1138" s="129"/>
      <c r="CO1138" s="129"/>
      <c r="CP1138" s="122"/>
      <c r="CQ1138" s="122"/>
      <c r="CR1138" s="122"/>
      <c r="DB1138" s="130"/>
      <c r="EA1138" s="132"/>
      <c r="EB1138" s="122"/>
      <c r="EC1138" s="122"/>
      <c r="ED1138" s="122"/>
      <c r="EE1138" s="122"/>
      <c r="EF1138" s="122"/>
      <c r="EG1138" s="122"/>
      <c r="EH1138" s="122"/>
      <c r="EI1138" s="122"/>
      <c r="EJ1138" s="122"/>
      <c r="EK1138" s="122"/>
      <c r="EL1138" s="122"/>
      <c r="EM1138" s="122"/>
      <c r="EN1138" s="122"/>
      <c r="EO1138" s="122"/>
      <c r="EP1138" s="122"/>
      <c r="EQ1138" s="122"/>
      <c r="ER1138" s="122"/>
      <c r="ES1138" s="122"/>
      <c r="ET1138" s="122"/>
      <c r="EU1138" s="122"/>
      <c r="EV1138" s="122"/>
      <c r="EW1138" s="122"/>
      <c r="EX1138" s="122"/>
      <c r="EY1138" s="122"/>
      <c r="EZ1138" s="122"/>
      <c r="FA1138" s="122"/>
      <c r="FB1138" s="122"/>
      <c r="FC1138" s="122"/>
      <c r="FD1138" s="122"/>
      <c r="FE1138" s="122"/>
      <c r="FF1138" s="122"/>
      <c r="FG1138" s="122"/>
      <c r="FH1138" s="122"/>
      <c r="FI1138" s="122"/>
      <c r="FJ1138" s="122"/>
      <c r="FK1138" s="122"/>
      <c r="FL1138" s="122"/>
      <c r="FM1138" s="122"/>
      <c r="FN1138" s="122"/>
      <c r="FO1138" s="122"/>
      <c r="FP1138" s="122"/>
      <c r="FQ1138" s="122"/>
      <c r="FR1138" s="122"/>
      <c r="FS1138" s="122"/>
      <c r="FT1138" s="122"/>
      <c r="FU1138" s="122"/>
      <c r="FV1138" s="122"/>
      <c r="FW1138" s="122"/>
      <c r="FX1138" s="122"/>
      <c r="FY1138" s="122"/>
      <c r="FZ1138" s="122"/>
      <c r="KI1138" s="133"/>
    </row>
    <row r="1139" s="122" customFormat="1" spans="1:295">
      <c r="A1139" s="149"/>
      <c r="BO1139" s="128"/>
      <c r="CN1139" s="129"/>
      <c r="CO1139" s="129"/>
      <c r="CP1139" s="122"/>
      <c r="CQ1139" s="122"/>
      <c r="CR1139" s="122"/>
      <c r="DB1139" s="130"/>
      <c r="EA1139" s="132"/>
      <c r="EB1139" s="122"/>
      <c r="EC1139" s="122"/>
      <c r="ED1139" s="122"/>
      <c r="EE1139" s="122"/>
      <c r="EF1139" s="122"/>
      <c r="EG1139" s="122"/>
      <c r="EH1139" s="122"/>
      <c r="EI1139" s="122"/>
      <c r="EJ1139" s="122"/>
      <c r="EK1139" s="122"/>
      <c r="EL1139" s="122"/>
      <c r="EM1139" s="122"/>
      <c r="EN1139" s="122"/>
      <c r="EO1139" s="122"/>
      <c r="EP1139" s="122"/>
      <c r="EQ1139" s="122"/>
      <c r="ER1139" s="122"/>
      <c r="ES1139" s="122"/>
      <c r="ET1139" s="122"/>
      <c r="EU1139" s="122"/>
      <c r="EV1139" s="122"/>
      <c r="EW1139" s="122"/>
      <c r="EX1139" s="122"/>
      <c r="EY1139" s="122"/>
      <c r="EZ1139" s="122"/>
      <c r="FA1139" s="122"/>
      <c r="FB1139" s="122"/>
      <c r="FC1139" s="122"/>
      <c r="FD1139" s="122"/>
      <c r="FE1139" s="122"/>
      <c r="FF1139" s="122"/>
      <c r="FG1139" s="122"/>
      <c r="FH1139" s="122"/>
      <c r="FI1139" s="122"/>
      <c r="FJ1139" s="122"/>
      <c r="FK1139" s="122"/>
      <c r="FL1139" s="122"/>
      <c r="FM1139" s="122"/>
      <c r="FN1139" s="122"/>
      <c r="FO1139" s="122"/>
      <c r="FP1139" s="122"/>
      <c r="FQ1139" s="122"/>
      <c r="FR1139" s="122"/>
      <c r="FS1139" s="122"/>
      <c r="FT1139" s="122"/>
      <c r="FU1139" s="122"/>
      <c r="FV1139" s="122"/>
      <c r="FW1139" s="122"/>
      <c r="FX1139" s="122"/>
      <c r="FY1139" s="122"/>
      <c r="FZ1139" s="122"/>
      <c r="KI1139" s="133"/>
    </row>
    <row r="1140" s="122" customFormat="1" spans="1:295">
      <c r="A1140" s="149"/>
      <c r="BO1140" s="128"/>
      <c r="CN1140" s="129"/>
      <c r="CO1140" s="129"/>
      <c r="CP1140" s="122"/>
      <c r="CQ1140" s="122"/>
      <c r="CR1140" s="122"/>
      <c r="DB1140" s="130"/>
      <c r="EA1140" s="132"/>
      <c r="EB1140" s="122"/>
      <c r="EC1140" s="122"/>
      <c r="ED1140" s="122"/>
      <c r="EE1140" s="122"/>
      <c r="EF1140" s="122"/>
      <c r="EG1140" s="122"/>
      <c r="EH1140" s="122"/>
      <c r="EI1140" s="122"/>
      <c r="EJ1140" s="122"/>
      <c r="EK1140" s="122"/>
      <c r="EL1140" s="122"/>
      <c r="EM1140" s="122"/>
      <c r="EN1140" s="122"/>
      <c r="EO1140" s="122"/>
      <c r="EP1140" s="122"/>
      <c r="EQ1140" s="122"/>
      <c r="ER1140" s="122"/>
      <c r="ES1140" s="122"/>
      <c r="ET1140" s="122"/>
      <c r="EU1140" s="122"/>
      <c r="EV1140" s="122"/>
      <c r="EW1140" s="122"/>
      <c r="EX1140" s="122"/>
      <c r="EY1140" s="122"/>
      <c r="EZ1140" s="122"/>
      <c r="FA1140" s="122"/>
      <c r="FB1140" s="122"/>
      <c r="FC1140" s="122"/>
      <c r="FD1140" s="122"/>
      <c r="FE1140" s="122"/>
      <c r="FF1140" s="122"/>
      <c r="FG1140" s="122"/>
      <c r="FH1140" s="122"/>
      <c r="FI1140" s="122"/>
      <c r="FJ1140" s="122"/>
      <c r="FK1140" s="122"/>
      <c r="FL1140" s="122"/>
      <c r="FM1140" s="122"/>
      <c r="FN1140" s="122"/>
      <c r="FO1140" s="122"/>
      <c r="FP1140" s="122"/>
      <c r="FQ1140" s="122"/>
      <c r="FR1140" s="122"/>
      <c r="FS1140" s="122"/>
      <c r="FT1140" s="122"/>
      <c r="FU1140" s="122"/>
      <c r="FV1140" s="122"/>
      <c r="FW1140" s="122"/>
      <c r="FX1140" s="122"/>
      <c r="FY1140" s="122"/>
      <c r="FZ1140" s="122"/>
      <c r="KI1140" s="133"/>
    </row>
    <row r="1141" s="122" customFormat="1" spans="1:295">
      <c r="A1141" s="149"/>
      <c r="BO1141" s="128"/>
      <c r="CN1141" s="129"/>
      <c r="CO1141" s="129"/>
      <c r="CP1141" s="122"/>
      <c r="CQ1141" s="122"/>
      <c r="CR1141" s="122"/>
      <c r="DB1141" s="130"/>
      <c r="EA1141" s="132"/>
      <c r="EB1141" s="122"/>
      <c r="EC1141" s="122"/>
      <c r="ED1141" s="122"/>
      <c r="EE1141" s="122"/>
      <c r="EF1141" s="122"/>
      <c r="EG1141" s="122"/>
      <c r="EH1141" s="122"/>
      <c r="EI1141" s="122"/>
      <c r="EJ1141" s="122"/>
      <c r="EK1141" s="122"/>
      <c r="EL1141" s="122"/>
      <c r="EM1141" s="122"/>
      <c r="EN1141" s="122"/>
      <c r="EO1141" s="122"/>
      <c r="EP1141" s="122"/>
      <c r="EQ1141" s="122"/>
      <c r="ER1141" s="122"/>
      <c r="ES1141" s="122"/>
      <c r="ET1141" s="122"/>
      <c r="EU1141" s="122"/>
      <c r="EV1141" s="122"/>
      <c r="EW1141" s="122"/>
      <c r="EX1141" s="122"/>
      <c r="EY1141" s="122"/>
      <c r="EZ1141" s="122"/>
      <c r="FA1141" s="122"/>
      <c r="FB1141" s="122"/>
      <c r="FC1141" s="122"/>
      <c r="FD1141" s="122"/>
      <c r="FE1141" s="122"/>
      <c r="FF1141" s="122"/>
      <c r="FG1141" s="122"/>
      <c r="FH1141" s="122"/>
      <c r="FI1141" s="122"/>
      <c r="FJ1141" s="122"/>
      <c r="FK1141" s="122"/>
      <c r="FL1141" s="122"/>
      <c r="FM1141" s="122"/>
      <c r="FN1141" s="122"/>
      <c r="FO1141" s="122"/>
      <c r="FP1141" s="122"/>
      <c r="FQ1141" s="122"/>
      <c r="FR1141" s="122"/>
      <c r="FS1141" s="122"/>
      <c r="FT1141" s="122"/>
      <c r="FU1141" s="122"/>
      <c r="FV1141" s="122"/>
      <c r="FW1141" s="122"/>
      <c r="FX1141" s="122"/>
      <c r="FY1141" s="122"/>
      <c r="FZ1141" s="122"/>
      <c r="KI1141" s="133"/>
    </row>
    <row r="1142" s="122" customFormat="1" spans="1:295">
      <c r="A1142" s="149"/>
      <c r="BO1142" s="128"/>
      <c r="CN1142" s="129"/>
      <c r="CO1142" s="129"/>
      <c r="CP1142" s="122"/>
      <c r="CQ1142" s="122"/>
      <c r="CR1142" s="122"/>
      <c r="DB1142" s="130"/>
      <c r="EA1142" s="132"/>
      <c r="EB1142" s="122"/>
      <c r="EC1142" s="122"/>
      <c r="ED1142" s="122"/>
      <c r="EE1142" s="122"/>
      <c r="EF1142" s="122"/>
      <c r="EG1142" s="122"/>
      <c r="EH1142" s="122"/>
      <c r="EI1142" s="122"/>
      <c r="EJ1142" s="122"/>
      <c r="EK1142" s="122"/>
      <c r="EL1142" s="122"/>
      <c r="EM1142" s="122"/>
      <c r="EN1142" s="122"/>
      <c r="EO1142" s="122"/>
      <c r="EP1142" s="122"/>
      <c r="EQ1142" s="122"/>
      <c r="ER1142" s="122"/>
      <c r="ES1142" s="122"/>
      <c r="ET1142" s="122"/>
      <c r="EU1142" s="122"/>
      <c r="EV1142" s="122"/>
      <c r="EW1142" s="122"/>
      <c r="EX1142" s="122"/>
      <c r="EY1142" s="122"/>
      <c r="EZ1142" s="122"/>
      <c r="FA1142" s="122"/>
      <c r="FB1142" s="122"/>
      <c r="FC1142" s="122"/>
      <c r="FD1142" s="122"/>
      <c r="FE1142" s="122"/>
      <c r="FF1142" s="122"/>
      <c r="FG1142" s="122"/>
      <c r="FH1142" s="122"/>
      <c r="FI1142" s="122"/>
      <c r="FJ1142" s="122"/>
      <c r="FK1142" s="122"/>
      <c r="FL1142" s="122"/>
      <c r="FM1142" s="122"/>
      <c r="FN1142" s="122"/>
      <c r="FO1142" s="122"/>
      <c r="FP1142" s="122"/>
      <c r="FQ1142" s="122"/>
      <c r="FR1142" s="122"/>
      <c r="FS1142" s="122"/>
      <c r="FT1142" s="122"/>
      <c r="FU1142" s="122"/>
      <c r="FV1142" s="122"/>
      <c r="FW1142" s="122"/>
      <c r="FX1142" s="122"/>
      <c r="FY1142" s="122"/>
      <c r="FZ1142" s="122"/>
      <c r="KI1142" s="133"/>
    </row>
    <row r="1143" s="122" customFormat="1" spans="1:295">
      <c r="A1143" s="149"/>
      <c r="BO1143" s="128"/>
      <c r="CN1143" s="129"/>
      <c r="CO1143" s="129"/>
      <c r="CP1143" s="122"/>
      <c r="CQ1143" s="122"/>
      <c r="CR1143" s="122"/>
      <c r="DB1143" s="130"/>
      <c r="EA1143" s="132"/>
      <c r="EB1143" s="122"/>
      <c r="EC1143" s="122"/>
      <c r="ED1143" s="122"/>
      <c r="EE1143" s="122"/>
      <c r="EF1143" s="122"/>
      <c r="EG1143" s="122"/>
      <c r="EH1143" s="122"/>
      <c r="EI1143" s="122"/>
      <c r="EJ1143" s="122"/>
      <c r="EK1143" s="122"/>
      <c r="EL1143" s="122"/>
      <c r="EM1143" s="122"/>
      <c r="EN1143" s="122"/>
      <c r="EO1143" s="122"/>
      <c r="EP1143" s="122"/>
      <c r="EQ1143" s="122"/>
      <c r="ER1143" s="122"/>
      <c r="ES1143" s="122"/>
      <c r="ET1143" s="122"/>
      <c r="EU1143" s="122"/>
      <c r="EV1143" s="122"/>
      <c r="EW1143" s="122"/>
      <c r="EX1143" s="122"/>
      <c r="EY1143" s="122"/>
      <c r="EZ1143" s="122"/>
      <c r="FA1143" s="122"/>
      <c r="FB1143" s="122"/>
      <c r="FC1143" s="122"/>
      <c r="FD1143" s="122"/>
      <c r="FE1143" s="122"/>
      <c r="FF1143" s="122"/>
      <c r="FG1143" s="122"/>
      <c r="FH1143" s="122"/>
      <c r="FI1143" s="122"/>
      <c r="FJ1143" s="122"/>
      <c r="FK1143" s="122"/>
      <c r="FL1143" s="122"/>
      <c r="FM1143" s="122"/>
      <c r="FN1143" s="122"/>
      <c r="FO1143" s="122"/>
      <c r="FP1143" s="122"/>
      <c r="FQ1143" s="122"/>
      <c r="FR1143" s="122"/>
      <c r="FS1143" s="122"/>
      <c r="FT1143" s="122"/>
      <c r="FU1143" s="122"/>
      <c r="FV1143" s="122"/>
      <c r="FW1143" s="122"/>
      <c r="FX1143" s="122"/>
      <c r="FY1143" s="122"/>
      <c r="FZ1143" s="122"/>
      <c r="KI1143" s="133"/>
    </row>
    <row r="1144" s="122" customFormat="1" spans="1:295">
      <c r="A1144" s="149"/>
      <c r="BO1144" s="128"/>
      <c r="CN1144" s="129"/>
      <c r="CO1144" s="129"/>
      <c r="CP1144" s="122"/>
      <c r="CQ1144" s="122"/>
      <c r="CR1144" s="122"/>
      <c r="DB1144" s="130"/>
      <c r="EA1144" s="132"/>
      <c r="EB1144" s="122"/>
      <c r="EC1144" s="122"/>
      <c r="ED1144" s="122"/>
      <c r="EE1144" s="122"/>
      <c r="EF1144" s="122"/>
      <c r="EG1144" s="122"/>
      <c r="EH1144" s="122"/>
      <c r="EI1144" s="122"/>
      <c r="EJ1144" s="122"/>
      <c r="EK1144" s="122"/>
      <c r="EL1144" s="122"/>
      <c r="EM1144" s="122"/>
      <c r="EN1144" s="122"/>
      <c r="EO1144" s="122"/>
      <c r="EP1144" s="122"/>
      <c r="EQ1144" s="122"/>
      <c r="ER1144" s="122"/>
      <c r="ES1144" s="122"/>
      <c r="ET1144" s="122"/>
      <c r="EU1144" s="122"/>
      <c r="EV1144" s="122"/>
      <c r="EW1144" s="122"/>
      <c r="EX1144" s="122"/>
      <c r="EY1144" s="122"/>
      <c r="EZ1144" s="122"/>
      <c r="FA1144" s="122"/>
      <c r="FB1144" s="122"/>
      <c r="FC1144" s="122"/>
      <c r="FD1144" s="122"/>
      <c r="FE1144" s="122"/>
      <c r="FF1144" s="122"/>
      <c r="FG1144" s="122"/>
      <c r="FH1144" s="122"/>
      <c r="FI1144" s="122"/>
      <c r="FJ1144" s="122"/>
      <c r="FK1144" s="122"/>
      <c r="FL1144" s="122"/>
      <c r="FM1144" s="122"/>
      <c r="FN1144" s="122"/>
      <c r="FO1144" s="122"/>
      <c r="FP1144" s="122"/>
      <c r="FQ1144" s="122"/>
      <c r="FR1144" s="122"/>
      <c r="FS1144" s="122"/>
      <c r="FT1144" s="122"/>
      <c r="FU1144" s="122"/>
      <c r="FV1144" s="122"/>
      <c r="FW1144" s="122"/>
      <c r="FX1144" s="122"/>
      <c r="FY1144" s="122"/>
      <c r="FZ1144" s="122"/>
      <c r="KI1144" s="133"/>
    </row>
    <row r="1145" s="122" customFormat="1" spans="1:295">
      <c r="A1145" s="149"/>
      <c r="BO1145" s="128"/>
      <c r="CN1145" s="129"/>
      <c r="CO1145" s="129"/>
      <c r="CP1145" s="122"/>
      <c r="CQ1145" s="122"/>
      <c r="CR1145" s="122"/>
      <c r="DB1145" s="130"/>
      <c r="EA1145" s="132"/>
      <c r="EB1145" s="122"/>
      <c r="EC1145" s="122"/>
      <c r="ED1145" s="122"/>
      <c r="EE1145" s="122"/>
      <c r="EF1145" s="122"/>
      <c r="EG1145" s="122"/>
      <c r="EH1145" s="122"/>
      <c r="EI1145" s="122"/>
      <c r="EJ1145" s="122"/>
      <c r="EK1145" s="122"/>
      <c r="EL1145" s="122"/>
      <c r="EM1145" s="122"/>
      <c r="EN1145" s="122"/>
      <c r="EO1145" s="122"/>
      <c r="EP1145" s="122"/>
      <c r="EQ1145" s="122"/>
      <c r="ER1145" s="122"/>
      <c r="ES1145" s="122"/>
      <c r="ET1145" s="122"/>
      <c r="EU1145" s="122"/>
      <c r="EV1145" s="122"/>
      <c r="EW1145" s="122"/>
      <c r="EX1145" s="122"/>
      <c r="EY1145" s="122"/>
      <c r="EZ1145" s="122"/>
      <c r="FA1145" s="122"/>
      <c r="FB1145" s="122"/>
      <c r="FC1145" s="122"/>
      <c r="FD1145" s="122"/>
      <c r="FE1145" s="122"/>
      <c r="FF1145" s="122"/>
      <c r="FG1145" s="122"/>
      <c r="FH1145" s="122"/>
      <c r="FI1145" s="122"/>
      <c r="FJ1145" s="122"/>
      <c r="FK1145" s="122"/>
      <c r="FL1145" s="122"/>
      <c r="FM1145" s="122"/>
      <c r="FN1145" s="122"/>
      <c r="FO1145" s="122"/>
      <c r="FP1145" s="122"/>
      <c r="FQ1145" s="122"/>
      <c r="FR1145" s="122"/>
      <c r="FS1145" s="122"/>
      <c r="FT1145" s="122"/>
      <c r="FU1145" s="122"/>
      <c r="FV1145" s="122"/>
      <c r="FW1145" s="122"/>
      <c r="FX1145" s="122"/>
      <c r="FY1145" s="122"/>
      <c r="FZ1145" s="122"/>
      <c r="KI1145" s="133"/>
    </row>
    <row r="1146" s="122" customFormat="1" spans="1:295">
      <c r="A1146" s="149"/>
      <c r="BO1146" s="128"/>
      <c r="CN1146" s="129"/>
      <c r="CO1146" s="129"/>
      <c r="CP1146" s="122"/>
      <c r="CQ1146" s="122"/>
      <c r="CR1146" s="122"/>
      <c r="DB1146" s="130"/>
      <c r="EA1146" s="132"/>
      <c r="EB1146" s="122"/>
      <c r="EC1146" s="122"/>
      <c r="ED1146" s="122"/>
      <c r="EE1146" s="122"/>
      <c r="EF1146" s="122"/>
      <c r="EG1146" s="122"/>
      <c r="EH1146" s="122"/>
      <c r="EI1146" s="122"/>
      <c r="EJ1146" s="122"/>
      <c r="EK1146" s="122"/>
      <c r="EL1146" s="122"/>
      <c r="EM1146" s="122"/>
      <c r="EN1146" s="122"/>
      <c r="EO1146" s="122"/>
      <c r="EP1146" s="122"/>
      <c r="EQ1146" s="122"/>
      <c r="ER1146" s="122"/>
      <c r="ES1146" s="122"/>
      <c r="ET1146" s="122"/>
      <c r="EU1146" s="122"/>
      <c r="EV1146" s="122"/>
      <c r="EW1146" s="122"/>
      <c r="EX1146" s="122"/>
      <c r="EY1146" s="122"/>
      <c r="EZ1146" s="122"/>
      <c r="FA1146" s="122"/>
      <c r="FB1146" s="122"/>
      <c r="FC1146" s="122"/>
      <c r="FD1146" s="122"/>
      <c r="FE1146" s="122"/>
      <c r="FF1146" s="122"/>
      <c r="FG1146" s="122"/>
      <c r="FH1146" s="122"/>
      <c r="FI1146" s="122"/>
      <c r="FJ1146" s="122"/>
      <c r="FK1146" s="122"/>
      <c r="FL1146" s="122"/>
      <c r="FM1146" s="122"/>
      <c r="FN1146" s="122"/>
      <c r="FO1146" s="122"/>
      <c r="FP1146" s="122"/>
      <c r="FQ1146" s="122"/>
      <c r="FR1146" s="122"/>
      <c r="FS1146" s="122"/>
      <c r="FT1146" s="122"/>
      <c r="FU1146" s="122"/>
      <c r="FV1146" s="122"/>
      <c r="FW1146" s="122"/>
      <c r="FX1146" s="122"/>
      <c r="FY1146" s="122"/>
      <c r="FZ1146" s="122"/>
      <c r="KI1146" s="133"/>
    </row>
    <row r="1147" s="122" customFormat="1" spans="1:295">
      <c r="A1147" s="149"/>
      <c r="BO1147" s="128"/>
      <c r="CN1147" s="129"/>
      <c r="CO1147" s="129"/>
      <c r="CP1147" s="122"/>
      <c r="CQ1147" s="122"/>
      <c r="CR1147" s="122"/>
      <c r="DB1147" s="130"/>
      <c r="EA1147" s="132"/>
      <c r="EB1147" s="122"/>
      <c r="EC1147" s="122"/>
      <c r="ED1147" s="122"/>
      <c r="EE1147" s="122"/>
      <c r="EF1147" s="122"/>
      <c r="EG1147" s="122"/>
      <c r="EH1147" s="122"/>
      <c r="EI1147" s="122"/>
      <c r="EJ1147" s="122"/>
      <c r="EK1147" s="122"/>
      <c r="EL1147" s="122"/>
      <c r="EM1147" s="122"/>
      <c r="EN1147" s="122"/>
      <c r="EO1147" s="122"/>
      <c r="EP1147" s="122"/>
      <c r="EQ1147" s="122"/>
      <c r="ER1147" s="122"/>
      <c r="ES1147" s="122"/>
      <c r="ET1147" s="122"/>
      <c r="EU1147" s="122"/>
      <c r="EV1147" s="122"/>
      <c r="EW1147" s="122"/>
      <c r="EX1147" s="122"/>
      <c r="EY1147" s="122"/>
      <c r="EZ1147" s="122"/>
      <c r="FA1147" s="122"/>
      <c r="FB1147" s="122"/>
      <c r="FC1147" s="122"/>
      <c r="FD1147" s="122"/>
      <c r="FE1147" s="122"/>
      <c r="FF1147" s="122"/>
      <c r="FG1147" s="122"/>
      <c r="FH1147" s="122"/>
      <c r="FI1147" s="122"/>
      <c r="FJ1147" s="122"/>
      <c r="FK1147" s="122"/>
      <c r="FL1147" s="122"/>
      <c r="FM1147" s="122"/>
      <c r="FN1147" s="122"/>
      <c r="FO1147" s="122"/>
      <c r="FP1147" s="122"/>
      <c r="FQ1147" s="122"/>
      <c r="FR1147" s="122"/>
      <c r="FS1147" s="122"/>
      <c r="FT1147" s="122"/>
      <c r="FU1147" s="122"/>
      <c r="FV1147" s="122"/>
      <c r="FW1147" s="122"/>
      <c r="FX1147" s="122"/>
      <c r="FY1147" s="122"/>
      <c r="FZ1147" s="122"/>
      <c r="KI1147" s="133"/>
    </row>
    <row r="1148" s="122" customFormat="1" spans="1:295">
      <c r="A1148" s="149"/>
      <c r="BO1148" s="128"/>
      <c r="CN1148" s="129"/>
      <c r="CO1148" s="129"/>
      <c r="CP1148" s="122"/>
      <c r="CQ1148" s="122"/>
      <c r="CR1148" s="122"/>
      <c r="DB1148" s="130"/>
      <c r="EA1148" s="132"/>
      <c r="EB1148" s="122"/>
      <c r="EC1148" s="122"/>
      <c r="ED1148" s="122"/>
      <c r="EE1148" s="122"/>
      <c r="EF1148" s="122"/>
      <c r="EG1148" s="122"/>
      <c r="EH1148" s="122"/>
      <c r="EI1148" s="122"/>
      <c r="EJ1148" s="122"/>
      <c r="EK1148" s="122"/>
      <c r="EL1148" s="122"/>
      <c r="EM1148" s="122"/>
      <c r="EN1148" s="122"/>
      <c r="EO1148" s="122"/>
      <c r="EP1148" s="122"/>
      <c r="EQ1148" s="122"/>
      <c r="ER1148" s="122"/>
      <c r="ES1148" s="122"/>
      <c r="ET1148" s="122"/>
      <c r="EU1148" s="122"/>
      <c r="EV1148" s="122"/>
      <c r="EW1148" s="122"/>
      <c r="EX1148" s="122"/>
      <c r="EY1148" s="122"/>
      <c r="EZ1148" s="122"/>
      <c r="FA1148" s="122"/>
      <c r="FB1148" s="122"/>
      <c r="FC1148" s="122"/>
      <c r="FD1148" s="122"/>
      <c r="FE1148" s="122"/>
      <c r="FF1148" s="122"/>
      <c r="FG1148" s="122"/>
      <c r="FH1148" s="122"/>
      <c r="FI1148" s="122"/>
      <c r="FJ1148" s="122"/>
      <c r="FK1148" s="122"/>
      <c r="FL1148" s="122"/>
      <c r="FM1148" s="122"/>
      <c r="FN1148" s="122"/>
      <c r="FO1148" s="122"/>
      <c r="FP1148" s="122"/>
      <c r="FQ1148" s="122"/>
      <c r="FR1148" s="122"/>
      <c r="FS1148" s="122"/>
      <c r="FT1148" s="122"/>
      <c r="FU1148" s="122"/>
      <c r="FV1148" s="122"/>
      <c r="FW1148" s="122"/>
      <c r="FX1148" s="122"/>
      <c r="FY1148" s="122"/>
      <c r="FZ1148" s="122"/>
      <c r="KI1148" s="133"/>
    </row>
    <row r="1149" s="122" customFormat="1" spans="1:295">
      <c r="A1149" s="149"/>
      <c r="BO1149" s="128"/>
      <c r="CN1149" s="129"/>
      <c r="CO1149" s="129"/>
      <c r="CP1149" s="122"/>
      <c r="CQ1149" s="122"/>
      <c r="CR1149" s="122"/>
      <c r="DB1149" s="130"/>
      <c r="EA1149" s="132"/>
      <c r="EB1149" s="122"/>
      <c r="EC1149" s="122"/>
      <c r="ED1149" s="122"/>
      <c r="EE1149" s="122"/>
      <c r="EF1149" s="122"/>
      <c r="EG1149" s="122"/>
      <c r="EH1149" s="122"/>
      <c r="EI1149" s="122"/>
      <c r="EJ1149" s="122"/>
      <c r="EK1149" s="122"/>
      <c r="EL1149" s="122"/>
      <c r="EM1149" s="122"/>
      <c r="EN1149" s="122"/>
      <c r="EO1149" s="122"/>
      <c r="EP1149" s="122"/>
      <c r="EQ1149" s="122"/>
      <c r="ER1149" s="122"/>
      <c r="ES1149" s="122"/>
      <c r="ET1149" s="122"/>
      <c r="EU1149" s="122"/>
      <c r="EV1149" s="122"/>
      <c r="EW1149" s="122"/>
      <c r="EX1149" s="122"/>
      <c r="EY1149" s="122"/>
      <c r="EZ1149" s="122"/>
      <c r="FA1149" s="122"/>
      <c r="FB1149" s="122"/>
      <c r="FC1149" s="122"/>
      <c r="FD1149" s="122"/>
      <c r="FE1149" s="122"/>
      <c r="FF1149" s="122"/>
      <c r="FG1149" s="122"/>
      <c r="FH1149" s="122"/>
      <c r="FI1149" s="122"/>
      <c r="FJ1149" s="122"/>
      <c r="FK1149" s="122"/>
      <c r="FL1149" s="122"/>
      <c r="FM1149" s="122"/>
      <c r="FN1149" s="122"/>
      <c r="FO1149" s="122"/>
      <c r="FP1149" s="122"/>
      <c r="FQ1149" s="122"/>
      <c r="FR1149" s="122"/>
      <c r="FS1149" s="122"/>
      <c r="FT1149" s="122"/>
      <c r="FU1149" s="122"/>
      <c r="FV1149" s="122"/>
      <c r="FW1149" s="122"/>
      <c r="FX1149" s="122"/>
      <c r="FY1149" s="122"/>
      <c r="FZ1149" s="122"/>
      <c r="KI1149" s="133"/>
    </row>
    <row r="1150" s="122" customFormat="1" spans="1:295">
      <c r="A1150" s="149"/>
      <c r="BO1150" s="128"/>
      <c r="CN1150" s="129"/>
      <c r="CO1150" s="129"/>
      <c r="CP1150" s="122"/>
      <c r="CQ1150" s="122"/>
      <c r="CR1150" s="122"/>
      <c r="DB1150" s="130"/>
      <c r="EA1150" s="132"/>
      <c r="EB1150" s="122"/>
      <c r="EC1150" s="122"/>
      <c r="ED1150" s="122"/>
      <c r="EE1150" s="122"/>
      <c r="EF1150" s="122"/>
      <c r="EG1150" s="122"/>
      <c r="EH1150" s="122"/>
      <c r="EI1150" s="122"/>
      <c r="EJ1150" s="122"/>
      <c r="EK1150" s="122"/>
      <c r="EL1150" s="122"/>
      <c r="EM1150" s="122"/>
      <c r="EN1150" s="122"/>
      <c r="EO1150" s="122"/>
      <c r="EP1150" s="122"/>
      <c r="EQ1150" s="122"/>
      <c r="ER1150" s="122"/>
      <c r="ES1150" s="122"/>
      <c r="ET1150" s="122"/>
      <c r="EU1150" s="122"/>
      <c r="EV1150" s="122"/>
      <c r="EW1150" s="122"/>
      <c r="EX1150" s="122"/>
      <c r="EY1150" s="122"/>
      <c r="EZ1150" s="122"/>
      <c r="FA1150" s="122"/>
      <c r="FB1150" s="122"/>
      <c r="FC1150" s="122"/>
      <c r="FD1150" s="122"/>
      <c r="FE1150" s="122"/>
      <c r="FF1150" s="122"/>
      <c r="FG1150" s="122"/>
      <c r="FH1150" s="122"/>
      <c r="FI1150" s="122"/>
      <c r="FJ1150" s="122"/>
      <c r="FK1150" s="122"/>
      <c r="FL1150" s="122"/>
      <c r="FM1150" s="122"/>
      <c r="FN1150" s="122"/>
      <c r="FO1150" s="122"/>
      <c r="FP1150" s="122"/>
      <c r="FQ1150" s="122"/>
      <c r="FR1150" s="122"/>
      <c r="FS1150" s="122"/>
      <c r="FT1150" s="122"/>
      <c r="FU1150" s="122"/>
      <c r="FV1150" s="122"/>
      <c r="FW1150" s="122"/>
      <c r="FX1150" s="122"/>
      <c r="FY1150" s="122"/>
      <c r="FZ1150" s="122"/>
      <c r="KI1150" s="133"/>
    </row>
    <row r="1151" s="122" customFormat="1" spans="1:295">
      <c r="A1151" s="149"/>
      <c r="BO1151" s="128"/>
      <c r="CN1151" s="129"/>
      <c r="CO1151" s="129"/>
      <c r="CP1151" s="122"/>
      <c r="CQ1151" s="122"/>
      <c r="CR1151" s="122"/>
      <c r="DB1151" s="130"/>
      <c r="EA1151" s="132"/>
      <c r="EB1151" s="122"/>
      <c r="EC1151" s="122"/>
      <c r="ED1151" s="122"/>
      <c r="EE1151" s="122"/>
      <c r="EF1151" s="122"/>
      <c r="EG1151" s="122"/>
      <c r="EH1151" s="122"/>
      <c r="EI1151" s="122"/>
      <c r="EJ1151" s="122"/>
      <c r="EK1151" s="122"/>
      <c r="EL1151" s="122"/>
      <c r="EM1151" s="122"/>
      <c r="EN1151" s="122"/>
      <c r="EO1151" s="122"/>
      <c r="EP1151" s="122"/>
      <c r="EQ1151" s="122"/>
      <c r="ER1151" s="122"/>
      <c r="ES1151" s="122"/>
      <c r="ET1151" s="122"/>
      <c r="EU1151" s="122"/>
      <c r="EV1151" s="122"/>
      <c r="EW1151" s="122"/>
      <c r="EX1151" s="122"/>
      <c r="EY1151" s="122"/>
      <c r="EZ1151" s="122"/>
      <c r="FA1151" s="122"/>
      <c r="FB1151" s="122"/>
      <c r="FC1151" s="122"/>
      <c r="FD1151" s="122"/>
      <c r="FE1151" s="122"/>
      <c r="FF1151" s="122"/>
      <c r="FG1151" s="122"/>
      <c r="FH1151" s="122"/>
      <c r="FI1151" s="122"/>
      <c r="FJ1151" s="122"/>
      <c r="FK1151" s="122"/>
      <c r="FL1151" s="122"/>
      <c r="FM1151" s="122"/>
      <c r="FN1151" s="122"/>
      <c r="FO1151" s="122"/>
      <c r="FP1151" s="122"/>
      <c r="FQ1151" s="122"/>
      <c r="FR1151" s="122"/>
      <c r="FS1151" s="122"/>
      <c r="FT1151" s="122"/>
      <c r="FU1151" s="122"/>
      <c r="FV1151" s="122"/>
      <c r="FW1151" s="122"/>
      <c r="FX1151" s="122"/>
      <c r="FY1151" s="122"/>
      <c r="FZ1151" s="122"/>
      <c r="KI1151" s="133"/>
    </row>
    <row r="1152" s="122" customFormat="1" spans="1:295">
      <c r="A1152" s="149"/>
      <c r="BO1152" s="128"/>
      <c r="CN1152" s="129"/>
      <c r="CO1152" s="129"/>
      <c r="CP1152" s="122"/>
      <c r="CQ1152" s="122"/>
      <c r="CR1152" s="122"/>
      <c r="DB1152" s="130"/>
      <c r="EA1152" s="132"/>
      <c r="EB1152" s="122"/>
      <c r="EC1152" s="122"/>
      <c r="ED1152" s="122"/>
      <c r="EE1152" s="122"/>
      <c r="EF1152" s="122"/>
      <c r="EG1152" s="122"/>
      <c r="EH1152" s="122"/>
      <c r="EI1152" s="122"/>
      <c r="EJ1152" s="122"/>
      <c r="EK1152" s="122"/>
      <c r="EL1152" s="122"/>
      <c r="EM1152" s="122"/>
      <c r="EN1152" s="122"/>
      <c r="EO1152" s="122"/>
      <c r="EP1152" s="122"/>
      <c r="EQ1152" s="122"/>
      <c r="ER1152" s="122"/>
      <c r="ES1152" s="122"/>
      <c r="ET1152" s="122"/>
      <c r="EU1152" s="122"/>
      <c r="EV1152" s="122"/>
      <c r="EW1152" s="122"/>
      <c r="EX1152" s="122"/>
      <c r="EY1152" s="122"/>
      <c r="EZ1152" s="122"/>
      <c r="FA1152" s="122"/>
      <c r="FB1152" s="122"/>
      <c r="FC1152" s="122"/>
      <c r="FD1152" s="122"/>
      <c r="FE1152" s="122"/>
      <c r="FF1152" s="122"/>
      <c r="FG1152" s="122"/>
      <c r="FH1152" s="122"/>
      <c r="FI1152" s="122"/>
      <c r="FJ1152" s="122"/>
      <c r="FK1152" s="122"/>
      <c r="FL1152" s="122"/>
      <c r="FM1152" s="122"/>
      <c r="FN1152" s="122"/>
      <c r="FO1152" s="122"/>
      <c r="FP1152" s="122"/>
      <c r="FQ1152" s="122"/>
      <c r="FR1152" s="122"/>
      <c r="FS1152" s="122"/>
      <c r="FT1152" s="122"/>
      <c r="FU1152" s="122"/>
      <c r="FV1152" s="122"/>
      <c r="FW1152" s="122"/>
      <c r="FX1152" s="122"/>
      <c r="FY1152" s="122"/>
      <c r="FZ1152" s="122"/>
      <c r="KI1152" s="133"/>
    </row>
    <row r="1153" s="122" customFormat="1" spans="1:295">
      <c r="A1153" s="149"/>
      <c r="BO1153" s="128"/>
      <c r="CN1153" s="129"/>
      <c r="CO1153" s="129"/>
      <c r="CP1153" s="122"/>
      <c r="CQ1153" s="122"/>
      <c r="CR1153" s="122"/>
      <c r="DB1153" s="130"/>
      <c r="EA1153" s="132"/>
      <c r="EB1153" s="122"/>
      <c r="EC1153" s="122"/>
      <c r="ED1153" s="122"/>
      <c r="EE1153" s="122"/>
      <c r="EF1153" s="122"/>
      <c r="EG1153" s="122"/>
      <c r="EH1153" s="122"/>
      <c r="EI1153" s="122"/>
      <c r="EJ1153" s="122"/>
      <c r="EK1153" s="122"/>
      <c r="EL1153" s="122"/>
      <c r="EM1153" s="122"/>
      <c r="EN1153" s="122"/>
      <c r="EO1153" s="122"/>
      <c r="EP1153" s="122"/>
      <c r="EQ1153" s="122"/>
      <c r="ER1153" s="122"/>
      <c r="ES1153" s="122"/>
      <c r="ET1153" s="122"/>
      <c r="EU1153" s="122"/>
      <c r="EV1153" s="122"/>
      <c r="EW1153" s="122"/>
      <c r="EX1153" s="122"/>
      <c r="EY1153" s="122"/>
      <c r="EZ1153" s="122"/>
      <c r="FA1153" s="122"/>
      <c r="FB1153" s="122"/>
      <c r="FC1153" s="122"/>
      <c r="FD1153" s="122"/>
      <c r="FE1153" s="122"/>
      <c r="FF1153" s="122"/>
      <c r="FG1153" s="122"/>
      <c r="FH1153" s="122"/>
      <c r="FI1153" s="122"/>
      <c r="FJ1153" s="122"/>
      <c r="FK1153" s="122"/>
      <c r="FL1153" s="122"/>
      <c r="FM1153" s="122"/>
      <c r="FN1153" s="122"/>
      <c r="FO1153" s="122"/>
      <c r="FP1153" s="122"/>
      <c r="FQ1153" s="122"/>
      <c r="FR1153" s="122"/>
      <c r="FS1153" s="122"/>
      <c r="FT1153" s="122"/>
      <c r="FU1153" s="122"/>
      <c r="FV1153" s="122"/>
      <c r="FW1153" s="122"/>
      <c r="FX1153" s="122"/>
      <c r="FY1153" s="122"/>
      <c r="FZ1153" s="122"/>
      <c r="KI1153" s="133"/>
    </row>
    <row r="1154" s="122" customFormat="1" spans="1:295">
      <c r="A1154" s="149"/>
      <c r="BO1154" s="128"/>
      <c r="CN1154" s="129"/>
      <c r="CO1154" s="129"/>
      <c r="CP1154" s="122"/>
      <c r="CQ1154" s="122"/>
      <c r="CR1154" s="122"/>
      <c r="DB1154" s="130"/>
      <c r="EA1154" s="132"/>
      <c r="EB1154" s="122"/>
      <c r="EC1154" s="122"/>
      <c r="ED1154" s="122"/>
      <c r="EE1154" s="122"/>
      <c r="EF1154" s="122"/>
      <c r="EG1154" s="122"/>
      <c r="EH1154" s="122"/>
      <c r="EI1154" s="122"/>
      <c r="EJ1154" s="122"/>
      <c r="EK1154" s="122"/>
      <c r="EL1154" s="122"/>
      <c r="EM1154" s="122"/>
      <c r="EN1154" s="122"/>
      <c r="EO1154" s="122"/>
      <c r="EP1154" s="122"/>
      <c r="EQ1154" s="122"/>
      <c r="ER1154" s="122"/>
      <c r="ES1154" s="122"/>
      <c r="ET1154" s="122"/>
      <c r="EU1154" s="122"/>
      <c r="EV1154" s="122"/>
      <c r="EW1154" s="122"/>
      <c r="EX1154" s="122"/>
      <c r="EY1154" s="122"/>
      <c r="EZ1154" s="122"/>
      <c r="FA1154" s="122"/>
      <c r="FB1154" s="122"/>
      <c r="FC1154" s="122"/>
      <c r="FD1154" s="122"/>
      <c r="FE1154" s="122"/>
      <c r="FF1154" s="122"/>
      <c r="FG1154" s="122"/>
      <c r="FH1154" s="122"/>
      <c r="FI1154" s="122"/>
      <c r="FJ1154" s="122"/>
      <c r="FK1154" s="122"/>
      <c r="FL1154" s="122"/>
      <c r="FM1154" s="122"/>
      <c r="FN1154" s="122"/>
      <c r="FO1154" s="122"/>
      <c r="FP1154" s="122"/>
      <c r="FQ1154" s="122"/>
      <c r="FR1154" s="122"/>
      <c r="FS1154" s="122"/>
      <c r="FT1154" s="122"/>
      <c r="FU1154" s="122"/>
      <c r="FV1154" s="122"/>
      <c r="FW1154" s="122"/>
      <c r="FX1154" s="122"/>
      <c r="FY1154" s="122"/>
      <c r="FZ1154" s="122"/>
      <c r="KI1154" s="133"/>
    </row>
    <row r="1155" s="122" customFormat="1" spans="1:295">
      <c r="A1155" s="149"/>
      <c r="BO1155" s="128"/>
      <c r="CN1155" s="129"/>
      <c r="CO1155" s="129"/>
      <c r="CP1155" s="122"/>
      <c r="CQ1155" s="122"/>
      <c r="CR1155" s="122"/>
      <c r="DB1155" s="130"/>
      <c r="EA1155" s="132"/>
      <c r="EB1155" s="122"/>
      <c r="EC1155" s="122"/>
      <c r="ED1155" s="122"/>
      <c r="EE1155" s="122"/>
      <c r="EF1155" s="122"/>
      <c r="EG1155" s="122"/>
      <c r="EH1155" s="122"/>
      <c r="EI1155" s="122"/>
      <c r="EJ1155" s="122"/>
      <c r="EK1155" s="122"/>
      <c r="EL1155" s="122"/>
      <c r="EM1155" s="122"/>
      <c r="EN1155" s="122"/>
      <c r="EO1155" s="122"/>
      <c r="EP1155" s="122"/>
      <c r="EQ1155" s="122"/>
      <c r="ER1155" s="122"/>
      <c r="ES1155" s="122"/>
      <c r="ET1155" s="122"/>
      <c r="EU1155" s="122"/>
      <c r="EV1155" s="122"/>
      <c r="EW1155" s="122"/>
      <c r="EX1155" s="122"/>
      <c r="EY1155" s="122"/>
      <c r="EZ1155" s="122"/>
      <c r="FA1155" s="122"/>
      <c r="FB1155" s="122"/>
      <c r="FC1155" s="122"/>
      <c r="FD1155" s="122"/>
      <c r="FE1155" s="122"/>
      <c r="FF1155" s="122"/>
      <c r="FG1155" s="122"/>
      <c r="FH1155" s="122"/>
      <c r="FI1155" s="122"/>
      <c r="FJ1155" s="122"/>
      <c r="FK1155" s="122"/>
      <c r="FL1155" s="122"/>
      <c r="FM1155" s="122"/>
      <c r="FN1155" s="122"/>
      <c r="FO1155" s="122"/>
      <c r="FP1155" s="122"/>
      <c r="FQ1155" s="122"/>
      <c r="FR1155" s="122"/>
      <c r="FS1155" s="122"/>
      <c r="FT1155" s="122"/>
      <c r="FU1155" s="122"/>
      <c r="FV1155" s="122"/>
      <c r="FW1155" s="122"/>
      <c r="FX1155" s="122"/>
      <c r="FY1155" s="122"/>
      <c r="FZ1155" s="122"/>
      <c r="KI1155" s="133"/>
    </row>
    <row r="1156" s="122" customFormat="1" spans="1:295">
      <c r="A1156" s="149"/>
      <c r="BO1156" s="128"/>
      <c r="CN1156" s="129"/>
      <c r="CO1156" s="129"/>
      <c r="CP1156" s="122"/>
      <c r="CQ1156" s="122"/>
      <c r="CR1156" s="122"/>
      <c r="DB1156" s="130"/>
      <c r="EA1156" s="132"/>
      <c r="EB1156" s="122"/>
      <c r="EC1156" s="122"/>
      <c r="ED1156" s="122"/>
      <c r="EE1156" s="122"/>
      <c r="EF1156" s="122"/>
      <c r="EG1156" s="122"/>
      <c r="EH1156" s="122"/>
      <c r="EI1156" s="122"/>
      <c r="EJ1156" s="122"/>
      <c r="EK1156" s="122"/>
      <c r="EL1156" s="122"/>
      <c r="EM1156" s="122"/>
      <c r="EN1156" s="122"/>
      <c r="EO1156" s="122"/>
      <c r="EP1156" s="122"/>
      <c r="EQ1156" s="122"/>
      <c r="ER1156" s="122"/>
      <c r="ES1156" s="122"/>
      <c r="ET1156" s="122"/>
      <c r="EU1156" s="122"/>
      <c r="EV1156" s="122"/>
      <c r="EW1156" s="122"/>
      <c r="EX1156" s="122"/>
      <c r="EY1156" s="122"/>
      <c r="EZ1156" s="122"/>
      <c r="FA1156" s="122"/>
      <c r="FB1156" s="122"/>
      <c r="FC1156" s="122"/>
      <c r="FD1156" s="122"/>
      <c r="FE1156" s="122"/>
      <c r="FF1156" s="122"/>
      <c r="FG1156" s="122"/>
      <c r="FH1156" s="122"/>
      <c r="FI1156" s="122"/>
      <c r="FJ1156" s="122"/>
      <c r="FK1156" s="122"/>
      <c r="FL1156" s="122"/>
      <c r="FM1156" s="122"/>
      <c r="FN1156" s="122"/>
      <c r="FO1156" s="122"/>
      <c r="FP1156" s="122"/>
      <c r="FQ1156" s="122"/>
      <c r="FR1156" s="122"/>
      <c r="FS1156" s="122"/>
      <c r="FT1156" s="122"/>
      <c r="FU1156" s="122"/>
      <c r="FV1156" s="122"/>
      <c r="FW1156" s="122"/>
      <c r="FX1156" s="122"/>
      <c r="FY1156" s="122"/>
      <c r="FZ1156" s="122"/>
      <c r="KI1156" s="133"/>
    </row>
    <row r="1157" s="122" customFormat="1" spans="1:295">
      <c r="A1157" s="149"/>
      <c r="BO1157" s="128"/>
      <c r="CN1157" s="129"/>
      <c r="CO1157" s="129"/>
      <c r="CP1157" s="122"/>
      <c r="CQ1157" s="122"/>
      <c r="CR1157" s="122"/>
      <c r="DB1157" s="130"/>
      <c r="EA1157" s="132"/>
      <c r="EB1157" s="122"/>
      <c r="EC1157" s="122"/>
      <c r="ED1157" s="122"/>
      <c r="EE1157" s="122"/>
      <c r="EF1157" s="122"/>
      <c r="EG1157" s="122"/>
      <c r="EH1157" s="122"/>
      <c r="EI1157" s="122"/>
      <c r="EJ1157" s="122"/>
      <c r="EK1157" s="122"/>
      <c r="EL1157" s="122"/>
      <c r="EM1157" s="122"/>
      <c r="EN1157" s="122"/>
      <c r="EO1157" s="122"/>
      <c r="EP1157" s="122"/>
      <c r="EQ1157" s="122"/>
      <c r="ER1157" s="122"/>
      <c r="ES1157" s="122"/>
      <c r="ET1157" s="122"/>
      <c r="EU1157" s="122"/>
      <c r="EV1157" s="122"/>
      <c r="EW1157" s="122"/>
      <c r="EX1157" s="122"/>
      <c r="EY1157" s="122"/>
      <c r="EZ1157" s="122"/>
      <c r="FA1157" s="122"/>
      <c r="FB1157" s="122"/>
      <c r="FC1157" s="122"/>
      <c r="FD1157" s="122"/>
      <c r="FE1157" s="122"/>
      <c r="FF1157" s="122"/>
      <c r="FG1157" s="122"/>
      <c r="FH1157" s="122"/>
      <c r="FI1157" s="122"/>
      <c r="FJ1157" s="122"/>
      <c r="FK1157" s="122"/>
      <c r="FL1157" s="122"/>
      <c r="FM1157" s="122"/>
      <c r="FN1157" s="122"/>
      <c r="FO1157" s="122"/>
      <c r="FP1157" s="122"/>
      <c r="FQ1157" s="122"/>
      <c r="FR1157" s="122"/>
      <c r="FS1157" s="122"/>
      <c r="FT1157" s="122"/>
      <c r="FU1157" s="122"/>
      <c r="FV1157" s="122"/>
      <c r="FW1157" s="122"/>
      <c r="FX1157" s="122"/>
      <c r="FY1157" s="122"/>
      <c r="FZ1157" s="122"/>
      <c r="KI1157" s="133"/>
    </row>
    <row r="1158" s="122" customFormat="1" spans="1:295">
      <c r="A1158" s="149"/>
      <c r="BO1158" s="128"/>
      <c r="CN1158" s="129"/>
      <c r="CO1158" s="129"/>
      <c r="CP1158" s="122"/>
      <c r="CQ1158" s="122"/>
      <c r="CR1158" s="122"/>
      <c r="DB1158" s="130"/>
      <c r="EA1158" s="132"/>
      <c r="EB1158" s="122"/>
      <c r="EC1158" s="122"/>
      <c r="ED1158" s="122"/>
      <c r="EE1158" s="122"/>
      <c r="EF1158" s="122"/>
      <c r="EG1158" s="122"/>
      <c r="EH1158" s="122"/>
      <c r="EI1158" s="122"/>
      <c r="EJ1158" s="122"/>
      <c r="EK1158" s="122"/>
      <c r="EL1158" s="122"/>
      <c r="EM1158" s="122"/>
      <c r="EN1158" s="122"/>
      <c r="EO1158" s="122"/>
      <c r="EP1158" s="122"/>
      <c r="EQ1158" s="122"/>
      <c r="ER1158" s="122"/>
      <c r="ES1158" s="122"/>
      <c r="ET1158" s="122"/>
      <c r="EU1158" s="122"/>
      <c r="EV1158" s="122"/>
      <c r="EW1158" s="122"/>
      <c r="EX1158" s="122"/>
      <c r="EY1158" s="122"/>
      <c r="EZ1158" s="122"/>
      <c r="FA1158" s="122"/>
      <c r="FB1158" s="122"/>
      <c r="FC1158" s="122"/>
      <c r="FD1158" s="122"/>
      <c r="FE1158" s="122"/>
      <c r="FF1158" s="122"/>
      <c r="FG1158" s="122"/>
      <c r="FH1158" s="122"/>
      <c r="FI1158" s="122"/>
      <c r="FJ1158" s="122"/>
      <c r="FK1158" s="122"/>
      <c r="FL1158" s="122"/>
      <c r="FM1158" s="122"/>
      <c r="FN1158" s="122"/>
      <c r="FO1158" s="122"/>
      <c r="FP1158" s="122"/>
      <c r="FQ1158" s="122"/>
      <c r="FR1158" s="122"/>
      <c r="FS1158" s="122"/>
      <c r="FT1158" s="122"/>
      <c r="FU1158" s="122"/>
      <c r="FV1158" s="122"/>
      <c r="FW1158" s="122"/>
      <c r="FX1158" s="122"/>
      <c r="FY1158" s="122"/>
      <c r="FZ1158" s="122"/>
      <c r="KI1158" s="133"/>
    </row>
    <row r="1159" s="122" customFormat="1" spans="1:295">
      <c r="A1159" s="149"/>
      <c r="BO1159" s="128"/>
      <c r="CN1159" s="129"/>
      <c r="CO1159" s="129"/>
      <c r="CP1159" s="122"/>
      <c r="CQ1159" s="122"/>
      <c r="CR1159" s="122"/>
      <c r="DB1159" s="130"/>
      <c r="EA1159" s="132"/>
      <c r="EB1159" s="122"/>
      <c r="EC1159" s="122"/>
      <c r="ED1159" s="122"/>
      <c r="EE1159" s="122"/>
      <c r="EF1159" s="122"/>
      <c r="EG1159" s="122"/>
      <c r="EH1159" s="122"/>
      <c r="EI1159" s="122"/>
      <c r="EJ1159" s="122"/>
      <c r="EK1159" s="122"/>
      <c r="EL1159" s="122"/>
      <c r="EM1159" s="122"/>
      <c r="EN1159" s="122"/>
      <c r="EO1159" s="122"/>
      <c r="EP1159" s="122"/>
      <c r="EQ1159" s="122"/>
      <c r="ER1159" s="122"/>
      <c r="ES1159" s="122"/>
      <c r="ET1159" s="122"/>
      <c r="EU1159" s="122"/>
      <c r="EV1159" s="122"/>
      <c r="EW1159" s="122"/>
      <c r="EX1159" s="122"/>
      <c r="EY1159" s="122"/>
      <c r="EZ1159" s="122"/>
      <c r="FA1159" s="122"/>
      <c r="FB1159" s="122"/>
      <c r="FC1159" s="122"/>
      <c r="FD1159" s="122"/>
      <c r="FE1159" s="122"/>
      <c r="FF1159" s="122"/>
      <c r="FG1159" s="122"/>
      <c r="FH1159" s="122"/>
      <c r="FI1159" s="122"/>
      <c r="FJ1159" s="122"/>
      <c r="FK1159" s="122"/>
      <c r="FL1159" s="122"/>
      <c r="FM1159" s="122"/>
      <c r="FN1159" s="122"/>
      <c r="FO1159" s="122"/>
      <c r="FP1159" s="122"/>
      <c r="FQ1159" s="122"/>
      <c r="FR1159" s="122"/>
      <c r="FS1159" s="122"/>
      <c r="FT1159" s="122"/>
      <c r="FU1159" s="122"/>
      <c r="FV1159" s="122"/>
      <c r="FW1159" s="122"/>
      <c r="FX1159" s="122"/>
      <c r="FY1159" s="122"/>
      <c r="FZ1159" s="122"/>
      <c r="KI1159" s="133"/>
    </row>
    <row r="1160" s="122" customFormat="1" spans="1:295">
      <c r="A1160" s="149"/>
      <c r="BO1160" s="128"/>
      <c r="CN1160" s="129"/>
      <c r="CO1160" s="129"/>
      <c r="CP1160" s="122"/>
      <c r="CQ1160" s="122"/>
      <c r="CR1160" s="122"/>
      <c r="DB1160" s="130"/>
      <c r="EA1160" s="132"/>
      <c r="EB1160" s="122"/>
      <c r="EC1160" s="122"/>
      <c r="ED1160" s="122"/>
      <c r="EE1160" s="122"/>
      <c r="EF1160" s="122"/>
      <c r="EG1160" s="122"/>
      <c r="EH1160" s="122"/>
      <c r="EI1160" s="122"/>
      <c r="EJ1160" s="122"/>
      <c r="EK1160" s="122"/>
      <c r="EL1160" s="122"/>
      <c r="EM1160" s="122"/>
      <c r="EN1160" s="122"/>
      <c r="EO1160" s="122"/>
      <c r="EP1160" s="122"/>
      <c r="EQ1160" s="122"/>
      <c r="ER1160" s="122"/>
      <c r="ES1160" s="122"/>
      <c r="ET1160" s="122"/>
      <c r="EU1160" s="122"/>
      <c r="EV1160" s="122"/>
      <c r="EW1160" s="122"/>
      <c r="EX1160" s="122"/>
      <c r="EY1160" s="122"/>
      <c r="EZ1160" s="122"/>
      <c r="FA1160" s="122"/>
      <c r="FB1160" s="122"/>
      <c r="FC1160" s="122"/>
      <c r="FD1160" s="122"/>
      <c r="FE1160" s="122"/>
      <c r="FF1160" s="122"/>
      <c r="FG1160" s="122"/>
      <c r="FH1160" s="122"/>
      <c r="FI1160" s="122"/>
      <c r="FJ1160" s="122"/>
      <c r="FK1160" s="122"/>
      <c r="FL1160" s="122"/>
      <c r="FM1160" s="122"/>
      <c r="FN1160" s="122"/>
      <c r="FO1160" s="122"/>
      <c r="FP1160" s="122"/>
      <c r="FQ1160" s="122"/>
      <c r="FR1160" s="122"/>
      <c r="FS1160" s="122"/>
      <c r="FT1160" s="122"/>
      <c r="FU1160" s="122"/>
      <c r="FV1160" s="122"/>
      <c r="FW1160" s="122"/>
      <c r="FX1160" s="122"/>
      <c r="FY1160" s="122"/>
      <c r="FZ1160" s="122"/>
      <c r="KI1160" s="133"/>
    </row>
    <row r="1161" s="122" customFormat="1" spans="1:295">
      <c r="A1161" s="149"/>
      <c r="BO1161" s="128"/>
      <c r="CN1161" s="129"/>
      <c r="CO1161" s="129"/>
      <c r="CP1161" s="122"/>
      <c r="CQ1161" s="122"/>
      <c r="CR1161" s="122"/>
      <c r="DB1161" s="130"/>
      <c r="EA1161" s="132"/>
      <c r="EB1161" s="122"/>
      <c r="EC1161" s="122"/>
      <c r="ED1161" s="122"/>
      <c r="EE1161" s="122"/>
      <c r="EF1161" s="122"/>
      <c r="EG1161" s="122"/>
      <c r="EH1161" s="122"/>
      <c r="EI1161" s="122"/>
      <c r="EJ1161" s="122"/>
      <c r="EK1161" s="122"/>
      <c r="EL1161" s="122"/>
      <c r="EM1161" s="122"/>
      <c r="EN1161" s="122"/>
      <c r="EO1161" s="122"/>
      <c r="EP1161" s="122"/>
      <c r="EQ1161" s="122"/>
      <c r="ER1161" s="122"/>
      <c r="ES1161" s="122"/>
      <c r="ET1161" s="122"/>
      <c r="EU1161" s="122"/>
      <c r="EV1161" s="122"/>
      <c r="EW1161" s="122"/>
      <c r="EX1161" s="122"/>
      <c r="EY1161" s="122"/>
      <c r="EZ1161" s="122"/>
      <c r="FA1161" s="122"/>
      <c r="FB1161" s="122"/>
      <c r="FC1161" s="122"/>
      <c r="FD1161" s="122"/>
      <c r="FE1161" s="122"/>
      <c r="FF1161" s="122"/>
      <c r="FG1161" s="122"/>
      <c r="FH1161" s="122"/>
      <c r="FI1161" s="122"/>
      <c r="FJ1161" s="122"/>
      <c r="FK1161" s="122"/>
      <c r="FL1161" s="122"/>
      <c r="FM1161" s="122"/>
      <c r="FN1161" s="122"/>
      <c r="FO1161" s="122"/>
      <c r="FP1161" s="122"/>
      <c r="FQ1161" s="122"/>
      <c r="FR1161" s="122"/>
      <c r="FS1161" s="122"/>
      <c r="FT1161" s="122"/>
      <c r="FU1161" s="122"/>
      <c r="FV1161" s="122"/>
      <c r="FW1161" s="122"/>
      <c r="FX1161" s="122"/>
      <c r="FY1161" s="122"/>
      <c r="FZ1161" s="122"/>
      <c r="KI1161" s="133"/>
    </row>
    <row r="1162" s="122" customFormat="1" spans="1:295">
      <c r="A1162" s="149"/>
      <c r="BO1162" s="128"/>
      <c r="CN1162" s="129"/>
      <c r="CO1162" s="129"/>
      <c r="CP1162" s="122"/>
      <c r="CQ1162" s="122"/>
      <c r="CR1162" s="122"/>
      <c r="DB1162" s="130"/>
      <c r="EA1162" s="132"/>
      <c r="EB1162" s="122"/>
      <c r="EC1162" s="122"/>
      <c r="ED1162" s="122"/>
      <c r="EE1162" s="122"/>
      <c r="EF1162" s="122"/>
      <c r="EG1162" s="122"/>
      <c r="EH1162" s="122"/>
      <c r="EI1162" s="122"/>
      <c r="EJ1162" s="122"/>
      <c r="EK1162" s="122"/>
      <c r="EL1162" s="122"/>
      <c r="EM1162" s="122"/>
      <c r="EN1162" s="122"/>
      <c r="EO1162" s="122"/>
      <c r="EP1162" s="122"/>
      <c r="EQ1162" s="122"/>
      <c r="ER1162" s="122"/>
      <c r="ES1162" s="122"/>
      <c r="ET1162" s="122"/>
      <c r="EU1162" s="122"/>
      <c r="EV1162" s="122"/>
      <c r="EW1162" s="122"/>
      <c r="EX1162" s="122"/>
      <c r="EY1162" s="122"/>
      <c r="EZ1162" s="122"/>
      <c r="FA1162" s="122"/>
      <c r="FB1162" s="122"/>
      <c r="FC1162" s="122"/>
      <c r="FD1162" s="122"/>
      <c r="FE1162" s="122"/>
      <c r="FF1162" s="122"/>
      <c r="FG1162" s="122"/>
      <c r="FH1162" s="122"/>
      <c r="FI1162" s="122"/>
      <c r="FJ1162" s="122"/>
      <c r="FK1162" s="122"/>
      <c r="FL1162" s="122"/>
      <c r="FM1162" s="122"/>
      <c r="FN1162" s="122"/>
      <c r="FO1162" s="122"/>
      <c r="FP1162" s="122"/>
      <c r="FQ1162" s="122"/>
      <c r="FR1162" s="122"/>
      <c r="FS1162" s="122"/>
      <c r="FT1162" s="122"/>
      <c r="FU1162" s="122"/>
      <c r="FV1162" s="122"/>
      <c r="FW1162" s="122"/>
      <c r="FX1162" s="122"/>
      <c r="FY1162" s="122"/>
      <c r="FZ1162" s="122"/>
      <c r="KI1162" s="133"/>
    </row>
    <row r="1163" s="122" customFormat="1" spans="1:295">
      <c r="A1163" s="149"/>
      <c r="BO1163" s="128"/>
      <c r="CN1163" s="129"/>
      <c r="CO1163" s="129"/>
      <c r="CP1163" s="122"/>
      <c r="CQ1163" s="122"/>
      <c r="CR1163" s="122"/>
      <c r="DB1163" s="130"/>
      <c r="EA1163" s="132"/>
      <c r="EB1163" s="122"/>
      <c r="EC1163" s="122"/>
      <c r="ED1163" s="122"/>
      <c r="EE1163" s="122"/>
      <c r="EF1163" s="122"/>
      <c r="EG1163" s="122"/>
      <c r="EH1163" s="122"/>
      <c r="EI1163" s="122"/>
      <c r="EJ1163" s="122"/>
      <c r="EK1163" s="122"/>
      <c r="EL1163" s="122"/>
      <c r="EM1163" s="122"/>
      <c r="EN1163" s="122"/>
      <c r="EO1163" s="122"/>
      <c r="EP1163" s="122"/>
      <c r="EQ1163" s="122"/>
      <c r="ER1163" s="122"/>
      <c r="ES1163" s="122"/>
      <c r="ET1163" s="122"/>
      <c r="EU1163" s="122"/>
      <c r="EV1163" s="122"/>
      <c r="EW1163" s="122"/>
      <c r="EX1163" s="122"/>
      <c r="EY1163" s="122"/>
      <c r="EZ1163" s="122"/>
      <c r="FA1163" s="122"/>
      <c r="FB1163" s="122"/>
      <c r="FC1163" s="122"/>
      <c r="FD1163" s="122"/>
      <c r="FE1163" s="122"/>
      <c r="FF1163" s="122"/>
      <c r="FG1163" s="122"/>
      <c r="FH1163" s="122"/>
      <c r="FI1163" s="122"/>
      <c r="FJ1163" s="122"/>
      <c r="FK1163" s="122"/>
      <c r="FL1163" s="122"/>
      <c r="FM1163" s="122"/>
      <c r="FN1163" s="122"/>
      <c r="FO1163" s="122"/>
      <c r="FP1163" s="122"/>
      <c r="FQ1163" s="122"/>
      <c r="FR1163" s="122"/>
      <c r="FS1163" s="122"/>
      <c r="FT1163" s="122"/>
      <c r="FU1163" s="122"/>
      <c r="FV1163" s="122"/>
      <c r="FW1163" s="122"/>
      <c r="FX1163" s="122"/>
      <c r="FY1163" s="122"/>
      <c r="FZ1163" s="122"/>
      <c r="KI1163" s="133"/>
    </row>
    <row r="1164" s="122" customFormat="1" spans="1:295">
      <c r="A1164" s="149"/>
      <c r="BO1164" s="128"/>
      <c r="CN1164" s="129"/>
      <c r="CO1164" s="129"/>
      <c r="CP1164" s="122"/>
      <c r="CQ1164" s="122"/>
      <c r="CR1164" s="122"/>
      <c r="DB1164" s="130"/>
      <c r="EA1164" s="132"/>
      <c r="EB1164" s="122"/>
      <c r="EC1164" s="122"/>
      <c r="ED1164" s="122"/>
      <c r="EE1164" s="122"/>
      <c r="EF1164" s="122"/>
      <c r="EG1164" s="122"/>
      <c r="EH1164" s="122"/>
      <c r="EI1164" s="122"/>
      <c r="EJ1164" s="122"/>
      <c r="EK1164" s="122"/>
      <c r="EL1164" s="122"/>
      <c r="EM1164" s="122"/>
      <c r="EN1164" s="122"/>
      <c r="EO1164" s="122"/>
      <c r="EP1164" s="122"/>
      <c r="EQ1164" s="122"/>
      <c r="ER1164" s="122"/>
      <c r="ES1164" s="122"/>
      <c r="ET1164" s="122"/>
      <c r="EU1164" s="122"/>
      <c r="EV1164" s="122"/>
      <c r="EW1164" s="122"/>
      <c r="EX1164" s="122"/>
      <c r="EY1164" s="122"/>
      <c r="EZ1164" s="122"/>
      <c r="FA1164" s="122"/>
      <c r="FB1164" s="122"/>
      <c r="FC1164" s="122"/>
      <c r="FD1164" s="122"/>
      <c r="FE1164" s="122"/>
      <c r="FF1164" s="122"/>
      <c r="FG1164" s="122"/>
      <c r="FH1164" s="122"/>
      <c r="FI1164" s="122"/>
      <c r="FJ1164" s="122"/>
      <c r="FK1164" s="122"/>
      <c r="FL1164" s="122"/>
      <c r="FM1164" s="122"/>
      <c r="FN1164" s="122"/>
      <c r="FO1164" s="122"/>
      <c r="FP1164" s="122"/>
      <c r="FQ1164" s="122"/>
      <c r="FR1164" s="122"/>
      <c r="FS1164" s="122"/>
      <c r="FT1164" s="122"/>
      <c r="FU1164" s="122"/>
      <c r="FV1164" s="122"/>
      <c r="FW1164" s="122"/>
      <c r="FX1164" s="122"/>
      <c r="FY1164" s="122"/>
      <c r="FZ1164" s="122"/>
      <c r="KI1164" s="133"/>
    </row>
    <row r="1165" s="122" customFormat="1" spans="1:295">
      <c r="A1165" s="149"/>
      <c r="BO1165" s="128"/>
      <c r="CN1165" s="129"/>
      <c r="CO1165" s="129"/>
      <c r="CP1165" s="122"/>
      <c r="CQ1165" s="122"/>
      <c r="CR1165" s="122"/>
      <c r="DB1165" s="130"/>
      <c r="EA1165" s="132"/>
      <c r="EB1165" s="122"/>
      <c r="EC1165" s="122"/>
      <c r="ED1165" s="122"/>
      <c r="EE1165" s="122"/>
      <c r="EF1165" s="122"/>
      <c r="EG1165" s="122"/>
      <c r="EH1165" s="122"/>
      <c r="EI1165" s="122"/>
      <c r="EJ1165" s="122"/>
      <c r="EK1165" s="122"/>
      <c r="EL1165" s="122"/>
      <c r="EM1165" s="122"/>
      <c r="EN1165" s="122"/>
      <c r="EO1165" s="122"/>
      <c r="EP1165" s="122"/>
      <c r="EQ1165" s="122"/>
      <c r="ER1165" s="122"/>
      <c r="ES1165" s="122"/>
      <c r="ET1165" s="122"/>
      <c r="EU1165" s="122"/>
      <c r="EV1165" s="122"/>
      <c r="EW1165" s="122"/>
      <c r="EX1165" s="122"/>
      <c r="EY1165" s="122"/>
      <c r="EZ1165" s="122"/>
      <c r="FA1165" s="122"/>
      <c r="FB1165" s="122"/>
      <c r="FC1165" s="122"/>
      <c r="FD1165" s="122"/>
      <c r="FE1165" s="122"/>
      <c r="FF1165" s="122"/>
      <c r="FG1165" s="122"/>
      <c r="FH1165" s="122"/>
      <c r="FI1165" s="122"/>
      <c r="FJ1165" s="122"/>
      <c r="FK1165" s="122"/>
      <c r="FL1165" s="122"/>
      <c r="FM1165" s="122"/>
      <c r="FN1165" s="122"/>
      <c r="FO1165" s="122"/>
      <c r="FP1165" s="122"/>
      <c r="FQ1165" s="122"/>
      <c r="FR1165" s="122"/>
      <c r="FS1165" s="122"/>
      <c r="FT1165" s="122"/>
      <c r="FU1165" s="122"/>
      <c r="FV1165" s="122"/>
      <c r="FW1165" s="122"/>
      <c r="FX1165" s="122"/>
      <c r="FY1165" s="122"/>
      <c r="FZ1165" s="122"/>
      <c r="KI1165" s="133"/>
    </row>
    <row r="1166" s="122" customFormat="1" spans="1:295">
      <c r="A1166" s="149"/>
      <c r="BO1166" s="128"/>
      <c r="CN1166" s="129"/>
      <c r="CO1166" s="129"/>
      <c r="CP1166" s="122"/>
      <c r="CQ1166" s="122"/>
      <c r="CR1166" s="122"/>
      <c r="DB1166" s="130"/>
      <c r="EA1166" s="132"/>
      <c r="EB1166" s="122"/>
      <c r="EC1166" s="122"/>
      <c r="ED1166" s="122"/>
      <c r="EE1166" s="122"/>
      <c r="EF1166" s="122"/>
      <c r="EG1166" s="122"/>
      <c r="EH1166" s="122"/>
      <c r="EI1166" s="122"/>
      <c r="EJ1166" s="122"/>
      <c r="EK1166" s="122"/>
      <c r="EL1166" s="122"/>
      <c r="EM1166" s="122"/>
      <c r="EN1166" s="122"/>
      <c r="EO1166" s="122"/>
      <c r="EP1166" s="122"/>
      <c r="EQ1166" s="122"/>
      <c r="ER1166" s="122"/>
      <c r="ES1166" s="122"/>
      <c r="ET1166" s="122"/>
      <c r="EU1166" s="122"/>
      <c r="EV1166" s="122"/>
      <c r="EW1166" s="122"/>
      <c r="EX1166" s="122"/>
      <c r="EY1166" s="122"/>
      <c r="EZ1166" s="122"/>
      <c r="FA1166" s="122"/>
      <c r="FB1166" s="122"/>
      <c r="FC1166" s="122"/>
      <c r="FD1166" s="122"/>
      <c r="FE1166" s="122"/>
      <c r="FF1166" s="122"/>
      <c r="FG1166" s="122"/>
      <c r="FH1166" s="122"/>
      <c r="FI1166" s="122"/>
      <c r="FJ1166" s="122"/>
      <c r="FK1166" s="122"/>
      <c r="FL1166" s="122"/>
      <c r="FM1166" s="122"/>
      <c r="FN1166" s="122"/>
      <c r="FO1166" s="122"/>
      <c r="FP1166" s="122"/>
      <c r="FQ1166" s="122"/>
      <c r="FR1166" s="122"/>
      <c r="FS1166" s="122"/>
      <c r="FT1166" s="122"/>
      <c r="FU1166" s="122"/>
      <c r="FV1166" s="122"/>
      <c r="FW1166" s="122"/>
      <c r="FX1166" s="122"/>
      <c r="FY1166" s="122"/>
      <c r="FZ1166" s="122"/>
      <c r="KI1166" s="133"/>
    </row>
    <row r="1167" s="122" customFormat="1" spans="1:295">
      <c r="A1167" s="149"/>
      <c r="BO1167" s="128"/>
      <c r="CN1167" s="129"/>
      <c r="CO1167" s="129"/>
      <c r="CP1167" s="122"/>
      <c r="CQ1167" s="122"/>
      <c r="CR1167" s="122"/>
      <c r="DB1167" s="130"/>
      <c r="EA1167" s="132"/>
      <c r="EB1167" s="122"/>
      <c r="EC1167" s="122"/>
      <c r="ED1167" s="122"/>
      <c r="EE1167" s="122"/>
      <c r="EF1167" s="122"/>
      <c r="EG1167" s="122"/>
      <c r="EH1167" s="122"/>
      <c r="EI1167" s="122"/>
      <c r="EJ1167" s="122"/>
      <c r="EK1167" s="122"/>
      <c r="EL1167" s="122"/>
      <c r="EM1167" s="122"/>
      <c r="EN1167" s="122"/>
      <c r="EO1167" s="122"/>
      <c r="EP1167" s="122"/>
      <c r="EQ1167" s="122"/>
      <c r="ER1167" s="122"/>
      <c r="ES1167" s="122"/>
      <c r="ET1167" s="122"/>
      <c r="EU1167" s="122"/>
      <c r="EV1167" s="122"/>
      <c r="EW1167" s="122"/>
      <c r="EX1167" s="122"/>
      <c r="EY1167" s="122"/>
      <c r="EZ1167" s="122"/>
      <c r="FA1167" s="122"/>
      <c r="FB1167" s="122"/>
      <c r="FC1167" s="122"/>
      <c r="FD1167" s="122"/>
      <c r="FE1167" s="122"/>
      <c r="FF1167" s="122"/>
      <c r="FG1167" s="122"/>
      <c r="FH1167" s="122"/>
      <c r="FI1167" s="122"/>
      <c r="FJ1167" s="122"/>
      <c r="FK1167" s="122"/>
      <c r="FL1167" s="122"/>
      <c r="FM1167" s="122"/>
      <c r="FN1167" s="122"/>
      <c r="FO1167" s="122"/>
      <c r="FP1167" s="122"/>
      <c r="FQ1167" s="122"/>
      <c r="FR1167" s="122"/>
      <c r="FS1167" s="122"/>
      <c r="FT1167" s="122"/>
      <c r="FU1167" s="122"/>
      <c r="FV1167" s="122"/>
      <c r="FW1167" s="122"/>
      <c r="FX1167" s="122"/>
      <c r="FY1167" s="122"/>
      <c r="FZ1167" s="122"/>
      <c r="KI1167" s="133"/>
    </row>
    <row r="1168" s="122" customFormat="1" spans="1:295">
      <c r="A1168" s="149"/>
      <c r="BO1168" s="128"/>
      <c r="CN1168" s="129"/>
      <c r="CO1168" s="129"/>
      <c r="CP1168" s="122"/>
      <c r="CQ1168" s="122"/>
      <c r="CR1168" s="122"/>
      <c r="DB1168" s="130"/>
      <c r="EA1168" s="132"/>
      <c r="EB1168" s="122"/>
      <c r="EC1168" s="122"/>
      <c r="ED1168" s="122"/>
      <c r="EE1168" s="122"/>
      <c r="EF1168" s="122"/>
      <c r="EG1168" s="122"/>
      <c r="EH1168" s="122"/>
      <c r="EI1168" s="122"/>
      <c r="EJ1168" s="122"/>
      <c r="EK1168" s="122"/>
      <c r="EL1168" s="122"/>
      <c r="EM1168" s="122"/>
      <c r="EN1168" s="122"/>
      <c r="EO1168" s="122"/>
      <c r="EP1168" s="122"/>
      <c r="EQ1168" s="122"/>
      <c r="ER1168" s="122"/>
      <c r="ES1168" s="122"/>
      <c r="ET1168" s="122"/>
      <c r="EU1168" s="122"/>
      <c r="EV1168" s="122"/>
      <c r="EW1168" s="122"/>
      <c r="EX1168" s="122"/>
      <c r="EY1168" s="122"/>
      <c r="EZ1168" s="122"/>
      <c r="FA1168" s="122"/>
      <c r="FB1168" s="122"/>
      <c r="FC1168" s="122"/>
      <c r="FD1168" s="122"/>
      <c r="FE1168" s="122"/>
      <c r="FF1168" s="122"/>
      <c r="FG1168" s="122"/>
      <c r="FH1168" s="122"/>
      <c r="FI1168" s="122"/>
      <c r="FJ1168" s="122"/>
      <c r="FK1168" s="122"/>
      <c r="FL1168" s="122"/>
      <c r="FM1168" s="122"/>
      <c r="FN1168" s="122"/>
      <c r="FO1168" s="122"/>
      <c r="FP1168" s="122"/>
      <c r="FQ1168" s="122"/>
      <c r="FR1168" s="122"/>
      <c r="FS1168" s="122"/>
      <c r="FT1168" s="122"/>
      <c r="FU1168" s="122"/>
      <c r="FV1168" s="122"/>
      <c r="FW1168" s="122"/>
      <c r="FX1168" s="122"/>
      <c r="FY1168" s="122"/>
      <c r="FZ1168" s="122"/>
      <c r="KI1168" s="133"/>
    </row>
    <row r="1169" s="122" customFormat="1" spans="1:295">
      <c r="A1169" s="149"/>
      <c r="BO1169" s="128"/>
      <c r="CN1169" s="129"/>
      <c r="CO1169" s="129"/>
      <c r="CP1169" s="122"/>
      <c r="CQ1169" s="122"/>
      <c r="CR1169" s="122"/>
      <c r="DB1169" s="130"/>
      <c r="EA1169" s="132"/>
      <c r="EB1169" s="122"/>
      <c r="EC1169" s="122"/>
      <c r="ED1169" s="122"/>
      <c r="EE1169" s="122"/>
      <c r="EF1169" s="122"/>
      <c r="EG1169" s="122"/>
      <c r="EH1169" s="122"/>
      <c r="EI1169" s="122"/>
      <c r="EJ1169" s="122"/>
      <c r="EK1169" s="122"/>
      <c r="EL1169" s="122"/>
      <c r="EM1169" s="122"/>
      <c r="EN1169" s="122"/>
      <c r="EO1169" s="122"/>
      <c r="EP1169" s="122"/>
      <c r="EQ1169" s="122"/>
      <c r="ER1169" s="122"/>
      <c r="ES1169" s="122"/>
      <c r="ET1169" s="122"/>
      <c r="EU1169" s="122"/>
      <c r="EV1169" s="122"/>
      <c r="EW1169" s="122"/>
      <c r="EX1169" s="122"/>
      <c r="EY1169" s="122"/>
      <c r="EZ1169" s="122"/>
      <c r="FA1169" s="122"/>
      <c r="FB1169" s="122"/>
      <c r="FC1169" s="122"/>
      <c r="FD1169" s="122"/>
      <c r="FE1169" s="122"/>
      <c r="FF1169" s="122"/>
      <c r="FG1169" s="122"/>
      <c r="FH1169" s="122"/>
      <c r="FI1169" s="122"/>
      <c r="FJ1169" s="122"/>
      <c r="FK1169" s="122"/>
      <c r="FL1169" s="122"/>
      <c r="FM1169" s="122"/>
      <c r="FN1169" s="122"/>
      <c r="FO1169" s="122"/>
      <c r="FP1169" s="122"/>
      <c r="FQ1169" s="122"/>
      <c r="FR1169" s="122"/>
      <c r="FS1169" s="122"/>
      <c r="FT1169" s="122"/>
      <c r="FU1169" s="122"/>
      <c r="FV1169" s="122"/>
      <c r="FW1169" s="122"/>
      <c r="FX1169" s="122"/>
      <c r="FY1169" s="122"/>
      <c r="FZ1169" s="122"/>
      <c r="KI1169" s="133"/>
    </row>
    <row r="1170" s="122" customFormat="1" spans="1:295">
      <c r="A1170" s="149"/>
      <c r="BO1170" s="128"/>
      <c r="CN1170" s="129"/>
      <c r="CO1170" s="129"/>
      <c r="CP1170" s="122"/>
      <c r="CQ1170" s="122"/>
      <c r="CR1170" s="122"/>
      <c r="DB1170" s="130"/>
      <c r="EA1170" s="132"/>
      <c r="EB1170" s="122"/>
      <c r="EC1170" s="122"/>
      <c r="ED1170" s="122"/>
      <c r="EE1170" s="122"/>
      <c r="EF1170" s="122"/>
      <c r="EG1170" s="122"/>
      <c r="EH1170" s="122"/>
      <c r="EI1170" s="122"/>
      <c r="EJ1170" s="122"/>
      <c r="EK1170" s="122"/>
      <c r="EL1170" s="122"/>
      <c r="EM1170" s="122"/>
      <c r="EN1170" s="122"/>
      <c r="EO1170" s="122"/>
      <c r="EP1170" s="122"/>
      <c r="EQ1170" s="122"/>
      <c r="ER1170" s="122"/>
      <c r="ES1170" s="122"/>
      <c r="ET1170" s="122"/>
      <c r="EU1170" s="122"/>
      <c r="EV1170" s="122"/>
      <c r="EW1170" s="122"/>
      <c r="EX1170" s="122"/>
      <c r="EY1170" s="122"/>
      <c r="EZ1170" s="122"/>
      <c r="FA1170" s="122"/>
      <c r="FB1170" s="122"/>
      <c r="FC1170" s="122"/>
      <c r="FD1170" s="122"/>
      <c r="FE1170" s="122"/>
      <c r="FF1170" s="122"/>
      <c r="FG1170" s="122"/>
      <c r="FH1170" s="122"/>
      <c r="FI1170" s="122"/>
      <c r="FJ1170" s="122"/>
      <c r="FK1170" s="122"/>
      <c r="FL1170" s="122"/>
      <c r="FM1170" s="122"/>
      <c r="FN1170" s="122"/>
      <c r="FO1170" s="122"/>
      <c r="FP1170" s="122"/>
      <c r="FQ1170" s="122"/>
      <c r="FR1170" s="122"/>
      <c r="FS1170" s="122"/>
      <c r="FT1170" s="122"/>
      <c r="FU1170" s="122"/>
      <c r="FV1170" s="122"/>
      <c r="FW1170" s="122"/>
      <c r="FX1170" s="122"/>
      <c r="FY1170" s="122"/>
      <c r="FZ1170" s="122"/>
      <c r="KI1170" s="133"/>
    </row>
    <row r="1171" s="122" customFormat="1" spans="1:295">
      <c r="A1171" s="149"/>
      <c r="BO1171" s="128"/>
      <c r="CN1171" s="129"/>
      <c r="CO1171" s="129"/>
      <c r="CP1171" s="122"/>
      <c r="CQ1171" s="122"/>
      <c r="CR1171" s="122"/>
      <c r="DB1171" s="130"/>
      <c r="EA1171" s="132"/>
      <c r="EB1171" s="122"/>
      <c r="EC1171" s="122"/>
      <c r="ED1171" s="122"/>
      <c r="EE1171" s="122"/>
      <c r="EF1171" s="122"/>
      <c r="EG1171" s="122"/>
      <c r="EH1171" s="122"/>
      <c r="EI1171" s="122"/>
      <c r="EJ1171" s="122"/>
      <c r="EK1171" s="122"/>
      <c r="EL1171" s="122"/>
      <c r="EM1171" s="122"/>
      <c r="EN1171" s="122"/>
      <c r="EO1171" s="122"/>
      <c r="EP1171" s="122"/>
      <c r="EQ1171" s="122"/>
      <c r="ER1171" s="122"/>
      <c r="ES1171" s="122"/>
      <c r="ET1171" s="122"/>
      <c r="EU1171" s="122"/>
      <c r="EV1171" s="122"/>
      <c r="EW1171" s="122"/>
      <c r="EX1171" s="122"/>
      <c r="EY1171" s="122"/>
      <c r="EZ1171" s="122"/>
      <c r="FA1171" s="122"/>
      <c r="FB1171" s="122"/>
      <c r="FC1171" s="122"/>
      <c r="FD1171" s="122"/>
      <c r="FE1171" s="122"/>
      <c r="FF1171" s="122"/>
      <c r="FG1171" s="122"/>
      <c r="FH1171" s="122"/>
      <c r="FI1171" s="122"/>
      <c r="FJ1171" s="122"/>
      <c r="FK1171" s="122"/>
      <c r="FL1171" s="122"/>
      <c r="FM1171" s="122"/>
      <c r="FN1171" s="122"/>
      <c r="FO1171" s="122"/>
      <c r="FP1171" s="122"/>
      <c r="FQ1171" s="122"/>
      <c r="FR1171" s="122"/>
      <c r="FS1171" s="122"/>
      <c r="FT1171" s="122"/>
      <c r="FU1171" s="122"/>
      <c r="FV1171" s="122"/>
      <c r="FW1171" s="122"/>
      <c r="FX1171" s="122"/>
      <c r="FY1171" s="122"/>
      <c r="FZ1171" s="122"/>
      <c r="KI1171" s="133"/>
    </row>
    <row r="1172" s="122" customFormat="1" spans="1:295">
      <c r="A1172" s="149"/>
      <c r="BO1172" s="128"/>
      <c r="CN1172" s="129"/>
      <c r="CO1172" s="129"/>
      <c r="CP1172" s="122"/>
      <c r="CQ1172" s="122"/>
      <c r="CR1172" s="122"/>
      <c r="DB1172" s="130"/>
      <c r="EA1172" s="132"/>
      <c r="EB1172" s="122"/>
      <c r="EC1172" s="122"/>
      <c r="ED1172" s="122"/>
      <c r="EE1172" s="122"/>
      <c r="EF1172" s="122"/>
      <c r="EG1172" s="122"/>
      <c r="EH1172" s="122"/>
      <c r="EI1172" s="122"/>
      <c r="EJ1172" s="122"/>
      <c r="EK1172" s="122"/>
      <c r="EL1172" s="122"/>
      <c r="EM1172" s="122"/>
      <c r="EN1172" s="122"/>
      <c r="EO1172" s="122"/>
      <c r="EP1172" s="122"/>
      <c r="EQ1172" s="122"/>
      <c r="ER1172" s="122"/>
      <c r="ES1172" s="122"/>
      <c r="ET1172" s="122"/>
      <c r="EU1172" s="122"/>
      <c r="EV1172" s="122"/>
      <c r="EW1172" s="122"/>
      <c r="EX1172" s="122"/>
      <c r="EY1172" s="122"/>
      <c r="EZ1172" s="122"/>
      <c r="FA1172" s="122"/>
      <c r="FB1172" s="122"/>
      <c r="FC1172" s="122"/>
      <c r="FD1172" s="122"/>
      <c r="FE1172" s="122"/>
      <c r="FF1172" s="122"/>
      <c r="FG1172" s="122"/>
      <c r="FH1172" s="122"/>
      <c r="FI1172" s="122"/>
      <c r="FJ1172" s="122"/>
      <c r="FK1172" s="122"/>
      <c r="FL1172" s="122"/>
      <c r="FM1172" s="122"/>
      <c r="FN1172" s="122"/>
      <c r="FO1172" s="122"/>
      <c r="FP1172" s="122"/>
      <c r="FQ1172" s="122"/>
      <c r="FR1172" s="122"/>
      <c r="FS1172" s="122"/>
      <c r="FT1172" s="122"/>
      <c r="FU1172" s="122"/>
      <c r="FV1172" s="122"/>
      <c r="FW1172" s="122"/>
      <c r="FX1172" s="122"/>
      <c r="FY1172" s="122"/>
      <c r="FZ1172" s="122"/>
      <c r="KI1172" s="133"/>
    </row>
    <row r="1173" s="122" customFormat="1" spans="1:295">
      <c r="A1173" s="149"/>
      <c r="BO1173" s="128"/>
      <c r="CN1173" s="129"/>
      <c r="CO1173" s="129"/>
      <c r="CP1173" s="122"/>
      <c r="CQ1173" s="122"/>
      <c r="CR1173" s="122"/>
      <c r="DB1173" s="130"/>
      <c r="EA1173" s="132"/>
      <c r="EB1173" s="122"/>
      <c r="EC1173" s="122"/>
      <c r="ED1173" s="122"/>
      <c r="EE1173" s="122"/>
      <c r="EF1173" s="122"/>
      <c r="EG1173" s="122"/>
      <c r="EH1173" s="122"/>
      <c r="EI1173" s="122"/>
      <c r="EJ1173" s="122"/>
      <c r="EK1173" s="122"/>
      <c r="EL1173" s="122"/>
      <c r="EM1173" s="122"/>
      <c r="EN1173" s="122"/>
      <c r="EO1173" s="122"/>
      <c r="EP1173" s="122"/>
      <c r="EQ1173" s="122"/>
      <c r="ER1173" s="122"/>
      <c r="ES1173" s="122"/>
      <c r="ET1173" s="122"/>
      <c r="EU1173" s="122"/>
      <c r="EV1173" s="122"/>
      <c r="EW1173" s="122"/>
      <c r="EX1173" s="122"/>
      <c r="EY1173" s="122"/>
      <c r="EZ1173" s="122"/>
      <c r="FA1173" s="122"/>
      <c r="FB1173" s="122"/>
      <c r="FC1173" s="122"/>
      <c r="FD1173" s="122"/>
      <c r="FE1173" s="122"/>
      <c r="FF1173" s="122"/>
      <c r="FG1173" s="122"/>
      <c r="FH1173" s="122"/>
      <c r="FI1173" s="122"/>
      <c r="FJ1173" s="122"/>
      <c r="FK1173" s="122"/>
      <c r="FL1173" s="122"/>
      <c r="FM1173" s="122"/>
      <c r="FN1173" s="122"/>
      <c r="FO1173" s="122"/>
      <c r="FP1173" s="122"/>
      <c r="FQ1173" s="122"/>
      <c r="FR1173" s="122"/>
      <c r="FS1173" s="122"/>
      <c r="FT1173" s="122"/>
      <c r="FU1173" s="122"/>
      <c r="FV1173" s="122"/>
      <c r="FW1173" s="122"/>
      <c r="FX1173" s="122"/>
      <c r="FY1173" s="122"/>
      <c r="FZ1173" s="122"/>
      <c r="KI1173" s="133"/>
    </row>
    <row r="1174" s="122" customFormat="1" spans="1:295">
      <c r="A1174" s="149"/>
      <c r="BO1174" s="128"/>
      <c r="CN1174" s="129"/>
      <c r="CO1174" s="129"/>
      <c r="CP1174" s="122"/>
      <c r="CQ1174" s="122"/>
      <c r="CR1174" s="122"/>
      <c r="DB1174" s="130"/>
      <c r="EA1174" s="132"/>
      <c r="EB1174" s="122"/>
      <c r="EC1174" s="122"/>
      <c r="ED1174" s="122"/>
      <c r="EE1174" s="122"/>
      <c r="EF1174" s="122"/>
      <c r="EG1174" s="122"/>
      <c r="EH1174" s="122"/>
      <c r="EI1174" s="122"/>
      <c r="EJ1174" s="122"/>
      <c r="EK1174" s="122"/>
      <c r="EL1174" s="122"/>
      <c r="EM1174" s="122"/>
      <c r="EN1174" s="122"/>
      <c r="EO1174" s="122"/>
      <c r="EP1174" s="122"/>
      <c r="EQ1174" s="122"/>
      <c r="ER1174" s="122"/>
      <c r="ES1174" s="122"/>
      <c r="ET1174" s="122"/>
      <c r="EU1174" s="122"/>
      <c r="EV1174" s="122"/>
      <c r="EW1174" s="122"/>
      <c r="EX1174" s="122"/>
      <c r="EY1174" s="122"/>
      <c r="EZ1174" s="122"/>
      <c r="FA1174" s="122"/>
      <c r="FB1174" s="122"/>
      <c r="FC1174" s="122"/>
      <c r="FD1174" s="122"/>
      <c r="FE1174" s="122"/>
      <c r="FF1174" s="122"/>
      <c r="FG1174" s="122"/>
      <c r="FH1174" s="122"/>
      <c r="FI1174" s="122"/>
      <c r="FJ1174" s="122"/>
      <c r="FK1174" s="122"/>
      <c r="FL1174" s="122"/>
      <c r="FM1174" s="122"/>
      <c r="FN1174" s="122"/>
      <c r="FO1174" s="122"/>
      <c r="FP1174" s="122"/>
      <c r="FQ1174" s="122"/>
      <c r="FR1174" s="122"/>
      <c r="FS1174" s="122"/>
      <c r="FT1174" s="122"/>
      <c r="FU1174" s="122"/>
      <c r="FV1174" s="122"/>
      <c r="FW1174" s="122"/>
      <c r="FX1174" s="122"/>
      <c r="FY1174" s="122"/>
      <c r="FZ1174" s="122"/>
      <c r="KI1174" s="133"/>
    </row>
    <row r="1175" s="122" customFormat="1" spans="1:295">
      <c r="A1175" s="149"/>
      <c r="BO1175" s="128"/>
      <c r="CN1175" s="129"/>
      <c r="CO1175" s="129"/>
      <c r="CP1175" s="122"/>
      <c r="CQ1175" s="122"/>
      <c r="CR1175" s="122"/>
      <c r="DB1175" s="130"/>
      <c r="EA1175" s="132"/>
      <c r="EB1175" s="122"/>
      <c r="EC1175" s="122"/>
      <c r="ED1175" s="122"/>
      <c r="EE1175" s="122"/>
      <c r="EF1175" s="122"/>
      <c r="EG1175" s="122"/>
      <c r="EH1175" s="122"/>
      <c r="EI1175" s="122"/>
      <c r="EJ1175" s="122"/>
      <c r="EK1175" s="122"/>
      <c r="EL1175" s="122"/>
      <c r="EM1175" s="122"/>
      <c r="EN1175" s="122"/>
      <c r="EO1175" s="122"/>
      <c r="EP1175" s="122"/>
      <c r="EQ1175" s="122"/>
      <c r="ER1175" s="122"/>
      <c r="ES1175" s="122"/>
      <c r="ET1175" s="122"/>
      <c r="EU1175" s="122"/>
      <c r="EV1175" s="122"/>
      <c r="EW1175" s="122"/>
      <c r="EX1175" s="122"/>
      <c r="EY1175" s="122"/>
      <c r="EZ1175" s="122"/>
      <c r="FA1175" s="122"/>
      <c r="FB1175" s="122"/>
      <c r="FC1175" s="122"/>
      <c r="FD1175" s="122"/>
      <c r="FE1175" s="122"/>
      <c r="FF1175" s="122"/>
      <c r="FG1175" s="122"/>
      <c r="FH1175" s="122"/>
      <c r="FI1175" s="122"/>
      <c r="FJ1175" s="122"/>
      <c r="FK1175" s="122"/>
      <c r="FL1175" s="122"/>
      <c r="FM1175" s="122"/>
      <c r="FN1175" s="122"/>
      <c r="FO1175" s="122"/>
      <c r="FP1175" s="122"/>
      <c r="FQ1175" s="122"/>
      <c r="FR1175" s="122"/>
      <c r="FS1175" s="122"/>
      <c r="FT1175" s="122"/>
      <c r="FU1175" s="122"/>
      <c r="FV1175" s="122"/>
      <c r="FW1175" s="122"/>
      <c r="FX1175" s="122"/>
      <c r="FY1175" s="122"/>
      <c r="FZ1175" s="122"/>
      <c r="KI1175" s="133"/>
    </row>
    <row r="1176" s="122" customFormat="1" spans="1:295">
      <c r="A1176" s="149"/>
      <c r="BO1176" s="128"/>
      <c r="CN1176" s="129"/>
      <c r="CO1176" s="129"/>
      <c r="CP1176" s="122"/>
      <c r="CQ1176" s="122"/>
      <c r="CR1176" s="122"/>
      <c r="DB1176" s="130"/>
      <c r="EA1176" s="132"/>
      <c r="EB1176" s="122"/>
      <c r="EC1176" s="122"/>
      <c r="ED1176" s="122"/>
      <c r="EE1176" s="122"/>
      <c r="EF1176" s="122"/>
      <c r="EG1176" s="122"/>
      <c r="EH1176" s="122"/>
      <c r="EI1176" s="122"/>
      <c r="EJ1176" s="122"/>
      <c r="EK1176" s="122"/>
      <c r="EL1176" s="122"/>
      <c r="EM1176" s="122"/>
      <c r="EN1176" s="122"/>
      <c r="EO1176" s="122"/>
      <c r="EP1176" s="122"/>
      <c r="EQ1176" s="122"/>
      <c r="ER1176" s="122"/>
      <c r="ES1176" s="122"/>
      <c r="ET1176" s="122"/>
      <c r="EU1176" s="122"/>
      <c r="EV1176" s="122"/>
      <c r="EW1176" s="122"/>
      <c r="EX1176" s="122"/>
      <c r="EY1176" s="122"/>
      <c r="EZ1176" s="122"/>
      <c r="FA1176" s="122"/>
      <c r="FB1176" s="122"/>
      <c r="FC1176" s="122"/>
      <c r="FD1176" s="122"/>
      <c r="FE1176" s="122"/>
      <c r="FF1176" s="122"/>
      <c r="FG1176" s="122"/>
      <c r="FH1176" s="122"/>
      <c r="FI1176" s="122"/>
      <c r="FJ1176" s="122"/>
      <c r="FK1176" s="122"/>
      <c r="FL1176" s="122"/>
      <c r="FM1176" s="122"/>
      <c r="FN1176" s="122"/>
      <c r="FO1176" s="122"/>
      <c r="FP1176" s="122"/>
      <c r="FQ1176" s="122"/>
      <c r="FR1176" s="122"/>
      <c r="FS1176" s="122"/>
      <c r="FT1176" s="122"/>
      <c r="FU1176" s="122"/>
      <c r="FV1176" s="122"/>
      <c r="FW1176" s="122"/>
      <c r="FX1176" s="122"/>
      <c r="FY1176" s="122"/>
      <c r="FZ1176" s="122"/>
      <c r="KI1176" s="133"/>
    </row>
    <row r="1177" s="122" customFormat="1" spans="1:295">
      <c r="A1177" s="149"/>
      <c r="BO1177" s="128"/>
      <c r="CN1177" s="129"/>
      <c r="CO1177" s="129"/>
      <c r="CP1177" s="122"/>
      <c r="CQ1177" s="122"/>
      <c r="CR1177" s="122"/>
      <c r="DB1177" s="130"/>
      <c r="EA1177" s="132"/>
      <c r="EB1177" s="122"/>
      <c r="EC1177" s="122"/>
      <c r="ED1177" s="122"/>
      <c r="EE1177" s="122"/>
      <c r="EF1177" s="122"/>
      <c r="EG1177" s="122"/>
      <c r="EH1177" s="122"/>
      <c r="EI1177" s="122"/>
      <c r="EJ1177" s="122"/>
      <c r="EK1177" s="122"/>
      <c r="EL1177" s="122"/>
      <c r="EM1177" s="122"/>
      <c r="EN1177" s="122"/>
      <c r="EO1177" s="122"/>
      <c r="EP1177" s="122"/>
      <c r="EQ1177" s="122"/>
      <c r="ER1177" s="122"/>
      <c r="ES1177" s="122"/>
      <c r="ET1177" s="122"/>
      <c r="EU1177" s="122"/>
      <c r="EV1177" s="122"/>
      <c r="EW1177" s="122"/>
      <c r="EX1177" s="122"/>
      <c r="EY1177" s="122"/>
      <c r="EZ1177" s="122"/>
      <c r="FA1177" s="122"/>
      <c r="FB1177" s="122"/>
      <c r="FC1177" s="122"/>
      <c r="FD1177" s="122"/>
      <c r="FE1177" s="122"/>
      <c r="FF1177" s="122"/>
      <c r="FG1177" s="122"/>
      <c r="FH1177" s="122"/>
      <c r="FI1177" s="122"/>
      <c r="FJ1177" s="122"/>
      <c r="FK1177" s="122"/>
      <c r="FL1177" s="122"/>
      <c r="FM1177" s="122"/>
      <c r="FN1177" s="122"/>
      <c r="FO1177" s="122"/>
      <c r="FP1177" s="122"/>
      <c r="FQ1177" s="122"/>
      <c r="FR1177" s="122"/>
      <c r="FS1177" s="122"/>
      <c r="FT1177" s="122"/>
      <c r="FU1177" s="122"/>
      <c r="FV1177" s="122"/>
      <c r="FW1177" s="122"/>
      <c r="FX1177" s="122"/>
      <c r="FY1177" s="122"/>
      <c r="FZ1177" s="122"/>
      <c r="KI1177" s="133"/>
    </row>
    <row r="1178" s="122" customFormat="1" spans="1:295">
      <c r="A1178" s="149"/>
      <c r="BO1178" s="128"/>
      <c r="CN1178" s="129"/>
      <c r="CO1178" s="129"/>
      <c r="CP1178" s="122"/>
      <c r="CQ1178" s="122"/>
      <c r="CR1178" s="122"/>
      <c r="DB1178" s="130"/>
      <c r="EA1178" s="132"/>
      <c r="EB1178" s="122"/>
      <c r="EC1178" s="122"/>
      <c r="ED1178" s="122"/>
      <c r="EE1178" s="122"/>
      <c r="EF1178" s="122"/>
      <c r="EG1178" s="122"/>
      <c r="EH1178" s="122"/>
      <c r="EI1178" s="122"/>
      <c r="EJ1178" s="122"/>
      <c r="EK1178" s="122"/>
      <c r="EL1178" s="122"/>
      <c r="EM1178" s="122"/>
      <c r="EN1178" s="122"/>
      <c r="EO1178" s="122"/>
      <c r="EP1178" s="122"/>
      <c r="EQ1178" s="122"/>
      <c r="ER1178" s="122"/>
      <c r="ES1178" s="122"/>
      <c r="ET1178" s="122"/>
      <c r="EU1178" s="122"/>
      <c r="EV1178" s="122"/>
      <c r="EW1178" s="122"/>
      <c r="EX1178" s="122"/>
      <c r="EY1178" s="122"/>
      <c r="EZ1178" s="122"/>
      <c r="FA1178" s="122"/>
      <c r="FB1178" s="122"/>
      <c r="FC1178" s="122"/>
      <c r="FD1178" s="122"/>
      <c r="FE1178" s="122"/>
      <c r="FF1178" s="122"/>
      <c r="FG1178" s="122"/>
      <c r="FH1178" s="122"/>
      <c r="FI1178" s="122"/>
      <c r="FJ1178" s="122"/>
      <c r="FK1178" s="122"/>
      <c r="FL1178" s="122"/>
      <c r="FM1178" s="122"/>
      <c r="FN1178" s="122"/>
      <c r="FO1178" s="122"/>
      <c r="FP1178" s="122"/>
      <c r="FQ1178" s="122"/>
      <c r="FR1178" s="122"/>
      <c r="FS1178" s="122"/>
      <c r="FT1178" s="122"/>
      <c r="FU1178" s="122"/>
      <c r="FV1178" s="122"/>
      <c r="FW1178" s="122"/>
      <c r="FX1178" s="122"/>
      <c r="FY1178" s="122"/>
      <c r="FZ1178" s="122"/>
      <c r="KI1178" s="133"/>
    </row>
    <row r="1179" s="122" customFormat="1" spans="1:295">
      <c r="A1179" s="149"/>
      <c r="BO1179" s="128"/>
      <c r="CN1179" s="129"/>
      <c r="CO1179" s="129"/>
      <c r="CP1179" s="122"/>
      <c r="CQ1179" s="122"/>
      <c r="CR1179" s="122"/>
      <c r="DB1179" s="130"/>
      <c r="EA1179" s="132"/>
      <c r="EB1179" s="122"/>
      <c r="EC1179" s="122"/>
      <c r="ED1179" s="122"/>
      <c r="EE1179" s="122"/>
      <c r="EF1179" s="122"/>
      <c r="EG1179" s="122"/>
      <c r="EH1179" s="122"/>
      <c r="EI1179" s="122"/>
      <c r="EJ1179" s="122"/>
      <c r="EK1179" s="122"/>
      <c r="EL1179" s="122"/>
      <c r="EM1179" s="122"/>
      <c r="EN1179" s="122"/>
      <c r="EO1179" s="122"/>
      <c r="EP1179" s="122"/>
      <c r="EQ1179" s="122"/>
      <c r="ER1179" s="122"/>
      <c r="ES1179" s="122"/>
      <c r="ET1179" s="122"/>
      <c r="EU1179" s="122"/>
      <c r="EV1179" s="122"/>
      <c r="EW1179" s="122"/>
      <c r="EX1179" s="122"/>
      <c r="EY1179" s="122"/>
      <c r="EZ1179" s="122"/>
      <c r="FA1179" s="122"/>
      <c r="FB1179" s="122"/>
      <c r="FC1179" s="122"/>
      <c r="FD1179" s="122"/>
      <c r="FE1179" s="122"/>
      <c r="FF1179" s="122"/>
      <c r="FG1179" s="122"/>
      <c r="FH1179" s="122"/>
      <c r="FI1179" s="122"/>
      <c r="FJ1179" s="122"/>
      <c r="FK1179" s="122"/>
      <c r="FL1179" s="122"/>
      <c r="FM1179" s="122"/>
      <c r="FN1179" s="122"/>
      <c r="FO1179" s="122"/>
      <c r="FP1179" s="122"/>
      <c r="FQ1179" s="122"/>
      <c r="FR1179" s="122"/>
      <c r="FS1179" s="122"/>
      <c r="FT1179" s="122"/>
      <c r="FU1179" s="122"/>
      <c r="FV1179" s="122"/>
      <c r="FW1179" s="122"/>
      <c r="FX1179" s="122"/>
      <c r="FY1179" s="122"/>
      <c r="FZ1179" s="122"/>
      <c r="KI1179" s="133"/>
    </row>
    <row r="1180" s="122" customFormat="1" spans="1:295">
      <c r="A1180" s="149"/>
      <c r="BO1180" s="128"/>
      <c r="CN1180" s="129"/>
      <c r="CO1180" s="129"/>
      <c r="CP1180" s="122"/>
      <c r="CQ1180" s="122"/>
      <c r="CR1180" s="122"/>
      <c r="DB1180" s="130"/>
      <c r="EA1180" s="132"/>
      <c r="EB1180" s="122"/>
      <c r="EC1180" s="122"/>
      <c r="ED1180" s="122"/>
      <c r="EE1180" s="122"/>
      <c r="EF1180" s="122"/>
      <c r="EG1180" s="122"/>
      <c r="EH1180" s="122"/>
      <c r="EI1180" s="122"/>
      <c r="EJ1180" s="122"/>
      <c r="EK1180" s="122"/>
      <c r="EL1180" s="122"/>
      <c r="EM1180" s="122"/>
      <c r="EN1180" s="122"/>
      <c r="EO1180" s="122"/>
      <c r="EP1180" s="122"/>
      <c r="EQ1180" s="122"/>
      <c r="ER1180" s="122"/>
      <c r="ES1180" s="122"/>
      <c r="ET1180" s="122"/>
      <c r="EU1180" s="122"/>
      <c r="EV1180" s="122"/>
      <c r="EW1180" s="122"/>
      <c r="EX1180" s="122"/>
      <c r="EY1180" s="122"/>
      <c r="EZ1180" s="122"/>
      <c r="FA1180" s="122"/>
      <c r="FB1180" s="122"/>
      <c r="FC1180" s="122"/>
      <c r="FD1180" s="122"/>
      <c r="FE1180" s="122"/>
      <c r="FF1180" s="122"/>
      <c r="FG1180" s="122"/>
      <c r="FH1180" s="122"/>
      <c r="FI1180" s="122"/>
      <c r="FJ1180" s="122"/>
      <c r="FK1180" s="122"/>
      <c r="FL1180" s="122"/>
      <c r="FM1180" s="122"/>
      <c r="FN1180" s="122"/>
      <c r="FO1180" s="122"/>
      <c r="FP1180" s="122"/>
      <c r="FQ1180" s="122"/>
      <c r="FR1180" s="122"/>
      <c r="FS1180" s="122"/>
      <c r="FT1180" s="122"/>
      <c r="FU1180" s="122"/>
      <c r="FV1180" s="122"/>
      <c r="FW1180" s="122"/>
      <c r="FX1180" s="122"/>
      <c r="FY1180" s="122"/>
      <c r="FZ1180" s="122"/>
      <c r="KI1180" s="133"/>
    </row>
    <row r="1181" s="122" customFormat="1" spans="1:295">
      <c r="A1181" s="149"/>
      <c r="BO1181" s="128"/>
      <c r="CN1181" s="129"/>
      <c r="CO1181" s="129"/>
      <c r="CP1181" s="122"/>
      <c r="CQ1181" s="122"/>
      <c r="CR1181" s="122"/>
      <c r="DB1181" s="130"/>
      <c r="EA1181" s="132"/>
      <c r="EB1181" s="122"/>
      <c r="EC1181" s="122"/>
      <c r="ED1181" s="122"/>
      <c r="EE1181" s="122"/>
      <c r="EF1181" s="122"/>
      <c r="EG1181" s="122"/>
      <c r="EH1181" s="122"/>
      <c r="EI1181" s="122"/>
      <c r="EJ1181" s="122"/>
      <c r="EK1181" s="122"/>
      <c r="EL1181" s="122"/>
      <c r="EM1181" s="122"/>
      <c r="EN1181" s="122"/>
      <c r="EO1181" s="122"/>
      <c r="EP1181" s="122"/>
      <c r="EQ1181" s="122"/>
      <c r="ER1181" s="122"/>
      <c r="ES1181" s="122"/>
      <c r="ET1181" s="122"/>
      <c r="EU1181" s="122"/>
      <c r="EV1181" s="122"/>
      <c r="EW1181" s="122"/>
      <c r="EX1181" s="122"/>
      <c r="EY1181" s="122"/>
      <c r="EZ1181" s="122"/>
      <c r="FA1181" s="122"/>
      <c r="FB1181" s="122"/>
      <c r="FC1181" s="122"/>
      <c r="FD1181" s="122"/>
      <c r="FE1181" s="122"/>
      <c r="FF1181" s="122"/>
      <c r="FG1181" s="122"/>
      <c r="FH1181" s="122"/>
      <c r="FI1181" s="122"/>
      <c r="FJ1181" s="122"/>
      <c r="FK1181" s="122"/>
      <c r="FL1181" s="122"/>
      <c r="FM1181" s="122"/>
      <c r="FN1181" s="122"/>
      <c r="FO1181" s="122"/>
      <c r="FP1181" s="122"/>
      <c r="FQ1181" s="122"/>
      <c r="FR1181" s="122"/>
      <c r="FS1181" s="122"/>
      <c r="FT1181" s="122"/>
      <c r="FU1181" s="122"/>
      <c r="FV1181" s="122"/>
      <c r="FW1181" s="122"/>
      <c r="FX1181" s="122"/>
      <c r="FY1181" s="122"/>
      <c r="FZ1181" s="122"/>
      <c r="KI1181" s="133"/>
    </row>
    <row r="1182" s="122" customFormat="1" spans="1:295">
      <c r="A1182" s="149"/>
      <c r="BO1182" s="128"/>
      <c r="CN1182" s="129"/>
      <c r="CO1182" s="129"/>
      <c r="CP1182" s="122"/>
      <c r="CQ1182" s="122"/>
      <c r="CR1182" s="122"/>
      <c r="DB1182" s="130"/>
      <c r="EA1182" s="132"/>
      <c r="EB1182" s="122"/>
      <c r="EC1182" s="122"/>
      <c r="ED1182" s="122"/>
      <c r="EE1182" s="122"/>
      <c r="EF1182" s="122"/>
      <c r="EG1182" s="122"/>
      <c r="EH1182" s="122"/>
      <c r="EI1182" s="122"/>
      <c r="EJ1182" s="122"/>
      <c r="EK1182" s="122"/>
      <c r="EL1182" s="122"/>
      <c r="EM1182" s="122"/>
      <c r="EN1182" s="122"/>
      <c r="EO1182" s="122"/>
      <c r="EP1182" s="122"/>
      <c r="EQ1182" s="122"/>
      <c r="ER1182" s="122"/>
      <c r="ES1182" s="122"/>
      <c r="ET1182" s="122"/>
      <c r="EU1182" s="122"/>
      <c r="EV1182" s="122"/>
      <c r="EW1182" s="122"/>
      <c r="EX1182" s="122"/>
      <c r="EY1182" s="122"/>
      <c r="EZ1182" s="122"/>
      <c r="FA1182" s="122"/>
      <c r="FB1182" s="122"/>
      <c r="FC1182" s="122"/>
      <c r="FD1182" s="122"/>
      <c r="FE1182" s="122"/>
      <c r="FF1182" s="122"/>
      <c r="FG1182" s="122"/>
      <c r="FH1182" s="122"/>
      <c r="FI1182" s="122"/>
      <c r="FJ1182" s="122"/>
      <c r="FK1182" s="122"/>
      <c r="FL1182" s="122"/>
      <c r="FM1182" s="122"/>
      <c r="FN1182" s="122"/>
      <c r="FO1182" s="122"/>
      <c r="FP1182" s="122"/>
      <c r="FQ1182" s="122"/>
      <c r="FR1182" s="122"/>
      <c r="FS1182" s="122"/>
      <c r="FT1182" s="122"/>
      <c r="FU1182" s="122"/>
      <c r="FV1182" s="122"/>
      <c r="FW1182" s="122"/>
      <c r="FX1182" s="122"/>
      <c r="FY1182" s="122"/>
      <c r="FZ1182" s="122"/>
      <c r="KI1182" s="133"/>
    </row>
    <row r="1183" s="122" customFormat="1" spans="1:295">
      <c r="A1183" s="149"/>
      <c r="BO1183" s="128"/>
      <c r="CN1183" s="129"/>
      <c r="CO1183" s="129"/>
      <c r="CP1183" s="122"/>
      <c r="CQ1183" s="122"/>
      <c r="CR1183" s="122"/>
      <c r="DB1183" s="130"/>
      <c r="EA1183" s="132"/>
      <c r="EB1183" s="122"/>
      <c r="EC1183" s="122"/>
      <c r="ED1183" s="122"/>
      <c r="EE1183" s="122"/>
      <c r="EF1183" s="122"/>
      <c r="EG1183" s="122"/>
      <c r="EH1183" s="122"/>
      <c r="EI1183" s="122"/>
      <c r="EJ1183" s="122"/>
      <c r="EK1183" s="122"/>
      <c r="EL1183" s="122"/>
      <c r="EM1183" s="122"/>
      <c r="EN1183" s="122"/>
      <c r="EO1183" s="122"/>
      <c r="EP1183" s="122"/>
      <c r="EQ1183" s="122"/>
      <c r="ER1183" s="122"/>
      <c r="ES1183" s="122"/>
      <c r="ET1183" s="122"/>
      <c r="EU1183" s="122"/>
      <c r="EV1183" s="122"/>
      <c r="EW1183" s="122"/>
      <c r="EX1183" s="122"/>
      <c r="EY1183" s="122"/>
      <c r="EZ1183" s="122"/>
      <c r="FA1183" s="122"/>
      <c r="FB1183" s="122"/>
      <c r="FC1183" s="122"/>
      <c r="FD1183" s="122"/>
      <c r="FE1183" s="122"/>
      <c r="FF1183" s="122"/>
      <c r="FG1183" s="122"/>
      <c r="FH1183" s="122"/>
      <c r="FI1183" s="122"/>
      <c r="FJ1183" s="122"/>
      <c r="FK1183" s="122"/>
      <c r="FL1183" s="122"/>
      <c r="FM1183" s="122"/>
      <c r="FN1183" s="122"/>
      <c r="FO1183" s="122"/>
      <c r="FP1183" s="122"/>
      <c r="FQ1183" s="122"/>
      <c r="FR1183" s="122"/>
      <c r="FS1183" s="122"/>
      <c r="FT1183" s="122"/>
      <c r="FU1183" s="122"/>
      <c r="FV1183" s="122"/>
      <c r="FW1183" s="122"/>
      <c r="FX1183" s="122"/>
      <c r="FY1183" s="122"/>
      <c r="FZ1183" s="122"/>
      <c r="KI1183" s="133"/>
    </row>
    <row r="1184" s="122" customFormat="1" spans="1:295">
      <c r="A1184" s="149"/>
      <c r="BO1184" s="128"/>
      <c r="CN1184" s="129"/>
      <c r="CO1184" s="129"/>
      <c r="CP1184" s="122"/>
      <c r="CQ1184" s="122"/>
      <c r="CR1184" s="122"/>
      <c r="DB1184" s="130"/>
      <c r="EA1184" s="132"/>
      <c r="EB1184" s="122"/>
      <c r="EC1184" s="122"/>
      <c r="ED1184" s="122"/>
      <c r="EE1184" s="122"/>
      <c r="EF1184" s="122"/>
      <c r="EG1184" s="122"/>
      <c r="EH1184" s="122"/>
      <c r="EI1184" s="122"/>
      <c r="EJ1184" s="122"/>
      <c r="EK1184" s="122"/>
      <c r="EL1184" s="122"/>
      <c r="EM1184" s="122"/>
      <c r="EN1184" s="122"/>
      <c r="EO1184" s="122"/>
      <c r="EP1184" s="122"/>
      <c r="EQ1184" s="122"/>
      <c r="ER1184" s="122"/>
      <c r="ES1184" s="122"/>
      <c r="ET1184" s="122"/>
      <c r="EU1184" s="122"/>
      <c r="EV1184" s="122"/>
      <c r="EW1184" s="122"/>
      <c r="EX1184" s="122"/>
      <c r="EY1184" s="122"/>
      <c r="EZ1184" s="122"/>
      <c r="FA1184" s="122"/>
      <c r="FB1184" s="122"/>
      <c r="FC1184" s="122"/>
      <c r="FD1184" s="122"/>
      <c r="FE1184" s="122"/>
      <c r="FF1184" s="122"/>
      <c r="FG1184" s="122"/>
      <c r="FH1184" s="122"/>
      <c r="FI1184" s="122"/>
      <c r="FJ1184" s="122"/>
      <c r="FK1184" s="122"/>
      <c r="FL1184" s="122"/>
      <c r="FM1184" s="122"/>
      <c r="FN1184" s="122"/>
      <c r="FO1184" s="122"/>
      <c r="FP1184" s="122"/>
      <c r="FQ1184" s="122"/>
      <c r="FR1184" s="122"/>
      <c r="FS1184" s="122"/>
      <c r="FT1184" s="122"/>
      <c r="FU1184" s="122"/>
      <c r="FV1184" s="122"/>
      <c r="FW1184" s="122"/>
      <c r="FX1184" s="122"/>
      <c r="FY1184" s="122"/>
      <c r="FZ1184" s="122"/>
      <c r="KI1184" s="133"/>
    </row>
    <row r="1185" s="122" customFormat="1" spans="1:295">
      <c r="A1185" s="149"/>
      <c r="BO1185" s="128"/>
      <c r="CN1185" s="129"/>
      <c r="CO1185" s="129"/>
      <c r="CP1185" s="122"/>
      <c r="CQ1185" s="122"/>
      <c r="CR1185" s="122"/>
      <c r="DB1185" s="130"/>
      <c r="EA1185" s="132"/>
      <c r="EB1185" s="122"/>
      <c r="EC1185" s="122"/>
      <c r="ED1185" s="122"/>
      <c r="EE1185" s="122"/>
      <c r="EF1185" s="122"/>
      <c r="EG1185" s="122"/>
      <c r="EH1185" s="122"/>
      <c r="EI1185" s="122"/>
      <c r="EJ1185" s="122"/>
      <c r="EK1185" s="122"/>
      <c r="EL1185" s="122"/>
      <c r="EM1185" s="122"/>
      <c r="EN1185" s="122"/>
      <c r="EO1185" s="122"/>
      <c r="EP1185" s="122"/>
      <c r="EQ1185" s="122"/>
      <c r="ER1185" s="122"/>
      <c r="ES1185" s="122"/>
      <c r="ET1185" s="122"/>
      <c r="EU1185" s="122"/>
      <c r="EV1185" s="122"/>
      <c r="EW1185" s="122"/>
      <c r="EX1185" s="122"/>
      <c r="EY1185" s="122"/>
      <c r="EZ1185" s="122"/>
      <c r="FA1185" s="122"/>
      <c r="FB1185" s="122"/>
      <c r="FC1185" s="122"/>
      <c r="FD1185" s="122"/>
      <c r="FE1185" s="122"/>
      <c r="FF1185" s="122"/>
      <c r="FG1185" s="122"/>
      <c r="FH1185" s="122"/>
      <c r="FI1185" s="122"/>
      <c r="FJ1185" s="122"/>
      <c r="FK1185" s="122"/>
      <c r="FL1185" s="122"/>
      <c r="FM1185" s="122"/>
      <c r="FN1185" s="122"/>
      <c r="FO1185" s="122"/>
      <c r="FP1185" s="122"/>
      <c r="FQ1185" s="122"/>
      <c r="FR1185" s="122"/>
      <c r="FS1185" s="122"/>
      <c r="FT1185" s="122"/>
      <c r="FU1185" s="122"/>
      <c r="FV1185" s="122"/>
      <c r="FW1185" s="122"/>
      <c r="FX1185" s="122"/>
      <c r="FY1185" s="122"/>
      <c r="FZ1185" s="122"/>
      <c r="KI1185" s="133"/>
    </row>
    <row r="1186" s="122" customFormat="1" spans="1:295">
      <c r="A1186" s="149"/>
      <c r="BO1186" s="128"/>
      <c r="CN1186" s="129"/>
      <c r="CO1186" s="129"/>
      <c r="CP1186" s="122"/>
      <c r="CQ1186" s="122"/>
      <c r="CR1186" s="122"/>
      <c r="DB1186" s="130"/>
      <c r="EA1186" s="132"/>
      <c r="EB1186" s="122"/>
      <c r="EC1186" s="122"/>
      <c r="ED1186" s="122"/>
      <c r="EE1186" s="122"/>
      <c r="EF1186" s="122"/>
      <c r="EG1186" s="122"/>
      <c r="EH1186" s="122"/>
      <c r="EI1186" s="122"/>
      <c r="EJ1186" s="122"/>
      <c r="EK1186" s="122"/>
      <c r="EL1186" s="122"/>
      <c r="EM1186" s="122"/>
      <c r="EN1186" s="122"/>
      <c r="EO1186" s="122"/>
      <c r="EP1186" s="122"/>
      <c r="EQ1186" s="122"/>
      <c r="ER1186" s="122"/>
      <c r="ES1186" s="122"/>
      <c r="ET1186" s="122"/>
      <c r="EU1186" s="122"/>
      <c r="EV1186" s="122"/>
      <c r="EW1186" s="122"/>
      <c r="EX1186" s="122"/>
      <c r="EY1186" s="122"/>
      <c r="EZ1186" s="122"/>
      <c r="FA1186" s="122"/>
      <c r="FB1186" s="122"/>
      <c r="FC1186" s="122"/>
      <c r="FD1186" s="122"/>
      <c r="FE1186" s="122"/>
      <c r="FF1186" s="122"/>
      <c r="FG1186" s="122"/>
      <c r="FH1186" s="122"/>
      <c r="FI1186" s="122"/>
      <c r="FJ1186" s="122"/>
      <c r="FK1186" s="122"/>
      <c r="FL1186" s="122"/>
      <c r="FM1186" s="122"/>
      <c r="FN1186" s="122"/>
      <c r="FO1186" s="122"/>
      <c r="FP1186" s="122"/>
      <c r="FQ1186" s="122"/>
      <c r="FR1186" s="122"/>
      <c r="FS1186" s="122"/>
      <c r="FT1186" s="122"/>
      <c r="FU1186" s="122"/>
      <c r="FV1186" s="122"/>
      <c r="FW1186" s="122"/>
      <c r="FX1186" s="122"/>
      <c r="FY1186" s="122"/>
      <c r="FZ1186" s="122"/>
      <c r="KI1186" s="133"/>
    </row>
    <row r="1187" s="122" customFormat="1" spans="1:295">
      <c r="A1187" s="149"/>
      <c r="BO1187" s="128"/>
      <c r="CN1187" s="129"/>
      <c r="CO1187" s="129"/>
      <c r="CP1187" s="122"/>
      <c r="CQ1187" s="122"/>
      <c r="CR1187" s="122"/>
      <c r="DB1187" s="130"/>
      <c r="EA1187" s="132"/>
      <c r="EB1187" s="122"/>
      <c r="EC1187" s="122"/>
      <c r="ED1187" s="122"/>
      <c r="EE1187" s="122"/>
      <c r="EF1187" s="122"/>
      <c r="EG1187" s="122"/>
      <c r="EH1187" s="122"/>
      <c r="EI1187" s="122"/>
      <c r="EJ1187" s="122"/>
      <c r="EK1187" s="122"/>
      <c r="EL1187" s="122"/>
      <c r="EM1187" s="122"/>
      <c r="EN1187" s="122"/>
      <c r="EO1187" s="122"/>
      <c r="EP1187" s="122"/>
      <c r="EQ1187" s="122"/>
      <c r="ER1187" s="122"/>
      <c r="ES1187" s="122"/>
      <c r="ET1187" s="122"/>
      <c r="EU1187" s="122"/>
      <c r="EV1187" s="122"/>
      <c r="EW1187" s="122"/>
      <c r="EX1187" s="122"/>
      <c r="EY1187" s="122"/>
      <c r="EZ1187" s="122"/>
      <c r="FA1187" s="122"/>
      <c r="FB1187" s="122"/>
      <c r="FC1187" s="122"/>
      <c r="FD1187" s="122"/>
      <c r="FE1187" s="122"/>
      <c r="FF1187" s="122"/>
      <c r="FG1187" s="122"/>
      <c r="FH1187" s="122"/>
      <c r="FI1187" s="122"/>
      <c r="FJ1187" s="122"/>
      <c r="FK1187" s="122"/>
      <c r="FL1187" s="122"/>
      <c r="FM1187" s="122"/>
      <c r="FN1187" s="122"/>
      <c r="FO1187" s="122"/>
      <c r="FP1187" s="122"/>
      <c r="FQ1187" s="122"/>
      <c r="FR1187" s="122"/>
      <c r="FS1187" s="122"/>
      <c r="FT1187" s="122"/>
      <c r="FU1187" s="122"/>
      <c r="FV1187" s="122"/>
      <c r="FW1187" s="122"/>
      <c r="FX1187" s="122"/>
      <c r="FY1187" s="122"/>
      <c r="FZ1187" s="122"/>
      <c r="KI1187" s="133"/>
    </row>
    <row r="1188" s="122" customFormat="1" spans="1:295">
      <c r="A1188" s="149"/>
      <c r="BO1188" s="128"/>
      <c r="CN1188" s="129"/>
      <c r="CO1188" s="129"/>
      <c r="CP1188" s="122"/>
      <c r="CQ1188" s="122"/>
      <c r="CR1188" s="122"/>
      <c r="DB1188" s="130"/>
      <c r="EA1188" s="132"/>
      <c r="EB1188" s="122"/>
      <c r="EC1188" s="122"/>
      <c r="ED1188" s="122"/>
      <c r="EE1188" s="122"/>
      <c r="EF1188" s="122"/>
      <c r="EG1188" s="122"/>
      <c r="EH1188" s="122"/>
      <c r="EI1188" s="122"/>
      <c r="EJ1188" s="122"/>
      <c r="EK1188" s="122"/>
      <c r="EL1188" s="122"/>
      <c r="EM1188" s="122"/>
      <c r="EN1188" s="122"/>
      <c r="EO1188" s="122"/>
      <c r="EP1188" s="122"/>
      <c r="EQ1188" s="122"/>
      <c r="ER1188" s="122"/>
      <c r="ES1188" s="122"/>
      <c r="ET1188" s="122"/>
      <c r="EU1188" s="122"/>
      <c r="EV1188" s="122"/>
      <c r="EW1188" s="122"/>
      <c r="EX1188" s="122"/>
      <c r="EY1188" s="122"/>
      <c r="EZ1188" s="122"/>
      <c r="FA1188" s="122"/>
      <c r="FB1188" s="122"/>
      <c r="FC1188" s="122"/>
      <c r="FD1188" s="122"/>
      <c r="FE1188" s="122"/>
      <c r="FF1188" s="122"/>
      <c r="FG1188" s="122"/>
      <c r="FH1188" s="122"/>
      <c r="FI1188" s="122"/>
      <c r="FJ1188" s="122"/>
      <c r="FK1188" s="122"/>
      <c r="FL1188" s="122"/>
      <c r="FM1188" s="122"/>
      <c r="FN1188" s="122"/>
      <c r="FO1188" s="122"/>
      <c r="FP1188" s="122"/>
      <c r="FQ1188" s="122"/>
      <c r="FR1188" s="122"/>
      <c r="FS1188" s="122"/>
      <c r="FT1188" s="122"/>
      <c r="FU1188" s="122"/>
      <c r="FV1188" s="122"/>
      <c r="FW1188" s="122"/>
      <c r="FX1188" s="122"/>
      <c r="FY1188" s="122"/>
      <c r="FZ1188" s="122"/>
      <c r="KI1188" s="133"/>
    </row>
    <row r="1189" s="122" customFormat="1" spans="1:295">
      <c r="A1189" s="149"/>
      <c r="BO1189" s="128"/>
      <c r="CN1189" s="129"/>
      <c r="CO1189" s="129"/>
      <c r="CP1189" s="122"/>
      <c r="CQ1189" s="122"/>
      <c r="CR1189" s="122"/>
      <c r="DB1189" s="130"/>
      <c r="EA1189" s="132"/>
      <c r="EB1189" s="122"/>
      <c r="EC1189" s="122"/>
      <c r="ED1189" s="122"/>
      <c r="EE1189" s="122"/>
      <c r="EF1189" s="122"/>
      <c r="EG1189" s="122"/>
      <c r="EH1189" s="122"/>
      <c r="EI1189" s="122"/>
      <c r="EJ1189" s="122"/>
      <c r="EK1189" s="122"/>
      <c r="EL1189" s="122"/>
      <c r="EM1189" s="122"/>
      <c r="EN1189" s="122"/>
      <c r="EO1189" s="122"/>
      <c r="EP1189" s="122"/>
      <c r="EQ1189" s="122"/>
      <c r="ER1189" s="122"/>
      <c r="ES1189" s="122"/>
      <c r="ET1189" s="122"/>
      <c r="EU1189" s="122"/>
      <c r="EV1189" s="122"/>
      <c r="EW1189" s="122"/>
      <c r="EX1189" s="122"/>
      <c r="EY1189" s="122"/>
      <c r="EZ1189" s="122"/>
      <c r="FA1189" s="122"/>
      <c r="FB1189" s="122"/>
      <c r="FC1189" s="122"/>
      <c r="FD1189" s="122"/>
      <c r="FE1189" s="122"/>
      <c r="FF1189" s="122"/>
      <c r="FG1189" s="122"/>
      <c r="FH1189" s="122"/>
      <c r="FI1189" s="122"/>
      <c r="FJ1189" s="122"/>
      <c r="FK1189" s="122"/>
      <c r="FL1189" s="122"/>
      <c r="FM1189" s="122"/>
      <c r="FN1189" s="122"/>
      <c r="FO1189" s="122"/>
      <c r="FP1189" s="122"/>
      <c r="FQ1189" s="122"/>
      <c r="FR1189" s="122"/>
      <c r="FS1189" s="122"/>
      <c r="FT1189" s="122"/>
      <c r="FU1189" s="122"/>
      <c r="FV1189" s="122"/>
      <c r="FW1189" s="122"/>
      <c r="FX1189" s="122"/>
      <c r="FY1189" s="122"/>
      <c r="FZ1189" s="122"/>
      <c r="KI1189" s="133"/>
    </row>
    <row r="1190" s="122" customFormat="1" spans="1:295">
      <c r="A1190" s="149"/>
      <c r="BO1190" s="128"/>
      <c r="CN1190" s="129"/>
      <c r="CO1190" s="129"/>
      <c r="CP1190" s="122"/>
      <c r="CQ1190" s="122"/>
      <c r="CR1190" s="122"/>
      <c r="DB1190" s="130"/>
      <c r="EA1190" s="132"/>
      <c r="EB1190" s="122"/>
      <c r="EC1190" s="122"/>
      <c r="ED1190" s="122"/>
      <c r="EE1190" s="122"/>
      <c r="EF1190" s="122"/>
      <c r="EG1190" s="122"/>
      <c r="EH1190" s="122"/>
      <c r="EI1190" s="122"/>
      <c r="EJ1190" s="122"/>
      <c r="EK1190" s="122"/>
      <c r="EL1190" s="122"/>
      <c r="EM1190" s="122"/>
      <c r="EN1190" s="122"/>
      <c r="EO1190" s="122"/>
      <c r="EP1190" s="122"/>
      <c r="EQ1190" s="122"/>
      <c r="ER1190" s="122"/>
      <c r="ES1190" s="122"/>
      <c r="ET1190" s="122"/>
      <c r="EU1190" s="122"/>
      <c r="EV1190" s="122"/>
      <c r="EW1190" s="122"/>
      <c r="EX1190" s="122"/>
      <c r="EY1190" s="122"/>
      <c r="EZ1190" s="122"/>
      <c r="FA1190" s="122"/>
      <c r="FB1190" s="122"/>
      <c r="FC1190" s="122"/>
      <c r="FD1190" s="122"/>
      <c r="FE1190" s="122"/>
      <c r="FF1190" s="122"/>
      <c r="FG1190" s="122"/>
      <c r="FH1190" s="122"/>
      <c r="FI1190" s="122"/>
      <c r="FJ1190" s="122"/>
      <c r="FK1190" s="122"/>
      <c r="FL1190" s="122"/>
      <c r="FM1190" s="122"/>
      <c r="FN1190" s="122"/>
      <c r="FO1190" s="122"/>
      <c r="FP1190" s="122"/>
      <c r="FQ1190" s="122"/>
      <c r="FR1190" s="122"/>
      <c r="FS1190" s="122"/>
      <c r="FT1190" s="122"/>
      <c r="FU1190" s="122"/>
      <c r="FV1190" s="122"/>
      <c r="FW1190" s="122"/>
      <c r="FX1190" s="122"/>
      <c r="FY1190" s="122"/>
      <c r="FZ1190" s="122"/>
      <c r="KI1190" s="133"/>
    </row>
    <row r="1191" s="122" customFormat="1" spans="1:295">
      <c r="A1191" s="149"/>
      <c r="BO1191" s="128"/>
      <c r="CN1191" s="129"/>
      <c r="CO1191" s="129"/>
      <c r="CP1191" s="122"/>
      <c r="CQ1191" s="122"/>
      <c r="CR1191" s="122"/>
      <c r="DB1191" s="130"/>
      <c r="EA1191" s="132"/>
      <c r="EB1191" s="122"/>
      <c r="EC1191" s="122"/>
      <c r="ED1191" s="122"/>
      <c r="EE1191" s="122"/>
      <c r="EF1191" s="122"/>
      <c r="EG1191" s="122"/>
      <c r="EH1191" s="122"/>
      <c r="EI1191" s="122"/>
      <c r="EJ1191" s="122"/>
      <c r="EK1191" s="122"/>
      <c r="EL1191" s="122"/>
      <c r="EM1191" s="122"/>
      <c r="EN1191" s="122"/>
      <c r="EO1191" s="122"/>
      <c r="EP1191" s="122"/>
      <c r="EQ1191" s="122"/>
      <c r="ER1191" s="122"/>
      <c r="ES1191" s="122"/>
      <c r="ET1191" s="122"/>
      <c r="EU1191" s="122"/>
      <c r="EV1191" s="122"/>
      <c r="EW1191" s="122"/>
      <c r="EX1191" s="122"/>
      <c r="EY1191" s="122"/>
      <c r="EZ1191" s="122"/>
      <c r="FA1191" s="122"/>
      <c r="FB1191" s="122"/>
      <c r="FC1191" s="122"/>
      <c r="FD1191" s="122"/>
      <c r="FE1191" s="122"/>
      <c r="FF1191" s="122"/>
      <c r="FG1191" s="122"/>
      <c r="FH1191" s="122"/>
      <c r="FI1191" s="122"/>
      <c r="FJ1191" s="122"/>
      <c r="FK1191" s="122"/>
      <c r="FL1191" s="122"/>
      <c r="FM1191" s="122"/>
      <c r="FN1191" s="122"/>
      <c r="FO1191" s="122"/>
      <c r="FP1191" s="122"/>
      <c r="FQ1191" s="122"/>
      <c r="FR1191" s="122"/>
      <c r="FS1191" s="122"/>
      <c r="FT1191" s="122"/>
      <c r="FU1191" s="122"/>
      <c r="FV1191" s="122"/>
      <c r="FW1191" s="122"/>
      <c r="FX1191" s="122"/>
      <c r="FY1191" s="122"/>
      <c r="FZ1191" s="122"/>
      <c r="KI1191" s="133"/>
    </row>
    <row r="1192" s="122" customFormat="1" spans="1:295">
      <c r="A1192" s="149"/>
      <c r="BO1192" s="128"/>
      <c r="CN1192" s="129"/>
      <c r="CO1192" s="129"/>
      <c r="CP1192" s="122"/>
      <c r="CQ1192" s="122"/>
      <c r="CR1192" s="122"/>
      <c r="DB1192" s="130"/>
      <c r="EA1192" s="132"/>
      <c r="EB1192" s="122"/>
      <c r="EC1192" s="122"/>
      <c r="ED1192" s="122"/>
      <c r="EE1192" s="122"/>
      <c r="EF1192" s="122"/>
      <c r="EG1192" s="122"/>
      <c r="EH1192" s="122"/>
      <c r="EI1192" s="122"/>
      <c r="EJ1192" s="122"/>
      <c r="EK1192" s="122"/>
      <c r="EL1192" s="122"/>
      <c r="EM1192" s="122"/>
      <c r="EN1192" s="122"/>
      <c r="EO1192" s="122"/>
      <c r="EP1192" s="122"/>
      <c r="EQ1192" s="122"/>
      <c r="ER1192" s="122"/>
      <c r="ES1192" s="122"/>
      <c r="ET1192" s="122"/>
      <c r="EU1192" s="122"/>
      <c r="EV1192" s="122"/>
      <c r="EW1192" s="122"/>
      <c r="EX1192" s="122"/>
      <c r="EY1192" s="122"/>
      <c r="EZ1192" s="122"/>
      <c r="FA1192" s="122"/>
      <c r="FB1192" s="122"/>
      <c r="FC1192" s="122"/>
      <c r="FD1192" s="122"/>
      <c r="FE1192" s="122"/>
      <c r="FF1192" s="122"/>
      <c r="FG1192" s="122"/>
      <c r="FH1192" s="122"/>
      <c r="FI1192" s="122"/>
      <c r="FJ1192" s="122"/>
      <c r="FK1192" s="122"/>
      <c r="FL1192" s="122"/>
      <c r="FM1192" s="122"/>
      <c r="FN1192" s="122"/>
      <c r="FO1192" s="122"/>
      <c r="FP1192" s="122"/>
      <c r="FQ1192" s="122"/>
      <c r="FR1192" s="122"/>
      <c r="FS1192" s="122"/>
      <c r="FT1192" s="122"/>
      <c r="FU1192" s="122"/>
      <c r="FV1192" s="122"/>
      <c r="FW1192" s="122"/>
      <c r="FX1192" s="122"/>
      <c r="FY1192" s="122"/>
      <c r="FZ1192" s="122"/>
      <c r="KI1192" s="133"/>
    </row>
    <row r="1193" s="122" customFormat="1" spans="1:295">
      <c r="A1193" s="149"/>
      <c r="BO1193" s="128"/>
      <c r="CN1193" s="129"/>
      <c r="CO1193" s="129"/>
      <c r="CP1193" s="122"/>
      <c r="CQ1193" s="122"/>
      <c r="CR1193" s="122"/>
      <c r="DB1193" s="130"/>
      <c r="EA1193" s="132"/>
      <c r="EB1193" s="122"/>
      <c r="EC1193" s="122"/>
      <c r="ED1193" s="122"/>
      <c r="EE1193" s="122"/>
      <c r="EF1193" s="122"/>
      <c r="EG1193" s="122"/>
      <c r="EH1193" s="122"/>
      <c r="EI1193" s="122"/>
      <c r="EJ1193" s="122"/>
      <c r="EK1193" s="122"/>
      <c r="EL1193" s="122"/>
      <c r="EM1193" s="122"/>
      <c r="EN1193" s="122"/>
      <c r="EO1193" s="122"/>
      <c r="EP1193" s="122"/>
      <c r="EQ1193" s="122"/>
      <c r="ER1193" s="122"/>
      <c r="ES1193" s="122"/>
      <c r="ET1193" s="122"/>
      <c r="EU1193" s="122"/>
      <c r="EV1193" s="122"/>
      <c r="EW1193" s="122"/>
      <c r="EX1193" s="122"/>
      <c r="EY1193" s="122"/>
      <c r="EZ1193" s="122"/>
      <c r="FA1193" s="122"/>
      <c r="FB1193" s="122"/>
      <c r="FC1193" s="122"/>
      <c r="FD1193" s="122"/>
      <c r="FE1193" s="122"/>
      <c r="FF1193" s="122"/>
      <c r="FG1193" s="122"/>
      <c r="FH1193" s="122"/>
      <c r="FI1193" s="122"/>
      <c r="FJ1193" s="122"/>
      <c r="FK1193" s="122"/>
      <c r="FL1193" s="122"/>
      <c r="FM1193" s="122"/>
      <c r="FN1193" s="122"/>
      <c r="FO1193" s="122"/>
      <c r="FP1193" s="122"/>
      <c r="FQ1193" s="122"/>
      <c r="FR1193" s="122"/>
      <c r="FS1193" s="122"/>
      <c r="FT1193" s="122"/>
      <c r="FU1193" s="122"/>
      <c r="FV1193" s="122"/>
      <c r="FW1193" s="122"/>
      <c r="FX1193" s="122"/>
      <c r="FY1193" s="122"/>
      <c r="FZ1193" s="122"/>
      <c r="KI1193" s="133"/>
    </row>
    <row r="1194" s="122" customFormat="1" spans="1:295">
      <c r="A1194" s="149"/>
      <c r="BO1194" s="128"/>
      <c r="CN1194" s="129"/>
      <c r="CO1194" s="129"/>
      <c r="CP1194" s="122"/>
      <c r="CQ1194" s="122"/>
      <c r="CR1194" s="122"/>
      <c r="DB1194" s="130"/>
      <c r="EA1194" s="132"/>
      <c r="EB1194" s="122"/>
      <c r="EC1194" s="122"/>
      <c r="ED1194" s="122"/>
      <c r="EE1194" s="122"/>
      <c r="EF1194" s="122"/>
      <c r="EG1194" s="122"/>
      <c r="EH1194" s="122"/>
      <c r="EI1194" s="122"/>
      <c r="EJ1194" s="122"/>
      <c r="EK1194" s="122"/>
      <c r="EL1194" s="122"/>
      <c r="EM1194" s="122"/>
      <c r="EN1194" s="122"/>
      <c r="EO1194" s="122"/>
      <c r="EP1194" s="122"/>
      <c r="EQ1194" s="122"/>
      <c r="ER1194" s="122"/>
      <c r="ES1194" s="122"/>
      <c r="ET1194" s="122"/>
      <c r="EU1194" s="122"/>
      <c r="EV1194" s="122"/>
      <c r="EW1194" s="122"/>
      <c r="EX1194" s="122"/>
      <c r="EY1194" s="122"/>
      <c r="EZ1194" s="122"/>
      <c r="FA1194" s="122"/>
      <c r="FB1194" s="122"/>
      <c r="FC1194" s="122"/>
      <c r="FD1194" s="122"/>
      <c r="FE1194" s="122"/>
      <c r="FF1194" s="122"/>
      <c r="FG1194" s="122"/>
      <c r="FH1194" s="122"/>
      <c r="FI1194" s="122"/>
      <c r="FJ1194" s="122"/>
      <c r="FK1194" s="122"/>
      <c r="FL1194" s="122"/>
      <c r="FM1194" s="122"/>
      <c r="FN1194" s="122"/>
      <c r="FO1194" s="122"/>
      <c r="FP1194" s="122"/>
      <c r="FQ1194" s="122"/>
      <c r="FR1194" s="122"/>
      <c r="FS1194" s="122"/>
      <c r="FT1194" s="122"/>
      <c r="FU1194" s="122"/>
      <c r="FV1194" s="122"/>
      <c r="FW1194" s="122"/>
      <c r="FX1194" s="122"/>
      <c r="FY1194" s="122"/>
      <c r="FZ1194" s="122"/>
      <c r="KI1194" s="133"/>
    </row>
    <row r="1195" s="122" customFormat="1" spans="1:295">
      <c r="A1195" s="149"/>
      <c r="BO1195" s="128"/>
      <c r="CN1195" s="129"/>
      <c r="CO1195" s="129"/>
      <c r="CP1195" s="122"/>
      <c r="CQ1195" s="122"/>
      <c r="CR1195" s="122"/>
      <c r="DB1195" s="130"/>
      <c r="EA1195" s="132"/>
      <c r="EB1195" s="122"/>
      <c r="EC1195" s="122"/>
      <c r="ED1195" s="122"/>
      <c r="EE1195" s="122"/>
      <c r="EF1195" s="122"/>
      <c r="EG1195" s="122"/>
      <c r="EH1195" s="122"/>
      <c r="EI1195" s="122"/>
      <c r="EJ1195" s="122"/>
      <c r="EK1195" s="122"/>
      <c r="EL1195" s="122"/>
      <c r="EM1195" s="122"/>
      <c r="EN1195" s="122"/>
      <c r="EO1195" s="122"/>
      <c r="EP1195" s="122"/>
      <c r="EQ1195" s="122"/>
      <c r="ER1195" s="122"/>
      <c r="ES1195" s="122"/>
      <c r="ET1195" s="122"/>
      <c r="EU1195" s="122"/>
      <c r="EV1195" s="122"/>
      <c r="EW1195" s="122"/>
      <c r="EX1195" s="122"/>
      <c r="EY1195" s="122"/>
      <c r="EZ1195" s="122"/>
      <c r="FA1195" s="122"/>
      <c r="FB1195" s="122"/>
      <c r="FC1195" s="122"/>
      <c r="FD1195" s="122"/>
      <c r="FE1195" s="122"/>
      <c r="FF1195" s="122"/>
      <c r="FG1195" s="122"/>
      <c r="FH1195" s="122"/>
      <c r="FI1195" s="122"/>
      <c r="FJ1195" s="122"/>
      <c r="FK1195" s="122"/>
      <c r="FL1195" s="122"/>
      <c r="FM1195" s="122"/>
      <c r="FN1195" s="122"/>
      <c r="FO1195" s="122"/>
      <c r="FP1195" s="122"/>
      <c r="FQ1195" s="122"/>
      <c r="FR1195" s="122"/>
      <c r="FS1195" s="122"/>
      <c r="FT1195" s="122"/>
      <c r="FU1195" s="122"/>
      <c r="FV1195" s="122"/>
      <c r="FW1195" s="122"/>
      <c r="FX1195" s="122"/>
      <c r="FY1195" s="122"/>
      <c r="FZ1195" s="122"/>
      <c r="KI1195" s="133"/>
    </row>
    <row r="1196" s="122" customFormat="1" spans="1:295">
      <c r="A1196" s="149"/>
      <c r="BO1196" s="128"/>
      <c r="CN1196" s="129"/>
      <c r="CO1196" s="129"/>
      <c r="CP1196" s="122"/>
      <c r="CQ1196" s="122"/>
      <c r="CR1196" s="122"/>
      <c r="DB1196" s="130"/>
      <c r="EA1196" s="132"/>
      <c r="EB1196" s="122"/>
      <c r="EC1196" s="122"/>
      <c r="ED1196" s="122"/>
      <c r="EE1196" s="122"/>
      <c r="EF1196" s="122"/>
      <c r="EG1196" s="122"/>
      <c r="EH1196" s="122"/>
      <c r="EI1196" s="122"/>
      <c r="EJ1196" s="122"/>
      <c r="EK1196" s="122"/>
      <c r="EL1196" s="122"/>
      <c r="EM1196" s="122"/>
      <c r="EN1196" s="122"/>
      <c r="EO1196" s="122"/>
      <c r="EP1196" s="122"/>
      <c r="EQ1196" s="122"/>
      <c r="ER1196" s="122"/>
      <c r="ES1196" s="122"/>
      <c r="ET1196" s="122"/>
      <c r="EU1196" s="122"/>
      <c r="EV1196" s="122"/>
      <c r="EW1196" s="122"/>
      <c r="EX1196" s="122"/>
      <c r="EY1196" s="122"/>
      <c r="EZ1196" s="122"/>
      <c r="FA1196" s="122"/>
      <c r="FB1196" s="122"/>
      <c r="FC1196" s="122"/>
      <c r="FD1196" s="122"/>
      <c r="FE1196" s="122"/>
      <c r="FF1196" s="122"/>
      <c r="FG1196" s="122"/>
      <c r="FH1196" s="122"/>
      <c r="FI1196" s="122"/>
      <c r="FJ1196" s="122"/>
      <c r="FK1196" s="122"/>
      <c r="FL1196" s="122"/>
      <c r="FM1196" s="122"/>
      <c r="FN1196" s="122"/>
      <c r="FO1196" s="122"/>
      <c r="FP1196" s="122"/>
      <c r="FQ1196" s="122"/>
      <c r="FR1196" s="122"/>
      <c r="FS1196" s="122"/>
      <c r="FT1196" s="122"/>
      <c r="FU1196" s="122"/>
      <c r="FV1196" s="122"/>
      <c r="FW1196" s="122"/>
      <c r="FX1196" s="122"/>
      <c r="FY1196" s="122"/>
      <c r="FZ1196" s="122"/>
      <c r="KI1196" s="133"/>
    </row>
    <row r="1197" s="122" customFormat="1" spans="1:295">
      <c r="A1197" s="149"/>
      <c r="BO1197" s="128"/>
      <c r="CN1197" s="129"/>
      <c r="CO1197" s="129"/>
      <c r="CP1197" s="122"/>
      <c r="CQ1197" s="122"/>
      <c r="CR1197" s="122"/>
      <c r="DB1197" s="130"/>
      <c r="EA1197" s="132"/>
      <c r="EB1197" s="122"/>
      <c r="EC1197" s="122"/>
      <c r="ED1197" s="122"/>
      <c r="EE1197" s="122"/>
      <c r="EF1197" s="122"/>
      <c r="EG1197" s="122"/>
      <c r="EH1197" s="122"/>
      <c r="EI1197" s="122"/>
      <c r="EJ1197" s="122"/>
      <c r="EK1197" s="122"/>
      <c r="EL1197" s="122"/>
      <c r="EM1197" s="122"/>
      <c r="EN1197" s="122"/>
      <c r="EO1197" s="122"/>
      <c r="EP1197" s="122"/>
      <c r="EQ1197" s="122"/>
      <c r="ER1197" s="122"/>
      <c r="ES1197" s="122"/>
      <c r="ET1197" s="122"/>
      <c r="EU1197" s="122"/>
      <c r="EV1197" s="122"/>
      <c r="EW1197" s="122"/>
      <c r="EX1197" s="122"/>
      <c r="EY1197" s="122"/>
      <c r="EZ1197" s="122"/>
      <c r="FA1197" s="122"/>
      <c r="FB1197" s="122"/>
      <c r="FC1197" s="122"/>
      <c r="FD1197" s="122"/>
      <c r="FE1197" s="122"/>
      <c r="FF1197" s="122"/>
      <c r="FG1197" s="122"/>
      <c r="FH1197" s="122"/>
      <c r="FI1197" s="122"/>
      <c r="FJ1197" s="122"/>
      <c r="FK1197" s="122"/>
      <c r="FL1197" s="122"/>
      <c r="FM1197" s="122"/>
      <c r="FN1197" s="122"/>
      <c r="FO1197" s="122"/>
      <c r="FP1197" s="122"/>
      <c r="FQ1197" s="122"/>
      <c r="FR1197" s="122"/>
      <c r="FS1197" s="122"/>
      <c r="FT1197" s="122"/>
      <c r="FU1197" s="122"/>
      <c r="FV1197" s="122"/>
      <c r="FW1197" s="122"/>
      <c r="FX1197" s="122"/>
      <c r="FY1197" s="122"/>
      <c r="FZ1197" s="122"/>
      <c r="KI1197" s="133"/>
    </row>
    <row r="1198" s="122" customFormat="1" spans="1:295">
      <c r="A1198" s="149"/>
      <c r="BO1198" s="128"/>
      <c r="CN1198" s="129"/>
      <c r="CO1198" s="129"/>
      <c r="CP1198" s="122"/>
      <c r="CQ1198" s="122"/>
      <c r="CR1198" s="122"/>
      <c r="DB1198" s="130"/>
      <c r="EA1198" s="132"/>
      <c r="EB1198" s="122"/>
      <c r="EC1198" s="122"/>
      <c r="ED1198" s="122"/>
      <c r="EE1198" s="122"/>
      <c r="EF1198" s="122"/>
      <c r="EG1198" s="122"/>
      <c r="EH1198" s="122"/>
      <c r="EI1198" s="122"/>
      <c r="EJ1198" s="122"/>
      <c r="EK1198" s="122"/>
      <c r="EL1198" s="122"/>
      <c r="EM1198" s="122"/>
      <c r="EN1198" s="122"/>
      <c r="EO1198" s="122"/>
      <c r="EP1198" s="122"/>
      <c r="EQ1198" s="122"/>
      <c r="ER1198" s="122"/>
      <c r="ES1198" s="122"/>
      <c r="ET1198" s="122"/>
      <c r="EU1198" s="122"/>
      <c r="EV1198" s="122"/>
      <c r="EW1198" s="122"/>
      <c r="EX1198" s="122"/>
      <c r="EY1198" s="122"/>
      <c r="EZ1198" s="122"/>
      <c r="FA1198" s="122"/>
      <c r="FB1198" s="122"/>
      <c r="FC1198" s="122"/>
      <c r="FD1198" s="122"/>
      <c r="FE1198" s="122"/>
      <c r="FF1198" s="122"/>
      <c r="FG1198" s="122"/>
      <c r="FH1198" s="122"/>
      <c r="FI1198" s="122"/>
      <c r="FJ1198" s="122"/>
      <c r="FK1198" s="122"/>
      <c r="FL1198" s="122"/>
      <c r="FM1198" s="122"/>
      <c r="FN1198" s="122"/>
      <c r="FO1198" s="122"/>
      <c r="FP1198" s="122"/>
      <c r="FQ1198" s="122"/>
      <c r="FR1198" s="122"/>
      <c r="FS1198" s="122"/>
      <c r="FT1198" s="122"/>
      <c r="FU1198" s="122"/>
      <c r="FV1198" s="122"/>
      <c r="FW1198" s="122"/>
      <c r="FX1198" s="122"/>
      <c r="FY1198" s="122"/>
      <c r="FZ1198" s="122"/>
      <c r="KI1198" s="133"/>
    </row>
    <row r="1199" s="122" customFormat="1" spans="1:295">
      <c r="A1199" s="149"/>
      <c r="BO1199" s="128"/>
      <c r="CN1199" s="129"/>
      <c r="CO1199" s="129"/>
      <c r="CP1199" s="122"/>
      <c r="CQ1199" s="122"/>
      <c r="CR1199" s="122"/>
      <c r="DB1199" s="130"/>
      <c r="EA1199" s="132"/>
      <c r="EB1199" s="122"/>
      <c r="EC1199" s="122"/>
      <c r="ED1199" s="122"/>
      <c r="EE1199" s="122"/>
      <c r="EF1199" s="122"/>
      <c r="EG1199" s="122"/>
      <c r="EH1199" s="122"/>
      <c r="EI1199" s="122"/>
      <c r="EJ1199" s="122"/>
      <c r="EK1199" s="122"/>
      <c r="EL1199" s="122"/>
      <c r="EM1199" s="122"/>
      <c r="EN1199" s="122"/>
      <c r="EO1199" s="122"/>
      <c r="EP1199" s="122"/>
      <c r="EQ1199" s="122"/>
      <c r="ER1199" s="122"/>
      <c r="ES1199" s="122"/>
      <c r="ET1199" s="122"/>
      <c r="EU1199" s="122"/>
      <c r="EV1199" s="122"/>
      <c r="EW1199" s="122"/>
      <c r="EX1199" s="122"/>
      <c r="EY1199" s="122"/>
      <c r="EZ1199" s="122"/>
      <c r="FA1199" s="122"/>
      <c r="FB1199" s="122"/>
      <c r="FC1199" s="122"/>
      <c r="FD1199" s="122"/>
      <c r="FE1199" s="122"/>
      <c r="FF1199" s="122"/>
      <c r="FG1199" s="122"/>
      <c r="FH1199" s="122"/>
      <c r="FI1199" s="122"/>
      <c r="FJ1199" s="122"/>
      <c r="FK1199" s="122"/>
      <c r="FL1199" s="122"/>
      <c r="FM1199" s="122"/>
      <c r="FN1199" s="122"/>
      <c r="FO1199" s="122"/>
      <c r="FP1199" s="122"/>
      <c r="FQ1199" s="122"/>
      <c r="FR1199" s="122"/>
      <c r="FS1199" s="122"/>
      <c r="FT1199" s="122"/>
      <c r="FU1199" s="122"/>
      <c r="FV1199" s="122"/>
      <c r="FW1199" s="122"/>
      <c r="FX1199" s="122"/>
      <c r="FY1199" s="122"/>
      <c r="FZ1199" s="122"/>
      <c r="KI1199" s="133"/>
    </row>
    <row r="1200" s="122" customFormat="1" spans="1:295">
      <c r="A1200" s="149"/>
      <c r="BO1200" s="128"/>
      <c r="CN1200" s="129"/>
      <c r="CO1200" s="129"/>
      <c r="CP1200" s="122"/>
      <c r="CQ1200" s="122"/>
      <c r="CR1200" s="122"/>
      <c r="DB1200" s="130"/>
      <c r="EA1200" s="132"/>
      <c r="EB1200" s="122"/>
      <c r="EC1200" s="122"/>
      <c r="ED1200" s="122"/>
      <c r="EE1200" s="122"/>
      <c r="EF1200" s="122"/>
      <c r="EG1200" s="122"/>
      <c r="EH1200" s="122"/>
      <c r="EI1200" s="122"/>
      <c r="EJ1200" s="122"/>
      <c r="EK1200" s="122"/>
      <c r="EL1200" s="122"/>
      <c r="EM1200" s="122"/>
      <c r="EN1200" s="122"/>
      <c r="EO1200" s="122"/>
      <c r="EP1200" s="122"/>
      <c r="EQ1200" s="122"/>
      <c r="ER1200" s="122"/>
      <c r="ES1200" s="122"/>
      <c r="ET1200" s="122"/>
      <c r="EU1200" s="122"/>
      <c r="EV1200" s="122"/>
      <c r="EW1200" s="122"/>
      <c r="EX1200" s="122"/>
      <c r="EY1200" s="122"/>
      <c r="EZ1200" s="122"/>
      <c r="FA1200" s="122"/>
      <c r="FB1200" s="122"/>
      <c r="FC1200" s="122"/>
      <c r="FD1200" s="122"/>
      <c r="FE1200" s="122"/>
      <c r="FF1200" s="122"/>
      <c r="FG1200" s="122"/>
      <c r="FH1200" s="122"/>
      <c r="FI1200" s="122"/>
      <c r="FJ1200" s="122"/>
      <c r="FK1200" s="122"/>
      <c r="FL1200" s="122"/>
      <c r="FM1200" s="122"/>
      <c r="FN1200" s="122"/>
      <c r="FO1200" s="122"/>
      <c r="FP1200" s="122"/>
      <c r="FQ1200" s="122"/>
      <c r="FR1200" s="122"/>
      <c r="FS1200" s="122"/>
      <c r="FT1200" s="122"/>
      <c r="FU1200" s="122"/>
      <c r="FV1200" s="122"/>
      <c r="FW1200" s="122"/>
      <c r="FX1200" s="122"/>
      <c r="FY1200" s="122"/>
      <c r="FZ1200" s="122"/>
      <c r="KI1200" s="133"/>
    </row>
    <row r="1201" s="122" customFormat="1" spans="1:295">
      <c r="A1201" s="149"/>
      <c r="BO1201" s="128"/>
      <c r="CN1201" s="129"/>
      <c r="CO1201" s="129"/>
      <c r="CP1201" s="122"/>
      <c r="CQ1201" s="122"/>
      <c r="CR1201" s="122"/>
      <c r="DB1201" s="130"/>
      <c r="EA1201" s="132"/>
      <c r="EB1201" s="122"/>
      <c r="EC1201" s="122"/>
      <c r="ED1201" s="122"/>
      <c r="EE1201" s="122"/>
      <c r="EF1201" s="122"/>
      <c r="EG1201" s="122"/>
      <c r="EH1201" s="122"/>
      <c r="EI1201" s="122"/>
      <c r="EJ1201" s="122"/>
      <c r="EK1201" s="122"/>
      <c r="EL1201" s="122"/>
      <c r="EM1201" s="122"/>
      <c r="EN1201" s="122"/>
      <c r="EO1201" s="122"/>
      <c r="EP1201" s="122"/>
      <c r="EQ1201" s="122"/>
      <c r="ER1201" s="122"/>
      <c r="ES1201" s="122"/>
      <c r="ET1201" s="122"/>
      <c r="EU1201" s="122"/>
      <c r="EV1201" s="122"/>
      <c r="EW1201" s="122"/>
      <c r="EX1201" s="122"/>
      <c r="EY1201" s="122"/>
      <c r="EZ1201" s="122"/>
      <c r="FA1201" s="122"/>
      <c r="FB1201" s="122"/>
      <c r="FC1201" s="122"/>
      <c r="FD1201" s="122"/>
      <c r="FE1201" s="122"/>
      <c r="FF1201" s="122"/>
      <c r="FG1201" s="122"/>
      <c r="FH1201" s="122"/>
      <c r="FI1201" s="122"/>
      <c r="FJ1201" s="122"/>
      <c r="FK1201" s="122"/>
      <c r="FL1201" s="122"/>
      <c r="FM1201" s="122"/>
      <c r="FN1201" s="122"/>
      <c r="FO1201" s="122"/>
      <c r="FP1201" s="122"/>
      <c r="FQ1201" s="122"/>
      <c r="FR1201" s="122"/>
      <c r="FS1201" s="122"/>
      <c r="FT1201" s="122"/>
      <c r="FU1201" s="122"/>
      <c r="FV1201" s="122"/>
      <c r="FW1201" s="122"/>
      <c r="FX1201" s="122"/>
      <c r="FY1201" s="122"/>
      <c r="FZ1201" s="122"/>
      <c r="KI1201" s="133"/>
    </row>
    <row r="1202" s="122" customFormat="1" spans="1:295">
      <c r="A1202" s="149"/>
      <c r="BO1202" s="128"/>
      <c r="CN1202" s="129"/>
      <c r="CO1202" s="129"/>
      <c r="CP1202" s="122"/>
      <c r="CQ1202" s="122"/>
      <c r="CR1202" s="122"/>
      <c r="DB1202" s="130"/>
      <c r="EA1202" s="132"/>
      <c r="EB1202" s="122"/>
      <c r="EC1202" s="122"/>
      <c r="ED1202" s="122"/>
      <c r="EE1202" s="122"/>
      <c r="EF1202" s="122"/>
      <c r="EG1202" s="122"/>
      <c r="EH1202" s="122"/>
      <c r="EI1202" s="122"/>
      <c r="EJ1202" s="122"/>
      <c r="EK1202" s="122"/>
      <c r="EL1202" s="122"/>
      <c r="EM1202" s="122"/>
      <c r="EN1202" s="122"/>
      <c r="EO1202" s="122"/>
      <c r="EP1202" s="122"/>
      <c r="EQ1202" s="122"/>
      <c r="ER1202" s="122"/>
      <c r="ES1202" s="122"/>
      <c r="ET1202" s="122"/>
      <c r="EU1202" s="122"/>
      <c r="EV1202" s="122"/>
      <c r="EW1202" s="122"/>
      <c r="EX1202" s="122"/>
      <c r="EY1202" s="122"/>
      <c r="EZ1202" s="122"/>
      <c r="FA1202" s="122"/>
      <c r="FB1202" s="122"/>
      <c r="FC1202" s="122"/>
      <c r="FD1202" s="122"/>
      <c r="FE1202" s="122"/>
      <c r="FF1202" s="122"/>
      <c r="FG1202" s="122"/>
      <c r="FH1202" s="122"/>
      <c r="FI1202" s="122"/>
      <c r="FJ1202" s="122"/>
      <c r="FK1202" s="122"/>
      <c r="FL1202" s="122"/>
      <c r="FM1202" s="122"/>
      <c r="FN1202" s="122"/>
      <c r="FO1202" s="122"/>
      <c r="FP1202" s="122"/>
      <c r="FQ1202" s="122"/>
      <c r="FR1202" s="122"/>
      <c r="FS1202" s="122"/>
      <c r="FT1202" s="122"/>
      <c r="FU1202" s="122"/>
      <c r="FV1202" s="122"/>
      <c r="FW1202" s="122"/>
      <c r="FX1202" s="122"/>
      <c r="FY1202" s="122"/>
      <c r="FZ1202" s="122"/>
      <c r="KI1202" s="133"/>
    </row>
    <row r="1203" s="122" customFormat="1" spans="1:295">
      <c r="A1203" s="149"/>
      <c r="BO1203" s="128"/>
      <c r="CN1203" s="129"/>
      <c r="CO1203" s="129"/>
      <c r="CP1203" s="122"/>
      <c r="CQ1203" s="122"/>
      <c r="CR1203" s="122"/>
      <c r="DB1203" s="130"/>
      <c r="EA1203" s="132"/>
      <c r="EB1203" s="122"/>
      <c r="EC1203" s="122"/>
      <c r="ED1203" s="122"/>
      <c r="EE1203" s="122"/>
      <c r="EF1203" s="122"/>
      <c r="EG1203" s="122"/>
      <c r="EH1203" s="122"/>
      <c r="EI1203" s="122"/>
      <c r="EJ1203" s="122"/>
      <c r="EK1203" s="122"/>
      <c r="EL1203" s="122"/>
      <c r="EM1203" s="122"/>
      <c r="EN1203" s="122"/>
      <c r="EO1203" s="122"/>
      <c r="EP1203" s="122"/>
      <c r="EQ1203" s="122"/>
      <c r="ER1203" s="122"/>
      <c r="ES1203" s="122"/>
      <c r="ET1203" s="122"/>
      <c r="EU1203" s="122"/>
      <c r="EV1203" s="122"/>
      <c r="EW1203" s="122"/>
      <c r="EX1203" s="122"/>
      <c r="EY1203" s="122"/>
      <c r="EZ1203" s="122"/>
      <c r="FA1203" s="122"/>
      <c r="FB1203" s="122"/>
      <c r="FC1203" s="122"/>
      <c r="FD1203" s="122"/>
      <c r="FE1203" s="122"/>
      <c r="FF1203" s="122"/>
      <c r="FG1203" s="122"/>
      <c r="FH1203" s="122"/>
      <c r="FI1203" s="122"/>
      <c r="FJ1203" s="122"/>
      <c r="FK1203" s="122"/>
      <c r="FL1203" s="122"/>
      <c r="FM1203" s="122"/>
      <c r="FN1203" s="122"/>
      <c r="FO1203" s="122"/>
      <c r="FP1203" s="122"/>
      <c r="FQ1203" s="122"/>
      <c r="FR1203" s="122"/>
      <c r="FS1203" s="122"/>
      <c r="FT1203" s="122"/>
      <c r="FU1203" s="122"/>
      <c r="FV1203" s="122"/>
      <c r="FW1203" s="122"/>
      <c r="FX1203" s="122"/>
      <c r="FY1203" s="122"/>
      <c r="FZ1203" s="122"/>
      <c r="KI1203" s="133"/>
    </row>
    <row r="1204" s="122" customFormat="1" spans="1:295">
      <c r="A1204" s="149"/>
      <c r="BO1204" s="128"/>
      <c r="CN1204" s="129"/>
      <c r="CO1204" s="129"/>
      <c r="CP1204" s="122"/>
      <c r="CQ1204" s="122"/>
      <c r="CR1204" s="122"/>
      <c r="DB1204" s="130"/>
      <c r="EA1204" s="132"/>
      <c r="EB1204" s="122"/>
      <c r="EC1204" s="122"/>
      <c r="ED1204" s="122"/>
      <c r="EE1204" s="122"/>
      <c r="EF1204" s="122"/>
      <c r="EG1204" s="122"/>
      <c r="EH1204" s="122"/>
      <c r="EI1204" s="122"/>
      <c r="EJ1204" s="122"/>
      <c r="EK1204" s="122"/>
      <c r="EL1204" s="122"/>
      <c r="EM1204" s="122"/>
      <c r="EN1204" s="122"/>
      <c r="EO1204" s="122"/>
      <c r="EP1204" s="122"/>
      <c r="EQ1204" s="122"/>
      <c r="ER1204" s="122"/>
      <c r="ES1204" s="122"/>
      <c r="ET1204" s="122"/>
      <c r="EU1204" s="122"/>
      <c r="EV1204" s="122"/>
      <c r="EW1204" s="122"/>
      <c r="EX1204" s="122"/>
      <c r="EY1204" s="122"/>
      <c r="EZ1204" s="122"/>
      <c r="FA1204" s="122"/>
      <c r="FB1204" s="122"/>
      <c r="FC1204" s="122"/>
      <c r="FD1204" s="122"/>
      <c r="FE1204" s="122"/>
      <c r="FF1204" s="122"/>
      <c r="FG1204" s="122"/>
      <c r="FH1204" s="122"/>
      <c r="FI1204" s="122"/>
      <c r="FJ1204" s="122"/>
      <c r="FK1204" s="122"/>
      <c r="FL1204" s="122"/>
      <c r="FM1204" s="122"/>
      <c r="FN1204" s="122"/>
      <c r="FO1204" s="122"/>
      <c r="FP1204" s="122"/>
      <c r="FQ1204" s="122"/>
      <c r="FR1204" s="122"/>
      <c r="FS1204" s="122"/>
      <c r="FT1204" s="122"/>
      <c r="FU1204" s="122"/>
      <c r="FV1204" s="122"/>
      <c r="FW1204" s="122"/>
      <c r="FX1204" s="122"/>
      <c r="FY1204" s="122"/>
      <c r="FZ1204" s="122"/>
      <c r="KI1204" s="133"/>
    </row>
    <row r="1205" s="122" customFormat="1" spans="1:295">
      <c r="A1205" s="149"/>
      <c r="BO1205" s="128"/>
      <c r="CN1205" s="129"/>
      <c r="CO1205" s="129"/>
      <c r="CP1205" s="122"/>
      <c r="CQ1205" s="122"/>
      <c r="CR1205" s="122"/>
      <c r="DB1205" s="130"/>
      <c r="EA1205" s="132"/>
      <c r="EB1205" s="122"/>
      <c r="EC1205" s="122"/>
      <c r="ED1205" s="122"/>
      <c r="EE1205" s="122"/>
      <c r="EF1205" s="122"/>
      <c r="EG1205" s="122"/>
      <c r="EH1205" s="122"/>
      <c r="EI1205" s="122"/>
      <c r="EJ1205" s="122"/>
      <c r="EK1205" s="122"/>
      <c r="EL1205" s="122"/>
      <c r="EM1205" s="122"/>
      <c r="EN1205" s="122"/>
      <c r="EO1205" s="122"/>
      <c r="EP1205" s="122"/>
      <c r="EQ1205" s="122"/>
      <c r="ER1205" s="122"/>
      <c r="ES1205" s="122"/>
      <c r="ET1205" s="122"/>
      <c r="EU1205" s="122"/>
      <c r="EV1205" s="122"/>
      <c r="EW1205" s="122"/>
      <c r="EX1205" s="122"/>
      <c r="EY1205" s="122"/>
      <c r="EZ1205" s="122"/>
      <c r="FA1205" s="122"/>
      <c r="FB1205" s="122"/>
      <c r="FC1205" s="122"/>
      <c r="FD1205" s="122"/>
      <c r="FE1205" s="122"/>
      <c r="FF1205" s="122"/>
      <c r="FG1205" s="122"/>
      <c r="FH1205" s="122"/>
      <c r="FI1205" s="122"/>
      <c r="FJ1205" s="122"/>
      <c r="FK1205" s="122"/>
      <c r="FL1205" s="122"/>
      <c r="FM1205" s="122"/>
      <c r="FN1205" s="122"/>
      <c r="FO1205" s="122"/>
      <c r="FP1205" s="122"/>
      <c r="FQ1205" s="122"/>
      <c r="FR1205" s="122"/>
      <c r="FS1205" s="122"/>
      <c r="FT1205" s="122"/>
      <c r="FU1205" s="122"/>
      <c r="FV1205" s="122"/>
      <c r="FW1205" s="122"/>
      <c r="FX1205" s="122"/>
      <c r="FY1205" s="122"/>
      <c r="FZ1205" s="122"/>
      <c r="KI1205" s="133"/>
    </row>
    <row r="1206" s="122" customFormat="1" spans="1:295">
      <c r="A1206" s="149"/>
      <c r="BO1206" s="128"/>
      <c r="CN1206" s="129"/>
      <c r="CO1206" s="129"/>
      <c r="CP1206" s="122"/>
      <c r="CQ1206" s="122"/>
      <c r="CR1206" s="122"/>
      <c r="DB1206" s="130"/>
      <c r="EA1206" s="132"/>
      <c r="EB1206" s="122"/>
      <c r="EC1206" s="122"/>
      <c r="ED1206" s="122"/>
      <c r="EE1206" s="122"/>
      <c r="EF1206" s="122"/>
      <c r="EG1206" s="122"/>
      <c r="EH1206" s="122"/>
      <c r="EI1206" s="122"/>
      <c r="EJ1206" s="122"/>
      <c r="EK1206" s="122"/>
      <c r="EL1206" s="122"/>
      <c r="EM1206" s="122"/>
      <c r="EN1206" s="122"/>
      <c r="EO1206" s="122"/>
      <c r="EP1206" s="122"/>
      <c r="EQ1206" s="122"/>
      <c r="ER1206" s="122"/>
      <c r="ES1206" s="122"/>
      <c r="ET1206" s="122"/>
      <c r="EU1206" s="122"/>
      <c r="EV1206" s="122"/>
      <c r="EW1206" s="122"/>
      <c r="EX1206" s="122"/>
      <c r="EY1206" s="122"/>
      <c r="EZ1206" s="122"/>
      <c r="FA1206" s="122"/>
      <c r="FB1206" s="122"/>
      <c r="FC1206" s="122"/>
      <c r="FD1206" s="122"/>
      <c r="FE1206" s="122"/>
      <c r="FF1206" s="122"/>
      <c r="FG1206" s="122"/>
      <c r="FH1206" s="122"/>
      <c r="FI1206" s="122"/>
      <c r="FJ1206" s="122"/>
      <c r="FK1206" s="122"/>
      <c r="FL1206" s="122"/>
      <c r="FM1206" s="122"/>
      <c r="FN1206" s="122"/>
      <c r="FO1206" s="122"/>
      <c r="FP1206" s="122"/>
      <c r="FQ1206" s="122"/>
      <c r="FR1206" s="122"/>
      <c r="FS1206" s="122"/>
      <c r="FT1206" s="122"/>
      <c r="FU1206" s="122"/>
      <c r="FV1206" s="122"/>
      <c r="FW1206" s="122"/>
      <c r="FX1206" s="122"/>
      <c r="FY1206" s="122"/>
      <c r="FZ1206" s="122"/>
      <c r="KI1206" s="133"/>
    </row>
    <row r="1207" s="122" customFormat="1" spans="1:295">
      <c r="A1207" s="149"/>
      <c r="BO1207" s="128"/>
      <c r="CN1207" s="129"/>
      <c r="CO1207" s="129"/>
      <c r="CP1207" s="122"/>
      <c r="CQ1207" s="122"/>
      <c r="CR1207" s="122"/>
      <c r="DB1207" s="130"/>
      <c r="EA1207" s="132"/>
      <c r="EB1207" s="122"/>
      <c r="EC1207" s="122"/>
      <c r="ED1207" s="122"/>
      <c r="EE1207" s="122"/>
      <c r="EF1207" s="122"/>
      <c r="EG1207" s="122"/>
      <c r="EH1207" s="122"/>
      <c r="EI1207" s="122"/>
      <c r="EJ1207" s="122"/>
      <c r="EK1207" s="122"/>
      <c r="EL1207" s="122"/>
      <c r="EM1207" s="122"/>
      <c r="EN1207" s="122"/>
      <c r="EO1207" s="122"/>
      <c r="EP1207" s="122"/>
      <c r="EQ1207" s="122"/>
      <c r="ER1207" s="122"/>
      <c r="ES1207" s="122"/>
      <c r="ET1207" s="122"/>
      <c r="EU1207" s="122"/>
      <c r="EV1207" s="122"/>
      <c r="EW1207" s="122"/>
      <c r="EX1207" s="122"/>
      <c r="EY1207" s="122"/>
      <c r="EZ1207" s="122"/>
      <c r="FA1207" s="122"/>
      <c r="FB1207" s="122"/>
      <c r="FC1207" s="122"/>
      <c r="FD1207" s="122"/>
      <c r="FE1207" s="122"/>
      <c r="FF1207" s="122"/>
      <c r="FG1207" s="122"/>
      <c r="FH1207" s="122"/>
      <c r="FI1207" s="122"/>
      <c r="FJ1207" s="122"/>
      <c r="FK1207" s="122"/>
      <c r="FL1207" s="122"/>
      <c r="FM1207" s="122"/>
      <c r="FN1207" s="122"/>
      <c r="FO1207" s="122"/>
      <c r="FP1207" s="122"/>
      <c r="FQ1207" s="122"/>
      <c r="FR1207" s="122"/>
      <c r="FS1207" s="122"/>
      <c r="FT1207" s="122"/>
      <c r="FU1207" s="122"/>
      <c r="FV1207" s="122"/>
      <c r="FW1207" s="122"/>
      <c r="FX1207" s="122"/>
      <c r="FY1207" s="122"/>
      <c r="FZ1207" s="122"/>
      <c r="KI1207" s="133"/>
    </row>
    <row r="1208" s="122" customFormat="1" spans="1:295">
      <c r="A1208" s="149"/>
      <c r="BO1208" s="128"/>
      <c r="CN1208" s="129"/>
      <c r="CO1208" s="129"/>
      <c r="CP1208" s="122"/>
      <c r="CQ1208" s="122"/>
      <c r="CR1208" s="122"/>
      <c r="DB1208" s="130"/>
      <c r="EA1208" s="132"/>
      <c r="EB1208" s="122"/>
      <c r="EC1208" s="122"/>
      <c r="ED1208" s="122"/>
      <c r="EE1208" s="122"/>
      <c r="EF1208" s="122"/>
      <c r="EG1208" s="122"/>
      <c r="EH1208" s="122"/>
      <c r="EI1208" s="122"/>
      <c r="EJ1208" s="122"/>
      <c r="EK1208" s="122"/>
      <c r="EL1208" s="122"/>
      <c r="EM1208" s="122"/>
      <c r="EN1208" s="122"/>
      <c r="EO1208" s="122"/>
      <c r="EP1208" s="122"/>
      <c r="EQ1208" s="122"/>
      <c r="ER1208" s="122"/>
      <c r="ES1208" s="122"/>
      <c r="ET1208" s="122"/>
      <c r="EU1208" s="122"/>
      <c r="EV1208" s="122"/>
      <c r="EW1208" s="122"/>
      <c r="EX1208" s="122"/>
      <c r="EY1208" s="122"/>
      <c r="EZ1208" s="122"/>
      <c r="FA1208" s="122"/>
      <c r="FB1208" s="122"/>
      <c r="FC1208" s="122"/>
      <c r="FD1208" s="122"/>
      <c r="FE1208" s="122"/>
      <c r="FF1208" s="122"/>
      <c r="FG1208" s="122"/>
      <c r="FH1208" s="122"/>
      <c r="FI1208" s="122"/>
      <c r="FJ1208" s="122"/>
      <c r="FK1208" s="122"/>
      <c r="FL1208" s="122"/>
      <c r="FM1208" s="122"/>
      <c r="FN1208" s="122"/>
      <c r="FO1208" s="122"/>
      <c r="FP1208" s="122"/>
      <c r="FQ1208" s="122"/>
      <c r="FR1208" s="122"/>
      <c r="FS1208" s="122"/>
      <c r="FT1208" s="122"/>
      <c r="FU1208" s="122"/>
      <c r="FV1208" s="122"/>
      <c r="FW1208" s="122"/>
      <c r="FX1208" s="122"/>
      <c r="FY1208" s="122"/>
      <c r="FZ1208" s="122"/>
      <c r="KI1208" s="133"/>
    </row>
    <row r="1209" s="122" customFormat="1" spans="1:295">
      <c r="A1209" s="149"/>
      <c r="BO1209" s="128"/>
      <c r="CN1209" s="129"/>
      <c r="CO1209" s="129"/>
      <c r="CP1209" s="122"/>
      <c r="CQ1209" s="122"/>
      <c r="CR1209" s="122"/>
      <c r="DB1209" s="130"/>
      <c r="EA1209" s="132"/>
      <c r="EB1209" s="122"/>
      <c r="EC1209" s="122"/>
      <c r="ED1209" s="122"/>
      <c r="EE1209" s="122"/>
      <c r="EF1209" s="122"/>
      <c r="EG1209" s="122"/>
      <c r="EH1209" s="122"/>
      <c r="EI1209" s="122"/>
      <c r="EJ1209" s="122"/>
      <c r="EK1209" s="122"/>
      <c r="EL1209" s="122"/>
      <c r="EM1209" s="122"/>
      <c r="EN1209" s="122"/>
      <c r="EO1209" s="122"/>
      <c r="EP1209" s="122"/>
      <c r="EQ1209" s="122"/>
      <c r="ER1209" s="122"/>
      <c r="ES1209" s="122"/>
      <c r="ET1209" s="122"/>
      <c r="EU1209" s="122"/>
      <c r="EV1209" s="122"/>
      <c r="EW1209" s="122"/>
      <c r="EX1209" s="122"/>
      <c r="EY1209" s="122"/>
      <c r="EZ1209" s="122"/>
      <c r="FA1209" s="122"/>
      <c r="FB1209" s="122"/>
      <c r="FC1209" s="122"/>
      <c r="FD1209" s="122"/>
      <c r="FE1209" s="122"/>
      <c r="FF1209" s="122"/>
      <c r="FG1209" s="122"/>
      <c r="FH1209" s="122"/>
      <c r="FI1209" s="122"/>
      <c r="FJ1209" s="122"/>
      <c r="FK1209" s="122"/>
      <c r="FL1209" s="122"/>
      <c r="FM1209" s="122"/>
      <c r="FN1209" s="122"/>
      <c r="FO1209" s="122"/>
      <c r="FP1209" s="122"/>
      <c r="FQ1209" s="122"/>
      <c r="FR1209" s="122"/>
      <c r="FS1209" s="122"/>
      <c r="FT1209" s="122"/>
      <c r="FU1209" s="122"/>
      <c r="FV1209" s="122"/>
      <c r="FW1209" s="122"/>
      <c r="FX1209" s="122"/>
      <c r="FY1209" s="122"/>
      <c r="FZ1209" s="122"/>
      <c r="KI1209" s="133"/>
    </row>
    <row r="1210" s="122" customFormat="1" spans="1:295">
      <c r="A1210" s="149"/>
      <c r="BO1210" s="128"/>
      <c r="CN1210" s="129"/>
      <c r="CO1210" s="129"/>
      <c r="CP1210" s="122"/>
      <c r="CQ1210" s="122"/>
      <c r="CR1210" s="122"/>
      <c r="DB1210" s="130"/>
      <c r="EA1210" s="132"/>
      <c r="EB1210" s="122"/>
      <c r="EC1210" s="122"/>
      <c r="ED1210" s="122"/>
      <c r="EE1210" s="122"/>
      <c r="EF1210" s="122"/>
      <c r="EG1210" s="122"/>
      <c r="EH1210" s="122"/>
      <c r="EI1210" s="122"/>
      <c r="EJ1210" s="122"/>
      <c r="EK1210" s="122"/>
      <c r="EL1210" s="122"/>
      <c r="EM1210" s="122"/>
      <c r="EN1210" s="122"/>
      <c r="EO1210" s="122"/>
      <c r="EP1210" s="122"/>
      <c r="EQ1210" s="122"/>
      <c r="ER1210" s="122"/>
      <c r="ES1210" s="122"/>
      <c r="ET1210" s="122"/>
      <c r="EU1210" s="122"/>
      <c r="EV1210" s="122"/>
      <c r="EW1210" s="122"/>
      <c r="EX1210" s="122"/>
      <c r="EY1210" s="122"/>
      <c r="EZ1210" s="122"/>
      <c r="FA1210" s="122"/>
      <c r="FB1210" s="122"/>
      <c r="FC1210" s="122"/>
      <c r="FD1210" s="122"/>
      <c r="FE1210" s="122"/>
      <c r="FF1210" s="122"/>
      <c r="FG1210" s="122"/>
      <c r="FH1210" s="122"/>
      <c r="FI1210" s="122"/>
      <c r="FJ1210" s="122"/>
      <c r="FK1210" s="122"/>
      <c r="FL1210" s="122"/>
      <c r="FM1210" s="122"/>
      <c r="FN1210" s="122"/>
      <c r="FO1210" s="122"/>
      <c r="FP1210" s="122"/>
      <c r="FQ1210" s="122"/>
      <c r="FR1210" s="122"/>
      <c r="FS1210" s="122"/>
      <c r="FT1210" s="122"/>
      <c r="FU1210" s="122"/>
      <c r="FV1210" s="122"/>
      <c r="FW1210" s="122"/>
      <c r="FX1210" s="122"/>
      <c r="FY1210" s="122"/>
      <c r="FZ1210" s="122"/>
      <c r="KI1210" s="133"/>
    </row>
    <row r="1211" s="122" customFormat="1" spans="1:295">
      <c r="A1211" s="149"/>
      <c r="BO1211" s="128"/>
      <c r="CN1211" s="129"/>
      <c r="CO1211" s="129"/>
      <c r="CP1211" s="122"/>
      <c r="CQ1211" s="122"/>
      <c r="CR1211" s="122"/>
      <c r="DB1211" s="130"/>
      <c r="EA1211" s="132"/>
      <c r="EB1211" s="122"/>
      <c r="EC1211" s="122"/>
      <c r="ED1211" s="122"/>
      <c r="EE1211" s="122"/>
      <c r="EF1211" s="122"/>
      <c r="EG1211" s="122"/>
      <c r="EH1211" s="122"/>
      <c r="EI1211" s="122"/>
      <c r="EJ1211" s="122"/>
      <c r="EK1211" s="122"/>
      <c r="EL1211" s="122"/>
      <c r="EM1211" s="122"/>
      <c r="EN1211" s="122"/>
      <c r="EO1211" s="122"/>
      <c r="EP1211" s="122"/>
      <c r="EQ1211" s="122"/>
      <c r="ER1211" s="122"/>
      <c r="ES1211" s="122"/>
      <c r="ET1211" s="122"/>
      <c r="EU1211" s="122"/>
      <c r="EV1211" s="122"/>
      <c r="EW1211" s="122"/>
      <c r="EX1211" s="122"/>
      <c r="EY1211" s="122"/>
      <c r="EZ1211" s="122"/>
      <c r="FA1211" s="122"/>
      <c r="FB1211" s="122"/>
      <c r="FC1211" s="122"/>
      <c r="FD1211" s="122"/>
      <c r="FE1211" s="122"/>
      <c r="FF1211" s="122"/>
      <c r="FG1211" s="122"/>
      <c r="FH1211" s="122"/>
      <c r="FI1211" s="122"/>
      <c r="FJ1211" s="122"/>
      <c r="FK1211" s="122"/>
      <c r="FL1211" s="122"/>
      <c r="FM1211" s="122"/>
      <c r="FN1211" s="122"/>
      <c r="FO1211" s="122"/>
      <c r="FP1211" s="122"/>
      <c r="FQ1211" s="122"/>
      <c r="FR1211" s="122"/>
      <c r="FS1211" s="122"/>
      <c r="FT1211" s="122"/>
      <c r="FU1211" s="122"/>
      <c r="FV1211" s="122"/>
      <c r="FW1211" s="122"/>
      <c r="FX1211" s="122"/>
      <c r="FY1211" s="122"/>
      <c r="FZ1211" s="122"/>
      <c r="KI1211" s="133"/>
    </row>
    <row r="1212" s="122" customFormat="1" spans="1:295">
      <c r="A1212" s="149"/>
      <c r="BO1212" s="128"/>
      <c r="CN1212" s="129"/>
      <c r="CO1212" s="129"/>
      <c r="CP1212" s="122"/>
      <c r="CQ1212" s="122"/>
      <c r="CR1212" s="122"/>
      <c r="DB1212" s="130"/>
      <c r="EA1212" s="132"/>
      <c r="EB1212" s="122"/>
      <c r="EC1212" s="122"/>
      <c r="ED1212" s="122"/>
      <c r="EE1212" s="122"/>
      <c r="EF1212" s="122"/>
      <c r="EG1212" s="122"/>
      <c r="EH1212" s="122"/>
      <c r="EI1212" s="122"/>
      <c r="EJ1212" s="122"/>
      <c r="EK1212" s="122"/>
      <c r="EL1212" s="122"/>
      <c r="EM1212" s="122"/>
      <c r="EN1212" s="122"/>
      <c r="EO1212" s="122"/>
      <c r="EP1212" s="122"/>
      <c r="EQ1212" s="122"/>
      <c r="ER1212" s="122"/>
      <c r="ES1212" s="122"/>
      <c r="ET1212" s="122"/>
      <c r="EU1212" s="122"/>
      <c r="EV1212" s="122"/>
      <c r="EW1212" s="122"/>
      <c r="EX1212" s="122"/>
      <c r="EY1212" s="122"/>
      <c r="EZ1212" s="122"/>
      <c r="FA1212" s="122"/>
      <c r="FB1212" s="122"/>
      <c r="FC1212" s="122"/>
      <c r="FD1212" s="122"/>
      <c r="FE1212" s="122"/>
      <c r="FF1212" s="122"/>
      <c r="FG1212" s="122"/>
      <c r="FH1212" s="122"/>
      <c r="FI1212" s="122"/>
      <c r="FJ1212" s="122"/>
      <c r="FK1212" s="122"/>
      <c r="FL1212" s="122"/>
      <c r="FM1212" s="122"/>
      <c r="FN1212" s="122"/>
      <c r="FO1212" s="122"/>
      <c r="FP1212" s="122"/>
      <c r="FQ1212" s="122"/>
      <c r="FR1212" s="122"/>
      <c r="FS1212" s="122"/>
      <c r="FT1212" s="122"/>
      <c r="FU1212" s="122"/>
      <c r="FV1212" s="122"/>
      <c r="FW1212" s="122"/>
      <c r="FX1212" s="122"/>
      <c r="FY1212" s="122"/>
      <c r="FZ1212" s="122"/>
      <c r="KI1212" s="133"/>
    </row>
    <row r="1213" s="122" customFormat="1" spans="1:295">
      <c r="A1213" s="149"/>
      <c r="BO1213" s="128"/>
      <c r="CN1213" s="129"/>
      <c r="CO1213" s="129"/>
      <c r="CP1213" s="122"/>
      <c r="CQ1213" s="122"/>
      <c r="CR1213" s="122"/>
      <c r="DB1213" s="130"/>
      <c r="EA1213" s="132"/>
      <c r="EB1213" s="122"/>
      <c r="EC1213" s="122"/>
      <c r="ED1213" s="122"/>
      <c r="EE1213" s="122"/>
      <c r="EF1213" s="122"/>
      <c r="EG1213" s="122"/>
      <c r="EH1213" s="122"/>
      <c r="EI1213" s="122"/>
      <c r="EJ1213" s="122"/>
      <c r="EK1213" s="122"/>
      <c r="EL1213" s="122"/>
      <c r="EM1213" s="122"/>
      <c r="EN1213" s="122"/>
      <c r="EO1213" s="122"/>
      <c r="EP1213" s="122"/>
      <c r="EQ1213" s="122"/>
      <c r="ER1213" s="122"/>
      <c r="ES1213" s="122"/>
      <c r="ET1213" s="122"/>
      <c r="EU1213" s="122"/>
      <c r="EV1213" s="122"/>
      <c r="EW1213" s="122"/>
      <c r="EX1213" s="122"/>
      <c r="EY1213" s="122"/>
      <c r="EZ1213" s="122"/>
      <c r="FA1213" s="122"/>
      <c r="FB1213" s="122"/>
      <c r="FC1213" s="122"/>
      <c r="FD1213" s="122"/>
      <c r="FE1213" s="122"/>
      <c r="FF1213" s="122"/>
      <c r="FG1213" s="122"/>
      <c r="FH1213" s="122"/>
      <c r="FI1213" s="122"/>
      <c r="FJ1213" s="122"/>
      <c r="FK1213" s="122"/>
      <c r="FL1213" s="122"/>
      <c r="FM1213" s="122"/>
      <c r="FN1213" s="122"/>
      <c r="FO1213" s="122"/>
      <c r="FP1213" s="122"/>
      <c r="FQ1213" s="122"/>
      <c r="FR1213" s="122"/>
      <c r="FS1213" s="122"/>
      <c r="FT1213" s="122"/>
      <c r="FU1213" s="122"/>
      <c r="FV1213" s="122"/>
      <c r="FW1213" s="122"/>
      <c r="FX1213" s="122"/>
      <c r="FY1213" s="122"/>
      <c r="FZ1213" s="122"/>
      <c r="KI1213" s="133"/>
    </row>
    <row r="1214" s="122" customFormat="1" spans="1:295">
      <c r="A1214" s="149"/>
      <c r="BO1214" s="128"/>
      <c r="CN1214" s="129"/>
      <c r="CO1214" s="129"/>
      <c r="CP1214" s="122"/>
      <c r="CQ1214" s="122"/>
      <c r="CR1214" s="122"/>
      <c r="DB1214" s="130"/>
      <c r="EA1214" s="132"/>
      <c r="EB1214" s="122"/>
      <c r="EC1214" s="122"/>
      <c r="ED1214" s="122"/>
      <c r="EE1214" s="122"/>
      <c r="EF1214" s="122"/>
      <c r="EG1214" s="122"/>
      <c r="EH1214" s="122"/>
      <c r="EI1214" s="122"/>
      <c r="EJ1214" s="122"/>
      <c r="EK1214" s="122"/>
      <c r="EL1214" s="122"/>
      <c r="EM1214" s="122"/>
      <c r="EN1214" s="122"/>
      <c r="EO1214" s="122"/>
      <c r="EP1214" s="122"/>
      <c r="EQ1214" s="122"/>
      <c r="ER1214" s="122"/>
      <c r="ES1214" s="122"/>
      <c r="ET1214" s="122"/>
      <c r="EU1214" s="122"/>
      <c r="EV1214" s="122"/>
      <c r="EW1214" s="122"/>
      <c r="EX1214" s="122"/>
      <c r="EY1214" s="122"/>
      <c r="EZ1214" s="122"/>
      <c r="FA1214" s="122"/>
      <c r="FB1214" s="122"/>
      <c r="FC1214" s="122"/>
      <c r="FD1214" s="122"/>
      <c r="FE1214" s="122"/>
      <c r="FF1214" s="122"/>
      <c r="FG1214" s="122"/>
      <c r="FH1214" s="122"/>
      <c r="FI1214" s="122"/>
      <c r="FJ1214" s="122"/>
      <c r="FK1214" s="122"/>
      <c r="FL1214" s="122"/>
      <c r="FM1214" s="122"/>
      <c r="FN1214" s="122"/>
      <c r="FO1214" s="122"/>
      <c r="FP1214" s="122"/>
      <c r="FQ1214" s="122"/>
      <c r="FR1214" s="122"/>
      <c r="FS1214" s="122"/>
      <c r="FT1214" s="122"/>
      <c r="FU1214" s="122"/>
      <c r="FV1214" s="122"/>
      <c r="FW1214" s="122"/>
      <c r="FX1214" s="122"/>
      <c r="FY1214" s="122"/>
      <c r="FZ1214" s="122"/>
      <c r="KI1214" s="133"/>
    </row>
    <row r="1215" s="122" customFormat="1" spans="1:295">
      <c r="A1215" s="149"/>
      <c r="BO1215" s="128"/>
      <c r="CN1215" s="129"/>
      <c r="CO1215" s="129"/>
      <c r="CP1215" s="122"/>
      <c r="CQ1215" s="122"/>
      <c r="CR1215" s="122"/>
      <c r="DB1215" s="130"/>
      <c r="EA1215" s="132"/>
      <c r="EB1215" s="122"/>
      <c r="EC1215" s="122"/>
      <c r="ED1215" s="122"/>
      <c r="EE1215" s="122"/>
      <c r="EF1215" s="122"/>
      <c r="EG1215" s="122"/>
      <c r="EH1215" s="122"/>
      <c r="EI1215" s="122"/>
      <c r="EJ1215" s="122"/>
      <c r="EK1215" s="122"/>
      <c r="EL1215" s="122"/>
      <c r="EM1215" s="122"/>
      <c r="EN1215" s="122"/>
      <c r="EO1215" s="122"/>
      <c r="EP1215" s="122"/>
      <c r="EQ1215" s="122"/>
      <c r="ER1215" s="122"/>
      <c r="ES1215" s="122"/>
      <c r="ET1215" s="122"/>
      <c r="EU1215" s="122"/>
      <c r="EV1215" s="122"/>
      <c r="EW1215" s="122"/>
      <c r="EX1215" s="122"/>
      <c r="EY1215" s="122"/>
      <c r="EZ1215" s="122"/>
      <c r="FA1215" s="122"/>
      <c r="FB1215" s="122"/>
      <c r="FC1215" s="122"/>
      <c r="FD1215" s="122"/>
      <c r="FE1215" s="122"/>
      <c r="FF1215" s="122"/>
      <c r="FG1215" s="122"/>
      <c r="FH1215" s="122"/>
      <c r="FI1215" s="122"/>
      <c r="FJ1215" s="122"/>
      <c r="FK1215" s="122"/>
      <c r="FL1215" s="122"/>
      <c r="FM1215" s="122"/>
      <c r="FN1215" s="122"/>
      <c r="FO1215" s="122"/>
      <c r="FP1215" s="122"/>
      <c r="FQ1215" s="122"/>
      <c r="FR1215" s="122"/>
      <c r="FS1215" s="122"/>
      <c r="FT1215" s="122"/>
      <c r="FU1215" s="122"/>
      <c r="FV1215" s="122"/>
      <c r="FW1215" s="122"/>
      <c r="FX1215" s="122"/>
      <c r="FY1215" s="122"/>
      <c r="FZ1215" s="122"/>
      <c r="KI1215" s="133"/>
    </row>
    <row r="1216" s="122" customFormat="1" spans="1:295">
      <c r="A1216" s="149"/>
      <c r="BO1216" s="128"/>
      <c r="CN1216" s="129"/>
      <c r="CO1216" s="129"/>
      <c r="CP1216" s="122"/>
      <c r="CQ1216" s="122"/>
      <c r="CR1216" s="122"/>
      <c r="DB1216" s="130"/>
      <c r="EA1216" s="132"/>
      <c r="EB1216" s="122"/>
      <c r="EC1216" s="122"/>
      <c r="ED1216" s="122"/>
      <c r="EE1216" s="122"/>
      <c r="EF1216" s="122"/>
      <c r="EG1216" s="122"/>
      <c r="EH1216" s="122"/>
      <c r="EI1216" s="122"/>
      <c r="EJ1216" s="122"/>
      <c r="EK1216" s="122"/>
      <c r="EL1216" s="122"/>
      <c r="EM1216" s="122"/>
      <c r="EN1216" s="122"/>
      <c r="EO1216" s="122"/>
      <c r="EP1216" s="122"/>
      <c r="EQ1216" s="122"/>
      <c r="ER1216" s="122"/>
      <c r="ES1216" s="122"/>
      <c r="ET1216" s="122"/>
      <c r="EU1216" s="122"/>
      <c r="EV1216" s="122"/>
      <c r="EW1216" s="122"/>
      <c r="EX1216" s="122"/>
      <c r="EY1216" s="122"/>
      <c r="EZ1216" s="122"/>
      <c r="FA1216" s="122"/>
      <c r="FB1216" s="122"/>
      <c r="FC1216" s="122"/>
      <c r="FD1216" s="122"/>
      <c r="FE1216" s="122"/>
      <c r="FF1216" s="122"/>
      <c r="FG1216" s="122"/>
      <c r="FH1216" s="122"/>
      <c r="FI1216" s="122"/>
      <c r="FJ1216" s="122"/>
      <c r="FK1216" s="122"/>
      <c r="FL1216" s="122"/>
      <c r="FM1216" s="122"/>
      <c r="FN1216" s="122"/>
      <c r="FO1216" s="122"/>
      <c r="FP1216" s="122"/>
      <c r="FQ1216" s="122"/>
      <c r="FR1216" s="122"/>
      <c r="FS1216" s="122"/>
      <c r="FT1216" s="122"/>
      <c r="FU1216" s="122"/>
      <c r="FV1216" s="122"/>
      <c r="FW1216" s="122"/>
      <c r="FX1216" s="122"/>
      <c r="FY1216" s="122"/>
      <c r="FZ1216" s="122"/>
      <c r="KI1216" s="133"/>
    </row>
    <row r="1217" s="122" customFormat="1" spans="1:295">
      <c r="A1217" s="149"/>
      <c r="BO1217" s="128"/>
      <c r="CN1217" s="129"/>
      <c r="CO1217" s="129"/>
      <c r="CP1217" s="122"/>
      <c r="CQ1217" s="122"/>
      <c r="CR1217" s="122"/>
      <c r="DB1217" s="130"/>
      <c r="EA1217" s="132"/>
      <c r="EB1217" s="122"/>
      <c r="EC1217" s="122"/>
      <c r="ED1217" s="122"/>
      <c r="EE1217" s="122"/>
      <c r="EF1217" s="122"/>
      <c r="EG1217" s="122"/>
      <c r="EH1217" s="122"/>
      <c r="EI1217" s="122"/>
      <c r="EJ1217" s="122"/>
      <c r="EK1217" s="122"/>
      <c r="EL1217" s="122"/>
      <c r="EM1217" s="122"/>
      <c r="EN1217" s="122"/>
      <c r="EO1217" s="122"/>
      <c r="EP1217" s="122"/>
      <c r="EQ1217" s="122"/>
      <c r="ER1217" s="122"/>
      <c r="ES1217" s="122"/>
      <c r="ET1217" s="122"/>
      <c r="EU1217" s="122"/>
      <c r="EV1217" s="122"/>
      <c r="EW1217" s="122"/>
      <c r="EX1217" s="122"/>
      <c r="EY1217" s="122"/>
      <c r="EZ1217" s="122"/>
      <c r="FA1217" s="122"/>
      <c r="FB1217" s="122"/>
      <c r="FC1217" s="122"/>
      <c r="FD1217" s="122"/>
      <c r="FE1217" s="122"/>
      <c r="FF1217" s="122"/>
      <c r="FG1217" s="122"/>
      <c r="FH1217" s="122"/>
      <c r="FI1217" s="122"/>
      <c r="FJ1217" s="122"/>
      <c r="FK1217" s="122"/>
      <c r="FL1217" s="122"/>
      <c r="FM1217" s="122"/>
      <c r="FN1217" s="122"/>
      <c r="FO1217" s="122"/>
      <c r="FP1217" s="122"/>
      <c r="FQ1217" s="122"/>
      <c r="FR1217" s="122"/>
      <c r="FS1217" s="122"/>
      <c r="FT1217" s="122"/>
      <c r="FU1217" s="122"/>
      <c r="FV1217" s="122"/>
      <c r="FW1217" s="122"/>
      <c r="FX1217" s="122"/>
      <c r="FY1217" s="122"/>
      <c r="FZ1217" s="122"/>
      <c r="KI1217" s="133"/>
    </row>
    <row r="1218" s="122" customFormat="1" spans="1:295">
      <c r="A1218" s="149"/>
      <c r="BO1218" s="128"/>
      <c r="CN1218" s="129"/>
      <c r="CO1218" s="129"/>
      <c r="CP1218" s="122"/>
      <c r="CQ1218" s="122"/>
      <c r="CR1218" s="122"/>
      <c r="DB1218" s="130"/>
      <c r="EA1218" s="132"/>
      <c r="EB1218" s="122"/>
      <c r="EC1218" s="122"/>
      <c r="ED1218" s="122"/>
      <c r="EE1218" s="122"/>
      <c r="EF1218" s="122"/>
      <c r="EG1218" s="122"/>
      <c r="EH1218" s="122"/>
      <c r="EI1218" s="122"/>
      <c r="EJ1218" s="122"/>
      <c r="EK1218" s="122"/>
      <c r="EL1218" s="122"/>
      <c r="EM1218" s="122"/>
      <c r="EN1218" s="122"/>
      <c r="EO1218" s="122"/>
      <c r="EP1218" s="122"/>
      <c r="EQ1218" s="122"/>
      <c r="ER1218" s="122"/>
      <c r="ES1218" s="122"/>
      <c r="ET1218" s="122"/>
      <c r="EU1218" s="122"/>
      <c r="EV1218" s="122"/>
      <c r="EW1218" s="122"/>
      <c r="EX1218" s="122"/>
      <c r="EY1218" s="122"/>
      <c r="EZ1218" s="122"/>
      <c r="FA1218" s="122"/>
      <c r="FB1218" s="122"/>
      <c r="FC1218" s="122"/>
      <c r="FD1218" s="122"/>
      <c r="FE1218" s="122"/>
      <c r="FF1218" s="122"/>
      <c r="FG1218" s="122"/>
      <c r="FH1218" s="122"/>
      <c r="FI1218" s="122"/>
      <c r="FJ1218" s="122"/>
      <c r="FK1218" s="122"/>
      <c r="FL1218" s="122"/>
      <c r="FM1218" s="122"/>
      <c r="FN1218" s="122"/>
      <c r="FO1218" s="122"/>
      <c r="FP1218" s="122"/>
      <c r="FQ1218" s="122"/>
      <c r="FR1218" s="122"/>
      <c r="FS1218" s="122"/>
      <c r="FT1218" s="122"/>
      <c r="FU1218" s="122"/>
      <c r="FV1218" s="122"/>
      <c r="FW1218" s="122"/>
      <c r="FX1218" s="122"/>
      <c r="FY1218" s="122"/>
      <c r="FZ1218" s="122"/>
      <c r="KI1218" s="133"/>
    </row>
    <row r="1219" s="122" customFormat="1" spans="1:295">
      <c r="A1219" s="149"/>
      <c r="BO1219" s="128"/>
      <c r="CN1219" s="129"/>
      <c r="CO1219" s="129"/>
      <c r="CP1219" s="122"/>
      <c r="CQ1219" s="122"/>
      <c r="CR1219" s="122"/>
      <c r="DB1219" s="130"/>
      <c r="EA1219" s="132"/>
      <c r="EB1219" s="122"/>
      <c r="EC1219" s="122"/>
      <c r="ED1219" s="122"/>
      <c r="EE1219" s="122"/>
      <c r="EF1219" s="122"/>
      <c r="EG1219" s="122"/>
      <c r="EH1219" s="122"/>
      <c r="EI1219" s="122"/>
      <c r="EJ1219" s="122"/>
      <c r="EK1219" s="122"/>
      <c r="EL1219" s="122"/>
      <c r="EM1219" s="122"/>
      <c r="EN1219" s="122"/>
      <c r="EO1219" s="122"/>
      <c r="EP1219" s="122"/>
      <c r="EQ1219" s="122"/>
      <c r="ER1219" s="122"/>
      <c r="ES1219" s="122"/>
      <c r="ET1219" s="122"/>
      <c r="EU1219" s="122"/>
      <c r="EV1219" s="122"/>
      <c r="EW1219" s="122"/>
      <c r="EX1219" s="122"/>
      <c r="EY1219" s="122"/>
      <c r="EZ1219" s="122"/>
      <c r="FA1219" s="122"/>
      <c r="FB1219" s="122"/>
      <c r="FC1219" s="122"/>
      <c r="FD1219" s="122"/>
      <c r="FE1219" s="122"/>
      <c r="FF1219" s="122"/>
      <c r="FG1219" s="122"/>
      <c r="FH1219" s="122"/>
      <c r="FI1219" s="122"/>
      <c r="FJ1219" s="122"/>
      <c r="FK1219" s="122"/>
      <c r="FL1219" s="122"/>
      <c r="FM1219" s="122"/>
      <c r="FN1219" s="122"/>
      <c r="FO1219" s="122"/>
      <c r="FP1219" s="122"/>
      <c r="FQ1219" s="122"/>
      <c r="FR1219" s="122"/>
      <c r="FS1219" s="122"/>
      <c r="FT1219" s="122"/>
      <c r="FU1219" s="122"/>
      <c r="FV1219" s="122"/>
      <c r="FW1219" s="122"/>
      <c r="FX1219" s="122"/>
      <c r="FY1219" s="122"/>
      <c r="FZ1219" s="122"/>
      <c r="KI1219" s="133"/>
    </row>
    <row r="1220" s="122" customFormat="1" spans="1:295">
      <c r="A1220" s="149"/>
      <c r="BO1220" s="128"/>
      <c r="CN1220" s="129"/>
      <c r="CO1220" s="129"/>
      <c r="CP1220" s="122"/>
      <c r="CQ1220" s="122"/>
      <c r="CR1220" s="122"/>
      <c r="DB1220" s="130"/>
      <c r="EA1220" s="132"/>
      <c r="EB1220" s="122"/>
      <c r="EC1220" s="122"/>
      <c r="ED1220" s="122"/>
      <c r="EE1220" s="122"/>
      <c r="EF1220" s="122"/>
      <c r="EG1220" s="122"/>
      <c r="EH1220" s="122"/>
      <c r="EI1220" s="122"/>
      <c r="EJ1220" s="122"/>
      <c r="EK1220" s="122"/>
      <c r="EL1220" s="122"/>
      <c r="EM1220" s="122"/>
      <c r="EN1220" s="122"/>
      <c r="EO1220" s="122"/>
      <c r="EP1220" s="122"/>
      <c r="EQ1220" s="122"/>
      <c r="ER1220" s="122"/>
      <c r="ES1220" s="122"/>
      <c r="ET1220" s="122"/>
      <c r="EU1220" s="122"/>
      <c r="EV1220" s="122"/>
      <c r="EW1220" s="122"/>
      <c r="EX1220" s="122"/>
      <c r="EY1220" s="122"/>
      <c r="EZ1220" s="122"/>
      <c r="FA1220" s="122"/>
      <c r="FB1220" s="122"/>
      <c r="FC1220" s="122"/>
      <c r="FD1220" s="122"/>
      <c r="FE1220" s="122"/>
      <c r="FF1220" s="122"/>
      <c r="FG1220" s="122"/>
      <c r="FH1220" s="122"/>
      <c r="FI1220" s="122"/>
      <c r="FJ1220" s="122"/>
      <c r="FK1220" s="122"/>
      <c r="FL1220" s="122"/>
      <c r="FM1220" s="122"/>
      <c r="FN1220" s="122"/>
      <c r="FO1220" s="122"/>
      <c r="FP1220" s="122"/>
      <c r="FQ1220" s="122"/>
      <c r="FR1220" s="122"/>
      <c r="FS1220" s="122"/>
      <c r="FT1220" s="122"/>
      <c r="FU1220" s="122"/>
      <c r="FV1220" s="122"/>
      <c r="FW1220" s="122"/>
      <c r="FX1220" s="122"/>
      <c r="FY1220" s="122"/>
      <c r="FZ1220" s="122"/>
      <c r="KI1220" s="133"/>
    </row>
    <row r="1221" s="122" customFormat="1" spans="1:295">
      <c r="A1221" s="149"/>
      <c r="BO1221" s="128"/>
      <c r="CN1221" s="129"/>
      <c r="CO1221" s="129"/>
      <c r="CP1221" s="122"/>
      <c r="CQ1221" s="122"/>
      <c r="CR1221" s="122"/>
      <c r="DB1221" s="130"/>
      <c r="EA1221" s="132"/>
      <c r="EB1221" s="122"/>
      <c r="EC1221" s="122"/>
      <c r="ED1221" s="122"/>
      <c r="EE1221" s="122"/>
      <c r="EF1221" s="122"/>
      <c r="EG1221" s="122"/>
      <c r="EH1221" s="122"/>
      <c r="EI1221" s="122"/>
      <c r="EJ1221" s="122"/>
      <c r="EK1221" s="122"/>
      <c r="EL1221" s="122"/>
      <c r="EM1221" s="122"/>
      <c r="EN1221" s="122"/>
      <c r="EO1221" s="122"/>
      <c r="EP1221" s="122"/>
      <c r="EQ1221" s="122"/>
      <c r="ER1221" s="122"/>
      <c r="ES1221" s="122"/>
      <c r="ET1221" s="122"/>
      <c r="EU1221" s="122"/>
      <c r="EV1221" s="122"/>
      <c r="EW1221" s="122"/>
      <c r="EX1221" s="122"/>
      <c r="EY1221" s="122"/>
      <c r="EZ1221" s="122"/>
      <c r="FA1221" s="122"/>
      <c r="FB1221" s="122"/>
      <c r="FC1221" s="122"/>
      <c r="FD1221" s="122"/>
      <c r="FE1221" s="122"/>
      <c r="FF1221" s="122"/>
      <c r="FG1221" s="122"/>
      <c r="FH1221" s="122"/>
      <c r="FI1221" s="122"/>
      <c r="FJ1221" s="122"/>
      <c r="FK1221" s="122"/>
      <c r="FL1221" s="122"/>
      <c r="FM1221" s="122"/>
      <c r="FN1221" s="122"/>
      <c r="FO1221" s="122"/>
      <c r="FP1221" s="122"/>
      <c r="FQ1221" s="122"/>
      <c r="FR1221" s="122"/>
      <c r="FS1221" s="122"/>
      <c r="FT1221" s="122"/>
      <c r="FU1221" s="122"/>
      <c r="FV1221" s="122"/>
      <c r="FW1221" s="122"/>
      <c r="FX1221" s="122"/>
      <c r="FY1221" s="122"/>
      <c r="FZ1221" s="122"/>
      <c r="KI1221" s="133"/>
    </row>
    <row r="1222" s="122" customFormat="1" spans="1:295">
      <c r="A1222" s="149"/>
      <c r="BO1222" s="128"/>
      <c r="CN1222" s="129"/>
      <c r="CO1222" s="129"/>
      <c r="CP1222" s="122"/>
      <c r="CQ1222" s="122"/>
      <c r="CR1222" s="122"/>
      <c r="DB1222" s="130"/>
      <c r="EA1222" s="132"/>
      <c r="EB1222" s="122"/>
      <c r="EC1222" s="122"/>
      <c r="ED1222" s="122"/>
      <c r="EE1222" s="122"/>
      <c r="EF1222" s="122"/>
      <c r="EG1222" s="122"/>
      <c r="EH1222" s="122"/>
      <c r="EI1222" s="122"/>
      <c r="EJ1222" s="122"/>
      <c r="EK1222" s="122"/>
      <c r="EL1222" s="122"/>
      <c r="EM1222" s="122"/>
      <c r="EN1222" s="122"/>
      <c r="EO1222" s="122"/>
      <c r="EP1222" s="122"/>
      <c r="EQ1222" s="122"/>
      <c r="ER1222" s="122"/>
      <c r="ES1222" s="122"/>
      <c r="ET1222" s="122"/>
      <c r="EU1222" s="122"/>
      <c r="EV1222" s="122"/>
      <c r="EW1222" s="122"/>
      <c r="EX1222" s="122"/>
      <c r="EY1222" s="122"/>
      <c r="EZ1222" s="122"/>
      <c r="FA1222" s="122"/>
      <c r="FB1222" s="122"/>
      <c r="FC1222" s="122"/>
      <c r="FD1222" s="122"/>
      <c r="FE1222" s="122"/>
      <c r="FF1222" s="122"/>
      <c r="FG1222" s="122"/>
      <c r="FH1222" s="122"/>
      <c r="FI1222" s="122"/>
      <c r="FJ1222" s="122"/>
      <c r="FK1222" s="122"/>
      <c r="FL1222" s="122"/>
      <c r="FM1222" s="122"/>
      <c r="FN1222" s="122"/>
      <c r="FO1222" s="122"/>
      <c r="FP1222" s="122"/>
      <c r="FQ1222" s="122"/>
      <c r="FR1222" s="122"/>
      <c r="FS1222" s="122"/>
      <c r="FT1222" s="122"/>
      <c r="FU1222" s="122"/>
      <c r="FV1222" s="122"/>
      <c r="FW1222" s="122"/>
      <c r="FX1222" s="122"/>
      <c r="FY1222" s="122"/>
      <c r="FZ1222" s="122"/>
      <c r="KI1222" s="133"/>
    </row>
    <row r="1223" s="122" customFormat="1" spans="1:295">
      <c r="A1223" s="149"/>
      <c r="BO1223" s="128"/>
      <c r="CN1223" s="129"/>
      <c r="CO1223" s="129"/>
      <c r="CP1223" s="122"/>
      <c r="CQ1223" s="122"/>
      <c r="CR1223" s="122"/>
      <c r="DB1223" s="130"/>
      <c r="EA1223" s="132"/>
      <c r="EB1223" s="122"/>
      <c r="EC1223" s="122"/>
      <c r="ED1223" s="122"/>
      <c r="EE1223" s="122"/>
      <c r="EF1223" s="122"/>
      <c r="EG1223" s="122"/>
      <c r="EH1223" s="122"/>
      <c r="EI1223" s="122"/>
      <c r="EJ1223" s="122"/>
      <c r="EK1223" s="122"/>
      <c r="EL1223" s="122"/>
      <c r="EM1223" s="122"/>
      <c r="EN1223" s="122"/>
      <c r="EO1223" s="122"/>
      <c r="EP1223" s="122"/>
      <c r="EQ1223" s="122"/>
      <c r="ER1223" s="122"/>
      <c r="ES1223" s="122"/>
      <c r="ET1223" s="122"/>
      <c r="EU1223" s="122"/>
      <c r="EV1223" s="122"/>
      <c r="EW1223" s="122"/>
      <c r="EX1223" s="122"/>
      <c r="EY1223" s="122"/>
      <c r="EZ1223" s="122"/>
      <c r="FA1223" s="122"/>
      <c r="FB1223" s="122"/>
      <c r="FC1223" s="122"/>
      <c r="FD1223" s="122"/>
      <c r="FE1223" s="122"/>
      <c r="FF1223" s="122"/>
      <c r="FG1223" s="122"/>
      <c r="FH1223" s="122"/>
      <c r="FI1223" s="122"/>
      <c r="FJ1223" s="122"/>
      <c r="FK1223" s="122"/>
      <c r="FL1223" s="122"/>
      <c r="FM1223" s="122"/>
      <c r="FN1223" s="122"/>
      <c r="FO1223" s="122"/>
      <c r="FP1223" s="122"/>
      <c r="FQ1223" s="122"/>
      <c r="FR1223" s="122"/>
      <c r="FS1223" s="122"/>
      <c r="FT1223" s="122"/>
      <c r="FU1223" s="122"/>
      <c r="FV1223" s="122"/>
      <c r="FW1223" s="122"/>
      <c r="FX1223" s="122"/>
      <c r="FY1223" s="122"/>
      <c r="FZ1223" s="122"/>
      <c r="KI1223" s="133"/>
    </row>
    <row r="1224" s="122" customFormat="1" spans="1:295">
      <c r="A1224" s="149"/>
      <c r="BO1224" s="128"/>
      <c r="CN1224" s="129"/>
      <c r="CO1224" s="129"/>
      <c r="CP1224" s="122"/>
      <c r="CQ1224" s="122"/>
      <c r="CR1224" s="122"/>
      <c r="DB1224" s="130"/>
      <c r="EA1224" s="132"/>
      <c r="EB1224" s="122"/>
      <c r="EC1224" s="122"/>
      <c r="ED1224" s="122"/>
      <c r="EE1224" s="122"/>
      <c r="EF1224" s="122"/>
      <c r="EG1224" s="122"/>
      <c r="EH1224" s="122"/>
      <c r="EI1224" s="122"/>
      <c r="EJ1224" s="122"/>
      <c r="EK1224" s="122"/>
      <c r="EL1224" s="122"/>
      <c r="EM1224" s="122"/>
      <c r="EN1224" s="122"/>
      <c r="EO1224" s="122"/>
      <c r="EP1224" s="122"/>
      <c r="EQ1224" s="122"/>
      <c r="ER1224" s="122"/>
      <c r="ES1224" s="122"/>
      <c r="ET1224" s="122"/>
      <c r="EU1224" s="122"/>
      <c r="EV1224" s="122"/>
      <c r="EW1224" s="122"/>
      <c r="EX1224" s="122"/>
      <c r="EY1224" s="122"/>
      <c r="EZ1224" s="122"/>
      <c r="FA1224" s="122"/>
      <c r="FB1224" s="122"/>
      <c r="FC1224" s="122"/>
      <c r="FD1224" s="122"/>
      <c r="FE1224" s="122"/>
      <c r="FF1224" s="122"/>
      <c r="FG1224" s="122"/>
      <c r="FH1224" s="122"/>
      <c r="FI1224" s="122"/>
      <c r="FJ1224" s="122"/>
      <c r="FK1224" s="122"/>
      <c r="FL1224" s="122"/>
      <c r="FM1224" s="122"/>
      <c r="FN1224" s="122"/>
      <c r="FO1224" s="122"/>
      <c r="FP1224" s="122"/>
      <c r="FQ1224" s="122"/>
      <c r="FR1224" s="122"/>
      <c r="FS1224" s="122"/>
      <c r="FT1224" s="122"/>
      <c r="FU1224" s="122"/>
      <c r="FV1224" s="122"/>
      <c r="FW1224" s="122"/>
      <c r="FX1224" s="122"/>
      <c r="FY1224" s="122"/>
      <c r="FZ1224" s="122"/>
      <c r="KI1224" s="133"/>
    </row>
    <row r="1225" s="122" customFormat="1" spans="1:295">
      <c r="A1225" s="149"/>
      <c r="BO1225" s="128"/>
      <c r="CN1225" s="129"/>
      <c r="CO1225" s="129"/>
      <c r="CP1225" s="122"/>
      <c r="CQ1225" s="122"/>
      <c r="CR1225" s="122"/>
      <c r="DB1225" s="130"/>
      <c r="EA1225" s="132"/>
      <c r="EB1225" s="122"/>
      <c r="EC1225" s="122"/>
      <c r="ED1225" s="122"/>
      <c r="EE1225" s="122"/>
      <c r="EF1225" s="122"/>
      <c r="EG1225" s="122"/>
      <c r="EH1225" s="122"/>
      <c r="EI1225" s="122"/>
      <c r="EJ1225" s="122"/>
      <c r="EK1225" s="122"/>
      <c r="EL1225" s="122"/>
      <c r="EM1225" s="122"/>
      <c r="EN1225" s="122"/>
      <c r="EO1225" s="122"/>
      <c r="EP1225" s="122"/>
      <c r="EQ1225" s="122"/>
      <c r="ER1225" s="122"/>
      <c r="ES1225" s="122"/>
      <c r="ET1225" s="122"/>
      <c r="EU1225" s="122"/>
      <c r="EV1225" s="122"/>
      <c r="EW1225" s="122"/>
      <c r="EX1225" s="122"/>
      <c r="EY1225" s="122"/>
      <c r="EZ1225" s="122"/>
      <c r="FA1225" s="122"/>
      <c r="FB1225" s="122"/>
      <c r="FC1225" s="122"/>
      <c r="FD1225" s="122"/>
      <c r="FE1225" s="122"/>
      <c r="FF1225" s="122"/>
      <c r="FG1225" s="122"/>
      <c r="FH1225" s="122"/>
      <c r="FI1225" s="122"/>
      <c r="FJ1225" s="122"/>
      <c r="FK1225" s="122"/>
      <c r="FL1225" s="122"/>
      <c r="FM1225" s="122"/>
      <c r="FN1225" s="122"/>
      <c r="FO1225" s="122"/>
      <c r="FP1225" s="122"/>
      <c r="FQ1225" s="122"/>
      <c r="FR1225" s="122"/>
      <c r="FS1225" s="122"/>
      <c r="FT1225" s="122"/>
      <c r="FU1225" s="122"/>
      <c r="FV1225" s="122"/>
      <c r="FW1225" s="122"/>
      <c r="FX1225" s="122"/>
      <c r="FY1225" s="122"/>
      <c r="FZ1225" s="122"/>
      <c r="KI1225" s="133"/>
    </row>
    <row r="1226" s="122" customFormat="1" spans="1:295">
      <c r="A1226" s="149"/>
      <c r="BO1226" s="128"/>
      <c r="CN1226" s="129"/>
      <c r="CO1226" s="129"/>
      <c r="CP1226" s="122"/>
      <c r="CQ1226" s="122"/>
      <c r="CR1226" s="122"/>
      <c r="DB1226" s="130"/>
      <c r="EA1226" s="132"/>
      <c r="EB1226" s="122"/>
      <c r="EC1226" s="122"/>
      <c r="ED1226" s="122"/>
      <c r="EE1226" s="122"/>
      <c r="EF1226" s="122"/>
      <c r="EG1226" s="122"/>
      <c r="EH1226" s="122"/>
      <c r="EI1226" s="122"/>
      <c r="EJ1226" s="122"/>
      <c r="EK1226" s="122"/>
      <c r="EL1226" s="122"/>
      <c r="EM1226" s="122"/>
      <c r="EN1226" s="122"/>
      <c r="EO1226" s="122"/>
      <c r="EP1226" s="122"/>
      <c r="EQ1226" s="122"/>
      <c r="ER1226" s="122"/>
      <c r="ES1226" s="122"/>
      <c r="ET1226" s="122"/>
      <c r="EU1226" s="122"/>
      <c r="EV1226" s="122"/>
      <c r="EW1226" s="122"/>
      <c r="EX1226" s="122"/>
      <c r="EY1226" s="122"/>
      <c r="EZ1226" s="122"/>
      <c r="FA1226" s="122"/>
      <c r="FB1226" s="122"/>
      <c r="FC1226" s="122"/>
      <c r="FD1226" s="122"/>
      <c r="FE1226" s="122"/>
      <c r="FF1226" s="122"/>
      <c r="FG1226" s="122"/>
      <c r="FH1226" s="122"/>
      <c r="FI1226" s="122"/>
      <c r="FJ1226" s="122"/>
      <c r="FK1226" s="122"/>
      <c r="FL1226" s="122"/>
      <c r="FM1226" s="122"/>
      <c r="FN1226" s="122"/>
      <c r="FO1226" s="122"/>
      <c r="FP1226" s="122"/>
      <c r="FQ1226" s="122"/>
      <c r="FR1226" s="122"/>
      <c r="FS1226" s="122"/>
      <c r="FT1226" s="122"/>
      <c r="FU1226" s="122"/>
      <c r="FV1226" s="122"/>
      <c r="FW1226" s="122"/>
      <c r="FX1226" s="122"/>
      <c r="FY1226" s="122"/>
      <c r="FZ1226" s="122"/>
      <c r="KI1226" s="133"/>
    </row>
    <row r="1227" s="122" customFormat="1" spans="1:295">
      <c r="A1227" s="149"/>
      <c r="BO1227" s="128"/>
      <c r="CN1227" s="129"/>
      <c r="CO1227" s="129"/>
      <c r="CP1227" s="122"/>
      <c r="CQ1227" s="122"/>
      <c r="CR1227" s="122"/>
      <c r="DB1227" s="130"/>
      <c r="EA1227" s="132"/>
      <c r="EB1227" s="122"/>
      <c r="EC1227" s="122"/>
      <c r="ED1227" s="122"/>
      <c r="EE1227" s="122"/>
      <c r="EF1227" s="122"/>
      <c r="EG1227" s="122"/>
      <c r="EH1227" s="122"/>
      <c r="EI1227" s="122"/>
      <c r="EJ1227" s="122"/>
      <c r="EK1227" s="122"/>
      <c r="EL1227" s="122"/>
      <c r="EM1227" s="122"/>
      <c r="EN1227" s="122"/>
      <c r="EO1227" s="122"/>
      <c r="EP1227" s="122"/>
      <c r="EQ1227" s="122"/>
      <c r="ER1227" s="122"/>
      <c r="ES1227" s="122"/>
      <c r="ET1227" s="122"/>
      <c r="EU1227" s="122"/>
      <c r="EV1227" s="122"/>
      <c r="EW1227" s="122"/>
      <c r="EX1227" s="122"/>
      <c r="EY1227" s="122"/>
      <c r="EZ1227" s="122"/>
      <c r="FA1227" s="122"/>
      <c r="FB1227" s="122"/>
      <c r="FC1227" s="122"/>
      <c r="FD1227" s="122"/>
      <c r="FE1227" s="122"/>
      <c r="FF1227" s="122"/>
      <c r="FG1227" s="122"/>
      <c r="FH1227" s="122"/>
      <c r="FI1227" s="122"/>
      <c r="FJ1227" s="122"/>
      <c r="FK1227" s="122"/>
      <c r="FL1227" s="122"/>
      <c r="FM1227" s="122"/>
      <c r="FN1227" s="122"/>
      <c r="FO1227" s="122"/>
      <c r="FP1227" s="122"/>
      <c r="FQ1227" s="122"/>
      <c r="FR1227" s="122"/>
      <c r="FS1227" s="122"/>
      <c r="FT1227" s="122"/>
      <c r="FU1227" s="122"/>
      <c r="FV1227" s="122"/>
      <c r="FW1227" s="122"/>
      <c r="FX1227" s="122"/>
      <c r="FY1227" s="122"/>
      <c r="FZ1227" s="122"/>
      <c r="KI1227" s="133"/>
    </row>
    <row r="1228" s="122" customFormat="1" spans="1:295">
      <c r="A1228" s="149"/>
      <c r="BO1228" s="128"/>
      <c r="CN1228" s="129"/>
      <c r="CO1228" s="129"/>
      <c r="CP1228" s="122"/>
      <c r="CQ1228" s="122"/>
      <c r="CR1228" s="122"/>
      <c r="DB1228" s="130"/>
      <c r="EA1228" s="132"/>
      <c r="EB1228" s="122"/>
      <c r="EC1228" s="122"/>
      <c r="ED1228" s="122"/>
      <c r="EE1228" s="122"/>
      <c r="EF1228" s="122"/>
      <c r="EG1228" s="122"/>
      <c r="EH1228" s="122"/>
      <c r="EI1228" s="122"/>
      <c r="EJ1228" s="122"/>
      <c r="EK1228" s="122"/>
      <c r="EL1228" s="122"/>
      <c r="EM1228" s="122"/>
      <c r="EN1228" s="122"/>
      <c r="EO1228" s="122"/>
      <c r="EP1228" s="122"/>
      <c r="EQ1228" s="122"/>
      <c r="ER1228" s="122"/>
      <c r="ES1228" s="122"/>
      <c r="ET1228" s="122"/>
      <c r="EU1228" s="122"/>
      <c r="EV1228" s="122"/>
      <c r="EW1228" s="122"/>
      <c r="EX1228" s="122"/>
      <c r="EY1228" s="122"/>
      <c r="EZ1228" s="122"/>
      <c r="FA1228" s="122"/>
      <c r="FB1228" s="122"/>
      <c r="FC1228" s="122"/>
      <c r="FD1228" s="122"/>
      <c r="FE1228" s="122"/>
      <c r="FF1228" s="122"/>
      <c r="FG1228" s="122"/>
      <c r="FH1228" s="122"/>
      <c r="FI1228" s="122"/>
      <c r="FJ1228" s="122"/>
      <c r="FK1228" s="122"/>
      <c r="FL1228" s="122"/>
      <c r="FM1228" s="122"/>
      <c r="FN1228" s="122"/>
      <c r="FO1228" s="122"/>
      <c r="FP1228" s="122"/>
      <c r="FQ1228" s="122"/>
      <c r="FR1228" s="122"/>
      <c r="FS1228" s="122"/>
      <c r="FT1228" s="122"/>
      <c r="FU1228" s="122"/>
      <c r="FV1228" s="122"/>
      <c r="FW1228" s="122"/>
      <c r="FX1228" s="122"/>
      <c r="FY1228" s="122"/>
      <c r="FZ1228" s="122"/>
      <c r="KI1228" s="133"/>
    </row>
    <row r="1229" s="122" customFormat="1" spans="1:295">
      <c r="A1229" s="149"/>
      <c r="BO1229" s="128"/>
      <c r="CN1229" s="129"/>
      <c r="CO1229" s="129"/>
      <c r="CP1229" s="122"/>
      <c r="CQ1229" s="122"/>
      <c r="CR1229" s="122"/>
      <c r="DB1229" s="130"/>
      <c r="EA1229" s="132"/>
      <c r="EB1229" s="122"/>
      <c r="EC1229" s="122"/>
      <c r="ED1229" s="122"/>
      <c r="EE1229" s="122"/>
      <c r="EF1229" s="122"/>
      <c r="EG1229" s="122"/>
      <c r="EH1229" s="122"/>
      <c r="EI1229" s="122"/>
      <c r="EJ1229" s="122"/>
      <c r="EK1229" s="122"/>
      <c r="EL1229" s="122"/>
      <c r="EM1229" s="122"/>
      <c r="EN1229" s="122"/>
      <c r="EO1229" s="122"/>
      <c r="EP1229" s="122"/>
      <c r="EQ1229" s="122"/>
      <c r="ER1229" s="122"/>
      <c r="ES1229" s="122"/>
      <c r="ET1229" s="122"/>
      <c r="EU1229" s="122"/>
      <c r="EV1229" s="122"/>
      <c r="EW1229" s="122"/>
      <c r="EX1229" s="122"/>
      <c r="EY1229" s="122"/>
      <c r="EZ1229" s="122"/>
      <c r="FA1229" s="122"/>
      <c r="FB1229" s="122"/>
      <c r="FC1229" s="122"/>
      <c r="FD1229" s="122"/>
      <c r="FE1229" s="122"/>
      <c r="FF1229" s="122"/>
      <c r="FG1229" s="122"/>
      <c r="FH1229" s="122"/>
      <c r="FI1229" s="122"/>
      <c r="FJ1229" s="122"/>
      <c r="FK1229" s="122"/>
      <c r="FL1229" s="122"/>
      <c r="FM1229" s="122"/>
      <c r="FN1229" s="122"/>
      <c r="FO1229" s="122"/>
      <c r="FP1229" s="122"/>
      <c r="FQ1229" s="122"/>
      <c r="FR1229" s="122"/>
      <c r="FS1229" s="122"/>
      <c r="FT1229" s="122"/>
      <c r="FU1229" s="122"/>
      <c r="FV1229" s="122"/>
      <c r="FW1229" s="122"/>
      <c r="FX1229" s="122"/>
      <c r="FY1229" s="122"/>
      <c r="FZ1229" s="122"/>
      <c r="KI1229" s="133"/>
    </row>
    <row r="1230" s="122" customFormat="1" spans="1:295">
      <c r="A1230" s="149"/>
      <c r="BO1230" s="128"/>
      <c r="CN1230" s="129"/>
      <c r="CO1230" s="129"/>
      <c r="CP1230" s="122"/>
      <c r="CQ1230" s="122"/>
      <c r="CR1230" s="122"/>
      <c r="DB1230" s="130"/>
      <c r="EA1230" s="132"/>
      <c r="EB1230" s="122"/>
      <c r="EC1230" s="122"/>
      <c r="ED1230" s="122"/>
      <c r="EE1230" s="122"/>
      <c r="EF1230" s="122"/>
      <c r="EG1230" s="122"/>
      <c r="EH1230" s="122"/>
      <c r="EI1230" s="122"/>
      <c r="EJ1230" s="122"/>
      <c r="EK1230" s="122"/>
      <c r="EL1230" s="122"/>
      <c r="EM1230" s="122"/>
      <c r="EN1230" s="122"/>
      <c r="EO1230" s="122"/>
      <c r="EP1230" s="122"/>
      <c r="EQ1230" s="122"/>
      <c r="ER1230" s="122"/>
      <c r="ES1230" s="122"/>
      <c r="ET1230" s="122"/>
      <c r="EU1230" s="122"/>
      <c r="EV1230" s="122"/>
      <c r="EW1230" s="122"/>
      <c r="EX1230" s="122"/>
      <c r="EY1230" s="122"/>
      <c r="EZ1230" s="122"/>
      <c r="FA1230" s="122"/>
      <c r="FB1230" s="122"/>
      <c r="FC1230" s="122"/>
      <c r="FD1230" s="122"/>
      <c r="FE1230" s="122"/>
      <c r="FF1230" s="122"/>
      <c r="FG1230" s="122"/>
      <c r="FH1230" s="122"/>
      <c r="FI1230" s="122"/>
      <c r="FJ1230" s="122"/>
      <c r="FK1230" s="122"/>
      <c r="FL1230" s="122"/>
      <c r="FM1230" s="122"/>
      <c r="FN1230" s="122"/>
      <c r="FO1230" s="122"/>
      <c r="FP1230" s="122"/>
      <c r="FQ1230" s="122"/>
      <c r="FR1230" s="122"/>
      <c r="FS1230" s="122"/>
      <c r="FT1230" s="122"/>
      <c r="FU1230" s="122"/>
      <c r="FV1230" s="122"/>
      <c r="FW1230" s="122"/>
      <c r="FX1230" s="122"/>
      <c r="FY1230" s="122"/>
      <c r="FZ1230" s="122"/>
      <c r="KI1230" s="133"/>
    </row>
    <row r="1231" s="122" customFormat="1" spans="1:295">
      <c r="A1231" s="149"/>
      <c r="BO1231" s="128"/>
      <c r="CN1231" s="129"/>
      <c r="CO1231" s="129"/>
      <c r="CP1231" s="122"/>
      <c r="CQ1231" s="122"/>
      <c r="CR1231" s="122"/>
      <c r="DB1231" s="130"/>
      <c r="EA1231" s="132"/>
      <c r="EB1231" s="122"/>
      <c r="EC1231" s="122"/>
      <c r="ED1231" s="122"/>
      <c r="EE1231" s="122"/>
      <c r="EF1231" s="122"/>
      <c r="EG1231" s="122"/>
      <c r="EH1231" s="122"/>
      <c r="EI1231" s="122"/>
      <c r="EJ1231" s="122"/>
      <c r="EK1231" s="122"/>
      <c r="EL1231" s="122"/>
      <c r="EM1231" s="122"/>
      <c r="EN1231" s="122"/>
      <c r="EO1231" s="122"/>
      <c r="EP1231" s="122"/>
      <c r="EQ1231" s="122"/>
      <c r="ER1231" s="122"/>
      <c r="ES1231" s="122"/>
      <c r="ET1231" s="122"/>
      <c r="EU1231" s="122"/>
      <c r="EV1231" s="122"/>
      <c r="EW1231" s="122"/>
      <c r="EX1231" s="122"/>
      <c r="EY1231" s="122"/>
      <c r="EZ1231" s="122"/>
      <c r="FA1231" s="122"/>
      <c r="FB1231" s="122"/>
      <c r="FC1231" s="122"/>
      <c r="FD1231" s="122"/>
      <c r="FE1231" s="122"/>
      <c r="FF1231" s="122"/>
      <c r="FG1231" s="122"/>
      <c r="FH1231" s="122"/>
      <c r="FI1231" s="122"/>
      <c r="FJ1231" s="122"/>
      <c r="FK1231" s="122"/>
      <c r="FL1231" s="122"/>
      <c r="FM1231" s="122"/>
      <c r="FN1231" s="122"/>
      <c r="FO1231" s="122"/>
      <c r="FP1231" s="122"/>
      <c r="FQ1231" s="122"/>
      <c r="FR1231" s="122"/>
      <c r="FS1231" s="122"/>
      <c r="FT1231" s="122"/>
      <c r="FU1231" s="122"/>
      <c r="FV1231" s="122"/>
      <c r="FW1231" s="122"/>
      <c r="FX1231" s="122"/>
      <c r="FY1231" s="122"/>
      <c r="FZ1231" s="122"/>
      <c r="KI1231" s="133"/>
    </row>
    <row r="1232" s="122" customFormat="1" spans="1:295">
      <c r="A1232" s="149"/>
      <c r="BO1232" s="128"/>
      <c r="CN1232" s="129"/>
      <c r="CO1232" s="129"/>
      <c r="CP1232" s="122"/>
      <c r="CQ1232" s="122"/>
      <c r="CR1232" s="122"/>
      <c r="DB1232" s="130"/>
      <c r="EA1232" s="132"/>
      <c r="EB1232" s="122"/>
      <c r="EC1232" s="122"/>
      <c r="ED1232" s="122"/>
      <c r="EE1232" s="122"/>
      <c r="EF1232" s="122"/>
      <c r="EG1232" s="122"/>
      <c r="EH1232" s="122"/>
      <c r="EI1232" s="122"/>
      <c r="EJ1232" s="122"/>
      <c r="EK1232" s="122"/>
      <c r="EL1232" s="122"/>
      <c r="EM1232" s="122"/>
      <c r="EN1232" s="122"/>
      <c r="EO1232" s="122"/>
      <c r="EP1232" s="122"/>
      <c r="EQ1232" s="122"/>
      <c r="ER1232" s="122"/>
      <c r="ES1232" s="122"/>
      <c r="ET1232" s="122"/>
      <c r="EU1232" s="122"/>
      <c r="EV1232" s="122"/>
      <c r="EW1232" s="122"/>
      <c r="EX1232" s="122"/>
      <c r="EY1232" s="122"/>
      <c r="EZ1232" s="122"/>
      <c r="FA1232" s="122"/>
      <c r="FB1232" s="122"/>
      <c r="FC1232" s="122"/>
      <c r="FD1232" s="122"/>
      <c r="FE1232" s="122"/>
      <c r="FF1232" s="122"/>
      <c r="FG1232" s="122"/>
      <c r="FH1232" s="122"/>
      <c r="FI1232" s="122"/>
      <c r="FJ1232" s="122"/>
      <c r="FK1232" s="122"/>
      <c r="FL1232" s="122"/>
      <c r="FM1232" s="122"/>
      <c r="FN1232" s="122"/>
      <c r="FO1232" s="122"/>
      <c r="FP1232" s="122"/>
      <c r="FQ1232" s="122"/>
      <c r="FR1232" s="122"/>
      <c r="FS1232" s="122"/>
      <c r="FT1232" s="122"/>
      <c r="FU1232" s="122"/>
      <c r="FV1232" s="122"/>
      <c r="FW1232" s="122"/>
      <c r="FX1232" s="122"/>
      <c r="FY1232" s="122"/>
      <c r="FZ1232" s="122"/>
      <c r="KI1232" s="133"/>
    </row>
    <row r="1233" s="122" customFormat="1" spans="1:295">
      <c r="A1233" s="149"/>
      <c r="BO1233" s="128"/>
      <c r="CN1233" s="129"/>
      <c r="CO1233" s="129"/>
      <c r="CP1233" s="122"/>
      <c r="CQ1233" s="122"/>
      <c r="CR1233" s="122"/>
      <c r="DB1233" s="130"/>
      <c r="EA1233" s="132"/>
      <c r="EB1233" s="122"/>
      <c r="EC1233" s="122"/>
      <c r="ED1233" s="122"/>
      <c r="EE1233" s="122"/>
      <c r="EF1233" s="122"/>
      <c r="EG1233" s="122"/>
      <c r="EH1233" s="122"/>
      <c r="EI1233" s="122"/>
      <c r="EJ1233" s="122"/>
      <c r="EK1233" s="122"/>
      <c r="EL1233" s="122"/>
      <c r="EM1233" s="122"/>
      <c r="EN1233" s="122"/>
      <c r="EO1233" s="122"/>
      <c r="EP1233" s="122"/>
      <c r="EQ1233" s="122"/>
      <c r="ER1233" s="122"/>
      <c r="ES1233" s="122"/>
      <c r="ET1233" s="122"/>
      <c r="EU1233" s="122"/>
      <c r="EV1233" s="122"/>
      <c r="EW1233" s="122"/>
      <c r="EX1233" s="122"/>
      <c r="EY1233" s="122"/>
      <c r="EZ1233" s="122"/>
      <c r="FA1233" s="122"/>
      <c r="FB1233" s="122"/>
      <c r="FC1233" s="122"/>
      <c r="FD1233" s="122"/>
      <c r="FE1233" s="122"/>
      <c r="FF1233" s="122"/>
      <c r="FG1233" s="122"/>
      <c r="FH1233" s="122"/>
      <c r="FI1233" s="122"/>
      <c r="FJ1233" s="122"/>
      <c r="FK1233" s="122"/>
      <c r="FL1233" s="122"/>
      <c r="FM1233" s="122"/>
      <c r="FN1233" s="122"/>
      <c r="FO1233" s="122"/>
      <c r="FP1233" s="122"/>
      <c r="FQ1233" s="122"/>
      <c r="FR1233" s="122"/>
      <c r="FS1233" s="122"/>
      <c r="FT1233" s="122"/>
      <c r="FU1233" s="122"/>
      <c r="FV1233" s="122"/>
      <c r="FW1233" s="122"/>
      <c r="FX1233" s="122"/>
      <c r="FY1233" s="122"/>
      <c r="FZ1233" s="122"/>
      <c r="KI1233" s="133"/>
    </row>
    <row r="1234" s="122" customFormat="1" spans="1:295">
      <c r="A1234" s="149"/>
      <c r="BO1234" s="128"/>
      <c r="CN1234" s="129"/>
      <c r="CO1234" s="129"/>
      <c r="CP1234" s="122"/>
      <c r="CQ1234" s="122"/>
      <c r="CR1234" s="122"/>
      <c r="DB1234" s="130"/>
      <c r="EA1234" s="132"/>
      <c r="EB1234" s="122"/>
      <c r="EC1234" s="122"/>
      <c r="ED1234" s="122"/>
      <c r="EE1234" s="122"/>
      <c r="EF1234" s="122"/>
      <c r="EG1234" s="122"/>
      <c r="EH1234" s="122"/>
      <c r="EI1234" s="122"/>
      <c r="EJ1234" s="122"/>
      <c r="EK1234" s="122"/>
      <c r="EL1234" s="122"/>
      <c r="EM1234" s="122"/>
      <c r="EN1234" s="122"/>
      <c r="EO1234" s="122"/>
      <c r="EP1234" s="122"/>
      <c r="EQ1234" s="122"/>
      <c r="ER1234" s="122"/>
      <c r="ES1234" s="122"/>
      <c r="ET1234" s="122"/>
      <c r="EU1234" s="122"/>
      <c r="EV1234" s="122"/>
      <c r="EW1234" s="122"/>
      <c r="EX1234" s="122"/>
      <c r="EY1234" s="122"/>
      <c r="EZ1234" s="122"/>
      <c r="FA1234" s="122"/>
      <c r="FB1234" s="122"/>
      <c r="FC1234" s="122"/>
      <c r="FD1234" s="122"/>
      <c r="FE1234" s="122"/>
      <c r="FF1234" s="122"/>
      <c r="FG1234" s="122"/>
      <c r="FH1234" s="122"/>
      <c r="FI1234" s="122"/>
      <c r="FJ1234" s="122"/>
      <c r="FK1234" s="122"/>
      <c r="FL1234" s="122"/>
      <c r="FM1234" s="122"/>
      <c r="FN1234" s="122"/>
      <c r="FO1234" s="122"/>
      <c r="FP1234" s="122"/>
      <c r="FQ1234" s="122"/>
      <c r="FR1234" s="122"/>
      <c r="FS1234" s="122"/>
      <c r="FT1234" s="122"/>
      <c r="FU1234" s="122"/>
      <c r="FV1234" s="122"/>
      <c r="FW1234" s="122"/>
      <c r="FX1234" s="122"/>
      <c r="FY1234" s="122"/>
      <c r="FZ1234" s="122"/>
      <c r="KI1234" s="133"/>
    </row>
    <row r="1235" s="122" customFormat="1" spans="1:295">
      <c r="A1235" s="149"/>
      <c r="BO1235" s="128"/>
      <c r="CN1235" s="129"/>
      <c r="CO1235" s="129"/>
      <c r="CP1235" s="122"/>
      <c r="CQ1235" s="122"/>
      <c r="CR1235" s="122"/>
      <c r="DB1235" s="130"/>
      <c r="EA1235" s="132"/>
      <c r="EB1235" s="122"/>
      <c r="EC1235" s="122"/>
      <c r="ED1235" s="122"/>
      <c r="EE1235" s="122"/>
      <c r="EF1235" s="122"/>
      <c r="EG1235" s="122"/>
      <c r="EH1235" s="122"/>
      <c r="EI1235" s="122"/>
      <c r="EJ1235" s="122"/>
      <c r="EK1235" s="122"/>
      <c r="EL1235" s="122"/>
      <c r="EM1235" s="122"/>
      <c r="EN1235" s="122"/>
      <c r="EO1235" s="122"/>
      <c r="EP1235" s="122"/>
      <c r="EQ1235" s="122"/>
      <c r="ER1235" s="122"/>
      <c r="ES1235" s="122"/>
      <c r="ET1235" s="122"/>
      <c r="EU1235" s="122"/>
      <c r="EV1235" s="122"/>
      <c r="EW1235" s="122"/>
      <c r="EX1235" s="122"/>
      <c r="EY1235" s="122"/>
      <c r="EZ1235" s="122"/>
      <c r="FA1235" s="122"/>
      <c r="FB1235" s="122"/>
      <c r="FC1235" s="122"/>
      <c r="FD1235" s="122"/>
      <c r="FE1235" s="122"/>
      <c r="FF1235" s="122"/>
      <c r="FG1235" s="122"/>
      <c r="FH1235" s="122"/>
      <c r="FI1235" s="122"/>
      <c r="FJ1235" s="122"/>
      <c r="FK1235" s="122"/>
      <c r="FL1235" s="122"/>
      <c r="FM1235" s="122"/>
      <c r="FN1235" s="122"/>
      <c r="FO1235" s="122"/>
      <c r="FP1235" s="122"/>
      <c r="FQ1235" s="122"/>
      <c r="FR1235" s="122"/>
      <c r="FS1235" s="122"/>
      <c r="FT1235" s="122"/>
      <c r="FU1235" s="122"/>
      <c r="FV1235" s="122"/>
      <c r="FW1235" s="122"/>
      <c r="FX1235" s="122"/>
      <c r="FY1235" s="122"/>
      <c r="FZ1235" s="122"/>
      <c r="KI1235" s="133"/>
    </row>
    <row r="1236" s="122" customFormat="1" spans="1:295">
      <c r="A1236" s="149"/>
      <c r="BO1236" s="128"/>
      <c r="CN1236" s="129"/>
      <c r="CO1236" s="129"/>
      <c r="CP1236" s="122"/>
      <c r="CQ1236" s="122"/>
      <c r="CR1236" s="122"/>
      <c r="DB1236" s="130"/>
      <c r="EA1236" s="132"/>
      <c r="EB1236" s="122"/>
      <c r="EC1236" s="122"/>
      <c r="ED1236" s="122"/>
      <c r="EE1236" s="122"/>
      <c r="EF1236" s="122"/>
      <c r="EG1236" s="122"/>
      <c r="EH1236" s="122"/>
      <c r="EI1236" s="122"/>
      <c r="EJ1236" s="122"/>
      <c r="EK1236" s="122"/>
      <c r="EL1236" s="122"/>
      <c r="EM1236" s="122"/>
      <c r="EN1236" s="122"/>
      <c r="EO1236" s="122"/>
      <c r="EP1236" s="122"/>
      <c r="EQ1236" s="122"/>
      <c r="ER1236" s="122"/>
      <c r="ES1236" s="122"/>
      <c r="ET1236" s="122"/>
      <c r="EU1236" s="122"/>
      <c r="EV1236" s="122"/>
      <c r="EW1236" s="122"/>
      <c r="EX1236" s="122"/>
      <c r="EY1236" s="122"/>
      <c r="EZ1236" s="122"/>
      <c r="FA1236" s="122"/>
      <c r="FB1236" s="122"/>
      <c r="FC1236" s="122"/>
      <c r="FD1236" s="122"/>
      <c r="FE1236" s="122"/>
      <c r="FF1236" s="122"/>
      <c r="FG1236" s="122"/>
      <c r="FH1236" s="122"/>
      <c r="FI1236" s="122"/>
      <c r="FJ1236" s="122"/>
      <c r="FK1236" s="122"/>
      <c r="FL1236" s="122"/>
      <c r="FM1236" s="122"/>
      <c r="FN1236" s="122"/>
      <c r="FO1236" s="122"/>
      <c r="FP1236" s="122"/>
      <c r="FQ1236" s="122"/>
      <c r="FR1236" s="122"/>
      <c r="FS1236" s="122"/>
      <c r="FT1236" s="122"/>
      <c r="FU1236" s="122"/>
      <c r="FV1236" s="122"/>
      <c r="FW1236" s="122"/>
      <c r="FX1236" s="122"/>
      <c r="FY1236" s="122"/>
      <c r="FZ1236" s="122"/>
      <c r="KI1236" s="133"/>
    </row>
    <row r="1237" s="122" customFormat="1" spans="1:295">
      <c r="A1237" s="149"/>
      <c r="BO1237" s="128"/>
      <c r="CN1237" s="129"/>
      <c r="CO1237" s="129"/>
      <c r="CP1237" s="122"/>
      <c r="CQ1237" s="122"/>
      <c r="CR1237" s="122"/>
      <c r="DB1237" s="130"/>
      <c r="EA1237" s="132"/>
      <c r="EB1237" s="122"/>
      <c r="EC1237" s="122"/>
      <c r="ED1237" s="122"/>
      <c r="EE1237" s="122"/>
      <c r="EF1237" s="122"/>
      <c r="EG1237" s="122"/>
      <c r="EH1237" s="122"/>
      <c r="EI1237" s="122"/>
      <c r="EJ1237" s="122"/>
      <c r="EK1237" s="122"/>
      <c r="EL1237" s="122"/>
      <c r="EM1237" s="122"/>
      <c r="EN1237" s="122"/>
      <c r="EO1237" s="122"/>
      <c r="EP1237" s="122"/>
      <c r="EQ1237" s="122"/>
      <c r="ER1237" s="122"/>
      <c r="ES1237" s="122"/>
      <c r="ET1237" s="122"/>
      <c r="EU1237" s="122"/>
      <c r="EV1237" s="122"/>
      <c r="EW1237" s="122"/>
      <c r="EX1237" s="122"/>
      <c r="EY1237" s="122"/>
      <c r="EZ1237" s="122"/>
      <c r="FA1237" s="122"/>
      <c r="FB1237" s="122"/>
      <c r="FC1237" s="122"/>
      <c r="FD1237" s="122"/>
      <c r="FE1237" s="122"/>
      <c r="FF1237" s="122"/>
      <c r="FG1237" s="122"/>
      <c r="FH1237" s="122"/>
      <c r="FI1237" s="122"/>
      <c r="FJ1237" s="122"/>
      <c r="FK1237" s="122"/>
      <c r="FL1237" s="122"/>
      <c r="FM1237" s="122"/>
      <c r="FN1237" s="122"/>
      <c r="FO1237" s="122"/>
      <c r="FP1237" s="122"/>
      <c r="FQ1237" s="122"/>
      <c r="FR1237" s="122"/>
      <c r="FS1237" s="122"/>
      <c r="FT1237" s="122"/>
      <c r="FU1237" s="122"/>
      <c r="FV1237" s="122"/>
      <c r="FW1237" s="122"/>
      <c r="FX1237" s="122"/>
      <c r="FY1237" s="122"/>
      <c r="FZ1237" s="122"/>
      <c r="KI1237" s="133"/>
    </row>
    <row r="1238" s="122" customFormat="1" spans="1:295">
      <c r="A1238" s="149"/>
      <c r="BO1238" s="128"/>
      <c r="CN1238" s="129"/>
      <c r="CO1238" s="129"/>
      <c r="CP1238" s="122"/>
      <c r="CQ1238" s="122"/>
      <c r="CR1238" s="122"/>
      <c r="DB1238" s="130"/>
      <c r="EA1238" s="132"/>
      <c r="EB1238" s="122"/>
      <c r="EC1238" s="122"/>
      <c r="ED1238" s="122"/>
      <c r="EE1238" s="122"/>
      <c r="EF1238" s="122"/>
      <c r="EG1238" s="122"/>
      <c r="EH1238" s="122"/>
      <c r="EI1238" s="122"/>
      <c r="EJ1238" s="122"/>
      <c r="EK1238" s="122"/>
      <c r="EL1238" s="122"/>
      <c r="EM1238" s="122"/>
      <c r="EN1238" s="122"/>
      <c r="EO1238" s="122"/>
      <c r="EP1238" s="122"/>
      <c r="EQ1238" s="122"/>
      <c r="ER1238" s="122"/>
      <c r="ES1238" s="122"/>
      <c r="ET1238" s="122"/>
      <c r="EU1238" s="122"/>
      <c r="EV1238" s="122"/>
      <c r="EW1238" s="122"/>
      <c r="EX1238" s="122"/>
      <c r="EY1238" s="122"/>
      <c r="EZ1238" s="122"/>
      <c r="FA1238" s="122"/>
      <c r="FB1238" s="122"/>
      <c r="FC1238" s="122"/>
      <c r="FD1238" s="122"/>
      <c r="FE1238" s="122"/>
      <c r="FF1238" s="122"/>
      <c r="FG1238" s="122"/>
      <c r="FH1238" s="122"/>
      <c r="FI1238" s="122"/>
      <c r="FJ1238" s="122"/>
      <c r="FK1238" s="122"/>
      <c r="FL1238" s="122"/>
      <c r="FM1238" s="122"/>
      <c r="FN1238" s="122"/>
      <c r="FO1238" s="122"/>
      <c r="FP1238" s="122"/>
      <c r="FQ1238" s="122"/>
      <c r="FR1238" s="122"/>
      <c r="FS1238" s="122"/>
      <c r="FT1238" s="122"/>
      <c r="FU1238" s="122"/>
      <c r="FV1238" s="122"/>
      <c r="FW1238" s="122"/>
      <c r="FX1238" s="122"/>
      <c r="FY1238" s="122"/>
      <c r="FZ1238" s="122"/>
      <c r="KI1238" s="133"/>
    </row>
    <row r="1239" s="122" customFormat="1" spans="1:295">
      <c r="A1239" s="149"/>
      <c r="BO1239" s="128"/>
      <c r="CN1239" s="129"/>
      <c r="CO1239" s="129"/>
      <c r="CP1239" s="122"/>
      <c r="CQ1239" s="122"/>
      <c r="CR1239" s="122"/>
      <c r="DB1239" s="130"/>
      <c r="EA1239" s="132"/>
      <c r="EB1239" s="122"/>
      <c r="EC1239" s="122"/>
      <c r="ED1239" s="122"/>
      <c r="EE1239" s="122"/>
      <c r="EF1239" s="122"/>
      <c r="EG1239" s="122"/>
      <c r="EH1239" s="122"/>
      <c r="EI1239" s="122"/>
      <c r="EJ1239" s="122"/>
      <c r="EK1239" s="122"/>
      <c r="EL1239" s="122"/>
      <c r="EM1239" s="122"/>
      <c r="EN1239" s="122"/>
      <c r="EO1239" s="122"/>
      <c r="EP1239" s="122"/>
      <c r="EQ1239" s="122"/>
      <c r="ER1239" s="122"/>
      <c r="ES1239" s="122"/>
      <c r="ET1239" s="122"/>
      <c r="EU1239" s="122"/>
      <c r="EV1239" s="122"/>
      <c r="EW1239" s="122"/>
      <c r="EX1239" s="122"/>
      <c r="EY1239" s="122"/>
      <c r="EZ1239" s="122"/>
      <c r="FA1239" s="122"/>
      <c r="FB1239" s="122"/>
      <c r="FC1239" s="122"/>
      <c r="FD1239" s="122"/>
      <c r="FE1239" s="122"/>
      <c r="FF1239" s="122"/>
      <c r="FG1239" s="122"/>
      <c r="FH1239" s="122"/>
      <c r="FI1239" s="122"/>
      <c r="FJ1239" s="122"/>
      <c r="FK1239" s="122"/>
      <c r="FL1239" s="122"/>
      <c r="FM1239" s="122"/>
      <c r="FN1239" s="122"/>
      <c r="FO1239" s="122"/>
      <c r="FP1239" s="122"/>
      <c r="FQ1239" s="122"/>
      <c r="FR1239" s="122"/>
      <c r="FS1239" s="122"/>
      <c r="FT1239" s="122"/>
      <c r="FU1239" s="122"/>
      <c r="FV1239" s="122"/>
      <c r="FW1239" s="122"/>
      <c r="FX1239" s="122"/>
      <c r="FY1239" s="122"/>
      <c r="FZ1239" s="122"/>
      <c r="KI1239" s="133"/>
    </row>
    <row r="1240" s="122" customFormat="1" spans="1:295">
      <c r="A1240" s="149"/>
      <c r="BO1240" s="128"/>
      <c r="CN1240" s="129"/>
      <c r="CO1240" s="129"/>
      <c r="CP1240" s="122"/>
      <c r="CQ1240" s="122"/>
      <c r="CR1240" s="122"/>
      <c r="DB1240" s="130"/>
      <c r="EA1240" s="132"/>
      <c r="EB1240" s="122"/>
      <c r="EC1240" s="122"/>
      <c r="ED1240" s="122"/>
      <c r="EE1240" s="122"/>
      <c r="EF1240" s="122"/>
      <c r="EG1240" s="122"/>
      <c r="EH1240" s="122"/>
      <c r="EI1240" s="122"/>
      <c r="EJ1240" s="122"/>
      <c r="EK1240" s="122"/>
      <c r="EL1240" s="122"/>
      <c r="EM1240" s="122"/>
      <c r="EN1240" s="122"/>
      <c r="EO1240" s="122"/>
      <c r="EP1240" s="122"/>
      <c r="EQ1240" s="122"/>
      <c r="ER1240" s="122"/>
      <c r="ES1240" s="122"/>
      <c r="ET1240" s="122"/>
      <c r="EU1240" s="122"/>
      <c r="EV1240" s="122"/>
      <c r="EW1240" s="122"/>
      <c r="EX1240" s="122"/>
      <c r="EY1240" s="122"/>
      <c r="EZ1240" s="122"/>
      <c r="FA1240" s="122"/>
      <c r="FB1240" s="122"/>
      <c r="FC1240" s="122"/>
      <c r="FD1240" s="122"/>
      <c r="FE1240" s="122"/>
      <c r="FF1240" s="122"/>
      <c r="FG1240" s="122"/>
      <c r="FH1240" s="122"/>
      <c r="FI1240" s="122"/>
      <c r="FJ1240" s="122"/>
      <c r="FK1240" s="122"/>
      <c r="FL1240" s="122"/>
      <c r="FM1240" s="122"/>
      <c r="FN1240" s="122"/>
      <c r="FO1240" s="122"/>
      <c r="FP1240" s="122"/>
      <c r="FQ1240" s="122"/>
      <c r="FR1240" s="122"/>
      <c r="FS1240" s="122"/>
      <c r="FT1240" s="122"/>
      <c r="FU1240" s="122"/>
      <c r="FV1240" s="122"/>
      <c r="FW1240" s="122"/>
      <c r="FX1240" s="122"/>
      <c r="FY1240" s="122"/>
      <c r="FZ1240" s="122"/>
      <c r="KI1240" s="133"/>
    </row>
    <row r="1241" s="122" customFormat="1" spans="1:295">
      <c r="A1241" s="149"/>
      <c r="BO1241" s="128"/>
      <c r="CN1241" s="129"/>
      <c r="CO1241" s="129"/>
      <c r="CP1241" s="122"/>
      <c r="CQ1241" s="122"/>
      <c r="CR1241" s="122"/>
      <c r="DB1241" s="130"/>
      <c r="EA1241" s="132"/>
      <c r="EB1241" s="122"/>
      <c r="EC1241" s="122"/>
      <c r="ED1241" s="122"/>
      <c r="EE1241" s="122"/>
      <c r="EF1241" s="122"/>
      <c r="EG1241" s="122"/>
      <c r="EH1241" s="122"/>
      <c r="EI1241" s="122"/>
      <c r="EJ1241" s="122"/>
      <c r="EK1241" s="122"/>
      <c r="EL1241" s="122"/>
      <c r="EM1241" s="122"/>
      <c r="EN1241" s="122"/>
      <c r="EO1241" s="122"/>
      <c r="EP1241" s="122"/>
      <c r="EQ1241" s="122"/>
      <c r="ER1241" s="122"/>
      <c r="ES1241" s="122"/>
      <c r="ET1241" s="122"/>
      <c r="EU1241" s="122"/>
      <c r="EV1241" s="122"/>
      <c r="EW1241" s="122"/>
      <c r="EX1241" s="122"/>
      <c r="EY1241" s="122"/>
      <c r="EZ1241" s="122"/>
      <c r="FA1241" s="122"/>
      <c r="FB1241" s="122"/>
      <c r="FC1241" s="122"/>
      <c r="FD1241" s="122"/>
      <c r="FE1241" s="122"/>
      <c r="FF1241" s="122"/>
      <c r="FG1241" s="122"/>
      <c r="FH1241" s="122"/>
      <c r="FI1241" s="122"/>
      <c r="FJ1241" s="122"/>
      <c r="FK1241" s="122"/>
      <c r="FL1241" s="122"/>
      <c r="FM1241" s="122"/>
      <c r="FN1241" s="122"/>
      <c r="FO1241" s="122"/>
      <c r="FP1241" s="122"/>
      <c r="FQ1241" s="122"/>
      <c r="FR1241" s="122"/>
      <c r="FS1241" s="122"/>
      <c r="FT1241" s="122"/>
      <c r="FU1241" s="122"/>
      <c r="FV1241" s="122"/>
      <c r="FW1241" s="122"/>
      <c r="FX1241" s="122"/>
      <c r="FY1241" s="122"/>
      <c r="FZ1241" s="122"/>
      <c r="KI1241" s="133"/>
    </row>
    <row r="1242" s="122" customFormat="1" spans="1:295">
      <c r="A1242" s="149"/>
      <c r="BO1242" s="128"/>
      <c r="CN1242" s="129"/>
      <c r="CO1242" s="129"/>
      <c r="CP1242" s="122"/>
      <c r="CQ1242" s="122"/>
      <c r="CR1242" s="122"/>
      <c r="DB1242" s="130"/>
      <c r="EA1242" s="132"/>
      <c r="EB1242" s="122"/>
      <c r="EC1242" s="122"/>
      <c r="ED1242" s="122"/>
      <c r="EE1242" s="122"/>
      <c r="EF1242" s="122"/>
      <c r="EG1242" s="122"/>
      <c r="EH1242" s="122"/>
      <c r="EI1242" s="122"/>
      <c r="EJ1242" s="122"/>
      <c r="EK1242" s="122"/>
      <c r="EL1242" s="122"/>
      <c r="EM1242" s="122"/>
      <c r="EN1242" s="122"/>
      <c r="EO1242" s="122"/>
      <c r="EP1242" s="122"/>
      <c r="EQ1242" s="122"/>
      <c r="ER1242" s="122"/>
      <c r="ES1242" s="122"/>
      <c r="ET1242" s="122"/>
      <c r="EU1242" s="122"/>
      <c r="EV1242" s="122"/>
      <c r="EW1242" s="122"/>
      <c r="EX1242" s="122"/>
      <c r="EY1242" s="122"/>
      <c r="EZ1242" s="122"/>
      <c r="FA1242" s="122"/>
      <c r="FB1242" s="122"/>
      <c r="FC1242" s="122"/>
      <c r="FD1242" s="122"/>
      <c r="FE1242" s="122"/>
      <c r="FF1242" s="122"/>
      <c r="FG1242" s="122"/>
      <c r="FH1242" s="122"/>
      <c r="FI1242" s="122"/>
      <c r="FJ1242" s="122"/>
      <c r="FK1242" s="122"/>
      <c r="FL1242" s="122"/>
      <c r="FM1242" s="122"/>
      <c r="FN1242" s="122"/>
      <c r="FO1242" s="122"/>
      <c r="FP1242" s="122"/>
      <c r="FQ1242" s="122"/>
      <c r="FR1242" s="122"/>
      <c r="FS1242" s="122"/>
      <c r="FT1242" s="122"/>
      <c r="FU1242" s="122"/>
      <c r="FV1242" s="122"/>
      <c r="FW1242" s="122"/>
      <c r="FX1242" s="122"/>
      <c r="FY1242" s="122"/>
      <c r="FZ1242" s="122"/>
      <c r="KI1242" s="133"/>
    </row>
    <row r="1243" s="122" customFormat="1" spans="1:295">
      <c r="A1243" s="149"/>
      <c r="BO1243" s="128"/>
      <c r="CN1243" s="129"/>
      <c r="CO1243" s="129"/>
      <c r="CP1243" s="122"/>
      <c r="CQ1243" s="122"/>
      <c r="CR1243" s="122"/>
      <c r="DB1243" s="130"/>
      <c r="EA1243" s="132"/>
      <c r="EB1243" s="122"/>
      <c r="EC1243" s="122"/>
      <c r="ED1243" s="122"/>
      <c r="EE1243" s="122"/>
      <c r="EF1243" s="122"/>
      <c r="EG1243" s="122"/>
      <c r="EH1243" s="122"/>
      <c r="EI1243" s="122"/>
      <c r="EJ1243" s="122"/>
      <c r="EK1243" s="122"/>
      <c r="EL1243" s="122"/>
      <c r="EM1243" s="122"/>
      <c r="EN1243" s="122"/>
      <c r="EO1243" s="122"/>
      <c r="EP1243" s="122"/>
      <c r="EQ1243" s="122"/>
      <c r="ER1243" s="122"/>
      <c r="ES1243" s="122"/>
      <c r="ET1243" s="122"/>
      <c r="EU1243" s="122"/>
      <c r="EV1243" s="122"/>
      <c r="EW1243" s="122"/>
      <c r="EX1243" s="122"/>
      <c r="EY1243" s="122"/>
      <c r="EZ1243" s="122"/>
      <c r="FA1243" s="122"/>
      <c r="FB1243" s="122"/>
      <c r="FC1243" s="122"/>
      <c r="FD1243" s="122"/>
      <c r="FE1243" s="122"/>
      <c r="FF1243" s="122"/>
      <c r="FG1243" s="122"/>
      <c r="FH1243" s="122"/>
      <c r="FI1243" s="122"/>
      <c r="FJ1243" s="122"/>
      <c r="FK1243" s="122"/>
      <c r="FL1243" s="122"/>
      <c r="FM1243" s="122"/>
      <c r="FN1243" s="122"/>
      <c r="FO1243" s="122"/>
      <c r="FP1243" s="122"/>
      <c r="FQ1243" s="122"/>
      <c r="FR1243" s="122"/>
      <c r="FS1243" s="122"/>
      <c r="FT1243" s="122"/>
      <c r="FU1243" s="122"/>
      <c r="FV1243" s="122"/>
      <c r="FW1243" s="122"/>
      <c r="FX1243" s="122"/>
      <c r="FY1243" s="122"/>
      <c r="FZ1243" s="122"/>
      <c r="KI1243" s="133"/>
    </row>
    <row r="1244" s="122" customFormat="1" spans="1:295">
      <c r="A1244" s="149"/>
      <c r="BO1244" s="128"/>
      <c r="CN1244" s="129"/>
      <c r="CO1244" s="129"/>
      <c r="CP1244" s="122"/>
      <c r="CQ1244" s="122"/>
      <c r="CR1244" s="122"/>
      <c r="DB1244" s="130"/>
      <c r="EA1244" s="132"/>
      <c r="EB1244" s="122"/>
      <c r="EC1244" s="122"/>
      <c r="ED1244" s="122"/>
      <c r="EE1244" s="122"/>
      <c r="EF1244" s="122"/>
      <c r="EG1244" s="122"/>
      <c r="EH1244" s="122"/>
      <c r="EI1244" s="122"/>
      <c r="EJ1244" s="122"/>
      <c r="EK1244" s="122"/>
      <c r="EL1244" s="122"/>
      <c r="EM1244" s="122"/>
      <c r="EN1244" s="122"/>
      <c r="EO1244" s="122"/>
      <c r="EP1244" s="122"/>
      <c r="EQ1244" s="122"/>
      <c r="ER1244" s="122"/>
      <c r="ES1244" s="122"/>
      <c r="ET1244" s="122"/>
      <c r="EU1244" s="122"/>
      <c r="EV1244" s="122"/>
      <c r="EW1244" s="122"/>
      <c r="EX1244" s="122"/>
      <c r="EY1244" s="122"/>
      <c r="EZ1244" s="122"/>
      <c r="FA1244" s="122"/>
      <c r="FB1244" s="122"/>
      <c r="FC1244" s="122"/>
      <c r="FD1244" s="122"/>
      <c r="FE1244" s="122"/>
      <c r="FF1244" s="122"/>
      <c r="FG1244" s="122"/>
      <c r="FH1244" s="122"/>
      <c r="FI1244" s="122"/>
      <c r="FJ1244" s="122"/>
      <c r="FK1244" s="122"/>
      <c r="FL1244" s="122"/>
      <c r="FM1244" s="122"/>
      <c r="FN1244" s="122"/>
      <c r="FO1244" s="122"/>
      <c r="FP1244" s="122"/>
      <c r="FQ1244" s="122"/>
      <c r="FR1244" s="122"/>
      <c r="FS1244" s="122"/>
      <c r="FT1244" s="122"/>
      <c r="FU1244" s="122"/>
      <c r="FV1244" s="122"/>
      <c r="FW1244" s="122"/>
      <c r="FX1244" s="122"/>
      <c r="FY1244" s="122"/>
      <c r="FZ1244" s="122"/>
      <c r="KI1244" s="133"/>
    </row>
    <row r="1245" s="122" customFormat="1" spans="1:295">
      <c r="A1245" s="149"/>
      <c r="BO1245" s="128"/>
      <c r="CN1245" s="129"/>
      <c r="CO1245" s="129"/>
      <c r="CP1245" s="122"/>
      <c r="CQ1245" s="122"/>
      <c r="CR1245" s="122"/>
      <c r="DB1245" s="130"/>
      <c r="EA1245" s="132"/>
      <c r="EB1245" s="122"/>
      <c r="EC1245" s="122"/>
      <c r="ED1245" s="122"/>
      <c r="EE1245" s="122"/>
      <c r="EF1245" s="122"/>
      <c r="EG1245" s="122"/>
      <c r="EH1245" s="122"/>
      <c r="EI1245" s="122"/>
      <c r="EJ1245" s="122"/>
      <c r="EK1245" s="122"/>
      <c r="EL1245" s="122"/>
      <c r="EM1245" s="122"/>
      <c r="EN1245" s="122"/>
      <c r="EO1245" s="122"/>
      <c r="EP1245" s="122"/>
      <c r="EQ1245" s="122"/>
      <c r="ER1245" s="122"/>
      <c r="ES1245" s="122"/>
      <c r="ET1245" s="122"/>
      <c r="EU1245" s="122"/>
      <c r="EV1245" s="122"/>
      <c r="EW1245" s="122"/>
      <c r="EX1245" s="122"/>
      <c r="EY1245" s="122"/>
      <c r="EZ1245" s="122"/>
      <c r="FA1245" s="122"/>
      <c r="FB1245" s="122"/>
      <c r="FC1245" s="122"/>
      <c r="FD1245" s="122"/>
      <c r="FE1245" s="122"/>
      <c r="FF1245" s="122"/>
      <c r="FG1245" s="122"/>
      <c r="FH1245" s="122"/>
      <c r="FI1245" s="122"/>
      <c r="FJ1245" s="122"/>
      <c r="FK1245" s="122"/>
      <c r="FL1245" s="122"/>
      <c r="FM1245" s="122"/>
      <c r="FN1245" s="122"/>
      <c r="FO1245" s="122"/>
      <c r="FP1245" s="122"/>
      <c r="FQ1245" s="122"/>
      <c r="FR1245" s="122"/>
      <c r="FS1245" s="122"/>
      <c r="FT1245" s="122"/>
      <c r="FU1245" s="122"/>
      <c r="FV1245" s="122"/>
      <c r="FW1245" s="122"/>
      <c r="FX1245" s="122"/>
      <c r="FY1245" s="122"/>
      <c r="FZ1245" s="122"/>
      <c r="KI1245" s="133"/>
    </row>
    <row r="1246" s="122" customFormat="1" spans="1:295">
      <c r="A1246" s="149"/>
      <c r="BO1246" s="128"/>
      <c r="CN1246" s="129"/>
      <c r="CO1246" s="129"/>
      <c r="CP1246" s="122"/>
      <c r="CQ1246" s="122"/>
      <c r="CR1246" s="122"/>
      <c r="DB1246" s="130"/>
      <c r="EA1246" s="132"/>
      <c r="EB1246" s="122"/>
      <c r="EC1246" s="122"/>
      <c r="ED1246" s="122"/>
      <c r="EE1246" s="122"/>
      <c r="EF1246" s="122"/>
      <c r="EG1246" s="122"/>
      <c r="EH1246" s="122"/>
      <c r="EI1246" s="122"/>
      <c r="EJ1246" s="122"/>
      <c r="EK1246" s="122"/>
      <c r="EL1246" s="122"/>
      <c r="EM1246" s="122"/>
      <c r="EN1246" s="122"/>
      <c r="EO1246" s="122"/>
      <c r="EP1246" s="122"/>
      <c r="EQ1246" s="122"/>
      <c r="ER1246" s="122"/>
      <c r="ES1246" s="122"/>
      <c r="ET1246" s="122"/>
      <c r="EU1246" s="122"/>
      <c r="EV1246" s="122"/>
      <c r="EW1246" s="122"/>
      <c r="EX1246" s="122"/>
      <c r="EY1246" s="122"/>
      <c r="EZ1246" s="122"/>
      <c r="FA1246" s="122"/>
      <c r="FB1246" s="122"/>
      <c r="FC1246" s="122"/>
      <c r="FD1246" s="122"/>
      <c r="FE1246" s="122"/>
      <c r="FF1246" s="122"/>
      <c r="FG1246" s="122"/>
      <c r="FH1246" s="122"/>
      <c r="FI1246" s="122"/>
      <c r="FJ1246" s="122"/>
      <c r="FK1246" s="122"/>
      <c r="FL1246" s="122"/>
      <c r="FM1246" s="122"/>
      <c r="FN1246" s="122"/>
      <c r="FO1246" s="122"/>
      <c r="FP1246" s="122"/>
      <c r="FQ1246" s="122"/>
      <c r="FR1246" s="122"/>
      <c r="FS1246" s="122"/>
      <c r="FT1246" s="122"/>
      <c r="FU1246" s="122"/>
      <c r="FV1246" s="122"/>
      <c r="FW1246" s="122"/>
      <c r="FX1246" s="122"/>
      <c r="FY1246" s="122"/>
      <c r="FZ1246" s="122"/>
      <c r="KI1246" s="133"/>
    </row>
    <row r="1247" s="122" customFormat="1" spans="1:295">
      <c r="A1247" s="149"/>
      <c r="BO1247" s="128"/>
      <c r="CN1247" s="129"/>
      <c r="CO1247" s="129"/>
      <c r="CP1247" s="122"/>
      <c r="CQ1247" s="122"/>
      <c r="CR1247" s="122"/>
      <c r="DB1247" s="130"/>
      <c r="EA1247" s="132"/>
      <c r="EB1247" s="122"/>
      <c r="EC1247" s="122"/>
      <c r="ED1247" s="122"/>
      <c r="EE1247" s="122"/>
      <c r="EF1247" s="122"/>
      <c r="EG1247" s="122"/>
      <c r="EH1247" s="122"/>
      <c r="EI1247" s="122"/>
      <c r="EJ1247" s="122"/>
      <c r="EK1247" s="122"/>
      <c r="EL1247" s="122"/>
      <c r="EM1247" s="122"/>
      <c r="EN1247" s="122"/>
      <c r="EO1247" s="122"/>
      <c r="EP1247" s="122"/>
      <c r="EQ1247" s="122"/>
      <c r="ER1247" s="122"/>
      <c r="ES1247" s="122"/>
      <c r="ET1247" s="122"/>
      <c r="EU1247" s="122"/>
      <c r="EV1247" s="122"/>
      <c r="EW1247" s="122"/>
      <c r="EX1247" s="122"/>
      <c r="EY1247" s="122"/>
      <c r="EZ1247" s="122"/>
      <c r="FA1247" s="122"/>
      <c r="FB1247" s="122"/>
      <c r="FC1247" s="122"/>
      <c r="FD1247" s="122"/>
      <c r="FE1247" s="122"/>
      <c r="FF1247" s="122"/>
      <c r="FG1247" s="122"/>
      <c r="FH1247" s="122"/>
      <c r="FI1247" s="122"/>
      <c r="FJ1247" s="122"/>
      <c r="FK1247" s="122"/>
      <c r="FL1247" s="122"/>
      <c r="FM1247" s="122"/>
      <c r="FN1247" s="122"/>
      <c r="FO1247" s="122"/>
      <c r="FP1247" s="122"/>
      <c r="FQ1247" s="122"/>
      <c r="FR1247" s="122"/>
      <c r="FS1247" s="122"/>
      <c r="FT1247" s="122"/>
      <c r="FU1247" s="122"/>
      <c r="FV1247" s="122"/>
      <c r="FW1247" s="122"/>
      <c r="FX1247" s="122"/>
      <c r="FY1247" s="122"/>
      <c r="FZ1247" s="122"/>
      <c r="KI1247" s="133"/>
    </row>
    <row r="1248" s="122" customFormat="1" spans="1:295">
      <c r="A1248" s="149"/>
      <c r="BO1248" s="128"/>
      <c r="CN1248" s="129"/>
      <c r="CO1248" s="129"/>
      <c r="CP1248" s="122"/>
      <c r="CQ1248" s="122"/>
      <c r="CR1248" s="122"/>
      <c r="DB1248" s="130"/>
      <c r="EA1248" s="132"/>
      <c r="EB1248" s="122"/>
      <c r="EC1248" s="122"/>
      <c r="ED1248" s="122"/>
      <c r="EE1248" s="122"/>
      <c r="EF1248" s="122"/>
      <c r="EG1248" s="122"/>
      <c r="EH1248" s="122"/>
      <c r="EI1248" s="122"/>
      <c r="EJ1248" s="122"/>
      <c r="EK1248" s="122"/>
      <c r="EL1248" s="122"/>
      <c r="EM1248" s="122"/>
      <c r="EN1248" s="122"/>
      <c r="EO1248" s="122"/>
      <c r="EP1248" s="122"/>
      <c r="EQ1248" s="122"/>
      <c r="ER1248" s="122"/>
      <c r="ES1248" s="122"/>
      <c r="ET1248" s="122"/>
      <c r="EU1248" s="122"/>
      <c r="EV1248" s="122"/>
      <c r="EW1248" s="122"/>
      <c r="EX1248" s="122"/>
      <c r="EY1248" s="122"/>
      <c r="EZ1248" s="122"/>
      <c r="FA1248" s="122"/>
      <c r="FB1248" s="122"/>
      <c r="FC1248" s="122"/>
      <c r="FD1248" s="122"/>
      <c r="FE1248" s="122"/>
      <c r="FF1248" s="122"/>
      <c r="FG1248" s="122"/>
      <c r="FH1248" s="122"/>
      <c r="FI1248" s="122"/>
      <c r="FJ1248" s="122"/>
      <c r="FK1248" s="122"/>
      <c r="FL1248" s="122"/>
      <c r="FM1248" s="122"/>
      <c r="FN1248" s="122"/>
      <c r="FO1248" s="122"/>
      <c r="FP1248" s="122"/>
      <c r="FQ1248" s="122"/>
      <c r="FR1248" s="122"/>
      <c r="FS1248" s="122"/>
      <c r="FT1248" s="122"/>
      <c r="FU1248" s="122"/>
      <c r="FV1248" s="122"/>
      <c r="FW1248" s="122"/>
      <c r="FX1248" s="122"/>
      <c r="FY1248" s="122"/>
      <c r="FZ1248" s="122"/>
      <c r="KI1248" s="133"/>
    </row>
    <row r="1249" s="122" customFormat="1" spans="1:295">
      <c r="A1249" s="149"/>
      <c r="BO1249" s="128"/>
      <c r="CN1249" s="129"/>
      <c r="CO1249" s="129"/>
      <c r="CP1249" s="122"/>
      <c r="CQ1249" s="122"/>
      <c r="CR1249" s="122"/>
      <c r="DB1249" s="130"/>
      <c r="EA1249" s="132"/>
      <c r="EB1249" s="122"/>
      <c r="EC1249" s="122"/>
      <c r="ED1249" s="122"/>
      <c r="EE1249" s="122"/>
      <c r="EF1249" s="122"/>
      <c r="EG1249" s="122"/>
      <c r="EH1249" s="122"/>
      <c r="EI1249" s="122"/>
      <c r="EJ1249" s="122"/>
      <c r="EK1249" s="122"/>
      <c r="EL1249" s="122"/>
      <c r="EM1249" s="122"/>
      <c r="EN1249" s="122"/>
      <c r="EO1249" s="122"/>
      <c r="EP1249" s="122"/>
      <c r="EQ1249" s="122"/>
      <c r="ER1249" s="122"/>
      <c r="ES1249" s="122"/>
      <c r="ET1249" s="122"/>
      <c r="EU1249" s="122"/>
      <c r="EV1249" s="122"/>
      <c r="EW1249" s="122"/>
      <c r="EX1249" s="122"/>
      <c r="EY1249" s="122"/>
      <c r="EZ1249" s="122"/>
      <c r="FA1249" s="122"/>
      <c r="FB1249" s="122"/>
      <c r="FC1249" s="122"/>
      <c r="FD1249" s="122"/>
      <c r="FE1249" s="122"/>
      <c r="FF1249" s="122"/>
      <c r="FG1249" s="122"/>
      <c r="FH1249" s="122"/>
      <c r="FI1249" s="122"/>
      <c r="FJ1249" s="122"/>
      <c r="FK1249" s="122"/>
      <c r="FL1249" s="122"/>
      <c r="FM1249" s="122"/>
      <c r="FN1249" s="122"/>
      <c r="FO1249" s="122"/>
      <c r="FP1249" s="122"/>
      <c r="FQ1249" s="122"/>
      <c r="FR1249" s="122"/>
      <c r="FS1249" s="122"/>
      <c r="FT1249" s="122"/>
      <c r="FU1249" s="122"/>
      <c r="FV1249" s="122"/>
      <c r="FW1249" s="122"/>
      <c r="FX1249" s="122"/>
      <c r="FY1249" s="122"/>
      <c r="FZ1249" s="122"/>
      <c r="KI1249" s="133"/>
    </row>
    <row r="1250" s="122" customFormat="1" spans="1:295">
      <c r="A1250" s="149"/>
      <c r="BO1250" s="128"/>
      <c r="CN1250" s="129"/>
      <c r="CO1250" s="129"/>
      <c r="CP1250" s="122"/>
      <c r="CQ1250" s="122"/>
      <c r="CR1250" s="122"/>
      <c r="DB1250" s="130"/>
      <c r="EA1250" s="132"/>
      <c r="EB1250" s="122"/>
      <c r="EC1250" s="122"/>
      <c r="ED1250" s="122"/>
      <c r="EE1250" s="122"/>
      <c r="EF1250" s="122"/>
      <c r="EG1250" s="122"/>
      <c r="EH1250" s="122"/>
      <c r="EI1250" s="122"/>
      <c r="EJ1250" s="122"/>
      <c r="EK1250" s="122"/>
      <c r="EL1250" s="122"/>
      <c r="EM1250" s="122"/>
      <c r="EN1250" s="122"/>
      <c r="EO1250" s="122"/>
      <c r="EP1250" s="122"/>
      <c r="EQ1250" s="122"/>
      <c r="ER1250" s="122"/>
      <c r="ES1250" s="122"/>
      <c r="ET1250" s="122"/>
      <c r="EU1250" s="122"/>
      <c r="EV1250" s="122"/>
      <c r="EW1250" s="122"/>
      <c r="EX1250" s="122"/>
      <c r="EY1250" s="122"/>
      <c r="EZ1250" s="122"/>
      <c r="FA1250" s="122"/>
      <c r="FB1250" s="122"/>
      <c r="FC1250" s="122"/>
      <c r="FD1250" s="122"/>
      <c r="FE1250" s="122"/>
      <c r="FF1250" s="122"/>
      <c r="FG1250" s="122"/>
      <c r="FH1250" s="122"/>
      <c r="FI1250" s="122"/>
      <c r="FJ1250" s="122"/>
      <c r="FK1250" s="122"/>
      <c r="FL1250" s="122"/>
      <c r="FM1250" s="122"/>
      <c r="FN1250" s="122"/>
      <c r="FO1250" s="122"/>
      <c r="FP1250" s="122"/>
      <c r="FQ1250" s="122"/>
      <c r="FR1250" s="122"/>
      <c r="FS1250" s="122"/>
      <c r="FT1250" s="122"/>
      <c r="FU1250" s="122"/>
      <c r="FV1250" s="122"/>
      <c r="FW1250" s="122"/>
      <c r="FX1250" s="122"/>
      <c r="FY1250" s="122"/>
      <c r="FZ1250" s="122"/>
      <c r="KI1250" s="133"/>
    </row>
    <row r="1251" s="122" customFormat="1" spans="1:295">
      <c r="A1251" s="149"/>
      <c r="BO1251" s="128"/>
      <c r="CN1251" s="129"/>
      <c r="CO1251" s="129"/>
      <c r="CP1251" s="122"/>
      <c r="CQ1251" s="122"/>
      <c r="CR1251" s="122"/>
      <c r="DB1251" s="130"/>
      <c r="EA1251" s="132"/>
      <c r="EB1251" s="122"/>
      <c r="EC1251" s="122"/>
      <c r="ED1251" s="122"/>
      <c r="EE1251" s="122"/>
      <c r="EF1251" s="122"/>
      <c r="EG1251" s="122"/>
      <c r="EH1251" s="122"/>
      <c r="EI1251" s="122"/>
      <c r="EJ1251" s="122"/>
      <c r="EK1251" s="122"/>
      <c r="EL1251" s="122"/>
      <c r="EM1251" s="122"/>
      <c r="EN1251" s="122"/>
      <c r="EO1251" s="122"/>
      <c r="EP1251" s="122"/>
      <c r="EQ1251" s="122"/>
      <c r="ER1251" s="122"/>
      <c r="ES1251" s="122"/>
      <c r="ET1251" s="122"/>
      <c r="EU1251" s="122"/>
      <c r="EV1251" s="122"/>
      <c r="EW1251" s="122"/>
      <c r="EX1251" s="122"/>
      <c r="EY1251" s="122"/>
      <c r="EZ1251" s="122"/>
      <c r="FA1251" s="122"/>
      <c r="FB1251" s="122"/>
      <c r="FC1251" s="122"/>
      <c r="FD1251" s="122"/>
      <c r="FE1251" s="122"/>
      <c r="FF1251" s="122"/>
      <c r="FG1251" s="122"/>
      <c r="FH1251" s="122"/>
      <c r="FI1251" s="122"/>
      <c r="FJ1251" s="122"/>
      <c r="FK1251" s="122"/>
      <c r="FL1251" s="122"/>
      <c r="FM1251" s="122"/>
      <c r="FN1251" s="122"/>
      <c r="FO1251" s="122"/>
      <c r="FP1251" s="122"/>
      <c r="FQ1251" s="122"/>
      <c r="FR1251" s="122"/>
      <c r="FS1251" s="122"/>
      <c r="FT1251" s="122"/>
      <c r="FU1251" s="122"/>
      <c r="FV1251" s="122"/>
      <c r="FW1251" s="122"/>
      <c r="FX1251" s="122"/>
      <c r="FY1251" s="122"/>
      <c r="FZ1251" s="122"/>
      <c r="KI1251" s="133"/>
    </row>
    <row r="1252" s="122" customFormat="1" spans="1:295">
      <c r="A1252" s="149"/>
      <c r="BO1252" s="128"/>
      <c r="CN1252" s="129"/>
      <c r="CO1252" s="129"/>
      <c r="CP1252" s="122"/>
      <c r="CQ1252" s="122"/>
      <c r="CR1252" s="122"/>
      <c r="DB1252" s="130"/>
      <c r="EA1252" s="132"/>
      <c r="EB1252" s="122"/>
      <c r="EC1252" s="122"/>
      <c r="ED1252" s="122"/>
      <c r="EE1252" s="122"/>
      <c r="EF1252" s="122"/>
      <c r="EG1252" s="122"/>
      <c r="EH1252" s="122"/>
      <c r="EI1252" s="122"/>
      <c r="EJ1252" s="122"/>
      <c r="EK1252" s="122"/>
      <c r="EL1252" s="122"/>
      <c r="EM1252" s="122"/>
      <c r="EN1252" s="122"/>
      <c r="EO1252" s="122"/>
      <c r="EP1252" s="122"/>
      <c r="EQ1252" s="122"/>
      <c r="ER1252" s="122"/>
      <c r="ES1252" s="122"/>
      <c r="ET1252" s="122"/>
      <c r="EU1252" s="122"/>
      <c r="EV1252" s="122"/>
      <c r="EW1252" s="122"/>
      <c r="EX1252" s="122"/>
      <c r="EY1252" s="122"/>
      <c r="EZ1252" s="122"/>
      <c r="FA1252" s="122"/>
      <c r="FB1252" s="122"/>
      <c r="FC1252" s="122"/>
      <c r="FD1252" s="122"/>
      <c r="FE1252" s="122"/>
      <c r="FF1252" s="122"/>
      <c r="FG1252" s="122"/>
      <c r="FH1252" s="122"/>
      <c r="FI1252" s="122"/>
      <c r="FJ1252" s="122"/>
      <c r="FK1252" s="122"/>
      <c r="FL1252" s="122"/>
      <c r="FM1252" s="122"/>
      <c r="FN1252" s="122"/>
      <c r="FO1252" s="122"/>
      <c r="FP1252" s="122"/>
      <c r="FQ1252" s="122"/>
      <c r="FR1252" s="122"/>
      <c r="FS1252" s="122"/>
      <c r="FT1252" s="122"/>
      <c r="FU1252" s="122"/>
      <c r="FV1252" s="122"/>
      <c r="FW1252" s="122"/>
      <c r="FX1252" s="122"/>
      <c r="FY1252" s="122"/>
      <c r="FZ1252" s="122"/>
      <c r="KI1252" s="133"/>
    </row>
    <row r="1253" s="122" customFormat="1" spans="1:295">
      <c r="A1253" s="149"/>
      <c r="BO1253" s="128"/>
      <c r="CN1253" s="129"/>
      <c r="CO1253" s="129"/>
      <c r="CP1253" s="122"/>
      <c r="CQ1253" s="122"/>
      <c r="CR1253" s="122"/>
      <c r="DB1253" s="130"/>
      <c r="EA1253" s="132"/>
      <c r="EB1253" s="122"/>
      <c r="EC1253" s="122"/>
      <c r="ED1253" s="122"/>
      <c r="EE1253" s="122"/>
      <c r="EF1253" s="122"/>
      <c r="EG1253" s="122"/>
      <c r="EH1253" s="122"/>
      <c r="EI1253" s="122"/>
      <c r="EJ1253" s="122"/>
      <c r="EK1253" s="122"/>
      <c r="EL1253" s="122"/>
      <c r="EM1253" s="122"/>
      <c r="EN1253" s="122"/>
      <c r="EO1253" s="122"/>
      <c r="EP1253" s="122"/>
      <c r="EQ1253" s="122"/>
      <c r="ER1253" s="122"/>
      <c r="ES1253" s="122"/>
      <c r="ET1253" s="122"/>
      <c r="EU1253" s="122"/>
      <c r="EV1253" s="122"/>
      <c r="EW1253" s="122"/>
      <c r="EX1253" s="122"/>
      <c r="EY1253" s="122"/>
      <c r="EZ1253" s="122"/>
      <c r="FA1253" s="122"/>
      <c r="FB1253" s="122"/>
      <c r="FC1253" s="122"/>
      <c r="FD1253" s="122"/>
      <c r="FE1253" s="122"/>
      <c r="FF1253" s="122"/>
      <c r="FG1253" s="122"/>
      <c r="FH1253" s="122"/>
      <c r="FI1253" s="122"/>
      <c r="FJ1253" s="122"/>
      <c r="FK1253" s="122"/>
      <c r="FL1253" s="122"/>
      <c r="FM1253" s="122"/>
      <c r="FN1253" s="122"/>
      <c r="FO1253" s="122"/>
      <c r="FP1253" s="122"/>
      <c r="FQ1253" s="122"/>
      <c r="FR1253" s="122"/>
      <c r="FS1253" s="122"/>
      <c r="FT1253" s="122"/>
      <c r="FU1253" s="122"/>
      <c r="FV1253" s="122"/>
      <c r="FW1253" s="122"/>
      <c r="FX1253" s="122"/>
      <c r="FY1253" s="122"/>
      <c r="FZ1253" s="122"/>
      <c r="KI1253" s="133"/>
    </row>
    <row r="1254" s="122" customFormat="1" spans="1:295">
      <c r="A1254" s="149"/>
      <c r="BO1254" s="128"/>
      <c r="CN1254" s="129"/>
      <c r="CO1254" s="129"/>
      <c r="CP1254" s="122"/>
      <c r="CQ1254" s="122"/>
      <c r="CR1254" s="122"/>
      <c r="DB1254" s="130"/>
      <c r="EA1254" s="132"/>
      <c r="EB1254" s="122"/>
      <c r="EC1254" s="122"/>
      <c r="ED1254" s="122"/>
      <c r="EE1254" s="122"/>
      <c r="EF1254" s="122"/>
      <c r="EG1254" s="122"/>
      <c r="EH1254" s="122"/>
      <c r="EI1254" s="122"/>
      <c r="EJ1254" s="122"/>
      <c r="EK1254" s="122"/>
      <c r="EL1254" s="122"/>
      <c r="EM1254" s="122"/>
      <c r="EN1254" s="122"/>
      <c r="EO1254" s="122"/>
      <c r="EP1254" s="122"/>
      <c r="EQ1254" s="122"/>
      <c r="ER1254" s="122"/>
      <c r="ES1254" s="122"/>
      <c r="ET1254" s="122"/>
      <c r="EU1254" s="122"/>
      <c r="EV1254" s="122"/>
      <c r="EW1254" s="122"/>
      <c r="EX1254" s="122"/>
      <c r="EY1254" s="122"/>
      <c r="EZ1254" s="122"/>
      <c r="FA1254" s="122"/>
      <c r="FB1254" s="122"/>
      <c r="FC1254" s="122"/>
      <c r="FD1254" s="122"/>
      <c r="FE1254" s="122"/>
      <c r="FF1254" s="122"/>
      <c r="FG1254" s="122"/>
      <c r="FH1254" s="122"/>
      <c r="FI1254" s="122"/>
      <c r="FJ1254" s="122"/>
      <c r="FK1254" s="122"/>
      <c r="FL1254" s="122"/>
      <c r="FM1254" s="122"/>
      <c r="FN1254" s="122"/>
      <c r="FO1254" s="122"/>
      <c r="FP1254" s="122"/>
      <c r="FQ1254" s="122"/>
      <c r="FR1254" s="122"/>
      <c r="FS1254" s="122"/>
      <c r="FT1254" s="122"/>
      <c r="FU1254" s="122"/>
      <c r="FV1254" s="122"/>
      <c r="FW1254" s="122"/>
      <c r="FX1254" s="122"/>
      <c r="FY1254" s="122"/>
      <c r="FZ1254" s="122"/>
      <c r="KI1254" s="133"/>
    </row>
    <row r="1255" s="122" customFormat="1" spans="1:295">
      <c r="A1255" s="149"/>
      <c r="BO1255" s="128"/>
      <c r="CN1255" s="129"/>
      <c r="CO1255" s="129"/>
      <c r="CP1255" s="122"/>
      <c r="CQ1255" s="122"/>
      <c r="CR1255" s="122"/>
      <c r="DB1255" s="130"/>
      <c r="EA1255" s="132"/>
      <c r="EB1255" s="122"/>
      <c r="EC1255" s="122"/>
      <c r="ED1255" s="122"/>
      <c r="EE1255" s="122"/>
      <c r="EF1255" s="122"/>
      <c r="EG1255" s="122"/>
      <c r="EH1255" s="122"/>
      <c r="EI1255" s="122"/>
      <c r="EJ1255" s="122"/>
      <c r="EK1255" s="122"/>
      <c r="EL1255" s="122"/>
      <c r="EM1255" s="122"/>
      <c r="EN1255" s="122"/>
      <c r="EO1255" s="122"/>
      <c r="EP1255" s="122"/>
      <c r="EQ1255" s="122"/>
      <c r="ER1255" s="122"/>
      <c r="ES1255" s="122"/>
      <c r="ET1255" s="122"/>
      <c r="EU1255" s="122"/>
      <c r="EV1255" s="122"/>
      <c r="EW1255" s="122"/>
      <c r="EX1255" s="122"/>
      <c r="EY1255" s="122"/>
      <c r="EZ1255" s="122"/>
      <c r="FA1255" s="122"/>
      <c r="FB1255" s="122"/>
      <c r="FC1255" s="122"/>
      <c r="FD1255" s="122"/>
      <c r="FE1255" s="122"/>
      <c r="FF1255" s="122"/>
      <c r="FG1255" s="122"/>
      <c r="FH1255" s="122"/>
      <c r="FI1255" s="122"/>
      <c r="FJ1255" s="122"/>
      <c r="FK1255" s="122"/>
      <c r="FL1255" s="122"/>
      <c r="FM1255" s="122"/>
      <c r="FN1255" s="122"/>
      <c r="FO1255" s="122"/>
      <c r="FP1255" s="122"/>
      <c r="FQ1255" s="122"/>
      <c r="FR1255" s="122"/>
      <c r="FS1255" s="122"/>
      <c r="FT1255" s="122"/>
      <c r="FU1255" s="122"/>
      <c r="FV1255" s="122"/>
      <c r="FW1255" s="122"/>
      <c r="FX1255" s="122"/>
      <c r="FY1255" s="122"/>
      <c r="FZ1255" s="122"/>
      <c r="KI1255" s="133"/>
    </row>
    <row r="1256" s="122" customFormat="1" spans="1:295">
      <c r="A1256" s="149"/>
      <c r="BO1256" s="128"/>
      <c r="CN1256" s="129"/>
      <c r="CO1256" s="129"/>
      <c r="CP1256" s="122"/>
      <c r="CQ1256" s="122"/>
      <c r="CR1256" s="122"/>
      <c r="DB1256" s="130"/>
      <c r="EA1256" s="132"/>
      <c r="EB1256" s="122"/>
      <c r="EC1256" s="122"/>
      <c r="ED1256" s="122"/>
      <c r="EE1256" s="122"/>
      <c r="EF1256" s="122"/>
      <c r="EG1256" s="122"/>
      <c r="EH1256" s="122"/>
      <c r="EI1256" s="122"/>
      <c r="EJ1256" s="122"/>
      <c r="EK1256" s="122"/>
      <c r="EL1256" s="122"/>
      <c r="EM1256" s="122"/>
      <c r="EN1256" s="122"/>
      <c r="EO1256" s="122"/>
      <c r="EP1256" s="122"/>
      <c r="EQ1256" s="122"/>
      <c r="ER1256" s="122"/>
      <c r="ES1256" s="122"/>
      <c r="ET1256" s="122"/>
      <c r="EU1256" s="122"/>
      <c r="EV1256" s="122"/>
      <c r="EW1256" s="122"/>
      <c r="EX1256" s="122"/>
      <c r="EY1256" s="122"/>
      <c r="EZ1256" s="122"/>
      <c r="FA1256" s="122"/>
      <c r="FB1256" s="122"/>
      <c r="FC1256" s="122"/>
      <c r="FD1256" s="122"/>
      <c r="FE1256" s="122"/>
      <c r="FF1256" s="122"/>
      <c r="FG1256" s="122"/>
      <c r="FH1256" s="122"/>
      <c r="FI1256" s="122"/>
      <c r="FJ1256" s="122"/>
      <c r="FK1256" s="122"/>
      <c r="FL1256" s="122"/>
      <c r="FM1256" s="122"/>
      <c r="FN1256" s="122"/>
      <c r="FO1256" s="122"/>
      <c r="FP1256" s="122"/>
      <c r="FQ1256" s="122"/>
      <c r="FR1256" s="122"/>
      <c r="FS1256" s="122"/>
      <c r="FT1256" s="122"/>
      <c r="FU1256" s="122"/>
      <c r="FV1256" s="122"/>
      <c r="FW1256" s="122"/>
      <c r="FX1256" s="122"/>
      <c r="FY1256" s="122"/>
      <c r="FZ1256" s="122"/>
      <c r="KI1256" s="133"/>
    </row>
    <row r="1257" s="122" customFormat="1" spans="1:295">
      <c r="A1257" s="149"/>
      <c r="BO1257" s="128"/>
      <c r="CN1257" s="129"/>
      <c r="CO1257" s="129"/>
      <c r="CP1257" s="122"/>
      <c r="CQ1257" s="122"/>
      <c r="CR1257" s="122"/>
      <c r="DB1257" s="130"/>
      <c r="EA1257" s="132"/>
      <c r="EB1257" s="122"/>
      <c r="EC1257" s="122"/>
      <c r="ED1257" s="122"/>
      <c r="EE1257" s="122"/>
      <c r="EF1257" s="122"/>
      <c r="EG1257" s="122"/>
      <c r="EH1257" s="122"/>
      <c r="EI1257" s="122"/>
      <c r="EJ1257" s="122"/>
      <c r="EK1257" s="122"/>
      <c r="EL1257" s="122"/>
      <c r="EM1257" s="122"/>
      <c r="EN1257" s="122"/>
      <c r="EO1257" s="122"/>
      <c r="EP1257" s="122"/>
      <c r="EQ1257" s="122"/>
      <c r="ER1257" s="122"/>
      <c r="ES1257" s="122"/>
      <c r="ET1257" s="122"/>
      <c r="EU1257" s="122"/>
      <c r="EV1257" s="122"/>
      <c r="EW1257" s="122"/>
      <c r="EX1257" s="122"/>
      <c r="EY1257" s="122"/>
      <c r="EZ1257" s="122"/>
      <c r="FA1257" s="122"/>
      <c r="FB1257" s="122"/>
      <c r="FC1257" s="122"/>
      <c r="FD1257" s="122"/>
      <c r="FE1257" s="122"/>
      <c r="FF1257" s="122"/>
      <c r="FG1257" s="122"/>
      <c r="FH1257" s="122"/>
      <c r="FI1257" s="122"/>
      <c r="FJ1257" s="122"/>
      <c r="FK1257" s="122"/>
      <c r="FL1257" s="122"/>
      <c r="FM1257" s="122"/>
      <c r="FN1257" s="122"/>
      <c r="FO1257" s="122"/>
      <c r="FP1257" s="122"/>
      <c r="FQ1257" s="122"/>
      <c r="FR1257" s="122"/>
      <c r="FS1257" s="122"/>
      <c r="FT1257" s="122"/>
      <c r="FU1257" s="122"/>
      <c r="FV1257" s="122"/>
      <c r="FW1257" s="122"/>
      <c r="FX1257" s="122"/>
      <c r="FY1257" s="122"/>
      <c r="FZ1257" s="122"/>
      <c r="KI1257" s="133"/>
    </row>
    <row r="1258" s="122" customFormat="1" spans="1:295">
      <c r="A1258" s="149"/>
      <c r="BO1258" s="128"/>
      <c r="CN1258" s="129"/>
      <c r="CO1258" s="129"/>
      <c r="CP1258" s="122"/>
      <c r="CQ1258" s="122"/>
      <c r="CR1258" s="122"/>
      <c r="DB1258" s="130"/>
      <c r="EA1258" s="132"/>
      <c r="EB1258" s="122"/>
      <c r="EC1258" s="122"/>
      <c r="ED1258" s="122"/>
      <c r="EE1258" s="122"/>
      <c r="EF1258" s="122"/>
      <c r="EG1258" s="122"/>
      <c r="EH1258" s="122"/>
      <c r="EI1258" s="122"/>
      <c r="EJ1258" s="122"/>
      <c r="EK1258" s="122"/>
      <c r="EL1258" s="122"/>
      <c r="EM1258" s="122"/>
      <c r="EN1258" s="122"/>
      <c r="EO1258" s="122"/>
      <c r="EP1258" s="122"/>
      <c r="EQ1258" s="122"/>
      <c r="ER1258" s="122"/>
      <c r="ES1258" s="122"/>
      <c r="ET1258" s="122"/>
      <c r="EU1258" s="122"/>
      <c r="EV1258" s="122"/>
      <c r="EW1258" s="122"/>
      <c r="EX1258" s="122"/>
      <c r="EY1258" s="122"/>
      <c r="EZ1258" s="122"/>
      <c r="FA1258" s="122"/>
      <c r="FB1258" s="122"/>
      <c r="FC1258" s="122"/>
      <c r="FD1258" s="122"/>
      <c r="FE1258" s="122"/>
      <c r="FF1258" s="122"/>
      <c r="FG1258" s="122"/>
      <c r="FH1258" s="122"/>
      <c r="FI1258" s="122"/>
      <c r="FJ1258" s="122"/>
      <c r="FK1258" s="122"/>
      <c r="FL1258" s="122"/>
      <c r="FM1258" s="122"/>
      <c r="FN1258" s="122"/>
      <c r="FO1258" s="122"/>
      <c r="FP1258" s="122"/>
      <c r="FQ1258" s="122"/>
      <c r="FR1258" s="122"/>
      <c r="FS1258" s="122"/>
      <c r="FT1258" s="122"/>
      <c r="FU1258" s="122"/>
      <c r="FV1258" s="122"/>
      <c r="FW1258" s="122"/>
      <c r="FX1258" s="122"/>
      <c r="FY1258" s="122"/>
      <c r="FZ1258" s="122"/>
      <c r="KI1258" s="133"/>
    </row>
    <row r="1259" s="122" customFormat="1" spans="1:295">
      <c r="A1259" s="149"/>
      <c r="BO1259" s="128"/>
      <c r="CN1259" s="129"/>
      <c r="CO1259" s="129"/>
      <c r="CP1259" s="122"/>
      <c r="CQ1259" s="122"/>
      <c r="CR1259" s="122"/>
      <c r="DB1259" s="130"/>
      <c r="EA1259" s="132"/>
      <c r="EB1259" s="122"/>
      <c r="EC1259" s="122"/>
      <c r="ED1259" s="122"/>
      <c r="EE1259" s="122"/>
      <c r="EF1259" s="122"/>
      <c r="EG1259" s="122"/>
      <c r="EH1259" s="122"/>
      <c r="EI1259" s="122"/>
      <c r="EJ1259" s="122"/>
      <c r="EK1259" s="122"/>
      <c r="EL1259" s="122"/>
      <c r="EM1259" s="122"/>
      <c r="EN1259" s="122"/>
      <c r="EO1259" s="122"/>
      <c r="EP1259" s="122"/>
      <c r="EQ1259" s="122"/>
      <c r="ER1259" s="122"/>
      <c r="ES1259" s="122"/>
      <c r="ET1259" s="122"/>
      <c r="EU1259" s="122"/>
      <c r="EV1259" s="122"/>
      <c r="EW1259" s="122"/>
      <c r="EX1259" s="122"/>
      <c r="EY1259" s="122"/>
      <c r="EZ1259" s="122"/>
      <c r="FA1259" s="122"/>
      <c r="FB1259" s="122"/>
      <c r="FC1259" s="122"/>
      <c r="FD1259" s="122"/>
      <c r="FE1259" s="122"/>
      <c r="FF1259" s="122"/>
      <c r="FG1259" s="122"/>
      <c r="FH1259" s="122"/>
      <c r="FI1259" s="122"/>
      <c r="FJ1259" s="122"/>
      <c r="FK1259" s="122"/>
      <c r="FL1259" s="122"/>
      <c r="FM1259" s="122"/>
      <c r="FN1259" s="122"/>
      <c r="FO1259" s="122"/>
      <c r="FP1259" s="122"/>
      <c r="FQ1259" s="122"/>
      <c r="FR1259" s="122"/>
      <c r="FS1259" s="122"/>
      <c r="FT1259" s="122"/>
      <c r="FU1259" s="122"/>
      <c r="FV1259" s="122"/>
      <c r="FW1259" s="122"/>
      <c r="FX1259" s="122"/>
      <c r="FY1259" s="122"/>
      <c r="FZ1259" s="122"/>
      <c r="KI1259" s="133"/>
    </row>
    <row r="1260" s="122" customFormat="1" spans="1:295">
      <c r="A1260" s="149"/>
      <c r="BO1260" s="128"/>
      <c r="CN1260" s="129"/>
      <c r="CO1260" s="129"/>
      <c r="CP1260" s="122"/>
      <c r="CQ1260" s="122"/>
      <c r="CR1260" s="122"/>
      <c r="DB1260" s="130"/>
      <c r="EA1260" s="132"/>
      <c r="EB1260" s="122"/>
      <c r="EC1260" s="122"/>
      <c r="ED1260" s="122"/>
      <c r="EE1260" s="122"/>
      <c r="EF1260" s="122"/>
      <c r="EG1260" s="122"/>
      <c r="EH1260" s="122"/>
      <c r="EI1260" s="122"/>
      <c r="EJ1260" s="122"/>
      <c r="EK1260" s="122"/>
      <c r="EL1260" s="122"/>
      <c r="EM1260" s="122"/>
      <c r="EN1260" s="122"/>
      <c r="EO1260" s="122"/>
      <c r="EP1260" s="122"/>
      <c r="EQ1260" s="122"/>
      <c r="ER1260" s="122"/>
      <c r="ES1260" s="122"/>
      <c r="ET1260" s="122"/>
      <c r="EU1260" s="122"/>
      <c r="EV1260" s="122"/>
      <c r="EW1260" s="122"/>
      <c r="EX1260" s="122"/>
      <c r="EY1260" s="122"/>
      <c r="EZ1260" s="122"/>
      <c r="FA1260" s="122"/>
      <c r="FB1260" s="122"/>
      <c r="FC1260" s="122"/>
      <c r="FD1260" s="122"/>
      <c r="FE1260" s="122"/>
      <c r="FF1260" s="122"/>
      <c r="FG1260" s="122"/>
      <c r="FH1260" s="122"/>
      <c r="FI1260" s="122"/>
      <c r="FJ1260" s="122"/>
      <c r="FK1260" s="122"/>
      <c r="FL1260" s="122"/>
      <c r="FM1260" s="122"/>
      <c r="FN1260" s="122"/>
      <c r="FO1260" s="122"/>
      <c r="FP1260" s="122"/>
      <c r="FQ1260" s="122"/>
      <c r="FR1260" s="122"/>
      <c r="FS1260" s="122"/>
      <c r="FT1260" s="122"/>
      <c r="FU1260" s="122"/>
      <c r="FV1260" s="122"/>
      <c r="FW1260" s="122"/>
      <c r="FX1260" s="122"/>
      <c r="FY1260" s="122"/>
      <c r="FZ1260" s="122"/>
      <c r="KI1260" s="133"/>
    </row>
    <row r="1261" s="122" customFormat="1" spans="1:295">
      <c r="A1261" s="149"/>
      <c r="BO1261" s="128"/>
      <c r="CN1261" s="129"/>
      <c r="CO1261" s="129"/>
      <c r="CP1261" s="122"/>
      <c r="CQ1261" s="122"/>
      <c r="CR1261" s="122"/>
      <c r="DB1261" s="130"/>
      <c r="EA1261" s="132"/>
      <c r="EB1261" s="122"/>
      <c r="EC1261" s="122"/>
      <c r="ED1261" s="122"/>
      <c r="EE1261" s="122"/>
      <c r="EF1261" s="122"/>
      <c r="EG1261" s="122"/>
      <c r="EH1261" s="122"/>
      <c r="EI1261" s="122"/>
      <c r="EJ1261" s="122"/>
      <c r="EK1261" s="122"/>
      <c r="EL1261" s="122"/>
      <c r="EM1261" s="122"/>
      <c r="EN1261" s="122"/>
      <c r="EO1261" s="122"/>
      <c r="EP1261" s="122"/>
      <c r="EQ1261" s="122"/>
      <c r="ER1261" s="122"/>
      <c r="ES1261" s="122"/>
      <c r="ET1261" s="122"/>
      <c r="EU1261" s="122"/>
      <c r="EV1261" s="122"/>
      <c r="EW1261" s="122"/>
      <c r="EX1261" s="122"/>
      <c r="EY1261" s="122"/>
      <c r="EZ1261" s="122"/>
      <c r="FA1261" s="122"/>
      <c r="FB1261" s="122"/>
      <c r="FC1261" s="122"/>
      <c r="FD1261" s="122"/>
      <c r="FE1261" s="122"/>
      <c r="FF1261" s="122"/>
      <c r="FG1261" s="122"/>
      <c r="FH1261" s="122"/>
      <c r="FI1261" s="122"/>
      <c r="FJ1261" s="122"/>
      <c r="FK1261" s="122"/>
      <c r="FL1261" s="122"/>
      <c r="FM1261" s="122"/>
      <c r="FN1261" s="122"/>
      <c r="FO1261" s="122"/>
      <c r="FP1261" s="122"/>
      <c r="FQ1261" s="122"/>
      <c r="FR1261" s="122"/>
      <c r="FS1261" s="122"/>
      <c r="FT1261" s="122"/>
      <c r="FU1261" s="122"/>
      <c r="FV1261" s="122"/>
      <c r="FW1261" s="122"/>
      <c r="FX1261" s="122"/>
      <c r="FY1261" s="122"/>
      <c r="FZ1261" s="122"/>
      <c r="KI1261" s="133"/>
    </row>
    <row r="1262" s="122" customFormat="1" spans="1:295">
      <c r="A1262" s="149"/>
      <c r="BO1262" s="128"/>
      <c r="CN1262" s="129"/>
      <c r="CO1262" s="129"/>
      <c r="CP1262" s="122"/>
      <c r="CQ1262" s="122"/>
      <c r="CR1262" s="122"/>
      <c r="DB1262" s="130"/>
      <c r="EA1262" s="132"/>
      <c r="EB1262" s="122"/>
      <c r="EC1262" s="122"/>
      <c r="ED1262" s="122"/>
      <c r="EE1262" s="122"/>
      <c r="EF1262" s="122"/>
      <c r="EG1262" s="122"/>
      <c r="EH1262" s="122"/>
      <c r="EI1262" s="122"/>
      <c r="EJ1262" s="122"/>
      <c r="EK1262" s="122"/>
      <c r="EL1262" s="122"/>
      <c r="EM1262" s="122"/>
      <c r="EN1262" s="122"/>
      <c r="EO1262" s="122"/>
      <c r="EP1262" s="122"/>
      <c r="EQ1262" s="122"/>
      <c r="ER1262" s="122"/>
      <c r="ES1262" s="122"/>
      <c r="ET1262" s="122"/>
      <c r="EU1262" s="122"/>
      <c r="EV1262" s="122"/>
      <c r="EW1262" s="122"/>
      <c r="EX1262" s="122"/>
      <c r="EY1262" s="122"/>
      <c r="EZ1262" s="122"/>
      <c r="FA1262" s="122"/>
      <c r="FB1262" s="122"/>
      <c r="FC1262" s="122"/>
      <c r="FD1262" s="122"/>
      <c r="FE1262" s="122"/>
      <c r="FF1262" s="122"/>
      <c r="FG1262" s="122"/>
      <c r="FH1262" s="122"/>
      <c r="FI1262" s="122"/>
      <c r="FJ1262" s="122"/>
      <c r="FK1262" s="122"/>
      <c r="FL1262" s="122"/>
      <c r="FM1262" s="122"/>
      <c r="FN1262" s="122"/>
      <c r="FO1262" s="122"/>
      <c r="FP1262" s="122"/>
      <c r="FQ1262" s="122"/>
      <c r="FR1262" s="122"/>
      <c r="FS1262" s="122"/>
      <c r="FT1262" s="122"/>
      <c r="FU1262" s="122"/>
      <c r="FV1262" s="122"/>
      <c r="FW1262" s="122"/>
      <c r="FX1262" s="122"/>
      <c r="FY1262" s="122"/>
      <c r="FZ1262" s="122"/>
      <c r="KI1262" s="133"/>
    </row>
    <row r="1263" s="122" customFormat="1" spans="1:295">
      <c r="A1263" s="149"/>
      <c r="BO1263" s="128"/>
      <c r="CN1263" s="129"/>
      <c r="CO1263" s="129"/>
      <c r="CP1263" s="122"/>
      <c r="CQ1263" s="122"/>
      <c r="CR1263" s="122"/>
      <c r="DB1263" s="130"/>
      <c r="EA1263" s="132"/>
      <c r="EB1263" s="122"/>
      <c r="EC1263" s="122"/>
      <c r="ED1263" s="122"/>
      <c r="EE1263" s="122"/>
      <c r="EF1263" s="122"/>
      <c r="EG1263" s="122"/>
      <c r="EH1263" s="122"/>
      <c r="EI1263" s="122"/>
      <c r="EJ1263" s="122"/>
      <c r="EK1263" s="122"/>
      <c r="EL1263" s="122"/>
      <c r="EM1263" s="122"/>
      <c r="EN1263" s="122"/>
      <c r="EO1263" s="122"/>
      <c r="EP1263" s="122"/>
      <c r="EQ1263" s="122"/>
      <c r="ER1263" s="122"/>
      <c r="ES1263" s="122"/>
      <c r="ET1263" s="122"/>
      <c r="EU1263" s="122"/>
      <c r="EV1263" s="122"/>
      <c r="EW1263" s="122"/>
      <c r="EX1263" s="122"/>
      <c r="EY1263" s="122"/>
      <c r="EZ1263" s="122"/>
      <c r="FA1263" s="122"/>
      <c r="FB1263" s="122"/>
      <c r="FC1263" s="122"/>
      <c r="FD1263" s="122"/>
      <c r="FE1263" s="122"/>
      <c r="FF1263" s="122"/>
      <c r="FG1263" s="122"/>
      <c r="FH1263" s="122"/>
      <c r="FI1263" s="122"/>
      <c r="FJ1263" s="122"/>
      <c r="FK1263" s="122"/>
      <c r="FL1263" s="122"/>
      <c r="FM1263" s="122"/>
      <c r="FN1263" s="122"/>
      <c r="FO1263" s="122"/>
      <c r="FP1263" s="122"/>
      <c r="FQ1263" s="122"/>
      <c r="FR1263" s="122"/>
      <c r="FS1263" s="122"/>
      <c r="FT1263" s="122"/>
      <c r="FU1263" s="122"/>
      <c r="FV1263" s="122"/>
      <c r="FW1263" s="122"/>
      <c r="FX1263" s="122"/>
      <c r="FY1263" s="122"/>
      <c r="FZ1263" s="122"/>
      <c r="KI1263" s="133"/>
    </row>
    <row r="1264" s="122" customFormat="1" spans="1:295">
      <c r="A1264" s="149"/>
      <c r="BO1264" s="128"/>
      <c r="CN1264" s="129"/>
      <c r="CO1264" s="129"/>
      <c r="CP1264" s="122"/>
      <c r="CQ1264" s="122"/>
      <c r="CR1264" s="122"/>
      <c r="DB1264" s="130"/>
      <c r="EA1264" s="132"/>
      <c r="EB1264" s="122"/>
      <c r="EC1264" s="122"/>
      <c r="ED1264" s="122"/>
      <c r="EE1264" s="122"/>
      <c r="EF1264" s="122"/>
      <c r="EG1264" s="122"/>
      <c r="EH1264" s="122"/>
      <c r="EI1264" s="122"/>
      <c r="EJ1264" s="122"/>
      <c r="EK1264" s="122"/>
      <c r="EL1264" s="122"/>
      <c r="EM1264" s="122"/>
      <c r="EN1264" s="122"/>
      <c r="EO1264" s="122"/>
      <c r="EP1264" s="122"/>
      <c r="EQ1264" s="122"/>
      <c r="ER1264" s="122"/>
      <c r="ES1264" s="122"/>
      <c r="ET1264" s="122"/>
      <c r="EU1264" s="122"/>
      <c r="EV1264" s="122"/>
      <c r="EW1264" s="122"/>
      <c r="EX1264" s="122"/>
      <c r="EY1264" s="122"/>
      <c r="EZ1264" s="122"/>
      <c r="FA1264" s="122"/>
      <c r="FB1264" s="122"/>
      <c r="FC1264" s="122"/>
      <c r="FD1264" s="122"/>
      <c r="FE1264" s="122"/>
      <c r="FF1264" s="122"/>
      <c r="FG1264" s="122"/>
      <c r="FH1264" s="122"/>
      <c r="FI1264" s="122"/>
      <c r="FJ1264" s="122"/>
      <c r="FK1264" s="122"/>
      <c r="FL1264" s="122"/>
      <c r="FM1264" s="122"/>
      <c r="FN1264" s="122"/>
      <c r="FO1264" s="122"/>
      <c r="FP1264" s="122"/>
      <c r="FQ1264" s="122"/>
      <c r="FR1264" s="122"/>
      <c r="FS1264" s="122"/>
      <c r="FT1264" s="122"/>
      <c r="FU1264" s="122"/>
      <c r="FV1264" s="122"/>
      <c r="FW1264" s="122"/>
      <c r="FX1264" s="122"/>
      <c r="FY1264" s="122"/>
      <c r="FZ1264" s="122"/>
      <c r="KI1264" s="133"/>
    </row>
    <row r="1265" s="122" customFormat="1" spans="1:295">
      <c r="A1265" s="149"/>
      <c r="BO1265" s="128"/>
      <c r="CN1265" s="129"/>
      <c r="CO1265" s="129"/>
      <c r="CP1265" s="122"/>
      <c r="CQ1265" s="122"/>
      <c r="CR1265" s="122"/>
      <c r="DB1265" s="130"/>
      <c r="EA1265" s="132"/>
      <c r="EB1265" s="122"/>
      <c r="EC1265" s="122"/>
      <c r="ED1265" s="122"/>
      <c r="EE1265" s="122"/>
      <c r="EF1265" s="122"/>
      <c r="EG1265" s="122"/>
      <c r="EH1265" s="122"/>
      <c r="EI1265" s="122"/>
      <c r="EJ1265" s="122"/>
      <c r="EK1265" s="122"/>
      <c r="EL1265" s="122"/>
      <c r="EM1265" s="122"/>
      <c r="EN1265" s="122"/>
      <c r="EO1265" s="122"/>
      <c r="EP1265" s="122"/>
      <c r="EQ1265" s="122"/>
      <c r="ER1265" s="122"/>
      <c r="ES1265" s="122"/>
      <c r="ET1265" s="122"/>
      <c r="EU1265" s="122"/>
      <c r="EV1265" s="122"/>
      <c r="EW1265" s="122"/>
      <c r="EX1265" s="122"/>
      <c r="EY1265" s="122"/>
      <c r="EZ1265" s="122"/>
      <c r="FA1265" s="122"/>
      <c r="FB1265" s="122"/>
      <c r="FC1265" s="122"/>
      <c r="FD1265" s="122"/>
      <c r="FE1265" s="122"/>
      <c r="FF1265" s="122"/>
      <c r="FG1265" s="122"/>
      <c r="FH1265" s="122"/>
      <c r="FI1265" s="122"/>
      <c r="FJ1265" s="122"/>
      <c r="FK1265" s="122"/>
      <c r="FL1265" s="122"/>
      <c r="FM1265" s="122"/>
      <c r="FN1265" s="122"/>
      <c r="FO1265" s="122"/>
      <c r="FP1265" s="122"/>
      <c r="FQ1265" s="122"/>
      <c r="FR1265" s="122"/>
      <c r="FS1265" s="122"/>
      <c r="FT1265" s="122"/>
      <c r="FU1265" s="122"/>
      <c r="FV1265" s="122"/>
      <c r="FW1265" s="122"/>
      <c r="FX1265" s="122"/>
      <c r="FY1265" s="122"/>
      <c r="FZ1265" s="122"/>
      <c r="KI1265" s="133"/>
    </row>
    <row r="1266" s="122" customFormat="1" spans="1:295">
      <c r="A1266" s="149"/>
      <c r="BO1266" s="128"/>
      <c r="CN1266" s="129"/>
      <c r="CO1266" s="129"/>
      <c r="CP1266" s="122"/>
      <c r="CQ1266" s="122"/>
      <c r="CR1266" s="122"/>
      <c r="DB1266" s="130"/>
      <c r="EA1266" s="132"/>
      <c r="EB1266" s="122"/>
      <c r="EC1266" s="122"/>
      <c r="ED1266" s="122"/>
      <c r="EE1266" s="122"/>
      <c r="EF1266" s="122"/>
      <c r="EG1266" s="122"/>
      <c r="EH1266" s="122"/>
      <c r="EI1266" s="122"/>
      <c r="EJ1266" s="122"/>
      <c r="EK1266" s="122"/>
      <c r="EL1266" s="122"/>
      <c r="EM1266" s="122"/>
      <c r="EN1266" s="122"/>
      <c r="EO1266" s="122"/>
      <c r="EP1266" s="122"/>
      <c r="EQ1266" s="122"/>
      <c r="ER1266" s="122"/>
      <c r="ES1266" s="122"/>
      <c r="ET1266" s="122"/>
      <c r="EU1266" s="122"/>
      <c r="EV1266" s="122"/>
      <c r="EW1266" s="122"/>
      <c r="EX1266" s="122"/>
      <c r="EY1266" s="122"/>
      <c r="EZ1266" s="122"/>
      <c r="FA1266" s="122"/>
      <c r="FB1266" s="122"/>
      <c r="FC1266" s="122"/>
      <c r="FD1266" s="122"/>
      <c r="FE1266" s="122"/>
      <c r="FF1266" s="122"/>
      <c r="FG1266" s="122"/>
      <c r="FH1266" s="122"/>
      <c r="FI1266" s="122"/>
      <c r="FJ1266" s="122"/>
      <c r="FK1266" s="122"/>
      <c r="FL1266" s="122"/>
      <c r="FM1266" s="122"/>
      <c r="FN1266" s="122"/>
      <c r="FO1266" s="122"/>
      <c r="FP1266" s="122"/>
      <c r="FQ1266" s="122"/>
      <c r="FR1266" s="122"/>
      <c r="FS1266" s="122"/>
      <c r="FT1266" s="122"/>
      <c r="FU1266" s="122"/>
      <c r="FV1266" s="122"/>
      <c r="FW1266" s="122"/>
      <c r="FX1266" s="122"/>
      <c r="FY1266" s="122"/>
      <c r="FZ1266" s="122"/>
      <c r="KI1266" s="133"/>
    </row>
    <row r="1267" s="122" customFormat="1" spans="1:295">
      <c r="A1267" s="149"/>
      <c r="BO1267" s="128"/>
      <c r="CN1267" s="129"/>
      <c r="CO1267" s="129"/>
      <c r="CP1267" s="122"/>
      <c r="CQ1267" s="122"/>
      <c r="CR1267" s="122"/>
      <c r="DB1267" s="130"/>
      <c r="EA1267" s="132"/>
      <c r="EB1267" s="122"/>
      <c r="EC1267" s="122"/>
      <c r="ED1267" s="122"/>
      <c r="EE1267" s="122"/>
      <c r="EF1267" s="122"/>
      <c r="EG1267" s="122"/>
      <c r="EH1267" s="122"/>
      <c r="EI1267" s="122"/>
      <c r="EJ1267" s="122"/>
      <c r="EK1267" s="122"/>
      <c r="EL1267" s="122"/>
      <c r="EM1267" s="122"/>
      <c r="EN1267" s="122"/>
      <c r="EO1267" s="122"/>
      <c r="EP1267" s="122"/>
      <c r="EQ1267" s="122"/>
      <c r="ER1267" s="122"/>
      <c r="ES1267" s="122"/>
      <c r="ET1267" s="122"/>
      <c r="EU1267" s="122"/>
      <c r="EV1267" s="122"/>
      <c r="EW1267" s="122"/>
      <c r="EX1267" s="122"/>
      <c r="EY1267" s="122"/>
      <c r="EZ1267" s="122"/>
      <c r="FA1267" s="122"/>
      <c r="FB1267" s="122"/>
      <c r="FC1267" s="122"/>
      <c r="FD1267" s="122"/>
      <c r="FE1267" s="122"/>
      <c r="FF1267" s="122"/>
      <c r="FG1267" s="122"/>
      <c r="FH1267" s="122"/>
      <c r="FI1267" s="122"/>
      <c r="FJ1267" s="122"/>
      <c r="FK1267" s="122"/>
      <c r="FL1267" s="122"/>
      <c r="FM1267" s="122"/>
      <c r="FN1267" s="122"/>
      <c r="FO1267" s="122"/>
      <c r="FP1267" s="122"/>
      <c r="FQ1267" s="122"/>
      <c r="FR1267" s="122"/>
      <c r="FS1267" s="122"/>
      <c r="FT1267" s="122"/>
      <c r="FU1267" s="122"/>
      <c r="FV1267" s="122"/>
      <c r="FW1267" s="122"/>
      <c r="FX1267" s="122"/>
      <c r="FY1267" s="122"/>
      <c r="FZ1267" s="122"/>
      <c r="KI1267" s="133"/>
    </row>
    <row r="1268" s="122" customFormat="1" spans="1:295">
      <c r="A1268" s="149"/>
      <c r="BO1268" s="128"/>
      <c r="CN1268" s="129"/>
      <c r="CO1268" s="129"/>
      <c r="CP1268" s="122"/>
      <c r="CQ1268" s="122"/>
      <c r="CR1268" s="122"/>
      <c r="DB1268" s="130"/>
      <c r="EA1268" s="132"/>
      <c r="EB1268" s="122"/>
      <c r="EC1268" s="122"/>
      <c r="ED1268" s="122"/>
      <c r="EE1268" s="122"/>
      <c r="EF1268" s="122"/>
      <c r="EG1268" s="122"/>
      <c r="EH1268" s="122"/>
      <c r="EI1268" s="122"/>
      <c r="EJ1268" s="122"/>
      <c r="EK1268" s="122"/>
      <c r="EL1268" s="122"/>
      <c r="EM1268" s="122"/>
      <c r="EN1268" s="122"/>
      <c r="EO1268" s="122"/>
      <c r="EP1268" s="122"/>
      <c r="EQ1268" s="122"/>
      <c r="ER1268" s="122"/>
      <c r="ES1268" s="122"/>
      <c r="ET1268" s="122"/>
      <c r="EU1268" s="122"/>
      <c r="EV1268" s="122"/>
      <c r="EW1268" s="122"/>
      <c r="EX1268" s="122"/>
      <c r="EY1268" s="122"/>
      <c r="EZ1268" s="122"/>
      <c r="FA1268" s="122"/>
      <c r="FB1268" s="122"/>
      <c r="FC1268" s="122"/>
      <c r="FD1268" s="122"/>
      <c r="FE1268" s="122"/>
      <c r="FF1268" s="122"/>
      <c r="FG1268" s="122"/>
      <c r="FH1268" s="122"/>
      <c r="FI1268" s="122"/>
      <c r="FJ1268" s="122"/>
      <c r="FK1268" s="122"/>
      <c r="FL1268" s="122"/>
      <c r="FM1268" s="122"/>
      <c r="FN1268" s="122"/>
      <c r="FO1268" s="122"/>
      <c r="FP1268" s="122"/>
      <c r="FQ1268" s="122"/>
      <c r="FR1268" s="122"/>
      <c r="FS1268" s="122"/>
      <c r="FT1268" s="122"/>
      <c r="FU1268" s="122"/>
      <c r="FV1268" s="122"/>
      <c r="FW1268" s="122"/>
      <c r="FX1268" s="122"/>
      <c r="FY1268" s="122"/>
      <c r="FZ1268" s="122"/>
      <c r="KI1268" s="133"/>
    </row>
    <row r="1269" s="122" customFormat="1" spans="1:295">
      <c r="A1269" s="149"/>
      <c r="BO1269" s="128"/>
      <c r="CN1269" s="129"/>
      <c r="CO1269" s="129"/>
      <c r="CP1269" s="122"/>
      <c r="CQ1269" s="122"/>
      <c r="CR1269" s="122"/>
      <c r="DB1269" s="130"/>
      <c r="EA1269" s="132"/>
      <c r="EB1269" s="122"/>
      <c r="EC1269" s="122"/>
      <c r="ED1269" s="122"/>
      <c r="EE1269" s="122"/>
      <c r="EF1269" s="122"/>
      <c r="EG1269" s="122"/>
      <c r="EH1269" s="122"/>
      <c r="EI1269" s="122"/>
      <c r="EJ1269" s="122"/>
      <c r="EK1269" s="122"/>
      <c r="EL1269" s="122"/>
      <c r="EM1269" s="122"/>
      <c r="EN1269" s="122"/>
      <c r="EO1269" s="122"/>
      <c r="EP1269" s="122"/>
      <c r="EQ1269" s="122"/>
      <c r="ER1269" s="122"/>
      <c r="ES1269" s="122"/>
      <c r="ET1269" s="122"/>
      <c r="EU1269" s="122"/>
      <c r="EV1269" s="122"/>
      <c r="EW1269" s="122"/>
      <c r="EX1269" s="122"/>
      <c r="EY1269" s="122"/>
      <c r="EZ1269" s="122"/>
      <c r="FA1269" s="122"/>
      <c r="FB1269" s="122"/>
      <c r="FC1269" s="122"/>
      <c r="FD1269" s="122"/>
      <c r="FE1269" s="122"/>
      <c r="FF1269" s="122"/>
      <c r="FG1269" s="122"/>
      <c r="FH1269" s="122"/>
      <c r="FI1269" s="122"/>
      <c r="FJ1269" s="122"/>
      <c r="FK1269" s="122"/>
      <c r="FL1269" s="122"/>
      <c r="FM1269" s="122"/>
      <c r="FN1269" s="122"/>
      <c r="FO1269" s="122"/>
      <c r="FP1269" s="122"/>
      <c r="FQ1269" s="122"/>
      <c r="FR1269" s="122"/>
      <c r="FS1269" s="122"/>
      <c r="FT1269" s="122"/>
      <c r="FU1269" s="122"/>
      <c r="FV1269" s="122"/>
      <c r="FW1269" s="122"/>
      <c r="FX1269" s="122"/>
      <c r="FY1269" s="122"/>
      <c r="FZ1269" s="122"/>
      <c r="KI1269" s="133"/>
    </row>
    <row r="1270" s="122" customFormat="1" spans="1:295">
      <c r="A1270" s="149"/>
      <c r="BO1270" s="128"/>
      <c r="CN1270" s="129"/>
      <c r="CO1270" s="129"/>
      <c r="CP1270" s="122"/>
      <c r="CQ1270" s="122"/>
      <c r="CR1270" s="122"/>
      <c r="DB1270" s="130"/>
      <c r="EA1270" s="132"/>
      <c r="EB1270" s="122"/>
      <c r="EC1270" s="122"/>
      <c r="ED1270" s="122"/>
      <c r="EE1270" s="122"/>
      <c r="EF1270" s="122"/>
      <c r="EG1270" s="122"/>
      <c r="EH1270" s="122"/>
      <c r="EI1270" s="122"/>
      <c r="EJ1270" s="122"/>
      <c r="EK1270" s="122"/>
      <c r="EL1270" s="122"/>
      <c r="EM1270" s="122"/>
      <c r="EN1270" s="122"/>
      <c r="EO1270" s="122"/>
      <c r="EP1270" s="122"/>
      <c r="EQ1270" s="122"/>
      <c r="ER1270" s="122"/>
      <c r="ES1270" s="122"/>
      <c r="ET1270" s="122"/>
      <c r="EU1270" s="122"/>
      <c r="EV1270" s="122"/>
      <c r="EW1270" s="122"/>
      <c r="EX1270" s="122"/>
      <c r="EY1270" s="122"/>
      <c r="EZ1270" s="122"/>
      <c r="FA1270" s="122"/>
      <c r="FB1270" s="122"/>
      <c r="FC1270" s="122"/>
      <c r="FD1270" s="122"/>
      <c r="FE1270" s="122"/>
      <c r="FF1270" s="122"/>
      <c r="FG1270" s="122"/>
      <c r="FH1270" s="122"/>
      <c r="FI1270" s="122"/>
      <c r="FJ1270" s="122"/>
      <c r="FK1270" s="122"/>
      <c r="FL1270" s="122"/>
      <c r="FM1270" s="122"/>
      <c r="FN1270" s="122"/>
      <c r="FO1270" s="122"/>
      <c r="FP1270" s="122"/>
      <c r="FQ1270" s="122"/>
      <c r="FR1270" s="122"/>
      <c r="FS1270" s="122"/>
      <c r="FT1270" s="122"/>
      <c r="FU1270" s="122"/>
      <c r="FV1270" s="122"/>
      <c r="FW1270" s="122"/>
      <c r="FX1270" s="122"/>
      <c r="FY1270" s="122"/>
      <c r="FZ1270" s="122"/>
      <c r="KI1270" s="133"/>
    </row>
    <row r="1271" s="122" customFormat="1" spans="1:295">
      <c r="A1271" s="149"/>
      <c r="BO1271" s="128"/>
      <c r="CN1271" s="129"/>
      <c r="CO1271" s="129"/>
      <c r="CP1271" s="122"/>
      <c r="CQ1271" s="122"/>
      <c r="CR1271" s="122"/>
      <c r="DB1271" s="130"/>
      <c r="EA1271" s="132"/>
      <c r="EB1271" s="122"/>
      <c r="EC1271" s="122"/>
      <c r="ED1271" s="122"/>
      <c r="EE1271" s="122"/>
      <c r="EF1271" s="122"/>
      <c r="EG1271" s="122"/>
      <c r="EH1271" s="122"/>
      <c r="EI1271" s="122"/>
      <c r="EJ1271" s="122"/>
      <c r="EK1271" s="122"/>
      <c r="EL1271" s="122"/>
      <c r="EM1271" s="122"/>
      <c r="EN1271" s="122"/>
      <c r="EO1271" s="122"/>
      <c r="EP1271" s="122"/>
      <c r="EQ1271" s="122"/>
      <c r="ER1271" s="122"/>
      <c r="ES1271" s="122"/>
      <c r="ET1271" s="122"/>
      <c r="EU1271" s="122"/>
      <c r="EV1271" s="122"/>
      <c r="EW1271" s="122"/>
      <c r="EX1271" s="122"/>
      <c r="EY1271" s="122"/>
      <c r="EZ1271" s="122"/>
      <c r="FA1271" s="122"/>
      <c r="FB1271" s="122"/>
      <c r="FC1271" s="122"/>
      <c r="FD1271" s="122"/>
      <c r="FE1271" s="122"/>
      <c r="FF1271" s="122"/>
      <c r="FG1271" s="122"/>
      <c r="FH1271" s="122"/>
      <c r="FI1271" s="122"/>
      <c r="FJ1271" s="122"/>
      <c r="FK1271" s="122"/>
      <c r="FL1271" s="122"/>
      <c r="FM1271" s="122"/>
      <c r="FN1271" s="122"/>
      <c r="FO1271" s="122"/>
      <c r="FP1271" s="122"/>
      <c r="FQ1271" s="122"/>
      <c r="FR1271" s="122"/>
      <c r="FS1271" s="122"/>
      <c r="FT1271" s="122"/>
      <c r="FU1271" s="122"/>
      <c r="FV1271" s="122"/>
      <c r="FW1271" s="122"/>
      <c r="FX1271" s="122"/>
      <c r="FY1271" s="122"/>
      <c r="FZ1271" s="122"/>
      <c r="KI1271" s="133"/>
    </row>
    <row r="1272" s="122" customFormat="1" spans="1:295">
      <c r="A1272" s="149"/>
      <c r="BO1272" s="128"/>
      <c r="CN1272" s="129"/>
      <c r="CO1272" s="129"/>
      <c r="CP1272" s="122"/>
      <c r="CQ1272" s="122"/>
      <c r="CR1272" s="122"/>
      <c r="DB1272" s="130"/>
      <c r="EA1272" s="132"/>
      <c r="EB1272" s="122"/>
      <c r="EC1272" s="122"/>
      <c r="ED1272" s="122"/>
      <c r="EE1272" s="122"/>
      <c r="EF1272" s="122"/>
      <c r="EG1272" s="122"/>
      <c r="EH1272" s="122"/>
      <c r="EI1272" s="122"/>
      <c r="EJ1272" s="122"/>
      <c r="EK1272" s="122"/>
      <c r="EL1272" s="122"/>
      <c r="EM1272" s="122"/>
      <c r="EN1272" s="122"/>
      <c r="EO1272" s="122"/>
      <c r="EP1272" s="122"/>
      <c r="EQ1272" s="122"/>
      <c r="ER1272" s="122"/>
      <c r="ES1272" s="122"/>
      <c r="ET1272" s="122"/>
      <c r="EU1272" s="122"/>
      <c r="EV1272" s="122"/>
      <c r="EW1272" s="122"/>
      <c r="EX1272" s="122"/>
      <c r="EY1272" s="122"/>
      <c r="EZ1272" s="122"/>
      <c r="FA1272" s="122"/>
      <c r="FB1272" s="122"/>
      <c r="FC1272" s="122"/>
      <c r="FD1272" s="122"/>
      <c r="FE1272" s="122"/>
      <c r="FF1272" s="122"/>
      <c r="FG1272" s="122"/>
      <c r="FH1272" s="122"/>
      <c r="FI1272" s="122"/>
      <c r="FJ1272" s="122"/>
      <c r="FK1272" s="122"/>
      <c r="FL1272" s="122"/>
      <c r="FM1272" s="122"/>
      <c r="FN1272" s="122"/>
      <c r="FO1272" s="122"/>
      <c r="FP1272" s="122"/>
      <c r="FQ1272" s="122"/>
      <c r="FR1272" s="122"/>
      <c r="FS1272" s="122"/>
      <c r="FT1272" s="122"/>
      <c r="FU1272" s="122"/>
      <c r="FV1272" s="122"/>
      <c r="FW1272" s="122"/>
      <c r="FX1272" s="122"/>
      <c r="FY1272" s="122"/>
      <c r="FZ1272" s="122"/>
      <c r="KI1272" s="133"/>
    </row>
    <row r="1273" s="122" customFormat="1" spans="1:295">
      <c r="A1273" s="149"/>
      <c r="BO1273" s="128"/>
      <c r="CN1273" s="129"/>
      <c r="CO1273" s="129"/>
      <c r="CP1273" s="122"/>
      <c r="CQ1273" s="122"/>
      <c r="CR1273" s="122"/>
      <c r="DB1273" s="130"/>
      <c r="EA1273" s="132"/>
      <c r="EB1273" s="122"/>
      <c r="EC1273" s="122"/>
      <c r="ED1273" s="122"/>
      <c r="EE1273" s="122"/>
      <c r="EF1273" s="122"/>
      <c r="EG1273" s="122"/>
      <c r="EH1273" s="122"/>
      <c r="EI1273" s="122"/>
      <c r="EJ1273" s="122"/>
      <c r="EK1273" s="122"/>
      <c r="EL1273" s="122"/>
      <c r="EM1273" s="122"/>
      <c r="EN1273" s="122"/>
      <c r="EO1273" s="122"/>
      <c r="EP1273" s="122"/>
      <c r="EQ1273" s="122"/>
      <c r="ER1273" s="122"/>
      <c r="ES1273" s="122"/>
      <c r="ET1273" s="122"/>
      <c r="EU1273" s="122"/>
      <c r="EV1273" s="122"/>
      <c r="EW1273" s="122"/>
      <c r="EX1273" s="122"/>
      <c r="EY1273" s="122"/>
      <c r="EZ1273" s="122"/>
      <c r="FA1273" s="122"/>
      <c r="FB1273" s="122"/>
      <c r="FC1273" s="122"/>
      <c r="FD1273" s="122"/>
      <c r="FE1273" s="122"/>
      <c r="FF1273" s="122"/>
      <c r="FG1273" s="122"/>
      <c r="FH1273" s="122"/>
      <c r="FI1273" s="122"/>
      <c r="FJ1273" s="122"/>
      <c r="FK1273" s="122"/>
      <c r="FL1273" s="122"/>
      <c r="FM1273" s="122"/>
      <c r="FN1273" s="122"/>
      <c r="FO1273" s="122"/>
      <c r="FP1273" s="122"/>
      <c r="FQ1273" s="122"/>
      <c r="FR1273" s="122"/>
      <c r="FS1273" s="122"/>
      <c r="FT1273" s="122"/>
      <c r="FU1273" s="122"/>
      <c r="FV1273" s="122"/>
      <c r="FW1273" s="122"/>
      <c r="FX1273" s="122"/>
      <c r="FY1273" s="122"/>
      <c r="FZ1273" s="122"/>
      <c r="KI1273" s="133"/>
    </row>
    <row r="1274" s="122" customFormat="1" spans="1:295">
      <c r="A1274" s="149"/>
      <c r="BO1274" s="128"/>
      <c r="CN1274" s="129"/>
      <c r="CO1274" s="129"/>
      <c r="CP1274" s="122"/>
      <c r="CQ1274" s="122"/>
      <c r="CR1274" s="122"/>
      <c r="DB1274" s="130"/>
      <c r="EA1274" s="132"/>
      <c r="EB1274" s="122"/>
      <c r="EC1274" s="122"/>
      <c r="ED1274" s="122"/>
      <c r="EE1274" s="122"/>
      <c r="EF1274" s="122"/>
      <c r="EG1274" s="122"/>
      <c r="EH1274" s="122"/>
      <c r="EI1274" s="122"/>
      <c r="EJ1274" s="122"/>
      <c r="EK1274" s="122"/>
      <c r="EL1274" s="122"/>
      <c r="EM1274" s="122"/>
      <c r="EN1274" s="122"/>
      <c r="EO1274" s="122"/>
      <c r="EP1274" s="122"/>
      <c r="EQ1274" s="122"/>
      <c r="ER1274" s="122"/>
      <c r="ES1274" s="122"/>
      <c r="ET1274" s="122"/>
      <c r="EU1274" s="122"/>
      <c r="EV1274" s="122"/>
      <c r="EW1274" s="122"/>
      <c r="EX1274" s="122"/>
      <c r="EY1274" s="122"/>
      <c r="EZ1274" s="122"/>
      <c r="FA1274" s="122"/>
      <c r="FB1274" s="122"/>
      <c r="FC1274" s="122"/>
      <c r="FD1274" s="122"/>
      <c r="FE1274" s="122"/>
      <c r="FF1274" s="122"/>
      <c r="FG1274" s="122"/>
      <c r="FH1274" s="122"/>
      <c r="FI1274" s="122"/>
      <c r="FJ1274" s="122"/>
      <c r="FK1274" s="122"/>
      <c r="FL1274" s="122"/>
      <c r="FM1274" s="122"/>
      <c r="FN1274" s="122"/>
      <c r="FO1274" s="122"/>
      <c r="FP1274" s="122"/>
      <c r="FQ1274" s="122"/>
      <c r="FR1274" s="122"/>
      <c r="FS1274" s="122"/>
      <c r="FT1274" s="122"/>
      <c r="FU1274" s="122"/>
      <c r="FV1274" s="122"/>
      <c r="FW1274" s="122"/>
      <c r="FX1274" s="122"/>
      <c r="FY1274" s="122"/>
      <c r="FZ1274" s="122"/>
      <c r="KI1274" s="133"/>
    </row>
    <row r="1275" s="122" customFormat="1" spans="1:295">
      <c r="A1275" s="149"/>
      <c r="BO1275" s="128"/>
      <c r="CN1275" s="129"/>
      <c r="CO1275" s="129"/>
      <c r="CP1275" s="122"/>
      <c r="CQ1275" s="122"/>
      <c r="CR1275" s="122"/>
      <c r="DB1275" s="130"/>
      <c r="EA1275" s="132"/>
      <c r="EB1275" s="122"/>
      <c r="EC1275" s="122"/>
      <c r="ED1275" s="122"/>
      <c r="EE1275" s="122"/>
      <c r="EF1275" s="122"/>
      <c r="EG1275" s="122"/>
      <c r="EH1275" s="122"/>
      <c r="EI1275" s="122"/>
      <c r="EJ1275" s="122"/>
      <c r="EK1275" s="122"/>
      <c r="EL1275" s="122"/>
      <c r="EM1275" s="122"/>
      <c r="EN1275" s="122"/>
      <c r="EO1275" s="122"/>
      <c r="EP1275" s="122"/>
      <c r="EQ1275" s="122"/>
      <c r="ER1275" s="122"/>
      <c r="ES1275" s="122"/>
      <c r="ET1275" s="122"/>
      <c r="EU1275" s="122"/>
      <c r="EV1275" s="122"/>
      <c r="EW1275" s="122"/>
      <c r="EX1275" s="122"/>
      <c r="EY1275" s="122"/>
      <c r="EZ1275" s="122"/>
      <c r="FA1275" s="122"/>
      <c r="FB1275" s="122"/>
      <c r="FC1275" s="122"/>
      <c r="FD1275" s="122"/>
      <c r="FE1275" s="122"/>
      <c r="FF1275" s="122"/>
      <c r="FG1275" s="122"/>
      <c r="FH1275" s="122"/>
      <c r="FI1275" s="122"/>
      <c r="FJ1275" s="122"/>
      <c r="FK1275" s="122"/>
      <c r="FL1275" s="122"/>
      <c r="FM1275" s="122"/>
      <c r="FN1275" s="122"/>
      <c r="FO1275" s="122"/>
      <c r="FP1275" s="122"/>
      <c r="FQ1275" s="122"/>
      <c r="FR1275" s="122"/>
      <c r="FS1275" s="122"/>
      <c r="FT1275" s="122"/>
      <c r="FU1275" s="122"/>
      <c r="FV1275" s="122"/>
      <c r="FW1275" s="122"/>
      <c r="FX1275" s="122"/>
      <c r="FY1275" s="122"/>
      <c r="FZ1275" s="122"/>
      <c r="KI1275" s="133"/>
    </row>
    <row r="1276" s="122" customFormat="1" spans="1:295">
      <c r="A1276" s="149"/>
      <c r="BO1276" s="128"/>
      <c r="CN1276" s="129"/>
      <c r="CO1276" s="129"/>
      <c r="CP1276" s="122"/>
      <c r="CQ1276" s="122"/>
      <c r="CR1276" s="122"/>
      <c r="DB1276" s="130"/>
      <c r="EA1276" s="132"/>
      <c r="EB1276" s="122"/>
      <c r="EC1276" s="122"/>
      <c r="ED1276" s="122"/>
      <c r="EE1276" s="122"/>
      <c r="EF1276" s="122"/>
      <c r="EG1276" s="122"/>
      <c r="EH1276" s="122"/>
      <c r="EI1276" s="122"/>
      <c r="EJ1276" s="122"/>
      <c r="EK1276" s="122"/>
      <c r="EL1276" s="122"/>
      <c r="EM1276" s="122"/>
      <c r="EN1276" s="122"/>
      <c r="EO1276" s="122"/>
      <c r="EP1276" s="122"/>
      <c r="EQ1276" s="122"/>
      <c r="ER1276" s="122"/>
      <c r="ES1276" s="122"/>
      <c r="ET1276" s="122"/>
      <c r="EU1276" s="122"/>
      <c r="EV1276" s="122"/>
      <c r="EW1276" s="122"/>
      <c r="EX1276" s="122"/>
      <c r="EY1276" s="122"/>
      <c r="EZ1276" s="122"/>
      <c r="FA1276" s="122"/>
      <c r="FB1276" s="122"/>
      <c r="FC1276" s="122"/>
      <c r="FD1276" s="122"/>
      <c r="FE1276" s="122"/>
      <c r="FF1276" s="122"/>
      <c r="FG1276" s="122"/>
      <c r="FH1276" s="122"/>
      <c r="FI1276" s="122"/>
      <c r="FJ1276" s="122"/>
      <c r="FK1276" s="122"/>
      <c r="FL1276" s="122"/>
      <c r="FM1276" s="122"/>
      <c r="FN1276" s="122"/>
      <c r="FO1276" s="122"/>
      <c r="FP1276" s="122"/>
      <c r="FQ1276" s="122"/>
      <c r="FR1276" s="122"/>
      <c r="FS1276" s="122"/>
      <c r="FT1276" s="122"/>
      <c r="FU1276" s="122"/>
      <c r="FV1276" s="122"/>
      <c r="FW1276" s="122"/>
      <c r="FX1276" s="122"/>
      <c r="FY1276" s="122"/>
      <c r="FZ1276" s="122"/>
      <c r="KI1276" s="133"/>
    </row>
    <row r="1277" s="122" customFormat="1" spans="1:295">
      <c r="A1277" s="149"/>
      <c r="BO1277" s="128"/>
      <c r="CN1277" s="129"/>
      <c r="CO1277" s="129"/>
      <c r="CP1277" s="122"/>
      <c r="CQ1277" s="122"/>
      <c r="CR1277" s="122"/>
      <c r="DB1277" s="130"/>
      <c r="EA1277" s="132"/>
      <c r="EB1277" s="122"/>
      <c r="EC1277" s="122"/>
      <c r="ED1277" s="122"/>
      <c r="EE1277" s="122"/>
      <c r="EF1277" s="122"/>
      <c r="EG1277" s="122"/>
      <c r="EH1277" s="122"/>
      <c r="EI1277" s="122"/>
      <c r="EJ1277" s="122"/>
      <c r="EK1277" s="122"/>
      <c r="EL1277" s="122"/>
      <c r="EM1277" s="122"/>
      <c r="EN1277" s="122"/>
      <c r="EO1277" s="122"/>
      <c r="EP1277" s="122"/>
      <c r="EQ1277" s="122"/>
      <c r="ER1277" s="122"/>
      <c r="ES1277" s="122"/>
      <c r="ET1277" s="122"/>
      <c r="EU1277" s="122"/>
      <c r="EV1277" s="122"/>
      <c r="EW1277" s="122"/>
      <c r="EX1277" s="122"/>
      <c r="EY1277" s="122"/>
      <c r="EZ1277" s="122"/>
      <c r="FA1277" s="122"/>
      <c r="FB1277" s="122"/>
      <c r="FC1277" s="122"/>
      <c r="FD1277" s="122"/>
      <c r="FE1277" s="122"/>
      <c r="FF1277" s="122"/>
      <c r="FG1277" s="122"/>
      <c r="FH1277" s="122"/>
      <c r="FI1277" s="122"/>
      <c r="FJ1277" s="122"/>
      <c r="FK1277" s="122"/>
      <c r="FL1277" s="122"/>
      <c r="FM1277" s="122"/>
      <c r="FN1277" s="122"/>
      <c r="FO1277" s="122"/>
      <c r="FP1277" s="122"/>
      <c r="FQ1277" s="122"/>
      <c r="FR1277" s="122"/>
      <c r="FS1277" s="122"/>
      <c r="FT1277" s="122"/>
      <c r="FU1277" s="122"/>
      <c r="FV1277" s="122"/>
      <c r="FW1277" s="122"/>
      <c r="FX1277" s="122"/>
      <c r="FY1277" s="122"/>
      <c r="FZ1277" s="122"/>
      <c r="KI1277" s="133"/>
    </row>
    <row r="1278" s="122" customFormat="1" spans="1:295">
      <c r="A1278" s="149"/>
      <c r="BO1278" s="128"/>
      <c r="CN1278" s="129"/>
      <c r="CO1278" s="129"/>
      <c r="CP1278" s="122"/>
      <c r="CQ1278" s="122"/>
      <c r="CR1278" s="122"/>
      <c r="DB1278" s="130"/>
      <c r="EA1278" s="132"/>
      <c r="EB1278" s="122"/>
      <c r="EC1278" s="122"/>
      <c r="ED1278" s="122"/>
      <c r="EE1278" s="122"/>
      <c r="EF1278" s="122"/>
      <c r="EG1278" s="122"/>
      <c r="EH1278" s="122"/>
      <c r="EI1278" s="122"/>
      <c r="EJ1278" s="122"/>
      <c r="EK1278" s="122"/>
      <c r="EL1278" s="122"/>
      <c r="EM1278" s="122"/>
      <c r="EN1278" s="122"/>
      <c r="EO1278" s="122"/>
      <c r="EP1278" s="122"/>
      <c r="EQ1278" s="122"/>
      <c r="ER1278" s="122"/>
      <c r="ES1278" s="122"/>
      <c r="ET1278" s="122"/>
      <c r="EU1278" s="122"/>
      <c r="EV1278" s="122"/>
      <c r="EW1278" s="122"/>
      <c r="EX1278" s="122"/>
      <c r="EY1278" s="122"/>
      <c r="EZ1278" s="122"/>
      <c r="FA1278" s="122"/>
      <c r="FB1278" s="122"/>
      <c r="FC1278" s="122"/>
      <c r="FD1278" s="122"/>
      <c r="FE1278" s="122"/>
      <c r="FF1278" s="122"/>
      <c r="FG1278" s="122"/>
      <c r="FH1278" s="122"/>
      <c r="FI1278" s="122"/>
      <c r="FJ1278" s="122"/>
      <c r="FK1278" s="122"/>
      <c r="FL1278" s="122"/>
      <c r="FM1278" s="122"/>
      <c r="FN1278" s="122"/>
      <c r="FO1278" s="122"/>
      <c r="FP1278" s="122"/>
      <c r="FQ1278" s="122"/>
      <c r="FR1278" s="122"/>
      <c r="FS1278" s="122"/>
      <c r="FT1278" s="122"/>
      <c r="FU1278" s="122"/>
      <c r="FV1278" s="122"/>
      <c r="FW1278" s="122"/>
      <c r="FX1278" s="122"/>
      <c r="FY1278" s="122"/>
      <c r="FZ1278" s="122"/>
      <c r="KI1278" s="133"/>
    </row>
    <row r="1279" s="122" customFormat="1" spans="1:295">
      <c r="A1279" s="149"/>
      <c r="BO1279" s="128"/>
      <c r="CN1279" s="129"/>
      <c r="CO1279" s="129"/>
      <c r="CP1279" s="122"/>
      <c r="CQ1279" s="122"/>
      <c r="CR1279" s="122"/>
      <c r="DB1279" s="130"/>
      <c r="EA1279" s="132"/>
      <c r="EB1279" s="122"/>
      <c r="EC1279" s="122"/>
      <c r="ED1279" s="122"/>
      <c r="EE1279" s="122"/>
      <c r="EF1279" s="122"/>
      <c r="EG1279" s="122"/>
      <c r="EH1279" s="122"/>
      <c r="EI1279" s="122"/>
      <c r="EJ1279" s="122"/>
      <c r="EK1279" s="122"/>
      <c r="EL1279" s="122"/>
      <c r="EM1279" s="122"/>
      <c r="EN1279" s="122"/>
      <c r="EO1279" s="122"/>
      <c r="EP1279" s="122"/>
      <c r="EQ1279" s="122"/>
      <c r="ER1279" s="122"/>
      <c r="ES1279" s="122"/>
      <c r="ET1279" s="122"/>
      <c r="EU1279" s="122"/>
      <c r="EV1279" s="122"/>
      <c r="EW1279" s="122"/>
      <c r="EX1279" s="122"/>
      <c r="EY1279" s="122"/>
      <c r="EZ1279" s="122"/>
      <c r="FA1279" s="122"/>
      <c r="FB1279" s="122"/>
      <c r="FC1279" s="122"/>
      <c r="FD1279" s="122"/>
      <c r="FE1279" s="122"/>
      <c r="FF1279" s="122"/>
      <c r="FG1279" s="122"/>
      <c r="FH1279" s="122"/>
      <c r="FI1279" s="122"/>
      <c r="FJ1279" s="122"/>
      <c r="FK1279" s="122"/>
      <c r="FL1279" s="122"/>
      <c r="FM1279" s="122"/>
      <c r="FN1279" s="122"/>
      <c r="FO1279" s="122"/>
      <c r="FP1279" s="122"/>
      <c r="FQ1279" s="122"/>
      <c r="FR1279" s="122"/>
      <c r="FS1279" s="122"/>
      <c r="FT1279" s="122"/>
      <c r="FU1279" s="122"/>
      <c r="FV1279" s="122"/>
      <c r="FW1279" s="122"/>
      <c r="FX1279" s="122"/>
      <c r="FY1279" s="122"/>
      <c r="FZ1279" s="122"/>
      <c r="KI1279" s="133"/>
    </row>
    <row r="1280" s="122" customFormat="1" spans="1:295">
      <c r="A1280" s="149"/>
      <c r="BO1280" s="128"/>
      <c r="CN1280" s="129"/>
      <c r="CO1280" s="129"/>
      <c r="CP1280" s="122"/>
      <c r="CQ1280" s="122"/>
      <c r="CR1280" s="122"/>
      <c r="DB1280" s="130"/>
      <c r="EA1280" s="132"/>
      <c r="EB1280" s="122"/>
      <c r="EC1280" s="122"/>
      <c r="ED1280" s="122"/>
      <c r="EE1280" s="122"/>
      <c r="EF1280" s="122"/>
      <c r="EG1280" s="122"/>
      <c r="EH1280" s="122"/>
      <c r="EI1280" s="122"/>
      <c r="EJ1280" s="122"/>
      <c r="EK1280" s="122"/>
      <c r="EL1280" s="122"/>
      <c r="EM1280" s="122"/>
      <c r="EN1280" s="122"/>
      <c r="EO1280" s="122"/>
      <c r="EP1280" s="122"/>
      <c r="EQ1280" s="122"/>
      <c r="ER1280" s="122"/>
      <c r="ES1280" s="122"/>
      <c r="ET1280" s="122"/>
      <c r="EU1280" s="122"/>
      <c r="EV1280" s="122"/>
      <c r="EW1280" s="122"/>
      <c r="EX1280" s="122"/>
      <c r="EY1280" s="122"/>
      <c r="EZ1280" s="122"/>
      <c r="FA1280" s="122"/>
      <c r="FB1280" s="122"/>
      <c r="FC1280" s="122"/>
      <c r="FD1280" s="122"/>
      <c r="FE1280" s="122"/>
      <c r="FF1280" s="122"/>
      <c r="FG1280" s="122"/>
      <c r="FH1280" s="122"/>
      <c r="FI1280" s="122"/>
      <c r="FJ1280" s="122"/>
      <c r="FK1280" s="122"/>
      <c r="FL1280" s="122"/>
      <c r="FM1280" s="122"/>
      <c r="FN1280" s="122"/>
      <c r="FO1280" s="122"/>
      <c r="FP1280" s="122"/>
      <c r="FQ1280" s="122"/>
      <c r="FR1280" s="122"/>
      <c r="FS1280" s="122"/>
      <c r="FT1280" s="122"/>
      <c r="FU1280" s="122"/>
      <c r="FV1280" s="122"/>
      <c r="FW1280" s="122"/>
      <c r="FX1280" s="122"/>
      <c r="FY1280" s="122"/>
      <c r="FZ1280" s="122"/>
      <c r="KI1280" s="133"/>
    </row>
    <row r="1281" s="122" customFormat="1" spans="1:295">
      <c r="A1281" s="149"/>
      <c r="BO1281" s="128"/>
      <c r="CN1281" s="129"/>
      <c r="CO1281" s="129"/>
      <c r="CP1281" s="122"/>
      <c r="CQ1281" s="122"/>
      <c r="CR1281" s="122"/>
      <c r="DB1281" s="130"/>
      <c r="EA1281" s="132"/>
      <c r="EB1281" s="122"/>
      <c r="EC1281" s="122"/>
      <c r="ED1281" s="122"/>
      <c r="EE1281" s="122"/>
      <c r="EF1281" s="122"/>
      <c r="EG1281" s="122"/>
      <c r="EH1281" s="122"/>
      <c r="EI1281" s="122"/>
      <c r="EJ1281" s="122"/>
      <c r="EK1281" s="122"/>
      <c r="EL1281" s="122"/>
      <c r="EM1281" s="122"/>
      <c r="EN1281" s="122"/>
      <c r="EO1281" s="122"/>
      <c r="EP1281" s="122"/>
      <c r="EQ1281" s="122"/>
      <c r="ER1281" s="122"/>
      <c r="ES1281" s="122"/>
      <c r="ET1281" s="122"/>
      <c r="EU1281" s="122"/>
      <c r="EV1281" s="122"/>
      <c r="EW1281" s="122"/>
      <c r="EX1281" s="122"/>
      <c r="EY1281" s="122"/>
      <c r="EZ1281" s="122"/>
      <c r="FA1281" s="122"/>
      <c r="FB1281" s="122"/>
      <c r="FC1281" s="122"/>
      <c r="FD1281" s="122"/>
      <c r="FE1281" s="122"/>
      <c r="FF1281" s="122"/>
      <c r="FG1281" s="122"/>
      <c r="FH1281" s="122"/>
      <c r="FI1281" s="122"/>
      <c r="FJ1281" s="122"/>
      <c r="FK1281" s="122"/>
      <c r="FL1281" s="122"/>
      <c r="FM1281" s="122"/>
      <c r="FN1281" s="122"/>
      <c r="FO1281" s="122"/>
      <c r="FP1281" s="122"/>
      <c r="FQ1281" s="122"/>
      <c r="FR1281" s="122"/>
      <c r="FS1281" s="122"/>
      <c r="FT1281" s="122"/>
      <c r="FU1281" s="122"/>
      <c r="FV1281" s="122"/>
      <c r="FW1281" s="122"/>
      <c r="FX1281" s="122"/>
      <c r="FY1281" s="122"/>
      <c r="FZ1281" s="122"/>
      <c r="KI1281" s="133"/>
    </row>
    <row r="1282" s="122" customFormat="1" spans="1:295">
      <c r="A1282" s="149"/>
      <c r="BO1282" s="128"/>
      <c r="CN1282" s="129"/>
      <c r="CO1282" s="129"/>
      <c r="CP1282" s="122"/>
      <c r="CQ1282" s="122"/>
      <c r="CR1282" s="122"/>
      <c r="DB1282" s="130"/>
      <c r="EA1282" s="132"/>
      <c r="EB1282" s="122"/>
      <c r="EC1282" s="122"/>
      <c r="ED1282" s="122"/>
      <c r="EE1282" s="122"/>
      <c r="EF1282" s="122"/>
      <c r="EG1282" s="122"/>
      <c r="EH1282" s="122"/>
      <c r="EI1282" s="122"/>
      <c r="EJ1282" s="122"/>
      <c r="EK1282" s="122"/>
      <c r="EL1282" s="122"/>
      <c r="EM1282" s="122"/>
      <c r="EN1282" s="122"/>
      <c r="EO1282" s="122"/>
      <c r="EP1282" s="122"/>
      <c r="EQ1282" s="122"/>
      <c r="ER1282" s="122"/>
      <c r="ES1282" s="122"/>
      <c r="ET1282" s="122"/>
      <c r="EU1282" s="122"/>
      <c r="EV1282" s="122"/>
      <c r="EW1282" s="122"/>
      <c r="EX1282" s="122"/>
      <c r="EY1282" s="122"/>
      <c r="EZ1282" s="122"/>
      <c r="FA1282" s="122"/>
      <c r="FB1282" s="122"/>
      <c r="FC1282" s="122"/>
      <c r="FD1282" s="122"/>
      <c r="FE1282" s="122"/>
      <c r="FF1282" s="122"/>
      <c r="FG1282" s="122"/>
      <c r="FH1282" s="122"/>
      <c r="FI1282" s="122"/>
      <c r="FJ1282" s="122"/>
      <c r="FK1282" s="122"/>
      <c r="FL1282" s="122"/>
      <c r="FM1282" s="122"/>
      <c r="FN1282" s="122"/>
      <c r="FO1282" s="122"/>
      <c r="FP1282" s="122"/>
      <c r="FQ1282" s="122"/>
      <c r="FR1282" s="122"/>
      <c r="FS1282" s="122"/>
      <c r="FT1282" s="122"/>
      <c r="FU1282" s="122"/>
      <c r="FV1282" s="122"/>
      <c r="FW1282" s="122"/>
      <c r="FX1282" s="122"/>
      <c r="FY1282" s="122"/>
      <c r="FZ1282" s="122"/>
      <c r="KI1282" s="133"/>
    </row>
    <row r="1283" s="122" customFormat="1" spans="1:295">
      <c r="A1283" s="149"/>
      <c r="BO1283" s="128"/>
      <c r="CN1283" s="129"/>
      <c r="CO1283" s="129"/>
      <c r="CP1283" s="122"/>
      <c r="CQ1283" s="122"/>
      <c r="CR1283" s="122"/>
      <c r="DB1283" s="130"/>
      <c r="EA1283" s="132"/>
      <c r="EB1283" s="122"/>
      <c r="EC1283" s="122"/>
      <c r="ED1283" s="122"/>
      <c r="EE1283" s="122"/>
      <c r="EF1283" s="122"/>
      <c r="EG1283" s="122"/>
      <c r="EH1283" s="122"/>
      <c r="EI1283" s="122"/>
      <c r="EJ1283" s="122"/>
      <c r="EK1283" s="122"/>
      <c r="EL1283" s="122"/>
      <c r="EM1283" s="122"/>
      <c r="EN1283" s="122"/>
      <c r="EO1283" s="122"/>
      <c r="EP1283" s="122"/>
      <c r="EQ1283" s="122"/>
      <c r="ER1283" s="122"/>
      <c r="ES1283" s="122"/>
      <c r="ET1283" s="122"/>
      <c r="EU1283" s="122"/>
      <c r="EV1283" s="122"/>
      <c r="EW1283" s="122"/>
      <c r="EX1283" s="122"/>
      <c r="EY1283" s="122"/>
      <c r="EZ1283" s="122"/>
      <c r="FA1283" s="122"/>
      <c r="FB1283" s="122"/>
      <c r="FC1283" s="122"/>
      <c r="FD1283" s="122"/>
      <c r="FE1283" s="122"/>
      <c r="FF1283" s="122"/>
      <c r="FG1283" s="122"/>
      <c r="FH1283" s="122"/>
      <c r="FI1283" s="122"/>
      <c r="FJ1283" s="122"/>
      <c r="FK1283" s="122"/>
      <c r="FL1283" s="122"/>
      <c r="FM1283" s="122"/>
      <c r="FN1283" s="122"/>
      <c r="FO1283" s="122"/>
      <c r="FP1283" s="122"/>
      <c r="FQ1283" s="122"/>
      <c r="FR1283" s="122"/>
      <c r="FS1283" s="122"/>
      <c r="FT1283" s="122"/>
      <c r="FU1283" s="122"/>
      <c r="FV1283" s="122"/>
      <c r="FW1283" s="122"/>
      <c r="FX1283" s="122"/>
      <c r="FY1283" s="122"/>
      <c r="FZ1283" s="122"/>
      <c r="KI1283" s="133"/>
    </row>
    <row r="1284" s="122" customFormat="1" spans="1:295">
      <c r="A1284" s="149"/>
      <c r="BO1284" s="128"/>
      <c r="CN1284" s="129"/>
      <c r="CO1284" s="129"/>
      <c r="CP1284" s="122"/>
      <c r="CQ1284" s="122"/>
      <c r="CR1284" s="122"/>
      <c r="DB1284" s="130"/>
      <c r="EA1284" s="132"/>
      <c r="EB1284" s="122"/>
      <c r="EC1284" s="122"/>
      <c r="ED1284" s="122"/>
      <c r="EE1284" s="122"/>
      <c r="EF1284" s="122"/>
      <c r="EG1284" s="122"/>
      <c r="EH1284" s="122"/>
      <c r="EI1284" s="122"/>
      <c r="EJ1284" s="122"/>
      <c r="EK1284" s="122"/>
      <c r="EL1284" s="122"/>
      <c r="EM1284" s="122"/>
      <c r="EN1284" s="122"/>
      <c r="EO1284" s="122"/>
      <c r="EP1284" s="122"/>
      <c r="EQ1284" s="122"/>
      <c r="ER1284" s="122"/>
      <c r="ES1284" s="122"/>
      <c r="ET1284" s="122"/>
      <c r="EU1284" s="122"/>
      <c r="EV1284" s="122"/>
      <c r="EW1284" s="122"/>
      <c r="EX1284" s="122"/>
      <c r="EY1284" s="122"/>
      <c r="EZ1284" s="122"/>
      <c r="FA1284" s="122"/>
      <c r="FB1284" s="122"/>
      <c r="FC1284" s="122"/>
      <c r="FD1284" s="122"/>
      <c r="FE1284" s="122"/>
      <c r="FF1284" s="122"/>
      <c r="FG1284" s="122"/>
      <c r="FH1284" s="122"/>
      <c r="FI1284" s="122"/>
      <c r="FJ1284" s="122"/>
      <c r="FK1284" s="122"/>
      <c r="FL1284" s="122"/>
      <c r="FM1284" s="122"/>
      <c r="FN1284" s="122"/>
      <c r="FO1284" s="122"/>
      <c r="FP1284" s="122"/>
      <c r="FQ1284" s="122"/>
      <c r="FR1284" s="122"/>
      <c r="FS1284" s="122"/>
      <c r="FT1284" s="122"/>
      <c r="FU1284" s="122"/>
      <c r="FV1284" s="122"/>
      <c r="FW1284" s="122"/>
      <c r="FX1284" s="122"/>
      <c r="FY1284" s="122"/>
      <c r="FZ1284" s="122"/>
      <c r="KI1284" s="133"/>
    </row>
    <row r="1285" s="122" customFormat="1" spans="1:295">
      <c r="A1285" s="149"/>
      <c r="BO1285" s="128"/>
      <c r="CN1285" s="129"/>
      <c r="CO1285" s="129"/>
      <c r="CP1285" s="122"/>
      <c r="CQ1285" s="122"/>
      <c r="CR1285" s="122"/>
      <c r="DB1285" s="130"/>
      <c r="EA1285" s="132"/>
      <c r="EB1285" s="122"/>
      <c r="EC1285" s="122"/>
      <c r="ED1285" s="122"/>
      <c r="EE1285" s="122"/>
      <c r="EF1285" s="122"/>
      <c r="EG1285" s="122"/>
      <c r="EH1285" s="122"/>
      <c r="EI1285" s="122"/>
      <c r="EJ1285" s="122"/>
      <c r="EK1285" s="122"/>
      <c r="EL1285" s="122"/>
      <c r="EM1285" s="122"/>
      <c r="EN1285" s="122"/>
      <c r="EO1285" s="122"/>
      <c r="EP1285" s="122"/>
      <c r="EQ1285" s="122"/>
      <c r="ER1285" s="122"/>
      <c r="ES1285" s="122"/>
      <c r="ET1285" s="122"/>
      <c r="EU1285" s="122"/>
      <c r="EV1285" s="122"/>
      <c r="EW1285" s="122"/>
      <c r="EX1285" s="122"/>
      <c r="EY1285" s="122"/>
      <c r="EZ1285" s="122"/>
      <c r="FA1285" s="122"/>
      <c r="FB1285" s="122"/>
      <c r="FC1285" s="122"/>
      <c r="FD1285" s="122"/>
      <c r="FE1285" s="122"/>
      <c r="FF1285" s="122"/>
      <c r="FG1285" s="122"/>
      <c r="FH1285" s="122"/>
      <c r="FI1285" s="122"/>
      <c r="FJ1285" s="122"/>
      <c r="FK1285" s="122"/>
      <c r="FL1285" s="122"/>
      <c r="FM1285" s="122"/>
      <c r="FN1285" s="122"/>
      <c r="FO1285" s="122"/>
      <c r="FP1285" s="122"/>
      <c r="FQ1285" s="122"/>
      <c r="FR1285" s="122"/>
      <c r="FS1285" s="122"/>
      <c r="FT1285" s="122"/>
      <c r="FU1285" s="122"/>
      <c r="FV1285" s="122"/>
      <c r="FW1285" s="122"/>
      <c r="FX1285" s="122"/>
      <c r="FY1285" s="122"/>
      <c r="FZ1285" s="122"/>
      <c r="KI1285" s="133"/>
    </row>
    <row r="1286" s="122" customFormat="1" spans="1:295">
      <c r="A1286" s="149"/>
      <c r="BO1286" s="128"/>
      <c r="CN1286" s="129"/>
      <c r="CO1286" s="129"/>
      <c r="CP1286" s="122"/>
      <c r="CQ1286" s="122"/>
      <c r="CR1286" s="122"/>
      <c r="DB1286" s="130"/>
      <c r="EA1286" s="132"/>
      <c r="EB1286" s="122"/>
      <c r="EC1286" s="122"/>
      <c r="ED1286" s="122"/>
      <c r="EE1286" s="122"/>
      <c r="EF1286" s="122"/>
      <c r="EG1286" s="122"/>
      <c r="EH1286" s="122"/>
      <c r="EI1286" s="122"/>
      <c r="EJ1286" s="122"/>
      <c r="EK1286" s="122"/>
      <c r="EL1286" s="122"/>
      <c r="EM1286" s="122"/>
      <c r="EN1286" s="122"/>
      <c r="EO1286" s="122"/>
      <c r="EP1286" s="122"/>
      <c r="EQ1286" s="122"/>
      <c r="ER1286" s="122"/>
      <c r="ES1286" s="122"/>
      <c r="ET1286" s="122"/>
      <c r="EU1286" s="122"/>
      <c r="EV1286" s="122"/>
      <c r="EW1286" s="122"/>
      <c r="EX1286" s="122"/>
      <c r="EY1286" s="122"/>
      <c r="EZ1286" s="122"/>
      <c r="FA1286" s="122"/>
      <c r="FB1286" s="122"/>
      <c r="FC1286" s="122"/>
      <c r="FD1286" s="122"/>
      <c r="FE1286" s="122"/>
      <c r="FF1286" s="122"/>
      <c r="FG1286" s="122"/>
      <c r="FH1286" s="122"/>
      <c r="FI1286" s="122"/>
      <c r="FJ1286" s="122"/>
      <c r="FK1286" s="122"/>
      <c r="FL1286" s="122"/>
      <c r="FM1286" s="122"/>
      <c r="FN1286" s="122"/>
      <c r="FO1286" s="122"/>
      <c r="FP1286" s="122"/>
      <c r="FQ1286" s="122"/>
      <c r="FR1286" s="122"/>
      <c r="FS1286" s="122"/>
      <c r="FT1286" s="122"/>
      <c r="FU1286" s="122"/>
      <c r="FV1286" s="122"/>
      <c r="FW1286" s="122"/>
      <c r="FX1286" s="122"/>
      <c r="FY1286" s="122"/>
      <c r="FZ1286" s="122"/>
      <c r="KI1286" s="133"/>
    </row>
    <row r="1287" s="122" customFormat="1" spans="1:295">
      <c r="A1287" s="149"/>
      <c r="BO1287" s="128"/>
      <c r="CN1287" s="129"/>
      <c r="CO1287" s="129"/>
      <c r="CP1287" s="122"/>
      <c r="CQ1287" s="122"/>
      <c r="CR1287" s="122"/>
      <c r="DB1287" s="130"/>
      <c r="EA1287" s="132"/>
      <c r="EB1287" s="122"/>
      <c r="EC1287" s="122"/>
      <c r="ED1287" s="122"/>
      <c r="EE1287" s="122"/>
      <c r="EF1287" s="122"/>
      <c r="EG1287" s="122"/>
      <c r="EH1287" s="122"/>
      <c r="EI1287" s="122"/>
      <c r="EJ1287" s="122"/>
      <c r="EK1287" s="122"/>
      <c r="EL1287" s="122"/>
      <c r="EM1287" s="122"/>
      <c r="EN1287" s="122"/>
      <c r="EO1287" s="122"/>
      <c r="EP1287" s="122"/>
      <c r="EQ1287" s="122"/>
      <c r="ER1287" s="122"/>
      <c r="ES1287" s="122"/>
      <c r="ET1287" s="122"/>
      <c r="EU1287" s="122"/>
      <c r="EV1287" s="122"/>
      <c r="EW1287" s="122"/>
      <c r="EX1287" s="122"/>
      <c r="EY1287" s="122"/>
      <c r="EZ1287" s="122"/>
      <c r="FA1287" s="122"/>
      <c r="FB1287" s="122"/>
      <c r="FC1287" s="122"/>
      <c r="FD1287" s="122"/>
      <c r="FE1287" s="122"/>
      <c r="FF1287" s="122"/>
      <c r="FG1287" s="122"/>
      <c r="FH1287" s="122"/>
      <c r="FI1287" s="122"/>
      <c r="FJ1287" s="122"/>
      <c r="FK1287" s="122"/>
      <c r="FL1287" s="122"/>
      <c r="FM1287" s="122"/>
      <c r="FN1287" s="122"/>
      <c r="FO1287" s="122"/>
      <c r="FP1287" s="122"/>
      <c r="FQ1287" s="122"/>
      <c r="FR1287" s="122"/>
      <c r="FS1287" s="122"/>
      <c r="FT1287" s="122"/>
      <c r="FU1287" s="122"/>
      <c r="FV1287" s="122"/>
      <c r="FW1287" s="122"/>
      <c r="FX1287" s="122"/>
      <c r="FY1287" s="122"/>
      <c r="FZ1287" s="122"/>
      <c r="KI1287" s="133"/>
    </row>
    <row r="1288" s="122" customFormat="1" spans="1:295">
      <c r="A1288" s="149"/>
      <c r="BO1288" s="128"/>
      <c r="CN1288" s="129"/>
      <c r="CO1288" s="129"/>
      <c r="CP1288" s="122"/>
      <c r="CQ1288" s="122"/>
      <c r="CR1288" s="122"/>
      <c r="DB1288" s="130"/>
      <c r="EA1288" s="132"/>
      <c r="EB1288" s="122"/>
      <c r="EC1288" s="122"/>
      <c r="ED1288" s="122"/>
      <c r="EE1288" s="122"/>
      <c r="EF1288" s="122"/>
      <c r="EG1288" s="122"/>
      <c r="EH1288" s="122"/>
      <c r="EI1288" s="122"/>
      <c r="EJ1288" s="122"/>
      <c r="EK1288" s="122"/>
      <c r="EL1288" s="122"/>
      <c r="EM1288" s="122"/>
      <c r="EN1288" s="122"/>
      <c r="EO1288" s="122"/>
      <c r="EP1288" s="122"/>
      <c r="EQ1288" s="122"/>
      <c r="ER1288" s="122"/>
      <c r="ES1288" s="122"/>
      <c r="ET1288" s="122"/>
      <c r="EU1288" s="122"/>
      <c r="EV1288" s="122"/>
      <c r="EW1288" s="122"/>
      <c r="EX1288" s="122"/>
      <c r="EY1288" s="122"/>
      <c r="EZ1288" s="122"/>
      <c r="FA1288" s="122"/>
      <c r="FB1288" s="122"/>
      <c r="FC1288" s="122"/>
      <c r="FD1288" s="122"/>
      <c r="FE1288" s="122"/>
      <c r="FF1288" s="122"/>
      <c r="FG1288" s="122"/>
      <c r="FH1288" s="122"/>
      <c r="FI1288" s="122"/>
      <c r="FJ1288" s="122"/>
      <c r="FK1288" s="122"/>
      <c r="FL1288" s="122"/>
      <c r="FM1288" s="122"/>
      <c r="FN1288" s="122"/>
      <c r="FO1288" s="122"/>
      <c r="FP1288" s="122"/>
      <c r="FQ1288" s="122"/>
      <c r="FR1288" s="122"/>
      <c r="FS1288" s="122"/>
      <c r="FT1288" s="122"/>
      <c r="FU1288" s="122"/>
      <c r="FV1288" s="122"/>
      <c r="FW1288" s="122"/>
      <c r="FX1288" s="122"/>
      <c r="FY1288" s="122"/>
      <c r="FZ1288" s="122"/>
      <c r="KI1288" s="133"/>
    </row>
    <row r="1289" s="122" customFormat="1" spans="1:295">
      <c r="A1289" s="149"/>
      <c r="BO1289" s="128"/>
      <c r="CN1289" s="129"/>
      <c r="CO1289" s="129"/>
      <c r="CP1289" s="122"/>
      <c r="CQ1289" s="122"/>
      <c r="CR1289" s="122"/>
      <c r="DB1289" s="130"/>
      <c r="EA1289" s="132"/>
      <c r="EB1289" s="122"/>
      <c r="EC1289" s="122"/>
      <c r="ED1289" s="122"/>
      <c r="EE1289" s="122"/>
      <c r="EF1289" s="122"/>
      <c r="EG1289" s="122"/>
      <c r="EH1289" s="122"/>
      <c r="EI1289" s="122"/>
      <c r="EJ1289" s="122"/>
      <c r="EK1289" s="122"/>
      <c r="EL1289" s="122"/>
      <c r="EM1289" s="122"/>
      <c r="EN1289" s="122"/>
      <c r="EO1289" s="122"/>
      <c r="EP1289" s="122"/>
      <c r="EQ1289" s="122"/>
      <c r="ER1289" s="122"/>
      <c r="ES1289" s="122"/>
      <c r="ET1289" s="122"/>
      <c r="EU1289" s="122"/>
      <c r="EV1289" s="122"/>
      <c r="EW1289" s="122"/>
      <c r="EX1289" s="122"/>
      <c r="EY1289" s="122"/>
      <c r="EZ1289" s="122"/>
      <c r="FA1289" s="122"/>
      <c r="FB1289" s="122"/>
      <c r="FC1289" s="122"/>
      <c r="FD1289" s="122"/>
      <c r="FE1289" s="122"/>
      <c r="FF1289" s="122"/>
      <c r="FG1289" s="122"/>
      <c r="FH1289" s="122"/>
      <c r="FI1289" s="122"/>
      <c r="FJ1289" s="122"/>
      <c r="FK1289" s="122"/>
      <c r="FL1289" s="122"/>
      <c r="FM1289" s="122"/>
      <c r="FN1289" s="122"/>
      <c r="FO1289" s="122"/>
      <c r="FP1289" s="122"/>
      <c r="FQ1289" s="122"/>
      <c r="FR1289" s="122"/>
      <c r="FS1289" s="122"/>
      <c r="FT1289" s="122"/>
      <c r="FU1289" s="122"/>
      <c r="FV1289" s="122"/>
      <c r="FW1289" s="122"/>
      <c r="FX1289" s="122"/>
      <c r="FY1289" s="122"/>
      <c r="FZ1289" s="122"/>
      <c r="KI1289" s="133"/>
    </row>
    <row r="1290" s="122" customFormat="1" spans="1:295">
      <c r="A1290" s="149"/>
      <c r="BO1290" s="128"/>
      <c r="CN1290" s="129"/>
      <c r="CO1290" s="129"/>
      <c r="CP1290" s="122"/>
      <c r="CQ1290" s="122"/>
      <c r="CR1290" s="122"/>
      <c r="DB1290" s="130"/>
      <c r="EA1290" s="132"/>
      <c r="EB1290" s="122"/>
      <c r="EC1290" s="122"/>
      <c r="ED1290" s="122"/>
      <c r="EE1290" s="122"/>
      <c r="EF1290" s="122"/>
      <c r="EG1290" s="122"/>
      <c r="EH1290" s="122"/>
      <c r="EI1290" s="122"/>
      <c r="EJ1290" s="122"/>
      <c r="EK1290" s="122"/>
      <c r="EL1290" s="122"/>
      <c r="EM1290" s="122"/>
      <c r="EN1290" s="122"/>
      <c r="EO1290" s="122"/>
      <c r="EP1290" s="122"/>
      <c r="EQ1290" s="122"/>
      <c r="ER1290" s="122"/>
      <c r="ES1290" s="122"/>
      <c r="ET1290" s="122"/>
      <c r="EU1290" s="122"/>
      <c r="EV1290" s="122"/>
      <c r="EW1290" s="122"/>
      <c r="EX1290" s="122"/>
      <c r="EY1290" s="122"/>
      <c r="EZ1290" s="122"/>
      <c r="FA1290" s="122"/>
      <c r="FB1290" s="122"/>
      <c r="FC1290" s="122"/>
      <c r="FD1290" s="122"/>
      <c r="FE1290" s="122"/>
      <c r="FF1290" s="122"/>
      <c r="FG1290" s="122"/>
      <c r="FH1290" s="122"/>
      <c r="FI1290" s="122"/>
      <c r="FJ1290" s="122"/>
      <c r="FK1290" s="122"/>
      <c r="FL1290" s="122"/>
      <c r="FM1290" s="122"/>
      <c r="FN1290" s="122"/>
      <c r="FO1290" s="122"/>
      <c r="FP1290" s="122"/>
      <c r="FQ1290" s="122"/>
      <c r="FR1290" s="122"/>
      <c r="FS1290" s="122"/>
      <c r="FT1290" s="122"/>
      <c r="FU1290" s="122"/>
      <c r="FV1290" s="122"/>
      <c r="FW1290" s="122"/>
      <c r="FX1290" s="122"/>
      <c r="FY1290" s="122"/>
      <c r="FZ1290" s="122"/>
      <c r="KI1290" s="133"/>
    </row>
    <row r="1291" s="122" customFormat="1" spans="1:295">
      <c r="A1291" s="149"/>
      <c r="BO1291" s="128"/>
      <c r="CN1291" s="129"/>
      <c r="CO1291" s="129"/>
      <c r="CP1291" s="122"/>
      <c r="CQ1291" s="122"/>
      <c r="CR1291" s="122"/>
      <c r="DB1291" s="130"/>
      <c r="EA1291" s="132"/>
      <c r="EB1291" s="122"/>
      <c r="EC1291" s="122"/>
      <c r="ED1291" s="122"/>
      <c r="EE1291" s="122"/>
      <c r="EF1291" s="122"/>
      <c r="EG1291" s="122"/>
      <c r="EH1291" s="122"/>
      <c r="EI1291" s="122"/>
      <c r="EJ1291" s="122"/>
      <c r="EK1291" s="122"/>
      <c r="EL1291" s="122"/>
      <c r="EM1291" s="122"/>
      <c r="EN1291" s="122"/>
      <c r="EO1291" s="122"/>
      <c r="EP1291" s="122"/>
      <c r="EQ1291" s="122"/>
      <c r="ER1291" s="122"/>
      <c r="ES1291" s="122"/>
      <c r="ET1291" s="122"/>
      <c r="EU1291" s="122"/>
      <c r="EV1291" s="122"/>
      <c r="EW1291" s="122"/>
      <c r="EX1291" s="122"/>
      <c r="EY1291" s="122"/>
      <c r="EZ1291" s="122"/>
      <c r="FA1291" s="122"/>
      <c r="FB1291" s="122"/>
      <c r="FC1291" s="122"/>
      <c r="FD1291" s="122"/>
      <c r="FE1291" s="122"/>
      <c r="FF1291" s="122"/>
      <c r="FG1291" s="122"/>
      <c r="FH1291" s="122"/>
      <c r="FI1291" s="122"/>
      <c r="FJ1291" s="122"/>
      <c r="FK1291" s="122"/>
      <c r="FL1291" s="122"/>
      <c r="FM1291" s="122"/>
      <c r="FN1291" s="122"/>
      <c r="FO1291" s="122"/>
      <c r="FP1291" s="122"/>
      <c r="FQ1291" s="122"/>
      <c r="FR1291" s="122"/>
      <c r="FS1291" s="122"/>
      <c r="FT1291" s="122"/>
      <c r="FU1291" s="122"/>
      <c r="FV1291" s="122"/>
      <c r="FW1291" s="122"/>
      <c r="FX1291" s="122"/>
      <c r="FY1291" s="122"/>
      <c r="FZ1291" s="122"/>
      <c r="KI1291" s="133"/>
    </row>
    <row r="1292" s="122" customFormat="1" spans="1:295">
      <c r="A1292" s="149"/>
      <c r="BO1292" s="128"/>
      <c r="CN1292" s="129"/>
      <c r="CO1292" s="129"/>
      <c r="CP1292" s="122"/>
      <c r="CQ1292" s="122"/>
      <c r="CR1292" s="122"/>
      <c r="DB1292" s="130"/>
      <c r="EA1292" s="132"/>
      <c r="EB1292" s="122"/>
      <c r="EC1292" s="122"/>
      <c r="ED1292" s="122"/>
      <c r="EE1292" s="122"/>
      <c r="EF1292" s="122"/>
      <c r="EG1292" s="122"/>
      <c r="EH1292" s="122"/>
      <c r="EI1292" s="122"/>
      <c r="EJ1292" s="122"/>
      <c r="EK1292" s="122"/>
      <c r="EL1292" s="122"/>
      <c r="EM1292" s="122"/>
      <c r="EN1292" s="122"/>
      <c r="EO1292" s="122"/>
      <c r="EP1292" s="122"/>
      <c r="EQ1292" s="122"/>
      <c r="ER1292" s="122"/>
      <c r="ES1292" s="122"/>
      <c r="ET1292" s="122"/>
      <c r="EU1292" s="122"/>
      <c r="EV1292" s="122"/>
      <c r="EW1292" s="122"/>
      <c r="EX1292" s="122"/>
      <c r="EY1292" s="122"/>
      <c r="EZ1292" s="122"/>
      <c r="FA1292" s="122"/>
      <c r="FB1292" s="122"/>
      <c r="FC1292" s="122"/>
      <c r="FD1292" s="122"/>
      <c r="FE1292" s="122"/>
      <c r="FF1292" s="122"/>
      <c r="FG1292" s="122"/>
      <c r="FH1292" s="122"/>
      <c r="FI1292" s="122"/>
      <c r="FJ1292" s="122"/>
      <c r="FK1292" s="122"/>
      <c r="FL1292" s="122"/>
      <c r="FM1292" s="122"/>
      <c r="FN1292" s="122"/>
      <c r="FO1292" s="122"/>
      <c r="FP1292" s="122"/>
      <c r="FQ1292" s="122"/>
      <c r="FR1292" s="122"/>
      <c r="FS1292" s="122"/>
      <c r="FT1292" s="122"/>
      <c r="FU1292" s="122"/>
      <c r="FV1292" s="122"/>
      <c r="FW1292" s="122"/>
      <c r="FX1292" s="122"/>
      <c r="FY1292" s="122"/>
      <c r="FZ1292" s="122"/>
      <c r="KI1292" s="133"/>
    </row>
    <row r="1293" s="122" customFormat="1" spans="1:295">
      <c r="A1293" s="149"/>
      <c r="BO1293" s="128"/>
      <c r="CN1293" s="129"/>
      <c r="CO1293" s="129"/>
      <c r="CP1293" s="122"/>
      <c r="CQ1293" s="122"/>
      <c r="CR1293" s="122"/>
      <c r="DB1293" s="130"/>
      <c r="EA1293" s="132"/>
      <c r="EB1293" s="122"/>
      <c r="EC1293" s="122"/>
      <c r="ED1293" s="122"/>
      <c r="EE1293" s="122"/>
      <c r="EF1293" s="122"/>
      <c r="EG1293" s="122"/>
      <c r="EH1293" s="122"/>
      <c r="EI1293" s="122"/>
      <c r="EJ1293" s="122"/>
      <c r="EK1293" s="122"/>
      <c r="EL1293" s="122"/>
      <c r="EM1293" s="122"/>
      <c r="EN1293" s="122"/>
      <c r="EO1293" s="122"/>
      <c r="EP1293" s="122"/>
      <c r="EQ1293" s="122"/>
      <c r="ER1293" s="122"/>
      <c r="ES1293" s="122"/>
      <c r="ET1293" s="122"/>
      <c r="EU1293" s="122"/>
      <c r="EV1293" s="122"/>
      <c r="EW1293" s="122"/>
      <c r="EX1293" s="122"/>
      <c r="EY1293" s="122"/>
      <c r="EZ1293" s="122"/>
      <c r="FA1293" s="122"/>
      <c r="FB1293" s="122"/>
      <c r="FC1293" s="122"/>
      <c r="FD1293" s="122"/>
      <c r="FE1293" s="122"/>
      <c r="FF1293" s="122"/>
      <c r="FG1293" s="122"/>
      <c r="FH1293" s="122"/>
      <c r="FI1293" s="122"/>
      <c r="FJ1293" s="122"/>
      <c r="FK1293" s="122"/>
      <c r="FL1293" s="122"/>
      <c r="FM1293" s="122"/>
      <c r="FN1293" s="122"/>
      <c r="FO1293" s="122"/>
      <c r="FP1293" s="122"/>
      <c r="FQ1293" s="122"/>
      <c r="FR1293" s="122"/>
      <c r="FS1293" s="122"/>
      <c r="FT1293" s="122"/>
      <c r="FU1293" s="122"/>
      <c r="FV1293" s="122"/>
      <c r="FW1293" s="122"/>
      <c r="FX1293" s="122"/>
      <c r="FY1293" s="122"/>
      <c r="FZ1293" s="122"/>
      <c r="KI1293" s="133"/>
    </row>
    <row r="1294" s="122" customFormat="1" spans="1:295">
      <c r="A1294" s="149"/>
      <c r="BO1294" s="128"/>
      <c r="CN1294" s="129"/>
      <c r="CO1294" s="129"/>
      <c r="CP1294" s="122"/>
      <c r="CQ1294" s="122"/>
      <c r="CR1294" s="122"/>
      <c r="DB1294" s="130"/>
      <c r="EA1294" s="132"/>
      <c r="EB1294" s="122"/>
      <c r="EC1294" s="122"/>
      <c r="ED1294" s="122"/>
      <c r="EE1294" s="122"/>
      <c r="EF1294" s="122"/>
      <c r="EG1294" s="122"/>
      <c r="EH1294" s="122"/>
      <c r="EI1294" s="122"/>
      <c r="EJ1294" s="122"/>
      <c r="EK1294" s="122"/>
      <c r="EL1294" s="122"/>
      <c r="EM1294" s="122"/>
      <c r="EN1294" s="122"/>
      <c r="EO1294" s="122"/>
      <c r="EP1294" s="122"/>
      <c r="EQ1294" s="122"/>
      <c r="ER1294" s="122"/>
      <c r="ES1294" s="122"/>
      <c r="ET1294" s="122"/>
      <c r="EU1294" s="122"/>
      <c r="EV1294" s="122"/>
      <c r="EW1294" s="122"/>
      <c r="EX1294" s="122"/>
      <c r="EY1294" s="122"/>
      <c r="EZ1294" s="122"/>
      <c r="FA1294" s="122"/>
      <c r="FB1294" s="122"/>
      <c r="FC1294" s="122"/>
      <c r="FD1294" s="122"/>
      <c r="FE1294" s="122"/>
      <c r="FF1294" s="122"/>
      <c r="FG1294" s="122"/>
      <c r="FH1294" s="122"/>
      <c r="FI1294" s="122"/>
      <c r="FJ1294" s="122"/>
      <c r="FK1294" s="122"/>
      <c r="FL1294" s="122"/>
      <c r="FM1294" s="122"/>
      <c r="FN1294" s="122"/>
      <c r="FO1294" s="122"/>
      <c r="FP1294" s="122"/>
      <c r="FQ1294" s="122"/>
      <c r="FR1294" s="122"/>
      <c r="FS1294" s="122"/>
      <c r="FT1294" s="122"/>
      <c r="FU1294" s="122"/>
      <c r="FV1294" s="122"/>
      <c r="FW1294" s="122"/>
      <c r="FX1294" s="122"/>
      <c r="FY1294" s="122"/>
      <c r="FZ1294" s="122"/>
      <c r="KI1294" s="133"/>
    </row>
    <row r="1295" s="122" customFormat="1" spans="1:295">
      <c r="A1295" s="149"/>
      <c r="BO1295" s="128"/>
      <c r="CN1295" s="129"/>
      <c r="CO1295" s="129"/>
      <c r="CP1295" s="122"/>
      <c r="CQ1295" s="122"/>
      <c r="CR1295" s="122"/>
      <c r="DB1295" s="130"/>
      <c r="EA1295" s="132"/>
      <c r="EB1295" s="122"/>
      <c r="EC1295" s="122"/>
      <c r="ED1295" s="122"/>
      <c r="EE1295" s="122"/>
      <c r="EF1295" s="122"/>
      <c r="EG1295" s="122"/>
      <c r="EH1295" s="122"/>
      <c r="EI1295" s="122"/>
      <c r="EJ1295" s="122"/>
      <c r="EK1295" s="122"/>
      <c r="EL1295" s="122"/>
      <c r="EM1295" s="122"/>
      <c r="EN1295" s="122"/>
      <c r="EO1295" s="122"/>
      <c r="EP1295" s="122"/>
      <c r="EQ1295" s="122"/>
      <c r="ER1295" s="122"/>
      <c r="ES1295" s="122"/>
      <c r="ET1295" s="122"/>
      <c r="EU1295" s="122"/>
      <c r="EV1295" s="122"/>
      <c r="EW1295" s="122"/>
      <c r="EX1295" s="122"/>
      <c r="EY1295" s="122"/>
      <c r="EZ1295" s="122"/>
      <c r="FA1295" s="122"/>
      <c r="FB1295" s="122"/>
      <c r="FC1295" s="122"/>
      <c r="FD1295" s="122"/>
      <c r="FE1295" s="122"/>
      <c r="FF1295" s="122"/>
      <c r="FG1295" s="122"/>
      <c r="FH1295" s="122"/>
      <c r="FI1295" s="122"/>
      <c r="FJ1295" s="122"/>
      <c r="FK1295" s="122"/>
      <c r="FL1295" s="122"/>
      <c r="FM1295" s="122"/>
      <c r="FN1295" s="122"/>
      <c r="FO1295" s="122"/>
      <c r="FP1295" s="122"/>
      <c r="FQ1295" s="122"/>
      <c r="FR1295" s="122"/>
      <c r="FS1295" s="122"/>
      <c r="FT1295" s="122"/>
      <c r="FU1295" s="122"/>
      <c r="FV1295" s="122"/>
      <c r="FW1295" s="122"/>
      <c r="FX1295" s="122"/>
      <c r="FY1295" s="122"/>
      <c r="FZ1295" s="122"/>
      <c r="KI1295" s="133"/>
    </row>
    <row r="1296" s="122" customFormat="1" spans="1:295">
      <c r="A1296" s="149"/>
      <c r="BO1296" s="128"/>
      <c r="CN1296" s="129"/>
      <c r="CO1296" s="129"/>
      <c r="CP1296" s="122"/>
      <c r="CQ1296" s="122"/>
      <c r="CR1296" s="122"/>
      <c r="DB1296" s="130"/>
      <c r="EA1296" s="132"/>
      <c r="EB1296" s="122"/>
      <c r="EC1296" s="122"/>
      <c r="ED1296" s="122"/>
      <c r="EE1296" s="122"/>
      <c r="EF1296" s="122"/>
      <c r="EG1296" s="122"/>
      <c r="EH1296" s="122"/>
      <c r="EI1296" s="122"/>
      <c r="EJ1296" s="122"/>
      <c r="EK1296" s="122"/>
      <c r="EL1296" s="122"/>
      <c r="EM1296" s="122"/>
      <c r="EN1296" s="122"/>
      <c r="EO1296" s="122"/>
      <c r="EP1296" s="122"/>
      <c r="EQ1296" s="122"/>
      <c r="ER1296" s="122"/>
      <c r="ES1296" s="122"/>
      <c r="ET1296" s="122"/>
      <c r="EU1296" s="122"/>
      <c r="EV1296" s="122"/>
      <c r="EW1296" s="122"/>
      <c r="EX1296" s="122"/>
      <c r="EY1296" s="122"/>
      <c r="EZ1296" s="122"/>
      <c r="FA1296" s="122"/>
      <c r="FB1296" s="122"/>
      <c r="FC1296" s="122"/>
      <c r="FD1296" s="122"/>
      <c r="FE1296" s="122"/>
      <c r="FF1296" s="122"/>
      <c r="FG1296" s="122"/>
      <c r="FH1296" s="122"/>
      <c r="FI1296" s="122"/>
      <c r="FJ1296" s="122"/>
      <c r="FK1296" s="122"/>
      <c r="FL1296" s="122"/>
      <c r="FM1296" s="122"/>
      <c r="FN1296" s="122"/>
      <c r="FO1296" s="122"/>
      <c r="FP1296" s="122"/>
      <c r="FQ1296" s="122"/>
      <c r="FR1296" s="122"/>
      <c r="FS1296" s="122"/>
      <c r="FT1296" s="122"/>
      <c r="FU1296" s="122"/>
      <c r="FV1296" s="122"/>
      <c r="FW1296" s="122"/>
      <c r="FX1296" s="122"/>
      <c r="FY1296" s="122"/>
      <c r="FZ1296" s="122"/>
      <c r="KI1296" s="133"/>
    </row>
    <row r="1297" s="122" customFormat="1" spans="1:295">
      <c r="A1297" s="149"/>
      <c r="BO1297" s="128"/>
      <c r="CN1297" s="129"/>
      <c r="CO1297" s="129"/>
      <c r="CP1297" s="122"/>
      <c r="CQ1297" s="122"/>
      <c r="CR1297" s="122"/>
      <c r="DB1297" s="130"/>
      <c r="EA1297" s="132"/>
      <c r="EB1297" s="122"/>
      <c r="EC1297" s="122"/>
      <c r="ED1297" s="122"/>
      <c r="EE1297" s="122"/>
      <c r="EF1297" s="122"/>
      <c r="EG1297" s="122"/>
      <c r="EH1297" s="122"/>
      <c r="EI1297" s="122"/>
      <c r="EJ1297" s="122"/>
      <c r="EK1297" s="122"/>
      <c r="EL1297" s="122"/>
      <c r="EM1297" s="122"/>
      <c r="EN1297" s="122"/>
      <c r="EO1297" s="122"/>
      <c r="EP1297" s="122"/>
      <c r="EQ1297" s="122"/>
      <c r="ER1297" s="122"/>
      <c r="ES1297" s="122"/>
      <c r="ET1297" s="122"/>
      <c r="EU1297" s="122"/>
      <c r="EV1297" s="122"/>
      <c r="EW1297" s="122"/>
      <c r="EX1297" s="122"/>
      <c r="EY1297" s="122"/>
      <c r="EZ1297" s="122"/>
      <c r="FA1297" s="122"/>
      <c r="FB1297" s="122"/>
      <c r="FC1297" s="122"/>
      <c r="FD1297" s="122"/>
      <c r="FE1297" s="122"/>
      <c r="FF1297" s="122"/>
      <c r="FG1297" s="122"/>
      <c r="FH1297" s="122"/>
      <c r="FI1297" s="122"/>
      <c r="FJ1297" s="122"/>
      <c r="FK1297" s="122"/>
      <c r="FL1297" s="122"/>
      <c r="FM1297" s="122"/>
      <c r="FN1297" s="122"/>
      <c r="FO1297" s="122"/>
      <c r="FP1297" s="122"/>
      <c r="FQ1297" s="122"/>
      <c r="FR1297" s="122"/>
      <c r="FS1297" s="122"/>
      <c r="FT1297" s="122"/>
      <c r="FU1297" s="122"/>
      <c r="FV1297" s="122"/>
      <c r="FW1297" s="122"/>
      <c r="FX1297" s="122"/>
      <c r="FY1297" s="122"/>
      <c r="FZ1297" s="122"/>
      <c r="KI1297" s="133"/>
    </row>
    <row r="1298" s="122" customFormat="1" spans="1:295">
      <c r="A1298" s="149"/>
      <c r="BO1298" s="128"/>
      <c r="CN1298" s="129"/>
      <c r="CO1298" s="129"/>
      <c r="CP1298" s="122"/>
      <c r="CQ1298" s="122"/>
      <c r="CR1298" s="122"/>
      <c r="DB1298" s="130"/>
      <c r="EA1298" s="132"/>
      <c r="EB1298" s="122"/>
      <c r="EC1298" s="122"/>
      <c r="ED1298" s="122"/>
      <c r="EE1298" s="122"/>
      <c r="EF1298" s="122"/>
      <c r="EG1298" s="122"/>
      <c r="EH1298" s="122"/>
      <c r="EI1298" s="122"/>
      <c r="EJ1298" s="122"/>
      <c r="EK1298" s="122"/>
      <c r="EL1298" s="122"/>
      <c r="EM1298" s="122"/>
      <c r="EN1298" s="122"/>
      <c r="EO1298" s="122"/>
      <c r="EP1298" s="122"/>
      <c r="EQ1298" s="122"/>
      <c r="ER1298" s="122"/>
      <c r="ES1298" s="122"/>
      <c r="ET1298" s="122"/>
      <c r="EU1298" s="122"/>
      <c r="EV1298" s="122"/>
      <c r="EW1298" s="122"/>
      <c r="EX1298" s="122"/>
      <c r="EY1298" s="122"/>
      <c r="EZ1298" s="122"/>
      <c r="FA1298" s="122"/>
      <c r="FB1298" s="122"/>
      <c r="FC1298" s="122"/>
      <c r="FD1298" s="122"/>
      <c r="FE1298" s="122"/>
      <c r="FF1298" s="122"/>
      <c r="FG1298" s="122"/>
      <c r="FH1298" s="122"/>
      <c r="FI1298" s="122"/>
      <c r="FJ1298" s="122"/>
      <c r="FK1298" s="122"/>
      <c r="FL1298" s="122"/>
      <c r="FM1298" s="122"/>
      <c r="FN1298" s="122"/>
      <c r="FO1298" s="122"/>
      <c r="FP1298" s="122"/>
      <c r="FQ1298" s="122"/>
      <c r="FR1298" s="122"/>
      <c r="FS1298" s="122"/>
      <c r="FT1298" s="122"/>
      <c r="FU1298" s="122"/>
      <c r="FV1298" s="122"/>
      <c r="FW1298" s="122"/>
      <c r="FX1298" s="122"/>
      <c r="FY1298" s="122"/>
      <c r="FZ1298" s="122"/>
      <c r="KI1298" s="133"/>
    </row>
    <row r="1299" s="122" customFormat="1" spans="1:295">
      <c r="A1299" s="149"/>
      <c r="BO1299" s="128"/>
      <c r="CN1299" s="129"/>
      <c r="CO1299" s="129"/>
      <c r="CP1299" s="122"/>
      <c r="CQ1299" s="122"/>
      <c r="CR1299" s="122"/>
      <c r="DB1299" s="130"/>
      <c r="EA1299" s="132"/>
      <c r="EB1299" s="122"/>
      <c r="EC1299" s="122"/>
      <c r="ED1299" s="122"/>
      <c r="EE1299" s="122"/>
      <c r="EF1299" s="122"/>
      <c r="EG1299" s="122"/>
      <c r="EH1299" s="122"/>
      <c r="EI1299" s="122"/>
      <c r="EJ1299" s="122"/>
      <c r="EK1299" s="122"/>
      <c r="EL1299" s="122"/>
      <c r="EM1299" s="122"/>
      <c r="EN1299" s="122"/>
      <c r="EO1299" s="122"/>
      <c r="EP1299" s="122"/>
      <c r="EQ1299" s="122"/>
      <c r="ER1299" s="122"/>
      <c r="ES1299" s="122"/>
      <c r="ET1299" s="122"/>
      <c r="EU1299" s="122"/>
      <c r="EV1299" s="122"/>
      <c r="EW1299" s="122"/>
      <c r="EX1299" s="122"/>
      <c r="EY1299" s="122"/>
      <c r="EZ1299" s="122"/>
      <c r="FA1299" s="122"/>
      <c r="FB1299" s="122"/>
      <c r="FC1299" s="122"/>
      <c r="FD1299" s="122"/>
      <c r="FE1299" s="122"/>
      <c r="FF1299" s="122"/>
      <c r="FG1299" s="122"/>
      <c r="FH1299" s="122"/>
      <c r="FI1299" s="122"/>
      <c r="FJ1299" s="122"/>
      <c r="FK1299" s="122"/>
      <c r="FL1299" s="122"/>
      <c r="FM1299" s="122"/>
      <c r="FN1299" s="122"/>
      <c r="FO1299" s="122"/>
      <c r="FP1299" s="122"/>
      <c r="FQ1299" s="122"/>
      <c r="FR1299" s="122"/>
      <c r="FS1299" s="122"/>
      <c r="FT1299" s="122"/>
      <c r="FU1299" s="122"/>
      <c r="FV1299" s="122"/>
      <c r="FW1299" s="122"/>
      <c r="FX1299" s="122"/>
      <c r="FY1299" s="122"/>
      <c r="FZ1299" s="122"/>
      <c r="KI1299" s="133"/>
    </row>
    <row r="1300" s="122" customFormat="1" spans="1:295">
      <c r="A1300" s="149"/>
      <c r="BO1300" s="128"/>
      <c r="CN1300" s="129"/>
      <c r="CO1300" s="129"/>
      <c r="CP1300" s="122"/>
      <c r="CQ1300" s="122"/>
      <c r="CR1300" s="122"/>
      <c r="DB1300" s="130"/>
      <c r="EA1300" s="132"/>
      <c r="EB1300" s="122"/>
      <c r="EC1300" s="122"/>
      <c r="ED1300" s="122"/>
      <c r="EE1300" s="122"/>
      <c r="EF1300" s="122"/>
      <c r="EG1300" s="122"/>
      <c r="EH1300" s="122"/>
      <c r="EI1300" s="122"/>
      <c r="EJ1300" s="122"/>
      <c r="EK1300" s="122"/>
      <c r="EL1300" s="122"/>
      <c r="EM1300" s="122"/>
      <c r="EN1300" s="122"/>
      <c r="EO1300" s="122"/>
      <c r="EP1300" s="122"/>
      <c r="EQ1300" s="122"/>
      <c r="ER1300" s="122"/>
      <c r="ES1300" s="122"/>
      <c r="ET1300" s="122"/>
      <c r="EU1300" s="122"/>
      <c r="EV1300" s="122"/>
      <c r="EW1300" s="122"/>
      <c r="EX1300" s="122"/>
      <c r="EY1300" s="122"/>
      <c r="EZ1300" s="122"/>
      <c r="FA1300" s="122"/>
      <c r="FB1300" s="122"/>
      <c r="FC1300" s="122"/>
      <c r="FD1300" s="122"/>
      <c r="FE1300" s="122"/>
      <c r="FF1300" s="122"/>
      <c r="FG1300" s="122"/>
      <c r="FH1300" s="122"/>
      <c r="FI1300" s="122"/>
      <c r="FJ1300" s="122"/>
      <c r="FK1300" s="122"/>
      <c r="FL1300" s="122"/>
      <c r="FM1300" s="122"/>
      <c r="FN1300" s="122"/>
      <c r="FO1300" s="122"/>
      <c r="FP1300" s="122"/>
      <c r="FQ1300" s="122"/>
      <c r="FR1300" s="122"/>
      <c r="FS1300" s="122"/>
      <c r="FT1300" s="122"/>
      <c r="FU1300" s="122"/>
      <c r="FV1300" s="122"/>
      <c r="FW1300" s="122"/>
      <c r="FX1300" s="122"/>
      <c r="FY1300" s="122"/>
      <c r="FZ1300" s="122"/>
      <c r="KI1300" s="133"/>
    </row>
    <row r="1301" s="122" customFormat="1" spans="1:295">
      <c r="A1301" s="149"/>
      <c r="BO1301" s="128"/>
      <c r="CN1301" s="129"/>
      <c r="CO1301" s="129"/>
      <c r="CP1301" s="122"/>
      <c r="CQ1301" s="122"/>
      <c r="CR1301" s="122"/>
      <c r="DB1301" s="130"/>
      <c r="EA1301" s="132"/>
      <c r="EB1301" s="122"/>
      <c r="EC1301" s="122"/>
      <c r="ED1301" s="122"/>
      <c r="EE1301" s="122"/>
      <c r="EF1301" s="122"/>
      <c r="EG1301" s="122"/>
      <c r="EH1301" s="122"/>
      <c r="EI1301" s="122"/>
      <c r="EJ1301" s="122"/>
      <c r="EK1301" s="122"/>
      <c r="EL1301" s="122"/>
      <c r="EM1301" s="122"/>
      <c r="EN1301" s="122"/>
      <c r="EO1301" s="122"/>
      <c r="EP1301" s="122"/>
      <c r="EQ1301" s="122"/>
      <c r="ER1301" s="122"/>
      <c r="ES1301" s="122"/>
      <c r="ET1301" s="122"/>
      <c r="EU1301" s="122"/>
      <c r="EV1301" s="122"/>
      <c r="EW1301" s="122"/>
      <c r="EX1301" s="122"/>
      <c r="EY1301" s="122"/>
      <c r="EZ1301" s="122"/>
      <c r="FA1301" s="122"/>
      <c r="FB1301" s="122"/>
      <c r="FC1301" s="122"/>
      <c r="FD1301" s="122"/>
      <c r="FE1301" s="122"/>
      <c r="FF1301" s="122"/>
      <c r="FG1301" s="122"/>
      <c r="FH1301" s="122"/>
      <c r="FI1301" s="122"/>
      <c r="FJ1301" s="122"/>
      <c r="FK1301" s="122"/>
      <c r="FL1301" s="122"/>
      <c r="FM1301" s="122"/>
      <c r="FN1301" s="122"/>
      <c r="FO1301" s="122"/>
      <c r="FP1301" s="122"/>
      <c r="FQ1301" s="122"/>
      <c r="FR1301" s="122"/>
      <c r="FS1301" s="122"/>
      <c r="FT1301" s="122"/>
      <c r="FU1301" s="122"/>
      <c r="FV1301" s="122"/>
      <c r="FW1301" s="122"/>
      <c r="FX1301" s="122"/>
      <c r="FY1301" s="122"/>
      <c r="FZ1301" s="122"/>
      <c r="KI1301" s="133"/>
    </row>
    <row r="1302" s="122" customFormat="1" spans="1:295">
      <c r="A1302" s="149"/>
      <c r="BO1302" s="128"/>
      <c r="CN1302" s="129"/>
      <c r="CO1302" s="129"/>
      <c r="CP1302" s="122"/>
      <c r="CQ1302" s="122"/>
      <c r="CR1302" s="122"/>
      <c r="DB1302" s="130"/>
      <c r="EA1302" s="132"/>
      <c r="EB1302" s="122"/>
      <c r="EC1302" s="122"/>
      <c r="ED1302" s="122"/>
      <c r="EE1302" s="122"/>
      <c r="EF1302" s="122"/>
      <c r="EG1302" s="122"/>
      <c r="EH1302" s="122"/>
      <c r="EI1302" s="122"/>
      <c r="EJ1302" s="122"/>
      <c r="EK1302" s="122"/>
      <c r="EL1302" s="122"/>
      <c r="EM1302" s="122"/>
      <c r="EN1302" s="122"/>
      <c r="EO1302" s="122"/>
      <c r="EP1302" s="122"/>
      <c r="EQ1302" s="122"/>
      <c r="ER1302" s="122"/>
      <c r="ES1302" s="122"/>
      <c r="ET1302" s="122"/>
      <c r="EU1302" s="122"/>
      <c r="EV1302" s="122"/>
      <c r="EW1302" s="122"/>
      <c r="EX1302" s="122"/>
      <c r="EY1302" s="122"/>
      <c r="EZ1302" s="122"/>
      <c r="FA1302" s="122"/>
      <c r="FB1302" s="122"/>
      <c r="FC1302" s="122"/>
      <c r="FD1302" s="122"/>
      <c r="FE1302" s="122"/>
      <c r="FF1302" s="122"/>
      <c r="FG1302" s="122"/>
      <c r="FH1302" s="122"/>
      <c r="FI1302" s="122"/>
      <c r="FJ1302" s="122"/>
      <c r="FK1302" s="122"/>
      <c r="FL1302" s="122"/>
      <c r="FM1302" s="122"/>
      <c r="FN1302" s="122"/>
      <c r="FO1302" s="122"/>
      <c r="FP1302" s="122"/>
      <c r="FQ1302" s="122"/>
      <c r="FR1302" s="122"/>
      <c r="FS1302" s="122"/>
      <c r="FT1302" s="122"/>
      <c r="FU1302" s="122"/>
      <c r="FV1302" s="122"/>
      <c r="FW1302" s="122"/>
      <c r="FX1302" s="122"/>
      <c r="FY1302" s="122"/>
      <c r="FZ1302" s="122"/>
      <c r="KI1302" s="133"/>
    </row>
    <row r="1303" s="122" customFormat="1" spans="1:295">
      <c r="A1303" s="149"/>
      <c r="BO1303" s="128"/>
      <c r="CN1303" s="129"/>
      <c r="CO1303" s="129"/>
      <c r="CP1303" s="122"/>
      <c r="CQ1303" s="122"/>
      <c r="CR1303" s="122"/>
      <c r="DB1303" s="130"/>
      <c r="EA1303" s="132"/>
      <c r="EB1303" s="122"/>
      <c r="EC1303" s="122"/>
      <c r="ED1303" s="122"/>
      <c r="EE1303" s="122"/>
      <c r="EF1303" s="122"/>
      <c r="EG1303" s="122"/>
      <c r="EH1303" s="122"/>
      <c r="EI1303" s="122"/>
      <c r="EJ1303" s="122"/>
      <c r="EK1303" s="122"/>
      <c r="EL1303" s="122"/>
      <c r="EM1303" s="122"/>
      <c r="EN1303" s="122"/>
      <c r="EO1303" s="122"/>
      <c r="EP1303" s="122"/>
      <c r="EQ1303" s="122"/>
      <c r="ER1303" s="122"/>
      <c r="ES1303" s="122"/>
      <c r="ET1303" s="122"/>
      <c r="EU1303" s="122"/>
      <c r="EV1303" s="122"/>
      <c r="EW1303" s="122"/>
      <c r="EX1303" s="122"/>
      <c r="EY1303" s="122"/>
      <c r="EZ1303" s="122"/>
      <c r="FA1303" s="122"/>
      <c r="FB1303" s="122"/>
      <c r="FC1303" s="122"/>
      <c r="FD1303" s="122"/>
      <c r="FE1303" s="122"/>
      <c r="FF1303" s="122"/>
      <c r="FG1303" s="122"/>
      <c r="FH1303" s="122"/>
      <c r="FI1303" s="122"/>
      <c r="FJ1303" s="122"/>
      <c r="FK1303" s="122"/>
      <c r="FL1303" s="122"/>
      <c r="FM1303" s="122"/>
      <c r="FN1303" s="122"/>
      <c r="FO1303" s="122"/>
      <c r="FP1303" s="122"/>
      <c r="FQ1303" s="122"/>
      <c r="FR1303" s="122"/>
      <c r="FS1303" s="122"/>
      <c r="FT1303" s="122"/>
      <c r="FU1303" s="122"/>
      <c r="FV1303" s="122"/>
      <c r="FW1303" s="122"/>
      <c r="FX1303" s="122"/>
      <c r="FY1303" s="122"/>
      <c r="FZ1303" s="122"/>
      <c r="KI1303" s="133"/>
    </row>
    <row r="1304" s="122" customFormat="1" spans="1:295">
      <c r="A1304" s="149"/>
      <c r="BO1304" s="128"/>
      <c r="CN1304" s="129"/>
      <c r="CO1304" s="129"/>
      <c r="CP1304" s="122"/>
      <c r="CQ1304" s="122"/>
      <c r="CR1304" s="122"/>
      <c r="DB1304" s="130"/>
      <c r="EA1304" s="132"/>
      <c r="EB1304" s="122"/>
      <c r="EC1304" s="122"/>
      <c r="ED1304" s="122"/>
      <c r="EE1304" s="122"/>
      <c r="EF1304" s="122"/>
      <c r="EG1304" s="122"/>
      <c r="EH1304" s="122"/>
      <c r="EI1304" s="122"/>
      <c r="EJ1304" s="122"/>
      <c r="EK1304" s="122"/>
      <c r="EL1304" s="122"/>
      <c r="EM1304" s="122"/>
      <c r="EN1304" s="122"/>
      <c r="EO1304" s="122"/>
      <c r="EP1304" s="122"/>
      <c r="EQ1304" s="122"/>
      <c r="ER1304" s="122"/>
      <c r="ES1304" s="122"/>
      <c r="ET1304" s="122"/>
      <c r="EU1304" s="122"/>
      <c r="EV1304" s="122"/>
      <c r="EW1304" s="122"/>
      <c r="EX1304" s="122"/>
      <c r="EY1304" s="122"/>
      <c r="EZ1304" s="122"/>
      <c r="FA1304" s="122"/>
      <c r="FB1304" s="122"/>
      <c r="FC1304" s="122"/>
      <c r="FD1304" s="122"/>
      <c r="FE1304" s="122"/>
      <c r="FF1304" s="122"/>
      <c r="FG1304" s="122"/>
      <c r="FH1304" s="122"/>
      <c r="FI1304" s="122"/>
      <c r="FJ1304" s="122"/>
      <c r="FK1304" s="122"/>
      <c r="FL1304" s="122"/>
      <c r="FM1304" s="122"/>
      <c r="FN1304" s="122"/>
      <c r="FO1304" s="122"/>
      <c r="FP1304" s="122"/>
      <c r="FQ1304" s="122"/>
      <c r="FR1304" s="122"/>
      <c r="FS1304" s="122"/>
      <c r="FT1304" s="122"/>
      <c r="FU1304" s="122"/>
      <c r="FV1304" s="122"/>
      <c r="FW1304" s="122"/>
      <c r="FX1304" s="122"/>
      <c r="FY1304" s="122"/>
      <c r="FZ1304" s="122"/>
      <c r="KI1304" s="133"/>
    </row>
    <row r="1305" s="122" customFormat="1" spans="1:295">
      <c r="A1305" s="149"/>
      <c r="BO1305" s="128"/>
      <c r="CN1305" s="129"/>
      <c r="CO1305" s="129"/>
      <c r="CP1305" s="122"/>
      <c r="CQ1305" s="122"/>
      <c r="CR1305" s="122"/>
      <c r="DB1305" s="130"/>
      <c r="EA1305" s="132"/>
      <c r="EB1305" s="122"/>
      <c r="EC1305" s="122"/>
      <c r="ED1305" s="122"/>
      <c r="EE1305" s="122"/>
      <c r="EF1305" s="122"/>
      <c r="EG1305" s="122"/>
      <c r="EH1305" s="122"/>
      <c r="EI1305" s="122"/>
      <c r="EJ1305" s="122"/>
      <c r="EK1305" s="122"/>
      <c r="EL1305" s="122"/>
      <c r="EM1305" s="122"/>
      <c r="EN1305" s="122"/>
      <c r="EO1305" s="122"/>
      <c r="EP1305" s="122"/>
      <c r="EQ1305" s="122"/>
      <c r="ER1305" s="122"/>
      <c r="ES1305" s="122"/>
      <c r="ET1305" s="122"/>
      <c r="EU1305" s="122"/>
      <c r="EV1305" s="122"/>
      <c r="EW1305" s="122"/>
      <c r="EX1305" s="122"/>
      <c r="EY1305" s="122"/>
      <c r="EZ1305" s="122"/>
      <c r="FA1305" s="122"/>
      <c r="FB1305" s="122"/>
      <c r="FC1305" s="122"/>
      <c r="FD1305" s="122"/>
      <c r="FE1305" s="122"/>
      <c r="FF1305" s="122"/>
      <c r="FG1305" s="122"/>
      <c r="FH1305" s="122"/>
      <c r="FI1305" s="122"/>
      <c r="FJ1305" s="122"/>
      <c r="FK1305" s="122"/>
      <c r="FL1305" s="122"/>
      <c r="FM1305" s="122"/>
      <c r="FN1305" s="122"/>
      <c r="FO1305" s="122"/>
      <c r="FP1305" s="122"/>
      <c r="FQ1305" s="122"/>
      <c r="FR1305" s="122"/>
      <c r="FS1305" s="122"/>
      <c r="FT1305" s="122"/>
      <c r="FU1305" s="122"/>
      <c r="FV1305" s="122"/>
      <c r="FW1305" s="122"/>
      <c r="FX1305" s="122"/>
      <c r="FY1305" s="122"/>
      <c r="FZ1305" s="122"/>
      <c r="KI1305" s="133"/>
    </row>
    <row r="1306" s="122" customFormat="1" spans="1:295">
      <c r="A1306" s="149"/>
      <c r="BO1306" s="128"/>
      <c r="CN1306" s="129"/>
      <c r="CO1306" s="129"/>
      <c r="CP1306" s="122"/>
      <c r="CQ1306" s="122"/>
      <c r="CR1306" s="122"/>
      <c r="DB1306" s="130"/>
      <c r="EA1306" s="132"/>
      <c r="EB1306" s="122"/>
      <c r="EC1306" s="122"/>
      <c r="ED1306" s="122"/>
      <c r="EE1306" s="122"/>
      <c r="EF1306" s="122"/>
      <c r="EG1306" s="122"/>
      <c r="EH1306" s="122"/>
      <c r="EI1306" s="122"/>
      <c r="EJ1306" s="122"/>
      <c r="EK1306" s="122"/>
      <c r="EL1306" s="122"/>
      <c r="EM1306" s="122"/>
      <c r="EN1306" s="122"/>
      <c r="EO1306" s="122"/>
      <c r="EP1306" s="122"/>
      <c r="EQ1306" s="122"/>
      <c r="ER1306" s="122"/>
      <c r="ES1306" s="122"/>
      <c r="ET1306" s="122"/>
      <c r="EU1306" s="122"/>
      <c r="EV1306" s="122"/>
      <c r="EW1306" s="122"/>
      <c r="EX1306" s="122"/>
      <c r="EY1306" s="122"/>
      <c r="EZ1306" s="122"/>
      <c r="FA1306" s="122"/>
      <c r="FB1306" s="122"/>
      <c r="FC1306" s="122"/>
      <c r="FD1306" s="122"/>
      <c r="FE1306" s="122"/>
      <c r="FF1306" s="122"/>
      <c r="FG1306" s="122"/>
      <c r="FH1306" s="122"/>
      <c r="FI1306" s="122"/>
      <c r="FJ1306" s="122"/>
      <c r="FK1306" s="122"/>
      <c r="FL1306" s="122"/>
      <c r="FM1306" s="122"/>
      <c r="FN1306" s="122"/>
      <c r="FO1306" s="122"/>
      <c r="FP1306" s="122"/>
      <c r="FQ1306" s="122"/>
      <c r="FR1306" s="122"/>
      <c r="FS1306" s="122"/>
      <c r="FT1306" s="122"/>
      <c r="FU1306" s="122"/>
      <c r="FV1306" s="122"/>
      <c r="FW1306" s="122"/>
      <c r="FX1306" s="122"/>
      <c r="FY1306" s="122"/>
      <c r="FZ1306" s="122"/>
      <c r="KI1306" s="133"/>
    </row>
    <row r="1307" s="122" customFormat="1" spans="1:295">
      <c r="A1307" s="149"/>
      <c r="BO1307" s="128"/>
      <c r="CN1307" s="129"/>
      <c r="CO1307" s="129"/>
      <c r="CP1307" s="122"/>
      <c r="CQ1307" s="122"/>
      <c r="CR1307" s="122"/>
      <c r="DB1307" s="130"/>
      <c r="EA1307" s="132"/>
      <c r="EB1307" s="122"/>
      <c r="EC1307" s="122"/>
      <c r="ED1307" s="122"/>
      <c r="EE1307" s="122"/>
      <c r="EF1307" s="122"/>
      <c r="EG1307" s="122"/>
      <c r="EH1307" s="122"/>
      <c r="EI1307" s="122"/>
      <c r="EJ1307" s="122"/>
      <c r="EK1307" s="122"/>
      <c r="EL1307" s="122"/>
      <c r="EM1307" s="122"/>
      <c r="EN1307" s="122"/>
      <c r="EO1307" s="122"/>
      <c r="EP1307" s="122"/>
      <c r="EQ1307" s="122"/>
      <c r="ER1307" s="122"/>
      <c r="ES1307" s="122"/>
      <c r="ET1307" s="122"/>
      <c r="EU1307" s="122"/>
      <c r="EV1307" s="122"/>
      <c r="EW1307" s="122"/>
      <c r="EX1307" s="122"/>
      <c r="EY1307" s="122"/>
      <c r="EZ1307" s="122"/>
      <c r="FA1307" s="122"/>
      <c r="FB1307" s="122"/>
      <c r="FC1307" s="122"/>
      <c r="FD1307" s="122"/>
      <c r="FE1307" s="122"/>
      <c r="FF1307" s="122"/>
      <c r="FG1307" s="122"/>
      <c r="FH1307" s="122"/>
      <c r="FI1307" s="122"/>
      <c r="FJ1307" s="122"/>
      <c r="FK1307" s="122"/>
      <c r="FL1307" s="122"/>
      <c r="FM1307" s="122"/>
      <c r="FN1307" s="122"/>
      <c r="FO1307" s="122"/>
      <c r="FP1307" s="122"/>
      <c r="FQ1307" s="122"/>
      <c r="FR1307" s="122"/>
      <c r="FS1307" s="122"/>
      <c r="FT1307" s="122"/>
      <c r="FU1307" s="122"/>
      <c r="FV1307" s="122"/>
      <c r="FW1307" s="122"/>
      <c r="FX1307" s="122"/>
      <c r="FY1307" s="122"/>
      <c r="FZ1307" s="122"/>
      <c r="KI1307" s="133"/>
    </row>
    <row r="1308" s="122" customFormat="1" spans="1:295">
      <c r="A1308" s="149"/>
      <c r="BO1308" s="128"/>
      <c r="CN1308" s="129"/>
      <c r="CO1308" s="129"/>
      <c r="CP1308" s="122"/>
      <c r="CQ1308" s="122"/>
      <c r="CR1308" s="122"/>
      <c r="DB1308" s="130"/>
      <c r="EA1308" s="132"/>
      <c r="EB1308" s="122"/>
      <c r="EC1308" s="122"/>
      <c r="ED1308" s="122"/>
      <c r="EE1308" s="122"/>
      <c r="EF1308" s="122"/>
      <c r="EG1308" s="122"/>
      <c r="EH1308" s="122"/>
      <c r="EI1308" s="122"/>
      <c r="EJ1308" s="122"/>
      <c r="EK1308" s="122"/>
      <c r="EL1308" s="122"/>
      <c r="EM1308" s="122"/>
      <c r="EN1308" s="122"/>
      <c r="EO1308" s="122"/>
      <c r="EP1308" s="122"/>
      <c r="EQ1308" s="122"/>
      <c r="ER1308" s="122"/>
      <c r="ES1308" s="122"/>
      <c r="ET1308" s="122"/>
      <c r="EU1308" s="122"/>
      <c r="EV1308" s="122"/>
      <c r="EW1308" s="122"/>
      <c r="EX1308" s="122"/>
      <c r="EY1308" s="122"/>
      <c r="EZ1308" s="122"/>
      <c r="FA1308" s="122"/>
      <c r="FB1308" s="122"/>
      <c r="FC1308" s="122"/>
      <c r="FD1308" s="122"/>
      <c r="FE1308" s="122"/>
      <c r="FF1308" s="122"/>
      <c r="FG1308" s="122"/>
      <c r="FH1308" s="122"/>
      <c r="FI1308" s="122"/>
      <c r="FJ1308" s="122"/>
      <c r="FK1308" s="122"/>
      <c r="FL1308" s="122"/>
      <c r="FM1308" s="122"/>
      <c r="FN1308" s="122"/>
      <c r="FO1308" s="122"/>
      <c r="FP1308" s="122"/>
      <c r="FQ1308" s="122"/>
      <c r="FR1308" s="122"/>
      <c r="FS1308" s="122"/>
      <c r="FT1308" s="122"/>
      <c r="FU1308" s="122"/>
      <c r="FV1308" s="122"/>
      <c r="FW1308" s="122"/>
      <c r="FX1308" s="122"/>
      <c r="FY1308" s="122"/>
      <c r="FZ1308" s="122"/>
      <c r="KI1308" s="133"/>
    </row>
    <row r="1309" s="122" customFormat="1" spans="1:295">
      <c r="A1309" s="149"/>
      <c r="BO1309" s="128"/>
      <c r="CN1309" s="129"/>
      <c r="CO1309" s="129"/>
      <c r="CP1309" s="122"/>
      <c r="CQ1309" s="122"/>
      <c r="CR1309" s="122"/>
      <c r="DB1309" s="130"/>
      <c r="EA1309" s="132"/>
      <c r="EB1309" s="122"/>
      <c r="EC1309" s="122"/>
      <c r="ED1309" s="122"/>
      <c r="EE1309" s="122"/>
      <c r="EF1309" s="122"/>
      <c r="EG1309" s="122"/>
      <c r="EH1309" s="122"/>
      <c r="EI1309" s="122"/>
      <c r="EJ1309" s="122"/>
      <c r="EK1309" s="122"/>
      <c r="EL1309" s="122"/>
      <c r="EM1309" s="122"/>
      <c r="EN1309" s="122"/>
      <c r="EO1309" s="122"/>
      <c r="EP1309" s="122"/>
      <c r="EQ1309" s="122"/>
      <c r="ER1309" s="122"/>
      <c r="ES1309" s="122"/>
      <c r="ET1309" s="122"/>
      <c r="EU1309" s="122"/>
      <c r="EV1309" s="122"/>
      <c r="EW1309" s="122"/>
      <c r="EX1309" s="122"/>
      <c r="EY1309" s="122"/>
      <c r="EZ1309" s="122"/>
      <c r="FA1309" s="122"/>
      <c r="FB1309" s="122"/>
      <c r="FC1309" s="122"/>
      <c r="FD1309" s="122"/>
      <c r="FE1309" s="122"/>
      <c r="FF1309" s="122"/>
      <c r="FG1309" s="122"/>
      <c r="FH1309" s="122"/>
      <c r="FI1309" s="122"/>
      <c r="FJ1309" s="122"/>
      <c r="FK1309" s="122"/>
      <c r="FL1309" s="122"/>
      <c r="FM1309" s="122"/>
      <c r="FN1309" s="122"/>
      <c r="FO1309" s="122"/>
      <c r="FP1309" s="122"/>
      <c r="FQ1309" s="122"/>
      <c r="FR1309" s="122"/>
      <c r="FS1309" s="122"/>
      <c r="FT1309" s="122"/>
      <c r="FU1309" s="122"/>
      <c r="FV1309" s="122"/>
      <c r="FW1309" s="122"/>
      <c r="FX1309" s="122"/>
      <c r="FY1309" s="122"/>
      <c r="FZ1309" s="122"/>
      <c r="KI1309" s="133"/>
    </row>
    <row r="1310" s="122" customFormat="1" spans="1:295">
      <c r="A1310" s="149"/>
      <c r="BO1310" s="128"/>
      <c r="CN1310" s="129"/>
      <c r="CO1310" s="129"/>
      <c r="CP1310" s="122"/>
      <c r="CQ1310" s="122"/>
      <c r="CR1310" s="122"/>
      <c r="DB1310" s="130"/>
      <c r="EA1310" s="132"/>
      <c r="EB1310" s="122"/>
      <c r="EC1310" s="122"/>
      <c r="ED1310" s="122"/>
      <c r="EE1310" s="122"/>
      <c r="EF1310" s="122"/>
      <c r="EG1310" s="122"/>
      <c r="EH1310" s="122"/>
      <c r="EI1310" s="122"/>
      <c r="EJ1310" s="122"/>
      <c r="EK1310" s="122"/>
      <c r="EL1310" s="122"/>
      <c r="EM1310" s="122"/>
      <c r="EN1310" s="122"/>
      <c r="EO1310" s="122"/>
      <c r="EP1310" s="122"/>
      <c r="EQ1310" s="122"/>
      <c r="ER1310" s="122"/>
      <c r="ES1310" s="122"/>
      <c r="ET1310" s="122"/>
      <c r="EU1310" s="122"/>
      <c r="EV1310" s="122"/>
      <c r="EW1310" s="122"/>
      <c r="EX1310" s="122"/>
      <c r="EY1310" s="122"/>
      <c r="EZ1310" s="122"/>
      <c r="FA1310" s="122"/>
      <c r="FB1310" s="122"/>
      <c r="FC1310" s="122"/>
      <c r="FD1310" s="122"/>
      <c r="FE1310" s="122"/>
      <c r="FF1310" s="122"/>
      <c r="FG1310" s="122"/>
      <c r="FH1310" s="122"/>
      <c r="FI1310" s="122"/>
      <c r="FJ1310" s="122"/>
      <c r="FK1310" s="122"/>
      <c r="FL1310" s="122"/>
      <c r="FM1310" s="122"/>
      <c r="FN1310" s="122"/>
      <c r="FO1310" s="122"/>
      <c r="FP1310" s="122"/>
      <c r="FQ1310" s="122"/>
      <c r="FR1310" s="122"/>
      <c r="FS1310" s="122"/>
      <c r="FT1310" s="122"/>
      <c r="FU1310" s="122"/>
      <c r="FV1310" s="122"/>
      <c r="FW1310" s="122"/>
      <c r="FX1310" s="122"/>
      <c r="FY1310" s="122"/>
      <c r="FZ1310" s="122"/>
      <c r="KI1310" s="133"/>
    </row>
    <row r="1311" s="122" customFormat="1" spans="1:295">
      <c r="A1311" s="149"/>
      <c r="BO1311" s="128"/>
      <c r="CN1311" s="129"/>
      <c r="CO1311" s="129"/>
      <c r="CP1311" s="122"/>
      <c r="CQ1311" s="122"/>
      <c r="CR1311" s="122"/>
      <c r="DB1311" s="130"/>
      <c r="EA1311" s="132"/>
      <c r="EB1311" s="122"/>
      <c r="EC1311" s="122"/>
      <c r="ED1311" s="122"/>
      <c r="EE1311" s="122"/>
      <c r="EF1311" s="122"/>
      <c r="EG1311" s="122"/>
      <c r="EH1311" s="122"/>
      <c r="EI1311" s="122"/>
      <c r="EJ1311" s="122"/>
      <c r="EK1311" s="122"/>
      <c r="EL1311" s="122"/>
      <c r="EM1311" s="122"/>
      <c r="EN1311" s="122"/>
      <c r="EO1311" s="122"/>
      <c r="EP1311" s="122"/>
      <c r="EQ1311" s="122"/>
      <c r="ER1311" s="122"/>
      <c r="ES1311" s="122"/>
      <c r="ET1311" s="122"/>
      <c r="EU1311" s="122"/>
      <c r="EV1311" s="122"/>
      <c r="EW1311" s="122"/>
      <c r="EX1311" s="122"/>
      <c r="EY1311" s="122"/>
      <c r="EZ1311" s="122"/>
      <c r="FA1311" s="122"/>
      <c r="FB1311" s="122"/>
      <c r="FC1311" s="122"/>
      <c r="FD1311" s="122"/>
      <c r="FE1311" s="122"/>
      <c r="FF1311" s="122"/>
      <c r="FG1311" s="122"/>
      <c r="FH1311" s="122"/>
      <c r="FI1311" s="122"/>
      <c r="FJ1311" s="122"/>
      <c r="FK1311" s="122"/>
      <c r="FL1311" s="122"/>
      <c r="FM1311" s="122"/>
      <c r="FN1311" s="122"/>
      <c r="FO1311" s="122"/>
      <c r="FP1311" s="122"/>
      <c r="FQ1311" s="122"/>
      <c r="FR1311" s="122"/>
      <c r="FS1311" s="122"/>
      <c r="FT1311" s="122"/>
      <c r="FU1311" s="122"/>
      <c r="FV1311" s="122"/>
      <c r="FW1311" s="122"/>
      <c r="FX1311" s="122"/>
      <c r="FY1311" s="122"/>
      <c r="FZ1311" s="122"/>
      <c r="KI1311" s="133"/>
    </row>
    <row r="1312" s="122" customFormat="1" spans="1:295">
      <c r="A1312" s="149"/>
      <c r="BO1312" s="128"/>
      <c r="CN1312" s="129"/>
      <c r="CO1312" s="129"/>
      <c r="CP1312" s="122"/>
      <c r="CQ1312" s="122"/>
      <c r="CR1312" s="122"/>
      <c r="DB1312" s="130"/>
      <c r="EA1312" s="132"/>
      <c r="EB1312" s="122"/>
      <c r="EC1312" s="122"/>
      <c r="ED1312" s="122"/>
      <c r="EE1312" s="122"/>
      <c r="EF1312" s="122"/>
      <c r="EG1312" s="122"/>
      <c r="EH1312" s="122"/>
      <c r="EI1312" s="122"/>
      <c r="EJ1312" s="122"/>
      <c r="EK1312" s="122"/>
      <c r="EL1312" s="122"/>
      <c r="EM1312" s="122"/>
      <c r="EN1312" s="122"/>
      <c r="EO1312" s="122"/>
      <c r="EP1312" s="122"/>
      <c r="EQ1312" s="122"/>
      <c r="ER1312" s="122"/>
      <c r="ES1312" s="122"/>
      <c r="ET1312" s="122"/>
      <c r="EU1312" s="122"/>
      <c r="EV1312" s="122"/>
      <c r="EW1312" s="122"/>
      <c r="EX1312" s="122"/>
      <c r="EY1312" s="122"/>
      <c r="EZ1312" s="122"/>
      <c r="FA1312" s="122"/>
      <c r="FB1312" s="122"/>
      <c r="FC1312" s="122"/>
      <c r="FD1312" s="122"/>
      <c r="FE1312" s="122"/>
      <c r="FF1312" s="122"/>
      <c r="FG1312" s="122"/>
      <c r="FH1312" s="122"/>
      <c r="FI1312" s="122"/>
      <c r="FJ1312" s="122"/>
      <c r="FK1312" s="122"/>
      <c r="FL1312" s="122"/>
      <c r="FM1312" s="122"/>
      <c r="FN1312" s="122"/>
      <c r="FO1312" s="122"/>
      <c r="FP1312" s="122"/>
      <c r="FQ1312" s="122"/>
      <c r="FR1312" s="122"/>
      <c r="FS1312" s="122"/>
      <c r="FT1312" s="122"/>
      <c r="FU1312" s="122"/>
      <c r="FV1312" s="122"/>
      <c r="FW1312" s="122"/>
      <c r="FX1312" s="122"/>
      <c r="FY1312" s="122"/>
      <c r="FZ1312" s="122"/>
      <c r="KI1312" s="133"/>
    </row>
    <row r="1313" s="122" customFormat="1" spans="1:295">
      <c r="A1313" s="149"/>
      <c r="BO1313" s="128"/>
      <c r="CN1313" s="129"/>
      <c r="CO1313" s="129"/>
      <c r="CP1313" s="122"/>
      <c r="CQ1313" s="122"/>
      <c r="CR1313" s="122"/>
      <c r="DB1313" s="130"/>
      <c r="EA1313" s="132"/>
      <c r="EB1313" s="122"/>
      <c r="EC1313" s="122"/>
      <c r="ED1313" s="122"/>
      <c r="EE1313" s="122"/>
      <c r="EF1313" s="122"/>
      <c r="EG1313" s="122"/>
      <c r="EH1313" s="122"/>
      <c r="EI1313" s="122"/>
      <c r="EJ1313" s="122"/>
      <c r="EK1313" s="122"/>
      <c r="EL1313" s="122"/>
      <c r="EM1313" s="122"/>
      <c r="EN1313" s="122"/>
      <c r="EO1313" s="122"/>
      <c r="EP1313" s="122"/>
      <c r="EQ1313" s="122"/>
      <c r="ER1313" s="122"/>
      <c r="ES1313" s="122"/>
      <c r="ET1313" s="122"/>
      <c r="EU1313" s="122"/>
      <c r="EV1313" s="122"/>
      <c r="EW1313" s="122"/>
      <c r="EX1313" s="122"/>
      <c r="EY1313" s="122"/>
      <c r="EZ1313" s="122"/>
      <c r="FA1313" s="122"/>
      <c r="FB1313" s="122"/>
      <c r="FC1313" s="122"/>
      <c r="FD1313" s="122"/>
      <c r="FE1313" s="122"/>
      <c r="FF1313" s="122"/>
      <c r="FG1313" s="122"/>
      <c r="FH1313" s="122"/>
      <c r="FI1313" s="122"/>
      <c r="FJ1313" s="122"/>
      <c r="FK1313" s="122"/>
      <c r="FL1313" s="122"/>
      <c r="FM1313" s="122"/>
      <c r="FN1313" s="122"/>
      <c r="FO1313" s="122"/>
      <c r="FP1313" s="122"/>
      <c r="FQ1313" s="122"/>
      <c r="FR1313" s="122"/>
      <c r="FS1313" s="122"/>
      <c r="FT1313" s="122"/>
      <c r="FU1313" s="122"/>
      <c r="FV1313" s="122"/>
      <c r="FW1313" s="122"/>
      <c r="FX1313" s="122"/>
      <c r="FY1313" s="122"/>
      <c r="FZ1313" s="122"/>
      <c r="KI1313" s="133"/>
    </row>
    <row r="1314" s="122" customFormat="1" spans="1:295">
      <c r="A1314" s="149"/>
      <c r="BO1314" s="128"/>
      <c r="CN1314" s="129"/>
      <c r="CO1314" s="129"/>
      <c r="CP1314" s="122"/>
      <c r="CQ1314" s="122"/>
      <c r="CR1314" s="122"/>
      <c r="DB1314" s="130"/>
      <c r="EA1314" s="132"/>
      <c r="EB1314" s="122"/>
      <c r="EC1314" s="122"/>
      <c r="ED1314" s="122"/>
      <c r="EE1314" s="122"/>
      <c r="EF1314" s="122"/>
      <c r="EG1314" s="122"/>
      <c r="EH1314" s="122"/>
      <c r="EI1314" s="122"/>
      <c r="EJ1314" s="122"/>
      <c r="EK1314" s="122"/>
      <c r="EL1314" s="122"/>
      <c r="EM1314" s="122"/>
      <c r="EN1314" s="122"/>
      <c r="EO1314" s="122"/>
      <c r="EP1314" s="122"/>
      <c r="EQ1314" s="122"/>
      <c r="ER1314" s="122"/>
      <c r="ES1314" s="122"/>
      <c r="ET1314" s="122"/>
      <c r="EU1314" s="122"/>
      <c r="EV1314" s="122"/>
      <c r="EW1314" s="122"/>
      <c r="EX1314" s="122"/>
      <c r="EY1314" s="122"/>
      <c r="EZ1314" s="122"/>
      <c r="FA1314" s="122"/>
      <c r="FB1314" s="122"/>
      <c r="FC1314" s="122"/>
      <c r="FD1314" s="122"/>
      <c r="FE1314" s="122"/>
      <c r="FF1314" s="122"/>
      <c r="FG1314" s="122"/>
      <c r="FH1314" s="122"/>
      <c r="FI1314" s="122"/>
      <c r="FJ1314" s="122"/>
      <c r="FK1314" s="122"/>
      <c r="FL1314" s="122"/>
      <c r="FM1314" s="122"/>
      <c r="FN1314" s="122"/>
      <c r="FO1314" s="122"/>
      <c r="FP1314" s="122"/>
      <c r="FQ1314" s="122"/>
      <c r="FR1314" s="122"/>
      <c r="FS1314" s="122"/>
      <c r="FT1314" s="122"/>
      <c r="FU1314" s="122"/>
      <c r="FV1314" s="122"/>
      <c r="FW1314" s="122"/>
      <c r="FX1314" s="122"/>
      <c r="FY1314" s="122"/>
      <c r="FZ1314" s="122"/>
      <c r="KI1314" s="133"/>
    </row>
    <row r="1315" s="122" customFormat="1" spans="1:295">
      <c r="A1315" s="149"/>
      <c r="BO1315" s="128"/>
      <c r="CN1315" s="129"/>
      <c r="CO1315" s="129"/>
      <c r="CP1315" s="122"/>
      <c r="CQ1315" s="122"/>
      <c r="CR1315" s="122"/>
      <c r="DB1315" s="130"/>
      <c r="EA1315" s="132"/>
      <c r="EB1315" s="122"/>
      <c r="EC1315" s="122"/>
      <c r="ED1315" s="122"/>
      <c r="EE1315" s="122"/>
      <c r="EF1315" s="122"/>
      <c r="EG1315" s="122"/>
      <c r="EH1315" s="122"/>
      <c r="EI1315" s="122"/>
      <c r="EJ1315" s="122"/>
      <c r="EK1315" s="122"/>
      <c r="EL1315" s="122"/>
      <c r="EM1315" s="122"/>
      <c r="EN1315" s="122"/>
      <c r="EO1315" s="122"/>
      <c r="EP1315" s="122"/>
      <c r="EQ1315" s="122"/>
      <c r="ER1315" s="122"/>
      <c r="ES1315" s="122"/>
      <c r="ET1315" s="122"/>
      <c r="EU1315" s="122"/>
      <c r="EV1315" s="122"/>
      <c r="EW1315" s="122"/>
      <c r="EX1315" s="122"/>
      <c r="EY1315" s="122"/>
      <c r="EZ1315" s="122"/>
      <c r="FA1315" s="122"/>
      <c r="FB1315" s="122"/>
      <c r="FC1315" s="122"/>
      <c r="FD1315" s="122"/>
      <c r="FE1315" s="122"/>
      <c r="FF1315" s="122"/>
      <c r="FG1315" s="122"/>
      <c r="FH1315" s="122"/>
      <c r="FI1315" s="122"/>
      <c r="FJ1315" s="122"/>
      <c r="FK1315" s="122"/>
      <c r="FL1315" s="122"/>
      <c r="FM1315" s="122"/>
      <c r="FN1315" s="122"/>
      <c r="FO1315" s="122"/>
      <c r="FP1315" s="122"/>
      <c r="FQ1315" s="122"/>
      <c r="FR1315" s="122"/>
      <c r="FS1315" s="122"/>
      <c r="FT1315" s="122"/>
      <c r="FU1315" s="122"/>
      <c r="FV1315" s="122"/>
      <c r="FW1315" s="122"/>
      <c r="FX1315" s="122"/>
      <c r="FY1315" s="122"/>
      <c r="FZ1315" s="122"/>
      <c r="KI1315" s="133"/>
    </row>
    <row r="1316" s="122" customFormat="1" spans="1:295">
      <c r="A1316" s="149"/>
      <c r="BO1316" s="128"/>
      <c r="CN1316" s="129"/>
      <c r="CO1316" s="129"/>
      <c r="CP1316" s="122"/>
      <c r="CQ1316" s="122"/>
      <c r="CR1316" s="122"/>
      <c r="DB1316" s="130"/>
      <c r="EA1316" s="132"/>
      <c r="EB1316" s="122"/>
      <c r="EC1316" s="122"/>
      <c r="ED1316" s="122"/>
      <c r="EE1316" s="122"/>
      <c r="EF1316" s="122"/>
      <c r="EG1316" s="122"/>
      <c r="EH1316" s="122"/>
      <c r="EI1316" s="122"/>
      <c r="EJ1316" s="122"/>
      <c r="EK1316" s="122"/>
      <c r="EL1316" s="122"/>
      <c r="EM1316" s="122"/>
      <c r="EN1316" s="122"/>
      <c r="EO1316" s="122"/>
      <c r="EP1316" s="122"/>
      <c r="EQ1316" s="122"/>
      <c r="ER1316" s="122"/>
      <c r="ES1316" s="122"/>
      <c r="ET1316" s="122"/>
      <c r="EU1316" s="122"/>
      <c r="EV1316" s="122"/>
      <c r="EW1316" s="122"/>
      <c r="EX1316" s="122"/>
      <c r="EY1316" s="122"/>
      <c r="EZ1316" s="122"/>
      <c r="FA1316" s="122"/>
      <c r="FB1316" s="122"/>
      <c r="FC1316" s="122"/>
      <c r="FD1316" s="122"/>
      <c r="FE1316" s="122"/>
      <c r="FF1316" s="122"/>
      <c r="FG1316" s="122"/>
      <c r="FH1316" s="122"/>
      <c r="FI1316" s="122"/>
      <c r="FJ1316" s="122"/>
      <c r="FK1316" s="122"/>
      <c r="FL1316" s="122"/>
      <c r="FM1316" s="122"/>
      <c r="FN1316" s="122"/>
      <c r="FO1316" s="122"/>
      <c r="FP1316" s="122"/>
      <c r="FQ1316" s="122"/>
      <c r="FR1316" s="122"/>
      <c r="FS1316" s="122"/>
      <c r="FT1316" s="122"/>
      <c r="FU1316" s="122"/>
      <c r="FV1316" s="122"/>
      <c r="FW1316" s="122"/>
      <c r="FX1316" s="122"/>
      <c r="FY1316" s="122"/>
      <c r="FZ1316" s="122"/>
      <c r="KI1316" s="133"/>
    </row>
    <row r="1317" s="122" customFormat="1" spans="1:295">
      <c r="A1317" s="149"/>
      <c r="BO1317" s="128"/>
      <c r="CN1317" s="129"/>
      <c r="CO1317" s="129"/>
      <c r="CP1317" s="122"/>
      <c r="CQ1317" s="122"/>
      <c r="CR1317" s="122"/>
      <c r="DB1317" s="130"/>
      <c r="EA1317" s="132"/>
      <c r="EB1317" s="122"/>
      <c r="EC1317" s="122"/>
      <c r="ED1317" s="122"/>
      <c r="EE1317" s="122"/>
      <c r="EF1317" s="122"/>
      <c r="EG1317" s="122"/>
      <c r="EH1317" s="122"/>
      <c r="EI1317" s="122"/>
      <c r="EJ1317" s="122"/>
      <c r="EK1317" s="122"/>
      <c r="EL1317" s="122"/>
      <c r="EM1317" s="122"/>
      <c r="EN1317" s="122"/>
      <c r="EO1317" s="122"/>
      <c r="EP1317" s="122"/>
      <c r="EQ1317" s="122"/>
      <c r="ER1317" s="122"/>
      <c r="ES1317" s="122"/>
      <c r="ET1317" s="122"/>
      <c r="EU1317" s="122"/>
      <c r="EV1317" s="122"/>
      <c r="EW1317" s="122"/>
      <c r="EX1317" s="122"/>
      <c r="EY1317" s="122"/>
      <c r="EZ1317" s="122"/>
      <c r="FA1317" s="122"/>
      <c r="FB1317" s="122"/>
      <c r="FC1317" s="122"/>
      <c r="FD1317" s="122"/>
      <c r="FE1317" s="122"/>
      <c r="FF1317" s="122"/>
      <c r="FG1317" s="122"/>
      <c r="FH1317" s="122"/>
      <c r="FI1317" s="122"/>
      <c r="FJ1317" s="122"/>
      <c r="FK1317" s="122"/>
      <c r="FL1317" s="122"/>
      <c r="FM1317" s="122"/>
      <c r="FN1317" s="122"/>
      <c r="FO1317" s="122"/>
      <c r="FP1317" s="122"/>
      <c r="FQ1317" s="122"/>
      <c r="FR1317" s="122"/>
      <c r="FS1317" s="122"/>
      <c r="FT1317" s="122"/>
      <c r="FU1317" s="122"/>
      <c r="FV1317" s="122"/>
      <c r="FW1317" s="122"/>
      <c r="FX1317" s="122"/>
      <c r="FY1317" s="122"/>
      <c r="FZ1317" s="122"/>
      <c r="KI1317" s="133"/>
    </row>
    <row r="1318" s="122" customFormat="1" spans="1:295">
      <c r="A1318" s="149"/>
      <c r="BO1318" s="128"/>
      <c r="CN1318" s="129"/>
      <c r="CO1318" s="129"/>
      <c r="CP1318" s="122"/>
      <c r="CQ1318" s="122"/>
      <c r="CR1318" s="122"/>
      <c r="DB1318" s="130"/>
      <c r="EA1318" s="132"/>
      <c r="EB1318" s="122"/>
      <c r="EC1318" s="122"/>
      <c r="ED1318" s="122"/>
      <c r="EE1318" s="122"/>
      <c r="EF1318" s="122"/>
      <c r="EG1318" s="122"/>
      <c r="EH1318" s="122"/>
      <c r="EI1318" s="122"/>
      <c r="EJ1318" s="122"/>
      <c r="EK1318" s="122"/>
      <c r="EL1318" s="122"/>
      <c r="EM1318" s="122"/>
      <c r="EN1318" s="122"/>
      <c r="EO1318" s="122"/>
      <c r="EP1318" s="122"/>
      <c r="EQ1318" s="122"/>
      <c r="ER1318" s="122"/>
      <c r="ES1318" s="122"/>
      <c r="ET1318" s="122"/>
      <c r="EU1318" s="122"/>
      <c r="EV1318" s="122"/>
      <c r="EW1318" s="122"/>
      <c r="EX1318" s="122"/>
      <c r="EY1318" s="122"/>
      <c r="EZ1318" s="122"/>
      <c r="FA1318" s="122"/>
      <c r="FB1318" s="122"/>
      <c r="FC1318" s="122"/>
      <c r="FD1318" s="122"/>
      <c r="FE1318" s="122"/>
      <c r="FF1318" s="122"/>
      <c r="FG1318" s="122"/>
      <c r="FH1318" s="122"/>
      <c r="FI1318" s="122"/>
      <c r="FJ1318" s="122"/>
      <c r="FK1318" s="122"/>
      <c r="FL1318" s="122"/>
      <c r="FM1318" s="122"/>
      <c r="FN1318" s="122"/>
      <c r="FO1318" s="122"/>
      <c r="FP1318" s="122"/>
      <c r="FQ1318" s="122"/>
      <c r="FR1318" s="122"/>
      <c r="FS1318" s="122"/>
      <c r="FT1318" s="122"/>
      <c r="FU1318" s="122"/>
      <c r="FV1318" s="122"/>
      <c r="FW1318" s="122"/>
      <c r="FX1318" s="122"/>
      <c r="FY1318" s="122"/>
      <c r="FZ1318" s="122"/>
      <c r="KI1318" s="133"/>
    </row>
    <row r="1319" s="122" customFormat="1" spans="1:295">
      <c r="A1319" s="149"/>
      <c r="BO1319" s="128"/>
      <c r="CN1319" s="129"/>
      <c r="CO1319" s="129"/>
      <c r="CP1319" s="122"/>
      <c r="CQ1319" s="122"/>
      <c r="CR1319" s="122"/>
      <c r="DB1319" s="130"/>
      <c r="EA1319" s="132"/>
      <c r="EB1319" s="122"/>
      <c r="EC1319" s="122"/>
      <c r="ED1319" s="122"/>
      <c r="EE1319" s="122"/>
      <c r="EF1319" s="122"/>
      <c r="EG1319" s="122"/>
      <c r="EH1319" s="122"/>
      <c r="EI1319" s="122"/>
      <c r="EJ1319" s="122"/>
      <c r="EK1319" s="122"/>
      <c r="EL1319" s="122"/>
      <c r="EM1319" s="122"/>
      <c r="EN1319" s="122"/>
      <c r="EO1319" s="122"/>
      <c r="EP1319" s="122"/>
      <c r="EQ1319" s="122"/>
      <c r="ER1319" s="122"/>
      <c r="ES1319" s="122"/>
      <c r="ET1319" s="122"/>
      <c r="EU1319" s="122"/>
      <c r="EV1319" s="122"/>
      <c r="EW1319" s="122"/>
      <c r="EX1319" s="122"/>
      <c r="EY1319" s="122"/>
      <c r="EZ1319" s="122"/>
      <c r="FA1319" s="122"/>
      <c r="FB1319" s="122"/>
      <c r="FC1319" s="122"/>
      <c r="FD1319" s="122"/>
      <c r="FE1319" s="122"/>
      <c r="FF1319" s="122"/>
      <c r="FG1319" s="122"/>
      <c r="FH1319" s="122"/>
      <c r="FI1319" s="122"/>
      <c r="FJ1319" s="122"/>
      <c r="FK1319" s="122"/>
      <c r="FL1319" s="122"/>
      <c r="FM1319" s="122"/>
      <c r="FN1319" s="122"/>
      <c r="FO1319" s="122"/>
      <c r="FP1319" s="122"/>
      <c r="FQ1319" s="122"/>
      <c r="FR1319" s="122"/>
      <c r="FS1319" s="122"/>
      <c r="FT1319" s="122"/>
      <c r="FU1319" s="122"/>
      <c r="FV1319" s="122"/>
      <c r="FW1319" s="122"/>
      <c r="FX1319" s="122"/>
      <c r="FY1319" s="122"/>
      <c r="FZ1319" s="122"/>
      <c r="KI1319" s="133"/>
    </row>
    <row r="1320" s="122" customFormat="1" spans="1:295">
      <c r="A1320" s="149"/>
      <c r="BO1320" s="128"/>
      <c r="CN1320" s="129"/>
      <c r="CO1320" s="129"/>
      <c r="CP1320" s="122"/>
      <c r="CQ1320" s="122"/>
      <c r="CR1320" s="122"/>
      <c r="DB1320" s="130"/>
      <c r="EA1320" s="132"/>
      <c r="EB1320" s="122"/>
      <c r="EC1320" s="122"/>
      <c r="ED1320" s="122"/>
      <c r="EE1320" s="122"/>
      <c r="EF1320" s="122"/>
      <c r="EG1320" s="122"/>
      <c r="EH1320" s="122"/>
      <c r="EI1320" s="122"/>
      <c r="EJ1320" s="122"/>
      <c r="EK1320" s="122"/>
      <c r="EL1320" s="122"/>
      <c r="EM1320" s="122"/>
      <c r="EN1320" s="122"/>
      <c r="EO1320" s="122"/>
      <c r="EP1320" s="122"/>
      <c r="EQ1320" s="122"/>
      <c r="ER1320" s="122"/>
      <c r="ES1320" s="122"/>
      <c r="ET1320" s="122"/>
      <c r="EU1320" s="122"/>
      <c r="EV1320" s="122"/>
      <c r="EW1320" s="122"/>
      <c r="EX1320" s="122"/>
      <c r="EY1320" s="122"/>
      <c r="EZ1320" s="122"/>
      <c r="FA1320" s="122"/>
      <c r="FB1320" s="122"/>
      <c r="FC1320" s="122"/>
      <c r="FD1320" s="122"/>
      <c r="FE1320" s="122"/>
      <c r="FF1320" s="122"/>
      <c r="FG1320" s="122"/>
      <c r="FH1320" s="122"/>
      <c r="FI1320" s="122"/>
      <c r="FJ1320" s="122"/>
      <c r="FK1320" s="122"/>
      <c r="FL1320" s="122"/>
      <c r="FM1320" s="122"/>
      <c r="FN1320" s="122"/>
      <c r="FO1320" s="122"/>
      <c r="FP1320" s="122"/>
      <c r="FQ1320" s="122"/>
      <c r="FR1320" s="122"/>
      <c r="FS1320" s="122"/>
      <c r="FT1320" s="122"/>
      <c r="FU1320" s="122"/>
      <c r="FV1320" s="122"/>
      <c r="FW1320" s="122"/>
      <c r="FX1320" s="122"/>
      <c r="FY1320" s="122"/>
      <c r="FZ1320" s="122"/>
      <c r="KI1320" s="133"/>
    </row>
    <row r="1321" s="122" customFormat="1" spans="1:295">
      <c r="A1321" s="149"/>
      <c r="BO1321" s="128"/>
      <c r="CN1321" s="129"/>
      <c r="CO1321" s="129"/>
      <c r="CP1321" s="122"/>
      <c r="CQ1321" s="122"/>
      <c r="CR1321" s="122"/>
      <c r="DB1321" s="130"/>
      <c r="EA1321" s="132"/>
      <c r="EB1321" s="122"/>
      <c r="EC1321" s="122"/>
      <c r="ED1321" s="122"/>
      <c r="EE1321" s="122"/>
      <c r="EF1321" s="122"/>
      <c r="EG1321" s="122"/>
      <c r="EH1321" s="122"/>
      <c r="EI1321" s="122"/>
      <c r="EJ1321" s="122"/>
      <c r="EK1321" s="122"/>
      <c r="EL1321" s="122"/>
      <c r="EM1321" s="122"/>
      <c r="EN1321" s="122"/>
      <c r="EO1321" s="122"/>
      <c r="EP1321" s="122"/>
      <c r="EQ1321" s="122"/>
      <c r="ER1321" s="122"/>
      <c r="ES1321" s="122"/>
      <c r="ET1321" s="122"/>
      <c r="EU1321" s="122"/>
      <c r="EV1321" s="122"/>
      <c r="EW1321" s="122"/>
      <c r="EX1321" s="122"/>
      <c r="EY1321" s="122"/>
      <c r="EZ1321" s="122"/>
      <c r="FA1321" s="122"/>
      <c r="FB1321" s="122"/>
      <c r="FC1321" s="122"/>
      <c r="FD1321" s="122"/>
      <c r="FE1321" s="122"/>
      <c r="FF1321" s="122"/>
      <c r="FG1321" s="122"/>
      <c r="FH1321" s="122"/>
      <c r="FI1321" s="122"/>
      <c r="FJ1321" s="122"/>
      <c r="FK1321" s="122"/>
      <c r="FL1321" s="122"/>
      <c r="FM1321" s="122"/>
      <c r="FN1321" s="122"/>
      <c r="FO1321" s="122"/>
      <c r="FP1321" s="122"/>
      <c r="FQ1321" s="122"/>
      <c r="FR1321" s="122"/>
      <c r="FS1321" s="122"/>
      <c r="FT1321" s="122"/>
      <c r="FU1321" s="122"/>
      <c r="FV1321" s="122"/>
      <c r="FW1321" s="122"/>
      <c r="FX1321" s="122"/>
      <c r="FY1321" s="122"/>
      <c r="FZ1321" s="122"/>
      <c r="KI1321" s="133"/>
    </row>
    <row r="1322" s="122" customFormat="1" spans="1:295">
      <c r="A1322" s="149"/>
      <c r="BO1322" s="128"/>
      <c r="CN1322" s="129"/>
      <c r="CO1322" s="129"/>
      <c r="CP1322" s="122"/>
      <c r="CQ1322" s="122"/>
      <c r="CR1322" s="122"/>
      <c r="DB1322" s="130"/>
      <c r="EA1322" s="132"/>
      <c r="EB1322" s="122"/>
      <c r="EC1322" s="122"/>
      <c r="ED1322" s="122"/>
      <c r="EE1322" s="122"/>
      <c r="EF1322" s="122"/>
      <c r="EG1322" s="122"/>
      <c r="EH1322" s="122"/>
      <c r="EI1322" s="122"/>
      <c r="EJ1322" s="122"/>
      <c r="EK1322" s="122"/>
      <c r="EL1322" s="122"/>
      <c r="EM1322" s="122"/>
      <c r="EN1322" s="122"/>
      <c r="EO1322" s="122"/>
      <c r="EP1322" s="122"/>
      <c r="EQ1322" s="122"/>
      <c r="ER1322" s="122"/>
      <c r="ES1322" s="122"/>
      <c r="ET1322" s="122"/>
      <c r="EU1322" s="122"/>
      <c r="EV1322" s="122"/>
      <c r="EW1322" s="122"/>
      <c r="EX1322" s="122"/>
      <c r="EY1322" s="122"/>
      <c r="EZ1322" s="122"/>
      <c r="FA1322" s="122"/>
      <c r="FB1322" s="122"/>
      <c r="FC1322" s="122"/>
      <c r="FD1322" s="122"/>
      <c r="FE1322" s="122"/>
      <c r="FF1322" s="122"/>
      <c r="FG1322" s="122"/>
      <c r="FH1322" s="122"/>
      <c r="FI1322" s="122"/>
      <c r="FJ1322" s="122"/>
      <c r="FK1322" s="122"/>
      <c r="FL1322" s="122"/>
      <c r="FM1322" s="122"/>
      <c r="FN1322" s="122"/>
      <c r="FO1322" s="122"/>
      <c r="FP1322" s="122"/>
      <c r="FQ1322" s="122"/>
      <c r="FR1322" s="122"/>
      <c r="FS1322" s="122"/>
      <c r="FT1322" s="122"/>
      <c r="FU1322" s="122"/>
      <c r="FV1322" s="122"/>
      <c r="FW1322" s="122"/>
      <c r="FX1322" s="122"/>
      <c r="FY1322" s="122"/>
      <c r="FZ1322" s="122"/>
      <c r="KI1322" s="133"/>
    </row>
    <row r="1323" s="122" customFormat="1" spans="1:295">
      <c r="A1323" s="149"/>
      <c r="BO1323" s="128"/>
      <c r="CN1323" s="129"/>
      <c r="CO1323" s="129"/>
      <c r="CP1323" s="122"/>
      <c r="CQ1323" s="122"/>
      <c r="CR1323" s="122"/>
      <c r="DB1323" s="130"/>
      <c r="EA1323" s="132"/>
      <c r="EB1323" s="122"/>
      <c r="EC1323" s="122"/>
      <c r="ED1323" s="122"/>
      <c r="EE1323" s="122"/>
      <c r="EF1323" s="122"/>
      <c r="EG1323" s="122"/>
      <c r="EH1323" s="122"/>
      <c r="EI1323" s="122"/>
      <c r="EJ1323" s="122"/>
      <c r="EK1323" s="122"/>
      <c r="EL1323" s="122"/>
      <c r="EM1323" s="122"/>
      <c r="EN1323" s="122"/>
      <c r="EO1323" s="122"/>
      <c r="EP1323" s="122"/>
      <c r="EQ1323" s="122"/>
      <c r="ER1323" s="122"/>
      <c r="ES1323" s="122"/>
      <c r="ET1323" s="122"/>
      <c r="EU1323" s="122"/>
      <c r="EV1323" s="122"/>
      <c r="EW1323" s="122"/>
      <c r="EX1323" s="122"/>
      <c r="EY1323" s="122"/>
      <c r="EZ1323" s="122"/>
      <c r="FA1323" s="122"/>
      <c r="FB1323" s="122"/>
      <c r="FC1323" s="122"/>
      <c r="FD1323" s="122"/>
      <c r="FE1323" s="122"/>
      <c r="FF1323" s="122"/>
      <c r="FG1323" s="122"/>
      <c r="FH1323" s="122"/>
      <c r="FI1323" s="122"/>
      <c r="FJ1323" s="122"/>
      <c r="FK1323" s="122"/>
      <c r="FL1323" s="122"/>
      <c r="FM1323" s="122"/>
      <c r="FN1323" s="122"/>
      <c r="FO1323" s="122"/>
      <c r="FP1323" s="122"/>
      <c r="FQ1323" s="122"/>
      <c r="FR1323" s="122"/>
      <c r="FS1323" s="122"/>
      <c r="FT1323" s="122"/>
      <c r="FU1323" s="122"/>
      <c r="FV1323" s="122"/>
      <c r="FW1323" s="122"/>
      <c r="FX1323" s="122"/>
      <c r="FY1323" s="122"/>
      <c r="FZ1323" s="122"/>
      <c r="KI1323" s="133"/>
    </row>
    <row r="1324" s="122" customFormat="1" spans="1:295">
      <c r="A1324" s="149"/>
      <c r="BO1324" s="128"/>
      <c r="CN1324" s="129"/>
      <c r="CO1324" s="129"/>
      <c r="CP1324" s="122"/>
      <c r="CQ1324" s="122"/>
      <c r="CR1324" s="122"/>
      <c r="DB1324" s="130"/>
      <c r="EA1324" s="132"/>
      <c r="EB1324" s="122"/>
      <c r="EC1324" s="122"/>
      <c r="ED1324" s="122"/>
      <c r="EE1324" s="122"/>
      <c r="EF1324" s="122"/>
      <c r="EG1324" s="122"/>
      <c r="EH1324" s="122"/>
      <c r="EI1324" s="122"/>
      <c r="EJ1324" s="122"/>
      <c r="EK1324" s="122"/>
      <c r="EL1324" s="122"/>
      <c r="EM1324" s="122"/>
      <c r="EN1324" s="122"/>
      <c r="EO1324" s="122"/>
      <c r="EP1324" s="122"/>
      <c r="EQ1324" s="122"/>
      <c r="ER1324" s="122"/>
      <c r="ES1324" s="122"/>
      <c r="ET1324" s="122"/>
      <c r="EU1324" s="122"/>
      <c r="EV1324" s="122"/>
      <c r="EW1324" s="122"/>
      <c r="EX1324" s="122"/>
      <c r="EY1324" s="122"/>
      <c r="EZ1324" s="122"/>
      <c r="FA1324" s="122"/>
      <c r="FB1324" s="122"/>
      <c r="FC1324" s="122"/>
      <c r="FD1324" s="122"/>
      <c r="FE1324" s="122"/>
      <c r="FF1324" s="122"/>
      <c r="FG1324" s="122"/>
      <c r="FH1324" s="122"/>
      <c r="FI1324" s="122"/>
      <c r="FJ1324" s="122"/>
      <c r="FK1324" s="122"/>
      <c r="FL1324" s="122"/>
      <c r="FM1324" s="122"/>
      <c r="FN1324" s="122"/>
      <c r="FO1324" s="122"/>
      <c r="FP1324" s="122"/>
      <c r="FQ1324" s="122"/>
      <c r="FR1324" s="122"/>
      <c r="FS1324" s="122"/>
      <c r="FT1324" s="122"/>
      <c r="FU1324" s="122"/>
      <c r="FV1324" s="122"/>
      <c r="FW1324" s="122"/>
      <c r="FX1324" s="122"/>
      <c r="FY1324" s="122"/>
      <c r="FZ1324" s="122"/>
      <c r="KI1324" s="133"/>
    </row>
    <row r="1325" s="122" customFormat="1" spans="1:295">
      <c r="A1325" s="149"/>
      <c r="BO1325" s="128"/>
      <c r="CN1325" s="129"/>
      <c r="CO1325" s="129"/>
      <c r="CP1325" s="122"/>
      <c r="CQ1325" s="122"/>
      <c r="CR1325" s="122"/>
      <c r="DB1325" s="130"/>
      <c r="EA1325" s="132"/>
      <c r="EB1325" s="122"/>
      <c r="EC1325" s="122"/>
      <c r="ED1325" s="122"/>
      <c r="EE1325" s="122"/>
      <c r="EF1325" s="122"/>
      <c r="EG1325" s="122"/>
      <c r="EH1325" s="122"/>
      <c r="EI1325" s="122"/>
      <c r="EJ1325" s="122"/>
      <c r="EK1325" s="122"/>
      <c r="EL1325" s="122"/>
      <c r="EM1325" s="122"/>
      <c r="EN1325" s="122"/>
      <c r="EO1325" s="122"/>
      <c r="EP1325" s="122"/>
      <c r="EQ1325" s="122"/>
      <c r="ER1325" s="122"/>
      <c r="ES1325" s="122"/>
      <c r="ET1325" s="122"/>
      <c r="EU1325" s="122"/>
      <c r="EV1325" s="122"/>
      <c r="EW1325" s="122"/>
      <c r="EX1325" s="122"/>
      <c r="EY1325" s="122"/>
      <c r="EZ1325" s="122"/>
      <c r="FA1325" s="122"/>
      <c r="FB1325" s="122"/>
      <c r="FC1325" s="122"/>
      <c r="FD1325" s="122"/>
      <c r="FE1325" s="122"/>
      <c r="FF1325" s="122"/>
      <c r="FG1325" s="122"/>
      <c r="FH1325" s="122"/>
      <c r="FI1325" s="122"/>
      <c r="FJ1325" s="122"/>
      <c r="FK1325" s="122"/>
      <c r="FL1325" s="122"/>
      <c r="FM1325" s="122"/>
      <c r="FN1325" s="122"/>
      <c r="FO1325" s="122"/>
      <c r="FP1325" s="122"/>
      <c r="FQ1325" s="122"/>
      <c r="FR1325" s="122"/>
      <c r="FS1325" s="122"/>
      <c r="FT1325" s="122"/>
      <c r="FU1325" s="122"/>
      <c r="FV1325" s="122"/>
      <c r="FW1325" s="122"/>
      <c r="FX1325" s="122"/>
      <c r="FY1325" s="122"/>
      <c r="FZ1325" s="122"/>
      <c r="KI1325" s="133"/>
    </row>
    <row r="1326" s="122" customFormat="1" spans="1:295">
      <c r="A1326" s="149"/>
      <c r="BO1326" s="128"/>
      <c r="CN1326" s="129"/>
      <c r="CO1326" s="129"/>
      <c r="CP1326" s="122"/>
      <c r="CQ1326" s="122"/>
      <c r="CR1326" s="122"/>
      <c r="DB1326" s="130"/>
      <c r="EA1326" s="132"/>
      <c r="EB1326" s="122"/>
      <c r="EC1326" s="122"/>
      <c r="ED1326" s="122"/>
      <c r="EE1326" s="122"/>
      <c r="EF1326" s="122"/>
      <c r="EG1326" s="122"/>
      <c r="EH1326" s="122"/>
      <c r="EI1326" s="122"/>
      <c r="EJ1326" s="122"/>
      <c r="EK1326" s="122"/>
      <c r="EL1326" s="122"/>
      <c r="EM1326" s="122"/>
      <c r="EN1326" s="122"/>
      <c r="EO1326" s="122"/>
      <c r="EP1326" s="122"/>
      <c r="EQ1326" s="122"/>
      <c r="ER1326" s="122"/>
      <c r="ES1326" s="122"/>
      <c r="ET1326" s="122"/>
      <c r="EU1326" s="122"/>
      <c r="EV1326" s="122"/>
      <c r="EW1326" s="122"/>
      <c r="EX1326" s="122"/>
      <c r="EY1326" s="122"/>
      <c r="EZ1326" s="122"/>
      <c r="FA1326" s="122"/>
      <c r="FB1326" s="122"/>
      <c r="FC1326" s="122"/>
      <c r="FD1326" s="122"/>
      <c r="FE1326" s="122"/>
      <c r="FF1326" s="122"/>
      <c r="FG1326" s="122"/>
      <c r="FH1326" s="122"/>
      <c r="FI1326" s="122"/>
      <c r="FJ1326" s="122"/>
      <c r="FK1326" s="122"/>
      <c r="FL1326" s="122"/>
      <c r="FM1326" s="122"/>
      <c r="FN1326" s="122"/>
      <c r="FO1326" s="122"/>
      <c r="FP1326" s="122"/>
      <c r="FQ1326" s="122"/>
      <c r="FR1326" s="122"/>
      <c r="FS1326" s="122"/>
      <c r="FT1326" s="122"/>
      <c r="FU1326" s="122"/>
      <c r="FV1326" s="122"/>
      <c r="FW1326" s="122"/>
      <c r="FX1326" s="122"/>
      <c r="FY1326" s="122"/>
      <c r="FZ1326" s="122"/>
      <c r="KI1326" s="133"/>
    </row>
    <row r="1327" s="122" customFormat="1" spans="1:295">
      <c r="A1327" s="149"/>
      <c r="BO1327" s="128"/>
      <c r="CN1327" s="129"/>
      <c r="CO1327" s="129"/>
      <c r="CP1327" s="122"/>
      <c r="CQ1327" s="122"/>
      <c r="CR1327" s="122"/>
      <c r="DB1327" s="130"/>
      <c r="EA1327" s="132"/>
      <c r="EB1327" s="122"/>
      <c r="EC1327" s="122"/>
      <c r="ED1327" s="122"/>
      <c r="EE1327" s="122"/>
      <c r="EF1327" s="122"/>
      <c r="EG1327" s="122"/>
      <c r="EH1327" s="122"/>
      <c r="EI1327" s="122"/>
      <c r="EJ1327" s="122"/>
      <c r="EK1327" s="122"/>
      <c r="EL1327" s="122"/>
      <c r="EM1327" s="122"/>
      <c r="EN1327" s="122"/>
      <c r="EO1327" s="122"/>
      <c r="EP1327" s="122"/>
      <c r="EQ1327" s="122"/>
      <c r="ER1327" s="122"/>
      <c r="ES1327" s="122"/>
      <c r="ET1327" s="122"/>
      <c r="EU1327" s="122"/>
      <c r="EV1327" s="122"/>
      <c r="EW1327" s="122"/>
      <c r="EX1327" s="122"/>
      <c r="EY1327" s="122"/>
      <c r="EZ1327" s="122"/>
      <c r="FA1327" s="122"/>
      <c r="FB1327" s="122"/>
      <c r="FC1327" s="122"/>
      <c r="FD1327" s="122"/>
      <c r="FE1327" s="122"/>
      <c r="FF1327" s="122"/>
      <c r="FG1327" s="122"/>
      <c r="FH1327" s="122"/>
      <c r="FI1327" s="122"/>
      <c r="FJ1327" s="122"/>
      <c r="FK1327" s="122"/>
      <c r="FL1327" s="122"/>
      <c r="FM1327" s="122"/>
      <c r="FN1327" s="122"/>
      <c r="FO1327" s="122"/>
      <c r="FP1327" s="122"/>
      <c r="FQ1327" s="122"/>
      <c r="FR1327" s="122"/>
      <c r="FS1327" s="122"/>
      <c r="FT1327" s="122"/>
      <c r="FU1327" s="122"/>
      <c r="FV1327" s="122"/>
      <c r="FW1327" s="122"/>
      <c r="FX1327" s="122"/>
      <c r="FY1327" s="122"/>
      <c r="FZ1327" s="122"/>
      <c r="KI1327" s="133"/>
    </row>
    <row r="1328" s="122" customFormat="1" spans="1:295">
      <c r="A1328" s="149"/>
      <c r="BO1328" s="128"/>
      <c r="CN1328" s="129"/>
      <c r="CO1328" s="129"/>
      <c r="CP1328" s="122"/>
      <c r="CQ1328" s="122"/>
      <c r="CR1328" s="122"/>
      <c r="DB1328" s="130"/>
      <c r="EA1328" s="132"/>
      <c r="EB1328" s="122"/>
      <c r="EC1328" s="122"/>
      <c r="ED1328" s="122"/>
      <c r="EE1328" s="122"/>
      <c r="EF1328" s="122"/>
      <c r="EG1328" s="122"/>
      <c r="EH1328" s="122"/>
      <c r="EI1328" s="122"/>
      <c r="EJ1328" s="122"/>
      <c r="EK1328" s="122"/>
      <c r="EL1328" s="122"/>
      <c r="EM1328" s="122"/>
      <c r="EN1328" s="122"/>
      <c r="EO1328" s="122"/>
      <c r="EP1328" s="122"/>
      <c r="EQ1328" s="122"/>
      <c r="ER1328" s="122"/>
      <c r="ES1328" s="122"/>
      <c r="ET1328" s="122"/>
      <c r="EU1328" s="122"/>
      <c r="EV1328" s="122"/>
      <c r="EW1328" s="122"/>
      <c r="EX1328" s="122"/>
      <c r="EY1328" s="122"/>
      <c r="EZ1328" s="122"/>
      <c r="FA1328" s="122"/>
      <c r="FB1328" s="122"/>
      <c r="FC1328" s="122"/>
      <c r="FD1328" s="122"/>
      <c r="FE1328" s="122"/>
      <c r="FF1328" s="122"/>
      <c r="FG1328" s="122"/>
      <c r="FH1328" s="122"/>
      <c r="FI1328" s="122"/>
      <c r="FJ1328" s="122"/>
      <c r="FK1328" s="122"/>
      <c r="FL1328" s="122"/>
      <c r="FM1328" s="122"/>
      <c r="FN1328" s="122"/>
      <c r="FO1328" s="122"/>
      <c r="FP1328" s="122"/>
      <c r="FQ1328" s="122"/>
      <c r="FR1328" s="122"/>
      <c r="FS1328" s="122"/>
      <c r="FT1328" s="122"/>
      <c r="FU1328" s="122"/>
      <c r="FV1328" s="122"/>
      <c r="FW1328" s="122"/>
      <c r="FX1328" s="122"/>
      <c r="FY1328" s="122"/>
      <c r="FZ1328" s="122"/>
      <c r="KI1328" s="133"/>
    </row>
    <row r="1329" s="122" customFormat="1" spans="1:295">
      <c r="A1329" s="149"/>
      <c r="BO1329" s="128"/>
      <c r="CN1329" s="129"/>
      <c r="CO1329" s="129"/>
      <c r="CP1329" s="122"/>
      <c r="CQ1329" s="122"/>
      <c r="CR1329" s="122"/>
      <c r="DB1329" s="130"/>
      <c r="EA1329" s="132"/>
      <c r="EB1329" s="122"/>
      <c r="EC1329" s="122"/>
      <c r="ED1329" s="122"/>
      <c r="EE1329" s="122"/>
      <c r="EF1329" s="122"/>
      <c r="EG1329" s="122"/>
      <c r="EH1329" s="122"/>
      <c r="EI1329" s="122"/>
      <c r="EJ1329" s="122"/>
      <c r="EK1329" s="122"/>
      <c r="EL1329" s="122"/>
      <c r="EM1329" s="122"/>
      <c r="EN1329" s="122"/>
      <c r="EO1329" s="122"/>
      <c r="EP1329" s="122"/>
      <c r="EQ1329" s="122"/>
      <c r="ER1329" s="122"/>
      <c r="ES1329" s="122"/>
      <c r="ET1329" s="122"/>
      <c r="EU1329" s="122"/>
      <c r="EV1329" s="122"/>
      <c r="EW1329" s="122"/>
      <c r="EX1329" s="122"/>
      <c r="EY1329" s="122"/>
      <c r="EZ1329" s="122"/>
      <c r="FA1329" s="122"/>
      <c r="FB1329" s="122"/>
      <c r="FC1329" s="122"/>
      <c r="FD1329" s="122"/>
      <c r="FE1329" s="122"/>
      <c r="FF1329" s="122"/>
      <c r="FG1329" s="122"/>
      <c r="FH1329" s="122"/>
      <c r="FI1329" s="122"/>
      <c r="FJ1329" s="122"/>
      <c r="FK1329" s="122"/>
      <c r="FL1329" s="122"/>
      <c r="FM1329" s="122"/>
      <c r="FN1329" s="122"/>
      <c r="FO1329" s="122"/>
      <c r="FP1329" s="122"/>
      <c r="FQ1329" s="122"/>
      <c r="FR1329" s="122"/>
      <c r="FS1329" s="122"/>
      <c r="FT1329" s="122"/>
      <c r="FU1329" s="122"/>
      <c r="FV1329" s="122"/>
      <c r="FW1329" s="122"/>
      <c r="FX1329" s="122"/>
      <c r="FY1329" s="122"/>
      <c r="FZ1329" s="122"/>
      <c r="KI1329" s="133"/>
    </row>
    <row r="1330" s="122" customFormat="1" spans="1:295">
      <c r="A1330" s="149"/>
      <c r="BO1330" s="128"/>
      <c r="CN1330" s="129"/>
      <c r="CO1330" s="129"/>
      <c r="CP1330" s="122"/>
      <c r="CQ1330" s="122"/>
      <c r="CR1330" s="122"/>
      <c r="DB1330" s="130"/>
      <c r="EA1330" s="132"/>
      <c r="EB1330" s="122"/>
      <c r="EC1330" s="122"/>
      <c r="ED1330" s="122"/>
      <c r="EE1330" s="122"/>
      <c r="EF1330" s="122"/>
      <c r="EG1330" s="122"/>
      <c r="EH1330" s="122"/>
      <c r="EI1330" s="122"/>
      <c r="EJ1330" s="122"/>
      <c r="EK1330" s="122"/>
      <c r="EL1330" s="122"/>
      <c r="EM1330" s="122"/>
      <c r="EN1330" s="122"/>
      <c r="EO1330" s="122"/>
      <c r="EP1330" s="122"/>
      <c r="EQ1330" s="122"/>
      <c r="ER1330" s="122"/>
      <c r="ES1330" s="122"/>
      <c r="ET1330" s="122"/>
      <c r="EU1330" s="122"/>
      <c r="EV1330" s="122"/>
      <c r="EW1330" s="122"/>
      <c r="EX1330" s="122"/>
      <c r="EY1330" s="122"/>
      <c r="EZ1330" s="122"/>
      <c r="FA1330" s="122"/>
      <c r="FB1330" s="122"/>
      <c r="FC1330" s="122"/>
      <c r="FD1330" s="122"/>
      <c r="FE1330" s="122"/>
      <c r="FF1330" s="122"/>
      <c r="FG1330" s="122"/>
      <c r="FH1330" s="122"/>
      <c r="FI1330" s="122"/>
      <c r="FJ1330" s="122"/>
      <c r="FK1330" s="122"/>
      <c r="FL1330" s="122"/>
      <c r="FM1330" s="122"/>
      <c r="FN1330" s="122"/>
      <c r="FO1330" s="122"/>
      <c r="FP1330" s="122"/>
      <c r="FQ1330" s="122"/>
      <c r="FR1330" s="122"/>
      <c r="FS1330" s="122"/>
      <c r="FT1330" s="122"/>
      <c r="FU1330" s="122"/>
      <c r="FV1330" s="122"/>
      <c r="FW1330" s="122"/>
      <c r="FX1330" s="122"/>
      <c r="FY1330" s="122"/>
      <c r="FZ1330" s="122"/>
      <c r="KI1330" s="133"/>
    </row>
    <row r="1331" s="122" customFormat="1" spans="1:295">
      <c r="A1331" s="149"/>
      <c r="BO1331" s="128"/>
      <c r="CN1331" s="129"/>
      <c r="CO1331" s="129"/>
      <c r="CP1331" s="122"/>
      <c r="CQ1331" s="122"/>
      <c r="CR1331" s="122"/>
      <c r="DB1331" s="130"/>
      <c r="EA1331" s="132"/>
      <c r="EB1331" s="122"/>
      <c r="EC1331" s="122"/>
      <c r="ED1331" s="122"/>
      <c r="EE1331" s="122"/>
      <c r="EF1331" s="122"/>
      <c r="EG1331" s="122"/>
      <c r="EH1331" s="122"/>
      <c r="EI1331" s="122"/>
      <c r="EJ1331" s="122"/>
      <c r="EK1331" s="122"/>
      <c r="EL1331" s="122"/>
      <c r="EM1331" s="122"/>
      <c r="EN1331" s="122"/>
      <c r="EO1331" s="122"/>
      <c r="EP1331" s="122"/>
      <c r="EQ1331" s="122"/>
      <c r="ER1331" s="122"/>
      <c r="ES1331" s="122"/>
      <c r="ET1331" s="122"/>
      <c r="EU1331" s="122"/>
      <c r="EV1331" s="122"/>
      <c r="EW1331" s="122"/>
      <c r="EX1331" s="122"/>
      <c r="EY1331" s="122"/>
      <c r="EZ1331" s="122"/>
      <c r="FA1331" s="122"/>
      <c r="FB1331" s="122"/>
      <c r="FC1331" s="122"/>
      <c r="FD1331" s="122"/>
      <c r="FE1331" s="122"/>
      <c r="FF1331" s="122"/>
      <c r="FG1331" s="122"/>
      <c r="FH1331" s="122"/>
      <c r="FI1331" s="122"/>
      <c r="FJ1331" s="122"/>
      <c r="FK1331" s="122"/>
      <c r="FL1331" s="122"/>
      <c r="FM1331" s="122"/>
      <c r="FN1331" s="122"/>
      <c r="FO1331" s="122"/>
      <c r="FP1331" s="122"/>
      <c r="FQ1331" s="122"/>
      <c r="FR1331" s="122"/>
      <c r="FS1331" s="122"/>
      <c r="FT1331" s="122"/>
      <c r="FU1331" s="122"/>
      <c r="FV1331" s="122"/>
      <c r="FW1331" s="122"/>
      <c r="FX1331" s="122"/>
      <c r="FY1331" s="122"/>
      <c r="FZ1331" s="122"/>
      <c r="KI1331" s="133"/>
    </row>
    <row r="1332" s="122" customFormat="1" spans="1:295">
      <c r="A1332" s="149"/>
      <c r="BO1332" s="128"/>
      <c r="CN1332" s="129"/>
      <c r="CO1332" s="129"/>
      <c r="CP1332" s="122"/>
      <c r="CQ1332" s="122"/>
      <c r="CR1332" s="122"/>
      <c r="DB1332" s="130"/>
      <c r="EA1332" s="132"/>
      <c r="EB1332" s="122"/>
      <c r="EC1332" s="122"/>
      <c r="ED1332" s="122"/>
      <c r="EE1332" s="122"/>
      <c r="EF1332" s="122"/>
      <c r="EG1332" s="122"/>
      <c r="EH1332" s="122"/>
      <c r="EI1332" s="122"/>
      <c r="EJ1332" s="122"/>
      <c r="EK1332" s="122"/>
      <c r="EL1332" s="122"/>
      <c r="EM1332" s="122"/>
      <c r="EN1332" s="122"/>
      <c r="EO1332" s="122"/>
      <c r="EP1332" s="122"/>
      <c r="EQ1332" s="122"/>
      <c r="ER1332" s="122"/>
      <c r="ES1332" s="122"/>
      <c r="ET1332" s="122"/>
      <c r="EU1332" s="122"/>
      <c r="EV1332" s="122"/>
      <c r="EW1332" s="122"/>
      <c r="EX1332" s="122"/>
      <c r="EY1332" s="122"/>
      <c r="EZ1332" s="122"/>
      <c r="FA1332" s="122"/>
      <c r="FB1332" s="122"/>
      <c r="FC1332" s="122"/>
      <c r="FD1332" s="122"/>
      <c r="FE1332" s="122"/>
      <c r="FF1332" s="122"/>
      <c r="FG1332" s="122"/>
      <c r="FH1332" s="122"/>
      <c r="FI1332" s="122"/>
      <c r="FJ1332" s="122"/>
      <c r="FK1332" s="122"/>
      <c r="FL1332" s="122"/>
      <c r="FM1332" s="122"/>
      <c r="FN1332" s="122"/>
      <c r="FO1332" s="122"/>
      <c r="FP1332" s="122"/>
      <c r="FQ1332" s="122"/>
      <c r="FR1332" s="122"/>
      <c r="FS1332" s="122"/>
      <c r="FT1332" s="122"/>
      <c r="FU1332" s="122"/>
      <c r="FV1332" s="122"/>
      <c r="FW1332" s="122"/>
      <c r="FX1332" s="122"/>
      <c r="FY1332" s="122"/>
      <c r="FZ1332" s="122"/>
      <c r="KI1332" s="133"/>
    </row>
    <row r="1333" s="122" customFormat="1" spans="1:295">
      <c r="A1333" s="149"/>
      <c r="BO1333" s="128"/>
      <c r="CN1333" s="129"/>
      <c r="CO1333" s="129"/>
      <c r="CP1333" s="122"/>
      <c r="CQ1333" s="122"/>
      <c r="CR1333" s="122"/>
      <c r="DB1333" s="130"/>
      <c r="EA1333" s="132"/>
      <c r="EB1333" s="122"/>
      <c r="EC1333" s="122"/>
      <c r="ED1333" s="122"/>
      <c r="EE1333" s="122"/>
      <c r="EF1333" s="122"/>
      <c r="EG1333" s="122"/>
      <c r="EH1333" s="122"/>
      <c r="EI1333" s="122"/>
      <c r="EJ1333" s="122"/>
      <c r="EK1333" s="122"/>
      <c r="EL1333" s="122"/>
      <c r="EM1333" s="122"/>
      <c r="EN1333" s="122"/>
      <c r="EO1333" s="122"/>
      <c r="EP1333" s="122"/>
      <c r="EQ1333" s="122"/>
      <c r="ER1333" s="122"/>
      <c r="ES1333" s="122"/>
      <c r="ET1333" s="122"/>
      <c r="EU1333" s="122"/>
      <c r="EV1333" s="122"/>
      <c r="EW1333" s="122"/>
      <c r="EX1333" s="122"/>
      <c r="EY1333" s="122"/>
      <c r="EZ1333" s="122"/>
      <c r="FA1333" s="122"/>
      <c r="FB1333" s="122"/>
      <c r="FC1333" s="122"/>
      <c r="FD1333" s="122"/>
      <c r="FE1333" s="122"/>
      <c r="FF1333" s="122"/>
      <c r="FG1333" s="122"/>
      <c r="FH1333" s="122"/>
      <c r="FI1333" s="122"/>
      <c r="FJ1333" s="122"/>
      <c r="FK1333" s="122"/>
      <c r="FL1333" s="122"/>
      <c r="FM1333" s="122"/>
      <c r="FN1333" s="122"/>
      <c r="FO1333" s="122"/>
      <c r="FP1333" s="122"/>
      <c r="FQ1333" s="122"/>
      <c r="FR1333" s="122"/>
      <c r="FS1333" s="122"/>
      <c r="FT1333" s="122"/>
      <c r="FU1333" s="122"/>
      <c r="FV1333" s="122"/>
      <c r="FW1333" s="122"/>
      <c r="FX1333" s="122"/>
      <c r="FY1333" s="122"/>
      <c r="FZ1333" s="122"/>
      <c r="KI1333" s="133"/>
    </row>
    <row r="1334" s="122" customFormat="1" spans="1:295">
      <c r="A1334" s="149"/>
      <c r="BO1334" s="128"/>
      <c r="CN1334" s="129"/>
      <c r="CO1334" s="129"/>
      <c r="CP1334" s="122"/>
      <c r="CQ1334" s="122"/>
      <c r="CR1334" s="122"/>
      <c r="DB1334" s="130"/>
      <c r="EA1334" s="132"/>
      <c r="EB1334" s="122"/>
      <c r="EC1334" s="122"/>
      <c r="ED1334" s="122"/>
      <c r="EE1334" s="122"/>
      <c r="EF1334" s="122"/>
      <c r="EG1334" s="122"/>
      <c r="EH1334" s="122"/>
      <c r="EI1334" s="122"/>
      <c r="EJ1334" s="122"/>
      <c r="EK1334" s="122"/>
      <c r="EL1334" s="122"/>
      <c r="EM1334" s="122"/>
      <c r="EN1334" s="122"/>
      <c r="EO1334" s="122"/>
      <c r="EP1334" s="122"/>
      <c r="EQ1334" s="122"/>
      <c r="ER1334" s="122"/>
      <c r="ES1334" s="122"/>
      <c r="ET1334" s="122"/>
      <c r="EU1334" s="122"/>
      <c r="EV1334" s="122"/>
      <c r="EW1334" s="122"/>
      <c r="EX1334" s="122"/>
      <c r="EY1334" s="122"/>
      <c r="EZ1334" s="122"/>
      <c r="FA1334" s="122"/>
      <c r="FB1334" s="122"/>
      <c r="FC1334" s="122"/>
      <c r="FD1334" s="122"/>
      <c r="FE1334" s="122"/>
      <c r="FF1334" s="122"/>
      <c r="FG1334" s="122"/>
      <c r="FH1334" s="122"/>
      <c r="FI1334" s="122"/>
      <c r="FJ1334" s="122"/>
      <c r="FK1334" s="122"/>
      <c r="FL1334" s="122"/>
      <c r="FM1334" s="122"/>
      <c r="FN1334" s="122"/>
      <c r="FO1334" s="122"/>
      <c r="FP1334" s="122"/>
      <c r="FQ1334" s="122"/>
      <c r="FR1334" s="122"/>
      <c r="FS1334" s="122"/>
      <c r="FT1334" s="122"/>
      <c r="FU1334" s="122"/>
      <c r="FV1334" s="122"/>
      <c r="FW1334" s="122"/>
      <c r="FX1334" s="122"/>
      <c r="FY1334" s="122"/>
      <c r="FZ1334" s="122"/>
      <c r="KI1334" s="133"/>
    </row>
    <row r="1335" s="122" customFormat="1" spans="1:295">
      <c r="A1335" s="149"/>
      <c r="BO1335" s="128"/>
      <c r="CN1335" s="129"/>
      <c r="CO1335" s="129"/>
      <c r="CP1335" s="122"/>
      <c r="CQ1335" s="122"/>
      <c r="CR1335" s="122"/>
      <c r="DB1335" s="130"/>
      <c r="EA1335" s="132"/>
      <c r="EB1335" s="122"/>
      <c r="EC1335" s="122"/>
      <c r="ED1335" s="122"/>
      <c r="EE1335" s="122"/>
      <c r="EF1335" s="122"/>
      <c r="EG1335" s="122"/>
      <c r="EH1335" s="122"/>
      <c r="EI1335" s="122"/>
      <c r="EJ1335" s="122"/>
      <c r="EK1335" s="122"/>
      <c r="EL1335" s="122"/>
      <c r="EM1335" s="122"/>
      <c r="EN1335" s="122"/>
      <c r="EO1335" s="122"/>
      <c r="EP1335" s="122"/>
      <c r="EQ1335" s="122"/>
      <c r="ER1335" s="122"/>
      <c r="ES1335" s="122"/>
      <c r="ET1335" s="122"/>
      <c r="EU1335" s="122"/>
      <c r="EV1335" s="122"/>
      <c r="EW1335" s="122"/>
      <c r="EX1335" s="122"/>
      <c r="EY1335" s="122"/>
      <c r="EZ1335" s="122"/>
      <c r="FA1335" s="122"/>
      <c r="FB1335" s="122"/>
      <c r="FC1335" s="122"/>
      <c r="FD1335" s="122"/>
      <c r="FE1335" s="122"/>
      <c r="FF1335" s="122"/>
      <c r="FG1335" s="122"/>
      <c r="FH1335" s="122"/>
      <c r="FI1335" s="122"/>
      <c r="FJ1335" s="122"/>
      <c r="FK1335" s="122"/>
      <c r="FL1335" s="122"/>
      <c r="FM1335" s="122"/>
      <c r="FN1335" s="122"/>
      <c r="FO1335" s="122"/>
      <c r="FP1335" s="122"/>
      <c r="FQ1335" s="122"/>
      <c r="FR1335" s="122"/>
      <c r="FS1335" s="122"/>
      <c r="FT1335" s="122"/>
      <c r="FU1335" s="122"/>
      <c r="FV1335" s="122"/>
      <c r="FW1335" s="122"/>
      <c r="FX1335" s="122"/>
      <c r="FY1335" s="122"/>
      <c r="FZ1335" s="122"/>
      <c r="KI1335" s="133"/>
    </row>
    <row r="1336" s="122" customFormat="1" spans="1:295">
      <c r="A1336" s="149"/>
      <c r="BO1336" s="128"/>
      <c r="CN1336" s="129"/>
      <c r="CO1336" s="129"/>
      <c r="CP1336" s="122"/>
      <c r="CQ1336" s="122"/>
      <c r="CR1336" s="122"/>
      <c r="DB1336" s="130"/>
      <c r="EA1336" s="132"/>
      <c r="EB1336" s="122"/>
      <c r="EC1336" s="122"/>
      <c r="ED1336" s="122"/>
      <c r="EE1336" s="122"/>
      <c r="EF1336" s="122"/>
      <c r="EG1336" s="122"/>
      <c r="EH1336" s="122"/>
      <c r="EI1336" s="122"/>
      <c r="EJ1336" s="122"/>
      <c r="EK1336" s="122"/>
      <c r="EL1336" s="122"/>
      <c r="EM1336" s="122"/>
      <c r="EN1336" s="122"/>
      <c r="EO1336" s="122"/>
      <c r="EP1336" s="122"/>
      <c r="EQ1336" s="122"/>
      <c r="ER1336" s="122"/>
      <c r="ES1336" s="122"/>
      <c r="ET1336" s="122"/>
      <c r="EU1336" s="122"/>
      <c r="EV1336" s="122"/>
      <c r="EW1336" s="122"/>
      <c r="EX1336" s="122"/>
      <c r="EY1336" s="122"/>
      <c r="EZ1336" s="122"/>
      <c r="FA1336" s="122"/>
      <c r="FB1336" s="122"/>
      <c r="FC1336" s="122"/>
      <c r="FD1336" s="122"/>
      <c r="FE1336" s="122"/>
      <c r="FF1336" s="122"/>
      <c r="FG1336" s="122"/>
      <c r="FH1336" s="122"/>
      <c r="FI1336" s="122"/>
      <c r="FJ1336" s="122"/>
      <c r="FK1336" s="122"/>
      <c r="FL1336" s="122"/>
      <c r="FM1336" s="122"/>
      <c r="FN1336" s="122"/>
      <c r="FO1336" s="122"/>
      <c r="FP1336" s="122"/>
      <c r="FQ1336" s="122"/>
      <c r="FR1336" s="122"/>
      <c r="FS1336" s="122"/>
      <c r="FT1336" s="122"/>
      <c r="FU1336" s="122"/>
      <c r="FV1336" s="122"/>
      <c r="FW1336" s="122"/>
      <c r="FX1336" s="122"/>
      <c r="FY1336" s="122"/>
      <c r="FZ1336" s="122"/>
      <c r="KI1336" s="133"/>
    </row>
    <row r="1337" s="122" customFormat="1" spans="1:295">
      <c r="A1337" s="149"/>
      <c r="BO1337" s="128"/>
      <c r="CN1337" s="129"/>
      <c r="CO1337" s="129"/>
      <c r="CP1337" s="122"/>
      <c r="CQ1337" s="122"/>
      <c r="CR1337" s="122"/>
      <c r="DB1337" s="130"/>
      <c r="EA1337" s="132"/>
      <c r="EB1337" s="122"/>
      <c r="EC1337" s="122"/>
      <c r="ED1337" s="122"/>
      <c r="EE1337" s="122"/>
      <c r="EF1337" s="122"/>
      <c r="EG1337" s="122"/>
      <c r="EH1337" s="122"/>
      <c r="EI1337" s="122"/>
      <c r="EJ1337" s="122"/>
      <c r="EK1337" s="122"/>
      <c r="EL1337" s="122"/>
      <c r="EM1337" s="122"/>
      <c r="EN1337" s="122"/>
      <c r="EO1337" s="122"/>
      <c r="EP1337" s="122"/>
      <c r="EQ1337" s="122"/>
      <c r="ER1337" s="122"/>
      <c r="ES1337" s="122"/>
      <c r="ET1337" s="122"/>
      <c r="EU1337" s="122"/>
      <c r="EV1337" s="122"/>
      <c r="EW1337" s="122"/>
      <c r="EX1337" s="122"/>
      <c r="EY1337" s="122"/>
      <c r="EZ1337" s="122"/>
      <c r="FA1337" s="122"/>
      <c r="FB1337" s="122"/>
      <c r="FC1337" s="122"/>
      <c r="FD1337" s="122"/>
      <c r="FE1337" s="122"/>
      <c r="FF1337" s="122"/>
      <c r="FG1337" s="122"/>
      <c r="FH1337" s="122"/>
      <c r="FI1337" s="122"/>
      <c r="FJ1337" s="122"/>
      <c r="FK1337" s="122"/>
      <c r="FL1337" s="122"/>
      <c r="FM1337" s="122"/>
      <c r="FN1337" s="122"/>
      <c r="FO1337" s="122"/>
      <c r="FP1337" s="122"/>
      <c r="FQ1337" s="122"/>
      <c r="FR1337" s="122"/>
      <c r="FS1337" s="122"/>
      <c r="FT1337" s="122"/>
      <c r="FU1337" s="122"/>
      <c r="FV1337" s="122"/>
      <c r="FW1337" s="122"/>
      <c r="FX1337" s="122"/>
      <c r="FY1337" s="122"/>
      <c r="FZ1337" s="122"/>
      <c r="KI1337" s="133"/>
    </row>
    <row r="1338" s="122" customFormat="1" spans="1:295">
      <c r="A1338" s="149"/>
      <c r="BO1338" s="128"/>
      <c r="CN1338" s="129"/>
      <c r="CO1338" s="129"/>
      <c r="CP1338" s="122"/>
      <c r="CQ1338" s="122"/>
      <c r="CR1338" s="122"/>
      <c r="DB1338" s="130"/>
      <c r="EA1338" s="132"/>
      <c r="EB1338" s="122"/>
      <c r="EC1338" s="122"/>
      <c r="ED1338" s="122"/>
      <c r="EE1338" s="122"/>
      <c r="EF1338" s="122"/>
      <c r="EG1338" s="122"/>
      <c r="EH1338" s="122"/>
      <c r="EI1338" s="122"/>
      <c r="EJ1338" s="122"/>
      <c r="EK1338" s="122"/>
      <c r="EL1338" s="122"/>
      <c r="EM1338" s="122"/>
      <c r="EN1338" s="122"/>
      <c r="EO1338" s="122"/>
      <c r="EP1338" s="122"/>
      <c r="EQ1338" s="122"/>
      <c r="ER1338" s="122"/>
      <c r="ES1338" s="122"/>
      <c r="ET1338" s="122"/>
      <c r="EU1338" s="122"/>
      <c r="EV1338" s="122"/>
      <c r="EW1338" s="122"/>
      <c r="EX1338" s="122"/>
      <c r="EY1338" s="122"/>
      <c r="EZ1338" s="122"/>
      <c r="FA1338" s="122"/>
      <c r="FB1338" s="122"/>
      <c r="FC1338" s="122"/>
      <c r="FD1338" s="122"/>
      <c r="FE1338" s="122"/>
      <c r="FF1338" s="122"/>
      <c r="FG1338" s="122"/>
      <c r="FH1338" s="122"/>
      <c r="FI1338" s="122"/>
      <c r="FJ1338" s="122"/>
      <c r="FK1338" s="122"/>
      <c r="FL1338" s="122"/>
      <c r="FM1338" s="122"/>
      <c r="FN1338" s="122"/>
      <c r="FO1338" s="122"/>
      <c r="FP1338" s="122"/>
      <c r="FQ1338" s="122"/>
      <c r="FR1338" s="122"/>
      <c r="FS1338" s="122"/>
      <c r="FT1338" s="122"/>
      <c r="FU1338" s="122"/>
      <c r="FV1338" s="122"/>
      <c r="FW1338" s="122"/>
      <c r="FX1338" s="122"/>
      <c r="FY1338" s="122"/>
      <c r="FZ1338" s="122"/>
      <c r="KI1338" s="133"/>
    </row>
    <row r="1339" s="122" customFormat="1" spans="1:295">
      <c r="A1339" s="149"/>
      <c r="BO1339" s="128"/>
      <c r="CN1339" s="129"/>
      <c r="CO1339" s="129"/>
      <c r="CP1339" s="122"/>
      <c r="CQ1339" s="122"/>
      <c r="CR1339" s="122"/>
      <c r="DB1339" s="130"/>
      <c r="EA1339" s="132"/>
      <c r="EB1339" s="122"/>
      <c r="EC1339" s="122"/>
      <c r="ED1339" s="122"/>
      <c r="EE1339" s="122"/>
      <c r="EF1339" s="122"/>
      <c r="EG1339" s="122"/>
      <c r="EH1339" s="122"/>
      <c r="EI1339" s="122"/>
      <c r="EJ1339" s="122"/>
      <c r="EK1339" s="122"/>
      <c r="EL1339" s="122"/>
      <c r="EM1339" s="122"/>
      <c r="EN1339" s="122"/>
      <c r="EO1339" s="122"/>
      <c r="EP1339" s="122"/>
      <c r="EQ1339" s="122"/>
      <c r="ER1339" s="122"/>
      <c r="ES1339" s="122"/>
      <c r="ET1339" s="122"/>
      <c r="EU1339" s="122"/>
      <c r="EV1339" s="122"/>
      <c r="EW1339" s="122"/>
      <c r="EX1339" s="122"/>
      <c r="EY1339" s="122"/>
      <c r="EZ1339" s="122"/>
      <c r="FA1339" s="122"/>
      <c r="FB1339" s="122"/>
      <c r="FC1339" s="122"/>
      <c r="FD1339" s="122"/>
      <c r="FE1339" s="122"/>
      <c r="FF1339" s="122"/>
      <c r="FG1339" s="122"/>
      <c r="FH1339" s="122"/>
      <c r="FI1339" s="122"/>
      <c r="FJ1339" s="122"/>
      <c r="FK1339" s="122"/>
      <c r="FL1339" s="122"/>
      <c r="FM1339" s="122"/>
      <c r="FN1339" s="122"/>
      <c r="FO1339" s="122"/>
      <c r="FP1339" s="122"/>
      <c r="FQ1339" s="122"/>
      <c r="FR1339" s="122"/>
      <c r="FS1339" s="122"/>
      <c r="FT1339" s="122"/>
      <c r="FU1339" s="122"/>
      <c r="FV1339" s="122"/>
      <c r="FW1339" s="122"/>
      <c r="FX1339" s="122"/>
      <c r="FY1339" s="122"/>
      <c r="FZ1339" s="122"/>
      <c r="KI1339" s="133"/>
    </row>
    <row r="1340" s="122" customFormat="1" spans="1:295">
      <c r="A1340" s="149"/>
      <c r="BO1340" s="128"/>
      <c r="CN1340" s="129"/>
      <c r="CO1340" s="129"/>
      <c r="CP1340" s="122"/>
      <c r="CQ1340" s="122"/>
      <c r="CR1340" s="122"/>
      <c r="DB1340" s="130"/>
      <c r="EA1340" s="132"/>
      <c r="EB1340" s="122"/>
      <c r="EC1340" s="122"/>
      <c r="ED1340" s="122"/>
      <c r="EE1340" s="122"/>
      <c r="EF1340" s="122"/>
      <c r="EG1340" s="122"/>
      <c r="EH1340" s="122"/>
      <c r="EI1340" s="122"/>
      <c r="EJ1340" s="122"/>
      <c r="EK1340" s="122"/>
      <c r="EL1340" s="122"/>
      <c r="EM1340" s="122"/>
      <c r="EN1340" s="122"/>
      <c r="EO1340" s="122"/>
      <c r="EP1340" s="122"/>
      <c r="EQ1340" s="122"/>
      <c r="ER1340" s="122"/>
      <c r="ES1340" s="122"/>
      <c r="ET1340" s="122"/>
      <c r="EU1340" s="122"/>
      <c r="EV1340" s="122"/>
      <c r="EW1340" s="122"/>
      <c r="EX1340" s="122"/>
      <c r="EY1340" s="122"/>
      <c r="EZ1340" s="122"/>
      <c r="FA1340" s="122"/>
      <c r="FB1340" s="122"/>
      <c r="FC1340" s="122"/>
      <c r="FD1340" s="122"/>
      <c r="FE1340" s="122"/>
      <c r="FF1340" s="122"/>
      <c r="FG1340" s="122"/>
      <c r="FH1340" s="122"/>
      <c r="FI1340" s="122"/>
      <c r="FJ1340" s="122"/>
      <c r="FK1340" s="122"/>
      <c r="FL1340" s="122"/>
      <c r="FM1340" s="122"/>
      <c r="FN1340" s="122"/>
      <c r="FO1340" s="122"/>
      <c r="FP1340" s="122"/>
      <c r="FQ1340" s="122"/>
      <c r="FR1340" s="122"/>
      <c r="FS1340" s="122"/>
      <c r="FT1340" s="122"/>
      <c r="FU1340" s="122"/>
      <c r="FV1340" s="122"/>
      <c r="FW1340" s="122"/>
      <c r="FX1340" s="122"/>
      <c r="FY1340" s="122"/>
      <c r="FZ1340" s="122"/>
      <c r="KI1340" s="133"/>
    </row>
    <row r="1341" s="122" customFormat="1" spans="1:295">
      <c r="A1341" s="149"/>
      <c r="BO1341" s="128"/>
      <c r="CN1341" s="129"/>
      <c r="CO1341" s="129"/>
      <c r="CP1341" s="122"/>
      <c r="CQ1341" s="122"/>
      <c r="CR1341" s="122"/>
      <c r="DB1341" s="130"/>
      <c r="EA1341" s="132"/>
      <c r="EB1341" s="122"/>
      <c r="EC1341" s="122"/>
      <c r="ED1341" s="122"/>
      <c r="EE1341" s="122"/>
      <c r="EF1341" s="122"/>
      <c r="EG1341" s="122"/>
      <c r="EH1341" s="122"/>
      <c r="EI1341" s="122"/>
      <c r="EJ1341" s="122"/>
      <c r="EK1341" s="122"/>
      <c r="EL1341" s="122"/>
      <c r="EM1341" s="122"/>
      <c r="EN1341" s="122"/>
      <c r="EO1341" s="122"/>
      <c r="EP1341" s="122"/>
      <c r="EQ1341" s="122"/>
      <c r="ER1341" s="122"/>
      <c r="ES1341" s="122"/>
      <c r="ET1341" s="122"/>
      <c r="EU1341" s="122"/>
      <c r="EV1341" s="122"/>
      <c r="EW1341" s="122"/>
      <c r="EX1341" s="122"/>
      <c r="EY1341" s="122"/>
      <c r="EZ1341" s="122"/>
      <c r="FA1341" s="122"/>
      <c r="FB1341" s="122"/>
      <c r="FC1341" s="122"/>
      <c r="FD1341" s="122"/>
      <c r="FE1341" s="122"/>
      <c r="FF1341" s="122"/>
      <c r="FG1341" s="122"/>
      <c r="FH1341" s="122"/>
      <c r="FI1341" s="122"/>
      <c r="FJ1341" s="122"/>
      <c r="FK1341" s="122"/>
      <c r="FL1341" s="122"/>
      <c r="FM1341" s="122"/>
      <c r="FN1341" s="122"/>
      <c r="FO1341" s="122"/>
      <c r="FP1341" s="122"/>
      <c r="FQ1341" s="122"/>
      <c r="FR1341" s="122"/>
      <c r="FS1341" s="122"/>
      <c r="FT1341" s="122"/>
      <c r="FU1341" s="122"/>
      <c r="FV1341" s="122"/>
      <c r="FW1341" s="122"/>
      <c r="FX1341" s="122"/>
      <c r="FY1341" s="122"/>
      <c r="FZ1341" s="122"/>
      <c r="KI1341" s="133"/>
    </row>
    <row r="1342" s="122" customFormat="1" spans="1:295">
      <c r="A1342" s="149"/>
      <c r="BO1342" s="128"/>
      <c r="CN1342" s="129"/>
      <c r="CO1342" s="129"/>
      <c r="CP1342" s="122"/>
      <c r="CQ1342" s="122"/>
      <c r="CR1342" s="122"/>
      <c r="DB1342" s="130"/>
      <c r="EA1342" s="132"/>
      <c r="EB1342" s="122"/>
      <c r="EC1342" s="122"/>
      <c r="ED1342" s="122"/>
      <c r="EE1342" s="122"/>
      <c r="EF1342" s="122"/>
      <c r="EG1342" s="122"/>
      <c r="EH1342" s="122"/>
      <c r="EI1342" s="122"/>
      <c r="EJ1342" s="122"/>
      <c r="EK1342" s="122"/>
      <c r="EL1342" s="122"/>
      <c r="EM1342" s="122"/>
      <c r="EN1342" s="122"/>
      <c r="EO1342" s="122"/>
      <c r="EP1342" s="122"/>
      <c r="EQ1342" s="122"/>
      <c r="ER1342" s="122"/>
      <c r="ES1342" s="122"/>
      <c r="ET1342" s="122"/>
      <c r="EU1342" s="122"/>
      <c r="EV1342" s="122"/>
      <c r="EW1342" s="122"/>
      <c r="EX1342" s="122"/>
      <c r="EY1342" s="122"/>
      <c r="EZ1342" s="122"/>
      <c r="FA1342" s="122"/>
      <c r="FB1342" s="122"/>
      <c r="FC1342" s="122"/>
      <c r="FD1342" s="122"/>
      <c r="FE1342" s="122"/>
      <c r="FF1342" s="122"/>
      <c r="FG1342" s="122"/>
      <c r="FH1342" s="122"/>
      <c r="FI1342" s="122"/>
      <c r="FJ1342" s="122"/>
      <c r="FK1342" s="122"/>
      <c r="FL1342" s="122"/>
      <c r="FM1342" s="122"/>
      <c r="FN1342" s="122"/>
      <c r="FO1342" s="122"/>
      <c r="FP1342" s="122"/>
      <c r="FQ1342" s="122"/>
      <c r="FR1342" s="122"/>
      <c r="FS1342" s="122"/>
      <c r="FT1342" s="122"/>
      <c r="FU1342" s="122"/>
      <c r="FV1342" s="122"/>
      <c r="FW1342" s="122"/>
      <c r="FX1342" s="122"/>
      <c r="FY1342" s="122"/>
      <c r="FZ1342" s="122"/>
      <c r="KI1342" s="133"/>
    </row>
    <row r="1343" s="122" customFormat="1" spans="1:295">
      <c r="A1343" s="149"/>
      <c r="BO1343" s="128"/>
      <c r="CN1343" s="129"/>
      <c r="CO1343" s="129"/>
      <c r="CP1343" s="122"/>
      <c r="CQ1343" s="122"/>
      <c r="CR1343" s="122"/>
      <c r="DB1343" s="130"/>
      <c r="EA1343" s="132"/>
      <c r="EB1343" s="122"/>
      <c r="EC1343" s="122"/>
      <c r="ED1343" s="122"/>
      <c r="EE1343" s="122"/>
      <c r="EF1343" s="122"/>
      <c r="EG1343" s="122"/>
      <c r="EH1343" s="122"/>
      <c r="EI1343" s="122"/>
      <c r="EJ1343" s="122"/>
      <c r="EK1343" s="122"/>
      <c r="EL1343" s="122"/>
      <c r="EM1343" s="122"/>
      <c r="EN1343" s="122"/>
      <c r="EO1343" s="122"/>
      <c r="EP1343" s="122"/>
      <c r="EQ1343" s="122"/>
      <c r="ER1343" s="122"/>
      <c r="ES1343" s="122"/>
      <c r="ET1343" s="122"/>
      <c r="EU1343" s="122"/>
      <c r="EV1343" s="122"/>
      <c r="EW1343" s="122"/>
      <c r="EX1343" s="122"/>
      <c r="EY1343" s="122"/>
      <c r="EZ1343" s="122"/>
      <c r="FA1343" s="122"/>
      <c r="FB1343" s="122"/>
      <c r="FC1343" s="122"/>
      <c r="FD1343" s="122"/>
      <c r="FE1343" s="122"/>
      <c r="FF1343" s="122"/>
      <c r="FG1343" s="122"/>
      <c r="FH1343" s="122"/>
      <c r="FI1343" s="122"/>
      <c r="FJ1343" s="122"/>
      <c r="FK1343" s="122"/>
      <c r="FL1343" s="122"/>
      <c r="FM1343" s="122"/>
      <c r="FN1343" s="122"/>
      <c r="FO1343" s="122"/>
      <c r="FP1343" s="122"/>
      <c r="FQ1343" s="122"/>
      <c r="FR1343" s="122"/>
      <c r="FS1343" s="122"/>
      <c r="FT1343" s="122"/>
      <c r="FU1343" s="122"/>
      <c r="FV1343" s="122"/>
      <c r="FW1343" s="122"/>
      <c r="FX1343" s="122"/>
      <c r="FY1343" s="122"/>
      <c r="FZ1343" s="122"/>
      <c r="KI1343" s="133"/>
    </row>
    <row r="1344" s="122" customFormat="1" spans="1:295">
      <c r="A1344" s="149"/>
      <c r="BO1344" s="128"/>
      <c r="CN1344" s="129"/>
      <c r="CO1344" s="129"/>
      <c r="CP1344" s="122"/>
      <c r="CQ1344" s="122"/>
      <c r="CR1344" s="122"/>
      <c r="DB1344" s="130"/>
      <c r="EA1344" s="132"/>
      <c r="EB1344" s="122"/>
      <c r="EC1344" s="122"/>
      <c r="ED1344" s="122"/>
      <c r="EE1344" s="122"/>
      <c r="EF1344" s="122"/>
      <c r="EG1344" s="122"/>
      <c r="EH1344" s="122"/>
      <c r="EI1344" s="122"/>
      <c r="EJ1344" s="122"/>
      <c r="EK1344" s="122"/>
      <c r="EL1344" s="122"/>
      <c r="EM1344" s="122"/>
      <c r="EN1344" s="122"/>
      <c r="EO1344" s="122"/>
      <c r="EP1344" s="122"/>
      <c r="EQ1344" s="122"/>
      <c r="ER1344" s="122"/>
      <c r="ES1344" s="122"/>
      <c r="ET1344" s="122"/>
      <c r="EU1344" s="122"/>
      <c r="EV1344" s="122"/>
      <c r="EW1344" s="122"/>
      <c r="EX1344" s="122"/>
      <c r="EY1344" s="122"/>
      <c r="EZ1344" s="122"/>
      <c r="FA1344" s="122"/>
      <c r="FB1344" s="122"/>
      <c r="FC1344" s="122"/>
      <c r="FD1344" s="122"/>
      <c r="FE1344" s="122"/>
      <c r="FF1344" s="122"/>
      <c r="FG1344" s="122"/>
      <c r="FH1344" s="122"/>
      <c r="FI1344" s="122"/>
      <c r="FJ1344" s="122"/>
      <c r="FK1344" s="122"/>
      <c r="FL1344" s="122"/>
      <c r="FM1344" s="122"/>
      <c r="FN1344" s="122"/>
      <c r="FO1344" s="122"/>
      <c r="FP1344" s="122"/>
      <c r="FQ1344" s="122"/>
      <c r="FR1344" s="122"/>
      <c r="FS1344" s="122"/>
      <c r="FT1344" s="122"/>
      <c r="FU1344" s="122"/>
      <c r="FV1344" s="122"/>
      <c r="FW1344" s="122"/>
      <c r="FX1344" s="122"/>
      <c r="FY1344" s="122"/>
      <c r="FZ1344" s="122"/>
      <c r="KI1344" s="133"/>
    </row>
    <row r="1345" s="122" customFormat="1" spans="1:295">
      <c r="A1345" s="149"/>
      <c r="BO1345" s="128"/>
      <c r="CN1345" s="129"/>
      <c r="CO1345" s="129"/>
      <c r="CP1345" s="122"/>
      <c r="CQ1345" s="122"/>
      <c r="CR1345" s="122"/>
      <c r="DB1345" s="130"/>
      <c r="EA1345" s="132"/>
      <c r="EB1345" s="122"/>
      <c r="EC1345" s="122"/>
      <c r="ED1345" s="122"/>
      <c r="EE1345" s="122"/>
      <c r="EF1345" s="122"/>
      <c r="EG1345" s="122"/>
      <c r="EH1345" s="122"/>
      <c r="EI1345" s="122"/>
      <c r="EJ1345" s="122"/>
      <c r="EK1345" s="122"/>
      <c r="EL1345" s="122"/>
      <c r="EM1345" s="122"/>
      <c r="EN1345" s="122"/>
      <c r="EO1345" s="122"/>
      <c r="EP1345" s="122"/>
      <c r="EQ1345" s="122"/>
      <c r="ER1345" s="122"/>
      <c r="ES1345" s="122"/>
      <c r="ET1345" s="122"/>
      <c r="EU1345" s="122"/>
      <c r="EV1345" s="122"/>
      <c r="EW1345" s="122"/>
      <c r="EX1345" s="122"/>
      <c r="EY1345" s="122"/>
      <c r="EZ1345" s="122"/>
      <c r="FA1345" s="122"/>
      <c r="FB1345" s="122"/>
      <c r="FC1345" s="122"/>
      <c r="FD1345" s="122"/>
      <c r="FE1345" s="122"/>
      <c r="FF1345" s="122"/>
      <c r="FG1345" s="122"/>
      <c r="FH1345" s="122"/>
      <c r="FI1345" s="122"/>
      <c r="FJ1345" s="122"/>
      <c r="FK1345" s="122"/>
      <c r="FL1345" s="122"/>
      <c r="FM1345" s="122"/>
      <c r="FN1345" s="122"/>
      <c r="FO1345" s="122"/>
      <c r="FP1345" s="122"/>
      <c r="FQ1345" s="122"/>
      <c r="FR1345" s="122"/>
      <c r="FS1345" s="122"/>
      <c r="FT1345" s="122"/>
      <c r="FU1345" s="122"/>
      <c r="FV1345" s="122"/>
      <c r="FW1345" s="122"/>
      <c r="FX1345" s="122"/>
      <c r="FY1345" s="122"/>
      <c r="FZ1345" s="122"/>
      <c r="KI1345" s="133"/>
    </row>
    <row r="1346" s="122" customFormat="1" spans="1:295">
      <c r="A1346" s="149"/>
      <c r="BO1346" s="128"/>
      <c r="CN1346" s="129"/>
      <c r="CO1346" s="129"/>
      <c r="CP1346" s="122"/>
      <c r="CQ1346" s="122"/>
      <c r="CR1346" s="122"/>
      <c r="DB1346" s="130"/>
      <c r="EA1346" s="132"/>
      <c r="EB1346" s="122"/>
      <c r="EC1346" s="122"/>
      <c r="ED1346" s="122"/>
      <c r="EE1346" s="122"/>
      <c r="EF1346" s="122"/>
      <c r="EG1346" s="122"/>
      <c r="EH1346" s="122"/>
      <c r="EI1346" s="122"/>
      <c r="EJ1346" s="122"/>
      <c r="EK1346" s="122"/>
      <c r="EL1346" s="122"/>
      <c r="EM1346" s="122"/>
      <c r="EN1346" s="122"/>
      <c r="EO1346" s="122"/>
      <c r="EP1346" s="122"/>
      <c r="EQ1346" s="122"/>
      <c r="ER1346" s="122"/>
      <c r="ES1346" s="122"/>
      <c r="ET1346" s="122"/>
      <c r="EU1346" s="122"/>
      <c r="EV1346" s="122"/>
      <c r="EW1346" s="122"/>
      <c r="EX1346" s="122"/>
      <c r="EY1346" s="122"/>
      <c r="EZ1346" s="122"/>
      <c r="FA1346" s="122"/>
      <c r="FB1346" s="122"/>
      <c r="FC1346" s="122"/>
      <c r="FD1346" s="122"/>
      <c r="FE1346" s="122"/>
      <c r="FF1346" s="122"/>
      <c r="FG1346" s="122"/>
      <c r="FH1346" s="122"/>
      <c r="FI1346" s="122"/>
      <c r="FJ1346" s="122"/>
      <c r="FK1346" s="122"/>
      <c r="FL1346" s="122"/>
      <c r="FM1346" s="122"/>
      <c r="FN1346" s="122"/>
      <c r="FO1346" s="122"/>
      <c r="FP1346" s="122"/>
      <c r="FQ1346" s="122"/>
      <c r="FR1346" s="122"/>
      <c r="FS1346" s="122"/>
      <c r="FT1346" s="122"/>
      <c r="FU1346" s="122"/>
      <c r="FV1346" s="122"/>
      <c r="FW1346" s="122"/>
      <c r="FX1346" s="122"/>
      <c r="FY1346" s="122"/>
      <c r="FZ1346" s="122"/>
      <c r="KI1346" s="133"/>
    </row>
    <row r="1347" s="122" customFormat="1" spans="1:295">
      <c r="A1347" s="149"/>
      <c r="BO1347" s="128"/>
      <c r="CN1347" s="129"/>
      <c r="CO1347" s="129"/>
      <c r="CP1347" s="122"/>
      <c r="CQ1347" s="122"/>
      <c r="CR1347" s="122"/>
      <c r="DB1347" s="130"/>
      <c r="EA1347" s="132"/>
      <c r="EB1347" s="122"/>
      <c r="EC1347" s="122"/>
      <c r="ED1347" s="122"/>
      <c r="EE1347" s="122"/>
      <c r="EF1347" s="122"/>
      <c r="EG1347" s="122"/>
      <c r="EH1347" s="122"/>
      <c r="EI1347" s="122"/>
      <c r="EJ1347" s="122"/>
      <c r="EK1347" s="122"/>
      <c r="EL1347" s="122"/>
      <c r="EM1347" s="122"/>
      <c r="EN1347" s="122"/>
      <c r="EO1347" s="122"/>
      <c r="EP1347" s="122"/>
      <c r="EQ1347" s="122"/>
      <c r="ER1347" s="122"/>
      <c r="ES1347" s="122"/>
      <c r="ET1347" s="122"/>
      <c r="EU1347" s="122"/>
      <c r="EV1347" s="122"/>
      <c r="EW1347" s="122"/>
      <c r="EX1347" s="122"/>
      <c r="EY1347" s="122"/>
      <c r="EZ1347" s="122"/>
      <c r="FA1347" s="122"/>
      <c r="FB1347" s="122"/>
      <c r="FC1347" s="122"/>
      <c r="FD1347" s="122"/>
      <c r="FE1347" s="122"/>
      <c r="FF1347" s="122"/>
      <c r="FG1347" s="122"/>
      <c r="FH1347" s="122"/>
      <c r="FI1347" s="122"/>
      <c r="FJ1347" s="122"/>
      <c r="FK1347" s="122"/>
      <c r="FL1347" s="122"/>
      <c r="FM1347" s="122"/>
      <c r="FN1347" s="122"/>
      <c r="FO1347" s="122"/>
      <c r="FP1347" s="122"/>
      <c r="FQ1347" s="122"/>
      <c r="FR1347" s="122"/>
      <c r="FS1347" s="122"/>
      <c r="FT1347" s="122"/>
      <c r="FU1347" s="122"/>
      <c r="FV1347" s="122"/>
      <c r="FW1347" s="122"/>
      <c r="FX1347" s="122"/>
      <c r="FY1347" s="122"/>
      <c r="FZ1347" s="122"/>
      <c r="KI1347" s="133"/>
    </row>
    <row r="1348" s="122" customFormat="1" spans="1:295">
      <c r="A1348" s="149"/>
      <c r="BO1348" s="128"/>
      <c r="CN1348" s="129"/>
      <c r="CO1348" s="129"/>
      <c r="CP1348" s="122"/>
      <c r="CQ1348" s="122"/>
      <c r="CR1348" s="122"/>
      <c r="DB1348" s="130"/>
      <c r="EA1348" s="132"/>
      <c r="EB1348" s="122"/>
      <c r="EC1348" s="122"/>
      <c r="ED1348" s="122"/>
      <c r="EE1348" s="122"/>
      <c r="EF1348" s="122"/>
      <c r="EG1348" s="122"/>
      <c r="EH1348" s="122"/>
      <c r="EI1348" s="122"/>
      <c r="EJ1348" s="122"/>
      <c r="EK1348" s="122"/>
      <c r="EL1348" s="122"/>
      <c r="EM1348" s="122"/>
      <c r="EN1348" s="122"/>
      <c r="EO1348" s="122"/>
      <c r="EP1348" s="122"/>
      <c r="EQ1348" s="122"/>
      <c r="ER1348" s="122"/>
      <c r="ES1348" s="122"/>
      <c r="ET1348" s="122"/>
      <c r="EU1348" s="122"/>
      <c r="EV1348" s="122"/>
      <c r="EW1348" s="122"/>
      <c r="EX1348" s="122"/>
      <c r="EY1348" s="122"/>
      <c r="EZ1348" s="122"/>
      <c r="FA1348" s="122"/>
      <c r="FB1348" s="122"/>
      <c r="FC1348" s="122"/>
      <c r="FD1348" s="122"/>
      <c r="FE1348" s="122"/>
      <c r="FF1348" s="122"/>
      <c r="FG1348" s="122"/>
      <c r="FH1348" s="122"/>
      <c r="FI1348" s="122"/>
      <c r="FJ1348" s="122"/>
      <c r="FK1348" s="122"/>
      <c r="FL1348" s="122"/>
      <c r="FM1348" s="122"/>
      <c r="FN1348" s="122"/>
      <c r="FO1348" s="122"/>
      <c r="FP1348" s="122"/>
      <c r="FQ1348" s="122"/>
      <c r="FR1348" s="122"/>
      <c r="FS1348" s="122"/>
      <c r="FT1348" s="122"/>
      <c r="FU1348" s="122"/>
      <c r="FV1348" s="122"/>
      <c r="FW1348" s="122"/>
      <c r="FX1348" s="122"/>
      <c r="FY1348" s="122"/>
      <c r="FZ1348" s="122"/>
      <c r="KI1348" s="133"/>
    </row>
    <row r="1349" s="122" customFormat="1" spans="1:295">
      <c r="A1349" s="149"/>
      <c r="BO1349" s="128"/>
      <c r="CN1349" s="129"/>
      <c r="CO1349" s="129"/>
      <c r="CP1349" s="122"/>
      <c r="CQ1349" s="122"/>
      <c r="CR1349" s="122"/>
      <c r="DB1349" s="130"/>
      <c r="EA1349" s="132"/>
      <c r="EB1349" s="122"/>
      <c r="EC1349" s="122"/>
      <c r="ED1349" s="122"/>
      <c r="EE1349" s="122"/>
      <c r="EF1349" s="122"/>
      <c r="EG1349" s="122"/>
      <c r="EH1349" s="122"/>
      <c r="EI1349" s="122"/>
      <c r="EJ1349" s="122"/>
      <c r="EK1349" s="122"/>
      <c r="EL1349" s="122"/>
      <c r="EM1349" s="122"/>
      <c r="EN1349" s="122"/>
      <c r="EO1349" s="122"/>
      <c r="EP1349" s="122"/>
      <c r="EQ1349" s="122"/>
      <c r="ER1349" s="122"/>
      <c r="ES1349" s="122"/>
      <c r="ET1349" s="122"/>
      <c r="EU1349" s="122"/>
      <c r="EV1349" s="122"/>
      <c r="EW1349" s="122"/>
      <c r="EX1349" s="122"/>
      <c r="EY1349" s="122"/>
      <c r="EZ1349" s="122"/>
      <c r="FA1349" s="122"/>
      <c r="FB1349" s="122"/>
      <c r="FC1349" s="122"/>
      <c r="FD1349" s="122"/>
      <c r="FE1349" s="122"/>
      <c r="FF1349" s="122"/>
      <c r="FG1349" s="122"/>
      <c r="FH1349" s="122"/>
      <c r="FI1349" s="122"/>
      <c r="FJ1349" s="122"/>
      <c r="FK1349" s="122"/>
      <c r="FL1349" s="122"/>
      <c r="FM1349" s="122"/>
      <c r="FN1349" s="122"/>
      <c r="FO1349" s="122"/>
      <c r="FP1349" s="122"/>
      <c r="FQ1349" s="122"/>
      <c r="FR1349" s="122"/>
      <c r="FS1349" s="122"/>
      <c r="FT1349" s="122"/>
      <c r="FU1349" s="122"/>
      <c r="FV1349" s="122"/>
      <c r="FW1349" s="122"/>
      <c r="FX1349" s="122"/>
      <c r="FY1349" s="122"/>
      <c r="FZ1349" s="122"/>
      <c r="KI1349" s="133"/>
    </row>
    <row r="1350" s="122" customFormat="1" spans="1:295">
      <c r="A1350" s="149"/>
      <c r="BO1350" s="128"/>
      <c r="CN1350" s="129"/>
      <c r="CO1350" s="129"/>
      <c r="CP1350" s="122"/>
      <c r="CQ1350" s="122"/>
      <c r="CR1350" s="122"/>
      <c r="DB1350" s="130"/>
      <c r="EA1350" s="132"/>
      <c r="EB1350" s="122"/>
      <c r="EC1350" s="122"/>
      <c r="ED1350" s="122"/>
      <c r="EE1350" s="122"/>
      <c r="EF1350" s="122"/>
      <c r="EG1350" s="122"/>
      <c r="EH1350" s="122"/>
      <c r="EI1350" s="122"/>
      <c r="EJ1350" s="122"/>
      <c r="EK1350" s="122"/>
      <c r="EL1350" s="122"/>
      <c r="EM1350" s="122"/>
      <c r="EN1350" s="122"/>
      <c r="EO1350" s="122"/>
      <c r="EP1350" s="122"/>
      <c r="EQ1350" s="122"/>
      <c r="ER1350" s="122"/>
      <c r="ES1350" s="122"/>
      <c r="ET1350" s="122"/>
      <c r="EU1350" s="122"/>
      <c r="EV1350" s="122"/>
      <c r="EW1350" s="122"/>
      <c r="EX1350" s="122"/>
      <c r="EY1350" s="122"/>
      <c r="EZ1350" s="122"/>
      <c r="FA1350" s="122"/>
      <c r="FB1350" s="122"/>
      <c r="FC1350" s="122"/>
      <c r="FD1350" s="122"/>
      <c r="FE1350" s="122"/>
      <c r="FF1350" s="122"/>
      <c r="FG1350" s="122"/>
      <c r="FH1350" s="122"/>
      <c r="FI1350" s="122"/>
      <c r="FJ1350" s="122"/>
      <c r="FK1350" s="122"/>
      <c r="FL1350" s="122"/>
      <c r="FM1350" s="122"/>
      <c r="FN1350" s="122"/>
      <c r="FO1350" s="122"/>
      <c r="FP1350" s="122"/>
      <c r="FQ1350" s="122"/>
      <c r="FR1350" s="122"/>
      <c r="FS1350" s="122"/>
      <c r="FT1350" s="122"/>
      <c r="FU1350" s="122"/>
      <c r="FV1350" s="122"/>
      <c r="FW1350" s="122"/>
      <c r="FX1350" s="122"/>
      <c r="FY1350" s="122"/>
      <c r="FZ1350" s="122"/>
      <c r="KI1350" s="133"/>
    </row>
    <row r="1351" s="122" customFormat="1" spans="1:295">
      <c r="A1351" s="149"/>
      <c r="BO1351" s="128"/>
      <c r="CN1351" s="129"/>
      <c r="CO1351" s="129"/>
      <c r="CP1351" s="122"/>
      <c r="CQ1351" s="122"/>
      <c r="CR1351" s="122"/>
      <c r="DB1351" s="130"/>
      <c r="EA1351" s="132"/>
      <c r="EB1351" s="122"/>
      <c r="EC1351" s="122"/>
      <c r="ED1351" s="122"/>
      <c r="EE1351" s="122"/>
      <c r="EF1351" s="122"/>
      <c r="EG1351" s="122"/>
      <c r="EH1351" s="122"/>
      <c r="EI1351" s="122"/>
      <c r="EJ1351" s="122"/>
      <c r="EK1351" s="122"/>
      <c r="EL1351" s="122"/>
      <c r="EM1351" s="122"/>
      <c r="EN1351" s="122"/>
      <c r="EO1351" s="122"/>
      <c r="EP1351" s="122"/>
      <c r="EQ1351" s="122"/>
      <c r="ER1351" s="122"/>
      <c r="ES1351" s="122"/>
      <c r="ET1351" s="122"/>
      <c r="EU1351" s="122"/>
      <c r="EV1351" s="122"/>
      <c r="EW1351" s="122"/>
      <c r="EX1351" s="122"/>
      <c r="EY1351" s="122"/>
      <c r="EZ1351" s="122"/>
      <c r="FA1351" s="122"/>
      <c r="FB1351" s="122"/>
      <c r="FC1351" s="122"/>
      <c r="FD1351" s="122"/>
      <c r="FE1351" s="122"/>
      <c r="FF1351" s="122"/>
      <c r="FG1351" s="122"/>
      <c r="FH1351" s="122"/>
      <c r="FI1351" s="122"/>
      <c r="FJ1351" s="122"/>
      <c r="FK1351" s="122"/>
      <c r="FL1351" s="122"/>
      <c r="FM1351" s="122"/>
      <c r="FN1351" s="122"/>
      <c r="FO1351" s="122"/>
      <c r="FP1351" s="122"/>
      <c r="FQ1351" s="122"/>
      <c r="FR1351" s="122"/>
      <c r="FS1351" s="122"/>
      <c r="FT1351" s="122"/>
      <c r="FU1351" s="122"/>
      <c r="FV1351" s="122"/>
      <c r="FW1351" s="122"/>
      <c r="FX1351" s="122"/>
      <c r="FY1351" s="122"/>
      <c r="FZ1351" s="122"/>
      <c r="KI1351" s="133"/>
    </row>
    <row r="1352" s="122" customFormat="1" spans="1:295">
      <c r="A1352" s="149"/>
      <c r="BO1352" s="128"/>
      <c r="CN1352" s="129"/>
      <c r="CO1352" s="129"/>
      <c r="CP1352" s="122"/>
      <c r="CQ1352" s="122"/>
      <c r="CR1352" s="122"/>
      <c r="DB1352" s="130"/>
      <c r="EA1352" s="132"/>
      <c r="EB1352" s="122"/>
      <c r="EC1352" s="122"/>
      <c r="ED1352" s="122"/>
      <c r="EE1352" s="122"/>
      <c r="EF1352" s="122"/>
      <c r="EG1352" s="122"/>
      <c r="EH1352" s="122"/>
      <c r="EI1352" s="122"/>
      <c r="EJ1352" s="122"/>
      <c r="EK1352" s="122"/>
      <c r="EL1352" s="122"/>
      <c r="EM1352" s="122"/>
      <c r="EN1352" s="122"/>
      <c r="EO1352" s="122"/>
      <c r="EP1352" s="122"/>
      <c r="EQ1352" s="122"/>
      <c r="ER1352" s="122"/>
      <c r="ES1352" s="122"/>
      <c r="ET1352" s="122"/>
      <c r="EU1352" s="122"/>
      <c r="EV1352" s="122"/>
      <c r="EW1352" s="122"/>
      <c r="EX1352" s="122"/>
      <c r="EY1352" s="122"/>
      <c r="EZ1352" s="122"/>
      <c r="FA1352" s="122"/>
      <c r="FB1352" s="122"/>
      <c r="FC1352" s="122"/>
      <c r="FD1352" s="122"/>
      <c r="FE1352" s="122"/>
      <c r="FF1352" s="122"/>
      <c r="FG1352" s="122"/>
      <c r="FH1352" s="122"/>
      <c r="FI1352" s="122"/>
      <c r="FJ1352" s="122"/>
      <c r="FK1352" s="122"/>
      <c r="FL1352" s="122"/>
      <c r="FM1352" s="122"/>
      <c r="FN1352" s="122"/>
      <c r="FO1352" s="122"/>
      <c r="FP1352" s="122"/>
      <c r="FQ1352" s="122"/>
      <c r="FR1352" s="122"/>
      <c r="FS1352" s="122"/>
      <c r="FT1352" s="122"/>
      <c r="FU1352" s="122"/>
      <c r="FV1352" s="122"/>
      <c r="FW1352" s="122"/>
      <c r="FX1352" s="122"/>
      <c r="FY1352" s="122"/>
      <c r="FZ1352" s="122"/>
      <c r="KI1352" s="133"/>
    </row>
    <row r="1353" s="122" customFormat="1" spans="1:295">
      <c r="A1353" s="149"/>
      <c r="BO1353" s="128"/>
      <c r="CN1353" s="129"/>
      <c r="CO1353" s="129"/>
      <c r="CP1353" s="122"/>
      <c r="CQ1353" s="122"/>
      <c r="CR1353" s="122"/>
      <c r="DB1353" s="130"/>
      <c r="EA1353" s="132"/>
      <c r="EB1353" s="122"/>
      <c r="EC1353" s="122"/>
      <c r="ED1353" s="122"/>
      <c r="EE1353" s="122"/>
      <c r="EF1353" s="122"/>
      <c r="EG1353" s="122"/>
      <c r="EH1353" s="122"/>
      <c r="EI1353" s="122"/>
      <c r="EJ1353" s="122"/>
      <c r="EK1353" s="122"/>
      <c r="EL1353" s="122"/>
      <c r="EM1353" s="122"/>
      <c r="EN1353" s="122"/>
      <c r="EO1353" s="122"/>
      <c r="EP1353" s="122"/>
      <c r="EQ1353" s="122"/>
      <c r="ER1353" s="122"/>
      <c r="ES1353" s="122"/>
      <c r="ET1353" s="122"/>
      <c r="EU1353" s="122"/>
      <c r="EV1353" s="122"/>
      <c r="EW1353" s="122"/>
      <c r="EX1353" s="122"/>
      <c r="EY1353" s="122"/>
      <c r="EZ1353" s="122"/>
      <c r="FA1353" s="122"/>
      <c r="FB1353" s="122"/>
      <c r="FC1353" s="122"/>
      <c r="FD1353" s="122"/>
      <c r="FE1353" s="122"/>
      <c r="FF1353" s="122"/>
      <c r="FG1353" s="122"/>
      <c r="FH1353" s="122"/>
      <c r="FI1353" s="122"/>
      <c r="FJ1353" s="122"/>
      <c r="FK1353" s="122"/>
      <c r="FL1353" s="122"/>
      <c r="FM1353" s="122"/>
      <c r="FN1353" s="122"/>
      <c r="FO1353" s="122"/>
      <c r="FP1353" s="122"/>
      <c r="FQ1353" s="122"/>
      <c r="FR1353" s="122"/>
      <c r="FS1353" s="122"/>
      <c r="FT1353" s="122"/>
      <c r="FU1353" s="122"/>
      <c r="FV1353" s="122"/>
      <c r="FW1353" s="122"/>
      <c r="FX1353" s="122"/>
      <c r="FY1353" s="122"/>
      <c r="FZ1353" s="122"/>
      <c r="KI1353" s="133"/>
    </row>
  </sheetData>
  <sheetProtection formatCells="0" formatColumns="0" formatRows="0" insertRows="0" insertColumns="0" insertHyperlinks="0" deleteColumns="0" deleteRows="0" sort="0" autoFilter="0" pivotTables="0"/>
  <conditionalFormatting sqref="AS3:AS42">
    <cfRule type="colorScale" priority="8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AU3:AU42">
    <cfRule type="colorScale" priority="7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AW3:AW42">
    <cfRule type="colorScale" priority="6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AZ$1:AZ$1048576">
    <cfRule type="colorScale" priority="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BB$1:BB$1048576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H3:AM42">
    <cfRule type="colorScale" priority="9">
      <colorScale>
        <cfvo type="min"/>
        <cfvo type="percentile" val="50"/>
        <cfvo type="max"/>
        <color rgb="FFF9686A"/>
        <color rgb="FFEDC97E"/>
        <color rgb="FF62BF7A"/>
      </colorScale>
    </cfRule>
  </conditionalFormatting>
  <hyperlinks>
    <hyperlink ref="BP43" r:id="rId1" display="https://www.itu.int/dms_pub/itu-d/opb/ind/D-IND-ICT_MDD-2024-3-PDF-E.pdf"/>
    <hyperlink ref="DI43" r:id="rId2" display="Global Cybersecurity Index" tooltip="https://www.itu.int/en/ITU-D/Cybersecurity/Pages/Global-Cybersecurity-Index.aspx"/>
    <hyperlink ref="CS43" r:id="rId3" display="https://www.worldbank.org/en/publication/worldwide-governance-indicators/interactive-data-access" tooltip="https://www.worldbank.org/en/publication/worldwide-governance-indicators/interactive-data-access"/>
    <hyperlink ref="DC43" r:id="rId4" display="https://datacatalog.worldbank.org/search/dataset/0037889/GovTech-Dataset" tooltip="https://datacatalog.worldbank.org/search/dataset/0037889/GovTech-Dataset"/>
    <hyperlink ref="DE43" r:id="rId5" display="https:publicadministration.un.orgegovkbData-Center" tooltip="https://publicadministration.un.org/egovkb/Data-Center"/>
    <hyperlink ref="DG43" r:id="rId5" display="数据中心" tooltip="https://publicadministration.un.org/egovkb/Data-Center"/>
    <hyperlink ref="DJ43" r:id="rId6" display="https://globaldatabarometer.org/module/governance/"/>
    <hyperlink ref="F43" r:id="rId7" display="https://blogs.worldbank.org/en/opendata/world-bank-country-classifications-by-income-level-for-2024-2025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zoomScale="120" zoomScaleNormal="120" workbookViewId="0">
      <selection activeCell="A1" sqref="A1"/>
    </sheetView>
  </sheetViews>
  <sheetFormatPr defaultColWidth="9" defaultRowHeight="14.4" outlineLevelCol="7"/>
  <cols>
    <col min="1" max="1" width="25.25" style="106" customWidth="1"/>
    <col min="2" max="2" width="20.5" style="106" customWidth="1"/>
    <col min="3" max="3" width="36.4166666666667" style="106" customWidth="1"/>
    <col min="4" max="4" width="32.5" style="106" customWidth="1"/>
    <col min="5" max="5" width="16.6666666666667" style="107" customWidth="1"/>
    <col min="6" max="6" width="21.4259259259259" style="106" customWidth="1"/>
    <col min="7" max="16384" width="9" style="106"/>
  </cols>
  <sheetData>
    <row r="1" spans="1:5">
      <c r="A1" s="108" t="s">
        <v>659</v>
      </c>
      <c r="B1" s="108" t="s">
        <v>660</v>
      </c>
      <c r="C1" s="108" t="s">
        <v>661</v>
      </c>
      <c r="D1" s="109" t="s">
        <v>662</v>
      </c>
      <c r="E1" s="110" t="s">
        <v>663</v>
      </c>
    </row>
    <row r="2" s="105" customFormat="1" spans="5:5">
      <c r="E2" s="107"/>
    </row>
    <row r="3" ht="28.8" spans="1:4">
      <c r="A3" s="111" t="s">
        <v>664</v>
      </c>
      <c r="B3" s="111" t="s">
        <v>665</v>
      </c>
      <c r="C3" s="111" t="s">
        <v>290</v>
      </c>
      <c r="D3" s="112" t="s">
        <v>290</v>
      </c>
    </row>
    <row r="4" spans="1:4">
      <c r="A4" s="111"/>
      <c r="B4" s="111"/>
      <c r="C4" s="111" t="s">
        <v>666</v>
      </c>
      <c r="D4" s="112" t="s">
        <v>666</v>
      </c>
    </row>
    <row r="5" spans="1:4">
      <c r="A5" s="111"/>
      <c r="B5" s="111"/>
      <c r="C5" s="111" t="s">
        <v>667</v>
      </c>
      <c r="D5" s="112" t="s">
        <v>667</v>
      </c>
    </row>
    <row r="6" spans="1:4">
      <c r="A6" s="111"/>
      <c r="B6" s="111"/>
      <c r="C6" s="111" t="s">
        <v>668</v>
      </c>
      <c r="D6" s="111" t="s">
        <v>668</v>
      </c>
    </row>
    <row r="7" ht="28.8" spans="1:5">
      <c r="A7" s="111"/>
      <c r="B7" s="111" t="s">
        <v>669</v>
      </c>
      <c r="C7" s="111" t="s">
        <v>670</v>
      </c>
      <c r="D7" s="112" t="s">
        <v>671</v>
      </c>
      <c r="E7" s="110" t="s">
        <v>672</v>
      </c>
    </row>
    <row r="8" ht="28.8" spans="1:4">
      <c r="A8" s="111"/>
      <c r="B8" s="111"/>
      <c r="C8" s="111" t="s">
        <v>673</v>
      </c>
      <c r="D8" s="112" t="s">
        <v>674</v>
      </c>
    </row>
    <row r="9" ht="43.2" spans="1:5">
      <c r="A9" s="111"/>
      <c r="B9" s="111"/>
      <c r="C9" s="111"/>
      <c r="D9" s="111" t="s">
        <v>675</v>
      </c>
      <c r="E9" s="110" t="s">
        <v>676</v>
      </c>
    </row>
    <row r="10" spans="1:4">
      <c r="A10" s="111"/>
      <c r="B10" s="112" t="s">
        <v>677</v>
      </c>
      <c r="C10" s="111" t="s">
        <v>678</v>
      </c>
      <c r="D10" s="111" t="s">
        <v>678</v>
      </c>
    </row>
    <row r="11" spans="1:4">
      <c r="A11" s="111"/>
      <c r="B11" s="111"/>
      <c r="C11" s="111" t="s">
        <v>679</v>
      </c>
      <c r="D11" s="111" t="s">
        <v>679</v>
      </c>
    </row>
    <row r="12" ht="28.8" spans="1:4">
      <c r="A12" s="111"/>
      <c r="B12" s="111"/>
      <c r="C12" s="111" t="s">
        <v>680</v>
      </c>
      <c r="D12" s="111"/>
    </row>
    <row r="14" ht="28.8" spans="1:8">
      <c r="A14" s="113" t="s">
        <v>681</v>
      </c>
      <c r="B14" s="113" t="s">
        <v>682</v>
      </c>
      <c r="C14" s="113" t="s">
        <v>683</v>
      </c>
      <c r="D14" s="113" t="s">
        <v>683</v>
      </c>
      <c r="E14" s="110" t="s">
        <v>684</v>
      </c>
      <c r="F14" s="114" t="s">
        <v>685</v>
      </c>
      <c r="G14" s="115"/>
      <c r="H14" s="115"/>
    </row>
    <row r="15" ht="57.6" spans="1:8">
      <c r="A15" s="113"/>
      <c r="B15" s="113" t="s">
        <v>686</v>
      </c>
      <c r="C15" s="113" t="s">
        <v>687</v>
      </c>
      <c r="D15" s="113" t="s">
        <v>687</v>
      </c>
      <c r="E15" s="110" t="s">
        <v>332</v>
      </c>
      <c r="F15" s="114" t="s">
        <v>688</v>
      </c>
      <c r="G15" s="115"/>
      <c r="H15" s="115"/>
    </row>
    <row r="16" ht="28.8" spans="1:8">
      <c r="A16" s="113"/>
      <c r="B16" s="113"/>
      <c r="C16" s="113" t="s">
        <v>689</v>
      </c>
      <c r="D16" s="113" t="s">
        <v>689</v>
      </c>
      <c r="E16" s="110" t="s">
        <v>690</v>
      </c>
      <c r="F16" s="114" t="s">
        <v>691</v>
      </c>
      <c r="G16" s="115"/>
      <c r="H16" s="115"/>
    </row>
    <row r="17" ht="43.2" spans="1:8">
      <c r="A17" s="113"/>
      <c r="B17" s="113"/>
      <c r="C17" s="113"/>
      <c r="D17" s="113"/>
      <c r="E17" s="110" t="s">
        <v>692</v>
      </c>
      <c r="F17" s="115" t="s">
        <v>692</v>
      </c>
      <c r="G17" s="115"/>
      <c r="H17" s="115"/>
    </row>
    <row r="18" s="105" customFormat="1" spans="5:8">
      <c r="E18" s="107"/>
      <c r="F18" s="116"/>
      <c r="G18" s="117"/>
      <c r="H18" s="117"/>
    </row>
    <row r="19" spans="1:8">
      <c r="A19" s="118" t="s">
        <v>693</v>
      </c>
      <c r="B19" s="118" t="s">
        <v>694</v>
      </c>
      <c r="C19" s="118" t="s">
        <v>695</v>
      </c>
      <c r="D19" s="118" t="s">
        <v>695</v>
      </c>
      <c r="F19" s="114"/>
      <c r="G19" s="115"/>
      <c r="H19" s="115"/>
    </row>
    <row r="20" spans="1:8">
      <c r="A20" s="118"/>
      <c r="B20" s="118"/>
      <c r="C20" s="118" t="s">
        <v>696</v>
      </c>
      <c r="D20" s="118" t="s">
        <v>696</v>
      </c>
      <c r="F20" s="115"/>
      <c r="G20" s="115"/>
      <c r="H20" s="115"/>
    </row>
    <row r="21" ht="28.8" spans="1:8">
      <c r="A21" s="118"/>
      <c r="B21" s="118"/>
      <c r="C21" s="118" t="s">
        <v>697</v>
      </c>
      <c r="D21" s="118" t="s">
        <v>697</v>
      </c>
      <c r="F21" s="115"/>
      <c r="G21" s="115"/>
      <c r="H21" s="115"/>
    </row>
    <row r="22" spans="1:4">
      <c r="A22" s="118"/>
      <c r="B22" s="118"/>
      <c r="C22" s="118" t="s">
        <v>698</v>
      </c>
      <c r="D22" s="118"/>
    </row>
    <row r="23" ht="43.2" spans="1:5">
      <c r="A23" s="118"/>
      <c r="B23" s="118" t="s">
        <v>699</v>
      </c>
      <c r="C23" s="118" t="s">
        <v>700</v>
      </c>
      <c r="D23" s="118" t="s">
        <v>700</v>
      </c>
      <c r="E23" s="110" t="s">
        <v>701</v>
      </c>
    </row>
    <row r="24" spans="1:4">
      <c r="A24" s="118"/>
      <c r="B24" s="118" t="s">
        <v>702</v>
      </c>
      <c r="C24" s="118" t="s">
        <v>703</v>
      </c>
      <c r="D24" s="118" t="s">
        <v>703</v>
      </c>
    </row>
    <row r="25" spans="1:4">
      <c r="A25" s="118"/>
      <c r="B25" s="118" t="s">
        <v>704</v>
      </c>
      <c r="C25" s="118" t="s">
        <v>705</v>
      </c>
      <c r="D25" s="118" t="s">
        <v>705</v>
      </c>
    </row>
    <row r="26" ht="28.8" spans="1:4">
      <c r="A26" s="118"/>
      <c r="B26" s="118"/>
      <c r="C26" s="118" t="s">
        <v>706</v>
      </c>
      <c r="D26" s="118" t="s">
        <v>706</v>
      </c>
    </row>
    <row r="27" ht="28.8" spans="1:4">
      <c r="A27" s="118"/>
      <c r="B27" s="118" t="s">
        <v>707</v>
      </c>
      <c r="C27" s="118" t="s">
        <v>708</v>
      </c>
      <c r="D27" s="118" t="s">
        <v>708</v>
      </c>
    </row>
    <row r="28" spans="1:4">
      <c r="A28" s="118"/>
      <c r="B28" s="118" t="s">
        <v>709</v>
      </c>
      <c r="C28" s="118" t="s">
        <v>710</v>
      </c>
      <c r="D28" s="118" t="s">
        <v>710</v>
      </c>
    </row>
    <row r="29" ht="28.8" spans="1:4">
      <c r="A29" s="118"/>
      <c r="B29" s="118"/>
      <c r="C29" s="118" t="s">
        <v>711</v>
      </c>
      <c r="D29" s="118" t="s">
        <v>711</v>
      </c>
    </row>
    <row r="30" ht="28.8" spans="1:4">
      <c r="A30" s="118"/>
      <c r="B30" s="118"/>
      <c r="C30" s="118" t="s">
        <v>712</v>
      </c>
      <c r="D30" s="118" t="s">
        <v>712</v>
      </c>
    </row>
    <row r="31" ht="28.8" spans="1:4">
      <c r="A31" s="118"/>
      <c r="B31" s="118"/>
      <c r="C31" s="118" t="s">
        <v>713</v>
      </c>
      <c r="D31" s="118" t="s">
        <v>713</v>
      </c>
    </row>
    <row r="32" spans="1:4">
      <c r="A32" s="118"/>
      <c r="B32" s="118" t="s">
        <v>714</v>
      </c>
      <c r="C32" s="118" t="s">
        <v>715</v>
      </c>
      <c r="D32" s="118" t="s">
        <v>715</v>
      </c>
    </row>
    <row r="33" spans="1:4">
      <c r="A33" s="118"/>
      <c r="B33" s="118"/>
      <c r="C33" s="118" t="s">
        <v>716</v>
      </c>
      <c r="D33" s="118" t="s">
        <v>716</v>
      </c>
    </row>
    <row r="35" ht="28.8" spans="1:4">
      <c r="A35" s="119" t="s">
        <v>717</v>
      </c>
      <c r="B35" s="119" t="s">
        <v>718</v>
      </c>
      <c r="C35" s="120" t="s">
        <v>719</v>
      </c>
      <c r="D35" s="120" t="s">
        <v>719</v>
      </c>
    </row>
    <row r="36" spans="1:4">
      <c r="A36" s="119"/>
      <c r="B36" s="119"/>
      <c r="C36" s="120" t="s">
        <v>720</v>
      </c>
      <c r="D36" s="120" t="s">
        <v>721</v>
      </c>
    </row>
    <row r="37" ht="28.8" spans="1:4">
      <c r="A37" s="119"/>
      <c r="B37" s="119"/>
      <c r="C37" s="120"/>
      <c r="D37" s="120" t="s">
        <v>722</v>
      </c>
    </row>
    <row r="38" ht="28.8" spans="1:4">
      <c r="A38" s="119"/>
      <c r="B38" s="119" t="s">
        <v>723</v>
      </c>
      <c r="C38" s="120" t="s">
        <v>724</v>
      </c>
      <c r="D38" s="120" t="s">
        <v>724</v>
      </c>
    </row>
    <row r="39" ht="28.8" spans="1:4">
      <c r="A39" s="119"/>
      <c r="B39" s="119"/>
      <c r="C39" s="120"/>
      <c r="D39" s="120" t="s">
        <v>725</v>
      </c>
    </row>
    <row r="40" spans="1:4">
      <c r="A40" s="119"/>
      <c r="B40" s="119"/>
      <c r="C40" s="120"/>
      <c r="D40" s="120" t="s">
        <v>726</v>
      </c>
    </row>
    <row r="41" ht="28.8" spans="1:4">
      <c r="A41" s="119"/>
      <c r="B41" s="119"/>
      <c r="C41" s="120" t="s">
        <v>727</v>
      </c>
      <c r="D41" s="120" t="s">
        <v>728</v>
      </c>
    </row>
    <row r="42" spans="1:4">
      <c r="A42" s="119"/>
      <c r="B42" s="119" t="s">
        <v>729</v>
      </c>
      <c r="C42" s="119" t="s">
        <v>408</v>
      </c>
      <c r="D42" s="121" t="s">
        <v>408</v>
      </c>
    </row>
    <row r="43" spans="1:4">
      <c r="A43" s="119"/>
      <c r="B43" s="119"/>
      <c r="C43" s="119" t="s">
        <v>730</v>
      </c>
      <c r="D43" s="121" t="s">
        <v>731</v>
      </c>
    </row>
    <row r="44" ht="28.8" spans="1:4">
      <c r="A44" s="119"/>
      <c r="B44" s="119"/>
      <c r="C44" s="119" t="s">
        <v>732</v>
      </c>
      <c r="D44" s="120" t="s">
        <v>733</v>
      </c>
    </row>
    <row r="45" spans="1:4">
      <c r="A45" s="119"/>
      <c r="B45" s="119"/>
      <c r="C45" s="119"/>
      <c r="D45" s="120" t="s">
        <v>734</v>
      </c>
    </row>
    <row r="46" spans="1:4">
      <c r="A46" s="119"/>
      <c r="B46" s="119"/>
      <c r="C46" s="119"/>
      <c r="D46" s="120" t="s">
        <v>735</v>
      </c>
    </row>
    <row r="47" spans="1:4">
      <c r="A47" s="119"/>
      <c r="B47" s="119" t="s">
        <v>736</v>
      </c>
      <c r="C47" s="119" t="s">
        <v>737</v>
      </c>
      <c r="D47" s="119" t="s">
        <v>737</v>
      </c>
    </row>
    <row r="48" ht="28.8" spans="1:5">
      <c r="A48" s="119"/>
      <c r="B48" s="119"/>
      <c r="C48" s="119" t="s">
        <v>738</v>
      </c>
      <c r="D48" s="119" t="s">
        <v>738</v>
      </c>
      <c r="E48" s="110" t="s">
        <v>739</v>
      </c>
    </row>
    <row r="49" ht="28.8" spans="1:4">
      <c r="A49" s="119"/>
      <c r="B49" s="119" t="s">
        <v>740</v>
      </c>
      <c r="C49" s="119" t="s">
        <v>741</v>
      </c>
      <c r="D49" s="119" t="s">
        <v>741</v>
      </c>
    </row>
    <row r="50" ht="28.8" spans="1:4">
      <c r="A50" s="119"/>
      <c r="B50" s="120"/>
      <c r="C50" s="119"/>
      <c r="D50" s="120" t="s">
        <v>742</v>
      </c>
    </row>
    <row r="51" ht="28.8" spans="1:4">
      <c r="A51" s="119"/>
      <c r="B51" s="120"/>
      <c r="C51" s="119" t="s">
        <v>743</v>
      </c>
      <c r="D51" s="120" t="s">
        <v>744</v>
      </c>
    </row>
    <row r="52" ht="28.8" spans="1:4">
      <c r="A52" s="119"/>
      <c r="B52" s="119"/>
      <c r="C52" s="119" t="s">
        <v>745</v>
      </c>
      <c r="D52" s="120"/>
    </row>
    <row r="53" spans="1:4">
      <c r="A53" s="119"/>
      <c r="B53" s="120"/>
      <c r="C53" s="119"/>
      <c r="D53" s="120"/>
    </row>
    <row r="54" spans="1:4">
      <c r="A54" s="119"/>
      <c r="B54" s="119"/>
      <c r="C54" s="119"/>
      <c r="D54" s="12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353"/>
  <sheetViews>
    <sheetView zoomScale="60" zoomScaleNormal="60" topLeftCell="AT1" workbookViewId="0">
      <selection activeCell="AT1" sqref="AT1"/>
    </sheetView>
  </sheetViews>
  <sheetFormatPr defaultColWidth="9" defaultRowHeight="14.4"/>
  <cols>
    <col min="1" max="1" width="9" style="24"/>
    <col min="2" max="2" width="12.6296296296296"/>
    <col min="3" max="4" width="9" style="25"/>
    <col min="5" max="5" width="9" style="26"/>
    <col min="6" max="6" width="9" style="25"/>
    <col min="7" max="9" width="12.6296296296296" style="27"/>
    <col min="11" max="11" width="9" style="28"/>
    <col min="12" max="12" width="12.6296296296296" style="29"/>
    <col min="13" max="13" width="9" style="30"/>
    <col min="14" max="14" width="12.6296296296296" style="31"/>
    <col min="15" max="15" width="12.6296296296296" style="32"/>
    <col min="16" max="18" width="12.6296296296296" style="33"/>
    <col min="19" max="19" width="9" style="34"/>
    <col min="20" max="20" width="9" style="33"/>
    <col min="21" max="21" width="12.6296296296296" style="33"/>
    <col min="22" max="22" width="9" style="35"/>
    <col min="23" max="23" width="9" style="36"/>
    <col min="24" max="24" width="9" style="37"/>
    <col min="25" max="25" width="12.6296296296296" style="38"/>
    <col min="26" max="26" width="9" style="38"/>
    <col min="27" max="27" width="12.6296296296296" style="38"/>
    <col min="28" max="28" width="9" style="38"/>
    <col min="29" max="30" width="11.1296296296296" style="38"/>
    <col min="31" max="31" width="9" style="39"/>
    <col min="32" max="32" width="11.1296296296296" style="38"/>
    <col min="33" max="33" width="9" style="36"/>
    <col min="40" max="40" width="9" style="40"/>
    <col min="41" max="41" width="9" style="41"/>
    <col min="42" max="42" width="12.6296296296296" style="42"/>
    <col min="43" max="43" width="9" style="30"/>
    <col min="44" max="44" width="12.6296296296296" style="43"/>
    <col min="45" max="45" width="11.1296296296296" style="44"/>
    <col min="46" max="46" width="11.1296296296296" style="45"/>
    <col min="48" max="48" width="11.1296296296296" style="45"/>
    <col min="49" max="49" width="9" style="40"/>
  </cols>
  <sheetData>
    <row r="1" spans="23:49">
      <c r="W1" s="67"/>
      <c r="X1" s="68"/>
      <c r="Y1" s="76"/>
      <c r="Z1" s="76"/>
      <c r="AA1" s="76"/>
      <c r="AB1" s="76"/>
      <c r="AC1" s="76"/>
      <c r="AD1" s="76"/>
      <c r="AE1" s="77"/>
      <c r="AF1" s="76"/>
      <c r="AG1" s="67"/>
      <c r="AN1" s="83" t="s">
        <v>0</v>
      </c>
      <c r="AO1" s="89"/>
      <c r="AP1" s="90" t="s">
        <v>746</v>
      </c>
      <c r="AQ1" s="91"/>
      <c r="AR1" s="90"/>
      <c r="AS1" s="92"/>
      <c r="AT1" s="93"/>
      <c r="AV1" s="93"/>
      <c r="AW1" s="83" t="s">
        <v>0</v>
      </c>
    </row>
    <row r="2" ht="28.8" spans="1:49">
      <c r="A2" s="46" t="s">
        <v>747</v>
      </c>
      <c r="B2" s="47" t="s">
        <v>315</v>
      </c>
      <c r="C2" s="48" t="s">
        <v>748</v>
      </c>
      <c r="D2" s="49" t="s">
        <v>749</v>
      </c>
      <c r="E2" s="50" t="s">
        <v>750</v>
      </c>
      <c r="F2" s="49" t="s">
        <v>751</v>
      </c>
      <c r="G2" s="51" t="s">
        <v>752</v>
      </c>
      <c r="H2" s="51" t="s">
        <v>753</v>
      </c>
      <c r="I2" s="51"/>
      <c r="K2" s="58" t="s">
        <v>754</v>
      </c>
      <c r="L2" s="59" t="s">
        <v>315</v>
      </c>
      <c r="M2" s="60" t="s">
        <v>755</v>
      </c>
      <c r="N2" s="50" t="s">
        <v>374</v>
      </c>
      <c r="O2" s="61" t="s">
        <v>436</v>
      </c>
      <c r="P2" s="62"/>
      <c r="Q2" s="62"/>
      <c r="V2" s="69" t="s">
        <v>756</v>
      </c>
      <c r="W2" s="70" t="s">
        <v>747</v>
      </c>
      <c r="X2" s="71" t="s">
        <v>757</v>
      </c>
      <c r="Y2" s="78" t="s">
        <v>315</v>
      </c>
      <c r="Z2" s="78" t="s">
        <v>345</v>
      </c>
      <c r="AA2" s="78" t="s">
        <v>758</v>
      </c>
      <c r="AB2" s="78" t="s">
        <v>759</v>
      </c>
      <c r="AC2" s="78" t="s">
        <v>760</v>
      </c>
      <c r="AD2" s="78"/>
      <c r="AE2" s="79" t="s">
        <v>761</v>
      </c>
      <c r="AF2" s="78" t="s">
        <v>760</v>
      </c>
      <c r="AG2" s="70" t="s">
        <v>747</v>
      </c>
      <c r="AI2" s="57" t="s">
        <v>762</v>
      </c>
      <c r="AJ2" s="57" t="s">
        <v>763</v>
      </c>
      <c r="AM2" s="57" t="s">
        <v>764</v>
      </c>
      <c r="AN2" s="84" t="s">
        <v>747</v>
      </c>
      <c r="AO2" s="94" t="s">
        <v>280</v>
      </c>
      <c r="AP2" s="95" t="s">
        <v>315</v>
      </c>
      <c r="AQ2" s="60" t="s">
        <v>345</v>
      </c>
      <c r="AR2" s="96" t="s">
        <v>374</v>
      </c>
      <c r="AS2" s="97" t="s">
        <v>436</v>
      </c>
      <c r="AT2" s="80" t="s">
        <v>760</v>
      </c>
      <c r="AV2" s="80" t="s">
        <v>760</v>
      </c>
      <c r="AW2" s="84" t="s">
        <v>747</v>
      </c>
    </row>
    <row r="3" spans="1:49">
      <c r="A3" s="52" t="s">
        <v>437</v>
      </c>
      <c r="B3" s="26">
        <v>100</v>
      </c>
      <c r="C3" s="25">
        <v>80</v>
      </c>
      <c r="D3" s="25">
        <v>30</v>
      </c>
      <c r="E3" s="26">
        <v>83</v>
      </c>
      <c r="F3" s="26">
        <v>69.7142857142857</v>
      </c>
      <c r="G3" s="53">
        <f>AVERAGE(B3,C3,E3,F3)</f>
        <v>83.1785714285714</v>
      </c>
      <c r="H3" s="27">
        <f>AVERAGE(B3,D3,E3,F3)</f>
        <v>70.6785714285714</v>
      </c>
      <c r="K3" s="28" t="s">
        <v>437</v>
      </c>
      <c r="L3" s="32">
        <v>100</v>
      </c>
      <c r="M3" s="30">
        <v>31</v>
      </c>
      <c r="N3" s="31">
        <v>85.5714285714286</v>
      </c>
      <c r="O3" s="32">
        <v>61.4</v>
      </c>
      <c r="P3" s="33">
        <f>AVERAGE(L3:O3)</f>
        <v>69.4928571428571</v>
      </c>
      <c r="W3" s="67" t="s">
        <v>765</v>
      </c>
      <c r="X3" s="72" t="s">
        <v>438</v>
      </c>
      <c r="Y3" s="76">
        <v>100</v>
      </c>
      <c r="Z3" s="76">
        <v>27.5</v>
      </c>
      <c r="AA3" s="76">
        <v>87.5</v>
      </c>
      <c r="AB3" s="76">
        <v>61.4</v>
      </c>
      <c r="AC3" s="78">
        <v>69.1</v>
      </c>
      <c r="AD3" s="78"/>
      <c r="AE3" s="77">
        <v>1</v>
      </c>
      <c r="AF3" s="78">
        <v>69.1</v>
      </c>
      <c r="AG3" s="67" t="s">
        <v>765</v>
      </c>
      <c r="AI3" s="57" t="s">
        <v>437</v>
      </c>
      <c r="AN3" s="85" t="s">
        <v>437</v>
      </c>
      <c r="AO3" s="98" t="s">
        <v>438</v>
      </c>
      <c r="AP3" s="43">
        <v>100</v>
      </c>
      <c r="AQ3" s="30">
        <v>27.5</v>
      </c>
      <c r="AR3" s="43">
        <v>87.5238095238095</v>
      </c>
      <c r="AS3" s="97">
        <v>60.2</v>
      </c>
      <c r="AT3" s="80">
        <v>68.8059523809524</v>
      </c>
      <c r="AV3" s="80">
        <v>68.8059523809524</v>
      </c>
      <c r="AW3" s="85" t="s">
        <v>437</v>
      </c>
    </row>
    <row r="4" spans="1:49">
      <c r="A4" s="24" t="s">
        <v>445</v>
      </c>
      <c r="B4" s="26">
        <v>57</v>
      </c>
      <c r="C4" s="25">
        <v>95.5</v>
      </c>
      <c r="D4" s="25">
        <v>45.5</v>
      </c>
      <c r="E4" s="26">
        <v>86.1428571428571</v>
      </c>
      <c r="F4" s="26">
        <v>63.7142857142857</v>
      </c>
      <c r="G4" s="27">
        <f t="shared" ref="G4:G42" si="0">AVERAGE(B4,C4,E4,F4)</f>
        <v>75.5892857142857</v>
      </c>
      <c r="H4" s="27">
        <f t="shared" ref="H4:H42" si="1">AVERAGE(B4,D4,E4,F4)</f>
        <v>63.0892857142857</v>
      </c>
      <c r="K4" s="28" t="s">
        <v>445</v>
      </c>
      <c r="L4" s="32">
        <v>61.6666666666667</v>
      </c>
      <c r="M4" s="30">
        <v>40.5</v>
      </c>
      <c r="N4" s="31">
        <v>90</v>
      </c>
      <c r="O4" s="32">
        <v>62.2</v>
      </c>
      <c r="P4" s="33">
        <f t="shared" ref="P4:P42" si="2">AVERAGE(L4:O4)</f>
        <v>63.5916666666667</v>
      </c>
      <c r="W4" s="67" t="s">
        <v>766</v>
      </c>
      <c r="X4" s="72" t="s">
        <v>446</v>
      </c>
      <c r="Y4" s="76">
        <v>61.3</v>
      </c>
      <c r="Z4" s="76">
        <v>41.5</v>
      </c>
      <c r="AA4" s="76">
        <v>72.5</v>
      </c>
      <c r="AB4" s="76">
        <v>62.6</v>
      </c>
      <c r="AC4" s="78">
        <v>59.5</v>
      </c>
      <c r="AD4" s="78"/>
      <c r="AE4" s="77">
        <v>2</v>
      </c>
      <c r="AF4" s="78">
        <v>67.6392857142857</v>
      </c>
      <c r="AG4" s="67" t="s">
        <v>767</v>
      </c>
      <c r="AI4" s="57" t="s">
        <v>476</v>
      </c>
      <c r="AN4" s="40" t="s">
        <v>445</v>
      </c>
      <c r="AO4" s="98" t="s">
        <v>446</v>
      </c>
      <c r="AP4" s="43">
        <v>61.3333333333333</v>
      </c>
      <c r="AQ4" s="30">
        <v>41.5</v>
      </c>
      <c r="AR4" s="43">
        <v>72.4761904761905</v>
      </c>
      <c r="AS4" s="97">
        <v>64</v>
      </c>
      <c r="AT4" s="80">
        <v>59.8273809523809</v>
      </c>
      <c r="AV4" s="80">
        <v>67.6392857142857</v>
      </c>
      <c r="AW4" s="86" t="s">
        <v>476</v>
      </c>
    </row>
    <row r="5" spans="1:49">
      <c r="A5" s="24" t="s">
        <v>451</v>
      </c>
      <c r="B5" s="26">
        <v>54.3333333333333</v>
      </c>
      <c r="C5" s="25">
        <v>57.5</v>
      </c>
      <c r="D5" s="25">
        <v>60.5</v>
      </c>
      <c r="E5" s="26">
        <v>84.1428571428571</v>
      </c>
      <c r="F5" s="26">
        <v>43.1428571428571</v>
      </c>
      <c r="G5" s="27">
        <f t="shared" si="0"/>
        <v>59.7797619047619</v>
      </c>
      <c r="H5" s="27">
        <f t="shared" si="1"/>
        <v>60.5297619047619</v>
      </c>
      <c r="K5" s="28" t="s">
        <v>451</v>
      </c>
      <c r="L5" s="32">
        <v>49</v>
      </c>
      <c r="M5" s="30">
        <v>59</v>
      </c>
      <c r="N5" s="31">
        <v>91.8571428571429</v>
      </c>
      <c r="O5" s="32">
        <v>42.4</v>
      </c>
      <c r="P5" s="33">
        <f t="shared" si="2"/>
        <v>60.5642857142857</v>
      </c>
      <c r="W5" s="67" t="s">
        <v>768</v>
      </c>
      <c r="X5" s="72" t="s">
        <v>452</v>
      </c>
      <c r="Y5" s="76">
        <v>48.7</v>
      </c>
      <c r="Z5" s="76">
        <v>62.5</v>
      </c>
      <c r="AA5" s="76">
        <v>91</v>
      </c>
      <c r="AB5" s="76">
        <v>42.6</v>
      </c>
      <c r="AC5" s="78">
        <v>61.2</v>
      </c>
      <c r="AD5" s="78"/>
      <c r="AE5" s="77">
        <v>3</v>
      </c>
      <c r="AF5" s="78">
        <v>66.9345238095238</v>
      </c>
      <c r="AG5" s="67" t="s">
        <v>769</v>
      </c>
      <c r="AI5" s="57" t="s">
        <v>466</v>
      </c>
      <c r="AJ5" s="57" t="s">
        <v>770</v>
      </c>
      <c r="AN5" s="40" t="s">
        <v>451</v>
      </c>
      <c r="AO5" s="98" t="s">
        <v>452</v>
      </c>
      <c r="AP5" s="43">
        <v>48.6666666666667</v>
      </c>
      <c r="AQ5" s="30">
        <v>62.5</v>
      </c>
      <c r="AR5" s="43">
        <v>91</v>
      </c>
      <c r="AS5" s="97">
        <v>41.2</v>
      </c>
      <c r="AT5" s="80">
        <v>60.8416666666667</v>
      </c>
      <c r="AV5" s="80">
        <v>67.0761904761905</v>
      </c>
      <c r="AW5" s="40" t="s">
        <v>456</v>
      </c>
    </row>
    <row r="6" spans="1:49">
      <c r="A6" s="24" t="s">
        <v>456</v>
      </c>
      <c r="B6" s="26">
        <v>50.6666666666667</v>
      </c>
      <c r="C6" s="25">
        <v>49</v>
      </c>
      <c r="D6" s="25">
        <v>73</v>
      </c>
      <c r="E6" s="26">
        <v>87</v>
      </c>
      <c r="F6" s="26">
        <v>59.1428571428571</v>
      </c>
      <c r="G6" s="27">
        <f t="shared" si="0"/>
        <v>61.452380952381</v>
      </c>
      <c r="H6" s="27">
        <f t="shared" si="1"/>
        <v>67.452380952381</v>
      </c>
      <c r="K6" s="28" t="s">
        <v>456</v>
      </c>
      <c r="L6" s="32">
        <v>54.6666666666667</v>
      </c>
      <c r="M6" s="30">
        <v>70.5</v>
      </c>
      <c r="N6" s="31">
        <v>84.2857142857143</v>
      </c>
      <c r="O6" s="32">
        <v>57</v>
      </c>
      <c r="P6" s="33">
        <f t="shared" si="2"/>
        <v>66.6130952380952</v>
      </c>
      <c r="W6" s="67" t="s">
        <v>771</v>
      </c>
      <c r="X6" s="72" t="s">
        <v>457</v>
      </c>
      <c r="Y6" s="76">
        <v>53.3</v>
      </c>
      <c r="Z6" s="76">
        <v>72</v>
      </c>
      <c r="AA6" s="76">
        <v>83.6</v>
      </c>
      <c r="AB6" s="76">
        <v>57.4</v>
      </c>
      <c r="AC6" s="78">
        <v>66.6</v>
      </c>
      <c r="AD6" s="78"/>
      <c r="AE6" s="77">
        <v>4</v>
      </c>
      <c r="AF6" s="78">
        <v>66.5761904761905</v>
      </c>
      <c r="AG6" s="67" t="s">
        <v>771</v>
      </c>
      <c r="AI6" s="57" t="s">
        <v>549</v>
      </c>
      <c r="AN6" s="40" t="s">
        <v>456</v>
      </c>
      <c r="AO6" s="98" t="s">
        <v>457</v>
      </c>
      <c r="AP6" s="43">
        <v>53.3333333333333</v>
      </c>
      <c r="AQ6" s="30">
        <v>72</v>
      </c>
      <c r="AR6" s="43">
        <v>83.5714285714286</v>
      </c>
      <c r="AS6" s="97">
        <v>59.4</v>
      </c>
      <c r="AT6" s="80">
        <v>67.0761904761905</v>
      </c>
      <c r="AV6" s="80">
        <v>66.4845238095238</v>
      </c>
      <c r="AW6" s="40" t="s">
        <v>522</v>
      </c>
    </row>
    <row r="7" spans="1:49">
      <c r="A7" s="24" t="s">
        <v>461</v>
      </c>
      <c r="B7" s="26">
        <v>43</v>
      </c>
      <c r="C7" s="25">
        <v>46</v>
      </c>
      <c r="D7" s="25">
        <v>75</v>
      </c>
      <c r="E7" s="26">
        <v>85.1428571428571</v>
      </c>
      <c r="F7" s="26">
        <v>47</v>
      </c>
      <c r="G7" s="27">
        <f t="shared" si="0"/>
        <v>55.2857142857143</v>
      </c>
      <c r="H7" s="27">
        <f t="shared" si="1"/>
        <v>62.5357142857143</v>
      </c>
      <c r="K7" s="28" t="s">
        <v>461</v>
      </c>
      <c r="L7" s="32">
        <v>43</v>
      </c>
      <c r="M7" s="30">
        <v>68.5</v>
      </c>
      <c r="N7" s="31">
        <v>67.7142857142857</v>
      </c>
      <c r="O7" s="32">
        <v>48.2</v>
      </c>
      <c r="P7" s="33">
        <f t="shared" si="2"/>
        <v>56.8535714285714</v>
      </c>
      <c r="W7" s="67" t="s">
        <v>772</v>
      </c>
      <c r="X7" s="72" t="s">
        <v>462</v>
      </c>
      <c r="Y7" s="76">
        <v>42.7</v>
      </c>
      <c r="Z7" s="76">
        <v>67.5</v>
      </c>
      <c r="AA7" s="76">
        <v>61.7</v>
      </c>
      <c r="AB7" s="76">
        <v>48.4</v>
      </c>
      <c r="AC7" s="78">
        <v>55.1</v>
      </c>
      <c r="AD7" s="78"/>
      <c r="AE7" s="77">
        <v>5</v>
      </c>
      <c r="AF7" s="78">
        <v>63.5785714285714</v>
      </c>
      <c r="AG7" s="67" t="s">
        <v>773</v>
      </c>
      <c r="AI7" s="57" t="s">
        <v>456</v>
      </c>
      <c r="AN7" s="40" t="s">
        <v>461</v>
      </c>
      <c r="AO7" s="98" t="s">
        <v>462</v>
      </c>
      <c r="AP7" s="43">
        <v>42.6666666666667</v>
      </c>
      <c r="AQ7" s="30">
        <v>67.5</v>
      </c>
      <c r="AR7" s="43">
        <v>61.6666666666667</v>
      </c>
      <c r="AS7" s="97">
        <v>50</v>
      </c>
      <c r="AT7" s="80">
        <v>55.4583333333333</v>
      </c>
      <c r="AV7" s="80">
        <v>63.4785714285714</v>
      </c>
      <c r="AW7" s="40" t="s">
        <v>549</v>
      </c>
    </row>
    <row r="8" spans="1:49">
      <c r="A8" s="24" t="s">
        <v>466</v>
      </c>
      <c r="B8" s="26">
        <v>51.6666666666667</v>
      </c>
      <c r="C8" s="25">
        <v>52</v>
      </c>
      <c r="D8" s="25">
        <v>52</v>
      </c>
      <c r="E8" s="26">
        <v>85.7142857142857</v>
      </c>
      <c r="F8" s="26">
        <v>58.1428571428571</v>
      </c>
      <c r="G8" s="27">
        <f t="shared" si="0"/>
        <v>61.8809523809524</v>
      </c>
      <c r="H8" s="27">
        <f t="shared" si="1"/>
        <v>61.8809523809524</v>
      </c>
      <c r="K8" s="28" t="s">
        <v>466</v>
      </c>
      <c r="L8" s="32">
        <v>52.3333333333333</v>
      </c>
      <c r="M8" s="30">
        <v>44</v>
      </c>
      <c r="N8" s="31">
        <v>88.7142857142857</v>
      </c>
      <c r="O8" s="32">
        <v>56</v>
      </c>
      <c r="P8" s="33">
        <f t="shared" si="2"/>
        <v>60.2619047619048</v>
      </c>
      <c r="W8" s="67" t="s">
        <v>774</v>
      </c>
      <c r="X8" s="72" t="s">
        <v>467</v>
      </c>
      <c r="Y8" s="76">
        <v>51</v>
      </c>
      <c r="Z8" s="76">
        <v>42</v>
      </c>
      <c r="AA8" s="76">
        <v>75.4</v>
      </c>
      <c r="AB8" s="76">
        <v>56.8</v>
      </c>
      <c r="AC8" s="78">
        <v>56.3</v>
      </c>
      <c r="AD8" s="78"/>
      <c r="AE8" s="77">
        <v>6</v>
      </c>
      <c r="AF8" s="78">
        <v>61.1916666666667</v>
      </c>
      <c r="AG8" s="67" t="s">
        <v>768</v>
      </c>
      <c r="AI8" s="57" t="s">
        <v>445</v>
      </c>
      <c r="AN8" s="40" t="s">
        <v>466</v>
      </c>
      <c r="AO8" s="98" t="s">
        <v>467</v>
      </c>
      <c r="AP8" s="43">
        <v>51</v>
      </c>
      <c r="AQ8" s="30">
        <v>42</v>
      </c>
      <c r="AR8" s="43">
        <v>75.4285714285714</v>
      </c>
      <c r="AS8" s="97">
        <v>55.2</v>
      </c>
      <c r="AT8" s="80">
        <v>55.9071428571429</v>
      </c>
      <c r="AV8" s="80">
        <v>60.8416666666667</v>
      </c>
      <c r="AW8" s="40" t="s">
        <v>451</v>
      </c>
    </row>
    <row r="9" spans="1:49">
      <c r="A9" s="24" t="s">
        <v>471</v>
      </c>
      <c r="B9" s="26">
        <v>57.3333333333333</v>
      </c>
      <c r="C9" s="25">
        <v>30</v>
      </c>
      <c r="D9" s="25">
        <v>47</v>
      </c>
      <c r="E9" s="26">
        <v>38</v>
      </c>
      <c r="F9" s="26">
        <v>59</v>
      </c>
      <c r="G9" s="27">
        <f t="shared" si="0"/>
        <v>46.0833333333333</v>
      </c>
      <c r="H9" s="27">
        <f t="shared" si="1"/>
        <v>50.3333333333333</v>
      </c>
      <c r="K9" s="28" t="s">
        <v>471</v>
      </c>
      <c r="L9" s="32">
        <v>61.6666666666667</v>
      </c>
      <c r="M9" s="30">
        <v>55.5</v>
      </c>
      <c r="N9" s="31">
        <v>40.2857142857143</v>
      </c>
      <c r="O9" s="32">
        <v>54.4</v>
      </c>
      <c r="P9" s="33">
        <f t="shared" si="2"/>
        <v>52.9630952380952</v>
      </c>
      <c r="W9" s="67" t="s">
        <v>775</v>
      </c>
      <c r="X9" s="72" t="s">
        <v>472</v>
      </c>
      <c r="Y9" s="76">
        <v>61</v>
      </c>
      <c r="Z9" s="76">
        <v>54</v>
      </c>
      <c r="AA9" s="76">
        <v>48.6</v>
      </c>
      <c r="AB9" s="76">
        <v>54.8</v>
      </c>
      <c r="AC9" s="78">
        <v>54.6</v>
      </c>
      <c r="AD9" s="78"/>
      <c r="AE9" s="77">
        <v>7</v>
      </c>
      <c r="AF9" s="78">
        <v>60.3154761904762</v>
      </c>
      <c r="AG9" s="67" t="s">
        <v>776</v>
      </c>
      <c r="AI9" s="57" t="s">
        <v>522</v>
      </c>
      <c r="AJ9" s="57" t="s">
        <v>777</v>
      </c>
      <c r="AN9" s="40" t="s">
        <v>471</v>
      </c>
      <c r="AO9" s="98" t="s">
        <v>472</v>
      </c>
      <c r="AP9" s="43">
        <v>61</v>
      </c>
      <c r="AQ9" s="30">
        <v>54</v>
      </c>
      <c r="AR9" s="43">
        <v>48.5714285714286</v>
      </c>
      <c r="AS9" s="97">
        <v>55.2</v>
      </c>
      <c r="AT9" s="80">
        <v>54.6928571428572</v>
      </c>
      <c r="AV9" s="80">
        <v>60.8154761904762</v>
      </c>
      <c r="AW9" s="40" t="s">
        <v>565</v>
      </c>
    </row>
    <row r="10" spans="1:49">
      <c r="A10" s="54" t="s">
        <v>476</v>
      </c>
      <c r="B10" s="26">
        <v>73.6666666666667</v>
      </c>
      <c r="C10" s="25">
        <v>65.5</v>
      </c>
      <c r="D10" s="25">
        <v>25.5</v>
      </c>
      <c r="E10" s="26">
        <v>86</v>
      </c>
      <c r="F10" s="26">
        <v>89.2857142857143</v>
      </c>
      <c r="G10" s="55">
        <f t="shared" si="0"/>
        <v>78.6130952380952</v>
      </c>
      <c r="H10" s="27">
        <f t="shared" si="1"/>
        <v>68.6130952380952</v>
      </c>
      <c r="K10" s="28" t="s">
        <v>476</v>
      </c>
      <c r="L10" s="32">
        <v>66</v>
      </c>
      <c r="M10" s="30">
        <v>29</v>
      </c>
      <c r="N10" s="31">
        <v>83.7142857142857</v>
      </c>
      <c r="O10" s="32">
        <v>93</v>
      </c>
      <c r="P10" s="33">
        <f t="shared" si="2"/>
        <v>67.9285714285714</v>
      </c>
      <c r="W10" s="67" t="s">
        <v>767</v>
      </c>
      <c r="X10" s="72" t="s">
        <v>477</v>
      </c>
      <c r="Y10" s="76">
        <v>65.7</v>
      </c>
      <c r="Z10" s="76">
        <v>27.5</v>
      </c>
      <c r="AA10" s="76">
        <v>84.2</v>
      </c>
      <c r="AB10" s="76">
        <v>93.2</v>
      </c>
      <c r="AC10" s="78">
        <v>67.6</v>
      </c>
      <c r="AD10" s="78"/>
      <c r="AE10" s="77">
        <v>8</v>
      </c>
      <c r="AF10" s="78">
        <v>59.477380952381</v>
      </c>
      <c r="AG10" s="67" t="s">
        <v>766</v>
      </c>
      <c r="AI10" s="57" t="s">
        <v>517</v>
      </c>
      <c r="AN10" s="86" t="s">
        <v>476</v>
      </c>
      <c r="AO10" s="98" t="s">
        <v>477</v>
      </c>
      <c r="AP10" s="43">
        <v>65.6666666666667</v>
      </c>
      <c r="AQ10" s="30">
        <v>27.5</v>
      </c>
      <c r="AR10" s="43">
        <v>84.1904761904762</v>
      </c>
      <c r="AS10" s="97">
        <v>93.2</v>
      </c>
      <c r="AT10" s="80">
        <v>67.6392857142857</v>
      </c>
      <c r="AV10" s="80">
        <v>59.8273809523809</v>
      </c>
      <c r="AW10" s="40" t="s">
        <v>445</v>
      </c>
    </row>
    <row r="11" spans="1:49">
      <c r="A11" s="24" t="s">
        <v>482</v>
      </c>
      <c r="B11" s="26">
        <v>28.3333333333333</v>
      </c>
      <c r="C11" s="25">
        <v>52</v>
      </c>
      <c r="D11" s="25">
        <v>33</v>
      </c>
      <c r="E11" s="26">
        <v>57</v>
      </c>
      <c r="F11" s="26">
        <v>30.2857142857143</v>
      </c>
      <c r="G11" s="27">
        <f t="shared" si="0"/>
        <v>41.9047619047619</v>
      </c>
      <c r="H11" s="27">
        <f t="shared" si="1"/>
        <v>37.1547619047619</v>
      </c>
      <c r="K11" s="28" t="s">
        <v>482</v>
      </c>
      <c r="L11" s="32">
        <v>31.6666666666667</v>
      </c>
      <c r="M11" s="30">
        <v>19.5</v>
      </c>
      <c r="N11" s="31">
        <v>59.1428571428571</v>
      </c>
      <c r="O11" s="32">
        <v>33.2</v>
      </c>
      <c r="P11" s="33">
        <f t="shared" si="2"/>
        <v>35.877380952381</v>
      </c>
      <c r="W11" s="67" t="s">
        <v>778</v>
      </c>
      <c r="X11" s="72" t="s">
        <v>483</v>
      </c>
      <c r="Y11" s="76">
        <v>30.7</v>
      </c>
      <c r="Z11" s="76">
        <v>20</v>
      </c>
      <c r="AA11" s="76">
        <v>71.4</v>
      </c>
      <c r="AB11" s="76">
        <v>33.4</v>
      </c>
      <c r="AC11" s="78">
        <v>38.9</v>
      </c>
      <c r="AD11" s="78"/>
      <c r="AE11" s="77">
        <v>9</v>
      </c>
      <c r="AF11" s="78">
        <v>56.3071428571428</v>
      </c>
      <c r="AG11" s="67" t="s">
        <v>774</v>
      </c>
      <c r="AI11" s="57" t="s">
        <v>451</v>
      </c>
      <c r="AN11" s="40" t="s">
        <v>482</v>
      </c>
      <c r="AO11" s="98" t="s">
        <v>483</v>
      </c>
      <c r="AP11" s="43">
        <v>30.6666666666667</v>
      </c>
      <c r="AQ11" s="30">
        <v>20</v>
      </c>
      <c r="AR11" s="43">
        <v>71.3809523809524</v>
      </c>
      <c r="AS11" s="97">
        <v>34.6</v>
      </c>
      <c r="AT11" s="80">
        <v>39.1619047619048</v>
      </c>
      <c r="AV11" s="80">
        <v>55.9071428571429</v>
      </c>
      <c r="AW11" s="40" t="s">
        <v>466</v>
      </c>
    </row>
    <row r="12" spans="1:49">
      <c r="A12" s="24" t="s">
        <v>488</v>
      </c>
      <c r="B12" s="26">
        <v>24.3333333333333</v>
      </c>
      <c r="C12" s="25">
        <v>36.5</v>
      </c>
      <c r="D12" s="25">
        <v>24.5</v>
      </c>
      <c r="E12" s="26">
        <v>62.7142857142857</v>
      </c>
      <c r="F12" s="26">
        <v>67.7142857142857</v>
      </c>
      <c r="G12" s="27">
        <f t="shared" si="0"/>
        <v>47.8154761904762</v>
      </c>
      <c r="H12" s="27">
        <f t="shared" si="1"/>
        <v>44.8154761904762</v>
      </c>
      <c r="K12" s="28" t="s">
        <v>488</v>
      </c>
      <c r="L12" s="32">
        <v>16.3333333333333</v>
      </c>
      <c r="M12" s="30">
        <v>8.5</v>
      </c>
      <c r="N12" s="31">
        <v>60.1428571428571</v>
      </c>
      <c r="O12" s="32">
        <v>68.8</v>
      </c>
      <c r="P12" s="33">
        <f t="shared" si="2"/>
        <v>38.4440476190476</v>
      </c>
      <c r="W12" s="67" t="s">
        <v>779</v>
      </c>
      <c r="X12" s="72" t="s">
        <v>489</v>
      </c>
      <c r="Y12" s="76">
        <v>26</v>
      </c>
      <c r="Z12" s="76">
        <v>7</v>
      </c>
      <c r="AA12" s="76">
        <v>27.5</v>
      </c>
      <c r="AB12" s="76">
        <v>69</v>
      </c>
      <c r="AC12" s="78">
        <v>32.4</v>
      </c>
      <c r="AD12" s="78"/>
      <c r="AE12" s="77">
        <v>10</v>
      </c>
      <c r="AF12" s="78">
        <v>55.5738095238095</v>
      </c>
      <c r="AG12" s="67" t="s">
        <v>780</v>
      </c>
      <c r="AI12" s="57" t="s">
        <v>461</v>
      </c>
      <c r="AN12" s="40" t="s">
        <v>488</v>
      </c>
      <c r="AO12" s="98" t="s">
        <v>489</v>
      </c>
      <c r="AP12" s="43">
        <v>26</v>
      </c>
      <c r="AQ12" s="30">
        <v>7</v>
      </c>
      <c r="AR12" s="43">
        <v>27.4761904761905</v>
      </c>
      <c r="AS12" s="97">
        <v>69.2</v>
      </c>
      <c r="AT12" s="80">
        <v>32.4190476190476</v>
      </c>
      <c r="AV12" s="80">
        <v>55.7297619047619</v>
      </c>
      <c r="AW12" s="40" t="s">
        <v>624</v>
      </c>
    </row>
    <row r="13" spans="1:49">
      <c r="A13" s="24" t="s">
        <v>494</v>
      </c>
      <c r="B13" s="26">
        <v>35.6666666666667</v>
      </c>
      <c r="C13" s="25">
        <v>49.5</v>
      </c>
      <c r="D13" s="25">
        <v>64.5</v>
      </c>
      <c r="E13" s="26">
        <v>69.8571428571429</v>
      </c>
      <c r="F13" s="26">
        <v>45.7142857142857</v>
      </c>
      <c r="G13" s="27">
        <f t="shared" si="0"/>
        <v>50.1845238095238</v>
      </c>
      <c r="H13" s="27">
        <f t="shared" si="1"/>
        <v>53.9345238095238</v>
      </c>
      <c r="K13" s="28" t="s">
        <v>494</v>
      </c>
      <c r="L13" s="32">
        <v>30.6666666666667</v>
      </c>
      <c r="M13" s="30">
        <v>55</v>
      </c>
      <c r="N13" s="31">
        <v>74</v>
      </c>
      <c r="O13" s="32">
        <v>42.8</v>
      </c>
      <c r="P13" s="33">
        <f t="shared" si="2"/>
        <v>50.6166666666667</v>
      </c>
      <c r="W13" s="67" t="s">
        <v>781</v>
      </c>
      <c r="X13" s="72" t="s">
        <v>495</v>
      </c>
      <c r="Y13" s="76">
        <v>30</v>
      </c>
      <c r="Z13" s="76">
        <v>58.5</v>
      </c>
      <c r="AA13" s="76">
        <v>30.4</v>
      </c>
      <c r="AB13" s="76">
        <v>43.6</v>
      </c>
      <c r="AC13" s="78">
        <v>40.6</v>
      </c>
      <c r="AD13" s="78"/>
      <c r="AE13" s="77">
        <v>11</v>
      </c>
      <c r="AF13" s="78">
        <v>55.2297619047619</v>
      </c>
      <c r="AG13" s="67" t="s">
        <v>782</v>
      </c>
      <c r="AI13" s="57" t="s">
        <v>783</v>
      </c>
      <c r="AN13" s="40" t="s">
        <v>494</v>
      </c>
      <c r="AO13" s="98" t="s">
        <v>495</v>
      </c>
      <c r="AP13" s="43">
        <v>30</v>
      </c>
      <c r="AQ13" s="30">
        <v>58.5</v>
      </c>
      <c r="AR13" s="43">
        <v>30.4285714285714</v>
      </c>
      <c r="AS13" s="97">
        <v>44</v>
      </c>
      <c r="AT13" s="80">
        <v>40.7321428571428</v>
      </c>
      <c r="AV13" s="80">
        <v>55.4583333333333</v>
      </c>
      <c r="AW13" s="40" t="s">
        <v>461</v>
      </c>
    </row>
    <row r="14" spans="1:49">
      <c r="A14" s="24" t="s">
        <v>499</v>
      </c>
      <c r="B14" s="26">
        <v>36.3333333333333</v>
      </c>
      <c r="C14" s="25">
        <v>27.5</v>
      </c>
      <c r="D14" s="25">
        <v>33.5</v>
      </c>
      <c r="E14" s="26">
        <v>21.1428571428571</v>
      </c>
      <c r="F14" s="26">
        <v>57.2857142857143</v>
      </c>
      <c r="G14" s="27">
        <f t="shared" si="0"/>
        <v>35.5654761904762</v>
      </c>
      <c r="H14" s="27">
        <f t="shared" si="1"/>
        <v>37.0654761904762</v>
      </c>
      <c r="K14" s="28" t="s">
        <v>499</v>
      </c>
      <c r="L14" s="32">
        <v>39.6666666666667</v>
      </c>
      <c r="M14" s="30">
        <v>27</v>
      </c>
      <c r="N14" s="31">
        <v>22.4285714285714</v>
      </c>
      <c r="O14" s="32">
        <v>53.6</v>
      </c>
      <c r="P14" s="33">
        <f t="shared" si="2"/>
        <v>35.6738095238095</v>
      </c>
      <c r="W14" s="67" t="s">
        <v>784</v>
      </c>
      <c r="X14" s="72" t="s">
        <v>500</v>
      </c>
      <c r="Y14" s="76">
        <v>39.7</v>
      </c>
      <c r="Z14" s="76">
        <v>22</v>
      </c>
      <c r="AA14" s="76">
        <v>6.1</v>
      </c>
      <c r="AB14" s="76">
        <v>54.6</v>
      </c>
      <c r="AC14" s="78">
        <v>30.6</v>
      </c>
      <c r="AD14" s="78"/>
      <c r="AE14" s="77">
        <v>12</v>
      </c>
      <c r="AF14" s="78">
        <v>55.1369047619048</v>
      </c>
      <c r="AG14" s="67" t="s">
        <v>785</v>
      </c>
      <c r="AI14" s="57" t="s">
        <v>471</v>
      </c>
      <c r="AN14" s="40" t="s">
        <v>499</v>
      </c>
      <c r="AO14" s="98" t="s">
        <v>500</v>
      </c>
      <c r="AP14" s="43">
        <v>39.6666666666667</v>
      </c>
      <c r="AQ14" s="30">
        <v>22</v>
      </c>
      <c r="AR14" s="43">
        <v>6.14285714285714</v>
      </c>
      <c r="AS14" s="97">
        <v>53</v>
      </c>
      <c r="AT14" s="80">
        <v>30.202380952381</v>
      </c>
      <c r="AV14" s="80">
        <v>55.2738095238095</v>
      </c>
      <c r="AW14" s="40" t="s">
        <v>615</v>
      </c>
    </row>
    <row r="15" spans="1:49">
      <c r="A15" s="24" t="s">
        <v>506</v>
      </c>
      <c r="B15" s="26">
        <v>43.3333333333333</v>
      </c>
      <c r="C15" s="25">
        <v>57.5</v>
      </c>
      <c r="D15" s="25">
        <v>80.5</v>
      </c>
      <c r="E15" s="26">
        <v>62.1428571428571</v>
      </c>
      <c r="F15" s="26">
        <v>33.7142857142857</v>
      </c>
      <c r="G15" s="27">
        <f t="shared" si="0"/>
        <v>49.172619047619</v>
      </c>
      <c r="H15" s="27">
        <f t="shared" si="1"/>
        <v>54.922619047619</v>
      </c>
      <c r="K15" s="28" t="s">
        <v>506</v>
      </c>
      <c r="L15" s="32">
        <v>44</v>
      </c>
      <c r="M15" s="30">
        <v>64</v>
      </c>
      <c r="N15" s="31">
        <v>65.2857142857143</v>
      </c>
      <c r="O15" s="32">
        <v>29</v>
      </c>
      <c r="P15" s="33">
        <f t="shared" si="2"/>
        <v>50.5714285714286</v>
      </c>
      <c r="W15" s="67" t="s">
        <v>786</v>
      </c>
      <c r="X15" s="72" t="s">
        <v>507</v>
      </c>
      <c r="Y15" s="76">
        <v>44</v>
      </c>
      <c r="Z15" s="76">
        <v>63.5</v>
      </c>
      <c r="AA15" s="76">
        <v>74.6</v>
      </c>
      <c r="AB15" s="76">
        <v>29.8</v>
      </c>
      <c r="AC15" s="78">
        <v>53</v>
      </c>
      <c r="AD15" s="78"/>
      <c r="AE15" s="77">
        <v>13</v>
      </c>
      <c r="AF15" s="78">
        <v>55.0583333333333</v>
      </c>
      <c r="AG15" s="67" t="s">
        <v>772</v>
      </c>
      <c r="AI15" s="57" t="s">
        <v>543</v>
      </c>
      <c r="AN15" s="40" t="s">
        <v>506</v>
      </c>
      <c r="AO15" s="98" t="s">
        <v>507</v>
      </c>
      <c r="AP15" s="43">
        <v>44</v>
      </c>
      <c r="AQ15" s="30">
        <v>63.5</v>
      </c>
      <c r="AR15" s="43">
        <v>74.6190476190476</v>
      </c>
      <c r="AS15" s="97">
        <v>31</v>
      </c>
      <c r="AT15" s="80">
        <v>53.2797619047619</v>
      </c>
      <c r="AV15" s="80">
        <v>54.6928571428572</v>
      </c>
      <c r="AW15" s="40" t="s">
        <v>471</v>
      </c>
    </row>
    <row r="16" spans="1:49">
      <c r="A16" s="24" t="s">
        <v>512</v>
      </c>
      <c r="B16" s="26">
        <v>28.3333333333333</v>
      </c>
      <c r="C16" s="25">
        <v>22.5</v>
      </c>
      <c r="D16" s="25">
        <v>46.5</v>
      </c>
      <c r="E16" s="26">
        <v>35.2857142857143</v>
      </c>
      <c r="F16" s="26">
        <v>39.5714285714286</v>
      </c>
      <c r="G16" s="27">
        <f t="shared" si="0"/>
        <v>31.422619047619</v>
      </c>
      <c r="H16" s="27">
        <f t="shared" si="1"/>
        <v>37.422619047619</v>
      </c>
      <c r="K16" s="28" t="s">
        <v>512</v>
      </c>
      <c r="L16" s="32">
        <v>30.3333333333333</v>
      </c>
      <c r="M16" s="30">
        <v>38</v>
      </c>
      <c r="N16" s="31">
        <v>37.4285714285714</v>
      </c>
      <c r="O16" s="32">
        <v>38.8</v>
      </c>
      <c r="P16" s="33">
        <f t="shared" si="2"/>
        <v>36.1404761904762</v>
      </c>
      <c r="W16" s="67" t="s">
        <v>787</v>
      </c>
      <c r="X16" s="72" t="s">
        <v>513</v>
      </c>
      <c r="Y16" s="76">
        <v>30</v>
      </c>
      <c r="Z16" s="76">
        <v>43</v>
      </c>
      <c r="AA16" s="76">
        <v>29.3</v>
      </c>
      <c r="AB16" s="76">
        <v>33.8</v>
      </c>
      <c r="AC16" s="78">
        <v>34</v>
      </c>
      <c r="AD16" s="78"/>
      <c r="AE16" s="77">
        <v>14</v>
      </c>
      <c r="AF16" s="78">
        <v>54.5928571428571</v>
      </c>
      <c r="AG16" s="67" t="s">
        <v>775</v>
      </c>
      <c r="AI16" s="57" t="s">
        <v>538</v>
      </c>
      <c r="AN16" s="40" t="s">
        <v>512</v>
      </c>
      <c r="AO16" s="98" t="s">
        <v>513</v>
      </c>
      <c r="AP16" s="43">
        <v>30</v>
      </c>
      <c r="AQ16" s="30">
        <v>43</v>
      </c>
      <c r="AR16" s="43">
        <v>29.2857142857143</v>
      </c>
      <c r="AS16" s="97">
        <v>34.4</v>
      </c>
      <c r="AT16" s="80">
        <v>34.1714285714286</v>
      </c>
      <c r="AV16" s="80">
        <v>54.5369047619048</v>
      </c>
      <c r="AW16" s="40" t="s">
        <v>560</v>
      </c>
    </row>
    <row r="17" spans="1:49">
      <c r="A17" s="24" t="s">
        <v>517</v>
      </c>
      <c r="B17" s="26">
        <v>46</v>
      </c>
      <c r="C17" s="25">
        <v>66</v>
      </c>
      <c r="D17" s="25">
        <v>46</v>
      </c>
      <c r="E17" s="26">
        <v>77.4285714285714</v>
      </c>
      <c r="F17" s="26">
        <v>60.2857142857143</v>
      </c>
      <c r="G17" s="27">
        <f t="shared" si="0"/>
        <v>62.4285714285714</v>
      </c>
      <c r="H17" s="27">
        <f t="shared" si="1"/>
        <v>57.4285714285714</v>
      </c>
      <c r="K17" s="28" t="s">
        <v>517</v>
      </c>
      <c r="L17" s="32">
        <v>52.3333333333333</v>
      </c>
      <c r="M17" s="30">
        <v>46.5</v>
      </c>
      <c r="N17" s="31">
        <v>79.4285714285714</v>
      </c>
      <c r="O17" s="32">
        <v>53.6</v>
      </c>
      <c r="P17" s="33">
        <f t="shared" si="2"/>
        <v>57.9654761904762</v>
      </c>
      <c r="W17" s="67" t="s">
        <v>788</v>
      </c>
      <c r="X17" s="72" t="s">
        <v>518</v>
      </c>
      <c r="Y17" s="76">
        <v>52</v>
      </c>
      <c r="Z17" s="76">
        <v>46.5</v>
      </c>
      <c r="AA17" s="76">
        <v>64</v>
      </c>
      <c r="AB17" s="76">
        <v>54.2</v>
      </c>
      <c r="AC17" s="78">
        <v>54.2</v>
      </c>
      <c r="AD17" s="78"/>
      <c r="AE17" s="77">
        <v>15</v>
      </c>
      <c r="AF17" s="78">
        <v>54.1869047619048</v>
      </c>
      <c r="AG17" s="67" t="s">
        <v>788</v>
      </c>
      <c r="AI17" s="57" t="s">
        <v>488</v>
      </c>
      <c r="AJ17" s="57" t="s">
        <v>770</v>
      </c>
      <c r="AN17" s="40" t="s">
        <v>517</v>
      </c>
      <c r="AO17" s="98" t="s">
        <v>518</v>
      </c>
      <c r="AP17" s="43">
        <v>52</v>
      </c>
      <c r="AQ17" s="30">
        <v>46.5</v>
      </c>
      <c r="AR17" s="43">
        <v>64.0476190476191</v>
      </c>
      <c r="AS17" s="97">
        <v>52.8</v>
      </c>
      <c r="AT17" s="80">
        <v>53.8369047619048</v>
      </c>
      <c r="AV17" s="80">
        <v>53.8369047619048</v>
      </c>
      <c r="AW17" s="40" t="s">
        <v>517</v>
      </c>
    </row>
    <row r="18" spans="1:49">
      <c r="A18" s="24" t="s">
        <v>522</v>
      </c>
      <c r="B18" s="26">
        <v>56.6666666666667</v>
      </c>
      <c r="C18" s="25">
        <v>74.5</v>
      </c>
      <c r="D18" s="25">
        <v>75.5</v>
      </c>
      <c r="E18" s="26">
        <v>74.2857142857143</v>
      </c>
      <c r="F18" s="26">
        <v>63.1428571428571</v>
      </c>
      <c r="G18" s="27">
        <f t="shared" si="0"/>
        <v>67.1488095238095</v>
      </c>
      <c r="H18" s="56">
        <f t="shared" si="1"/>
        <v>67.3988095238095</v>
      </c>
      <c r="K18" s="28" t="s">
        <v>522</v>
      </c>
      <c r="L18" s="32">
        <v>51.3333333333333</v>
      </c>
      <c r="M18" s="30">
        <v>62</v>
      </c>
      <c r="N18" s="31">
        <v>84.2857142857143</v>
      </c>
      <c r="O18" s="32">
        <v>66</v>
      </c>
      <c r="P18" s="33">
        <f t="shared" si="2"/>
        <v>65.9047619047619</v>
      </c>
      <c r="W18" s="67" t="s">
        <v>769</v>
      </c>
      <c r="X18" s="72" t="s">
        <v>523</v>
      </c>
      <c r="Y18" s="76">
        <v>50.7</v>
      </c>
      <c r="Z18" s="76">
        <v>67.5</v>
      </c>
      <c r="AA18" s="76">
        <v>83.6</v>
      </c>
      <c r="AB18" s="76">
        <v>66</v>
      </c>
      <c r="AC18" s="78">
        <v>66.9</v>
      </c>
      <c r="AD18" s="78"/>
      <c r="AE18" s="77">
        <v>16</v>
      </c>
      <c r="AF18" s="78">
        <v>53.2333333333333</v>
      </c>
      <c r="AG18" s="67" t="s">
        <v>789</v>
      </c>
      <c r="AI18" s="57" t="s">
        <v>482</v>
      </c>
      <c r="AN18" s="40" t="s">
        <v>522</v>
      </c>
      <c r="AO18" s="98" t="s">
        <v>523</v>
      </c>
      <c r="AP18" s="43">
        <v>50.6666666666667</v>
      </c>
      <c r="AQ18" s="30">
        <v>67.5</v>
      </c>
      <c r="AR18" s="43">
        <v>83.5714285714286</v>
      </c>
      <c r="AS18" s="97">
        <v>64.2</v>
      </c>
      <c r="AT18" s="80">
        <v>66.4845238095238</v>
      </c>
      <c r="AV18" s="80">
        <v>53.4333333333334</v>
      </c>
      <c r="AW18" s="40" t="s">
        <v>600</v>
      </c>
    </row>
    <row r="19" spans="1:49">
      <c r="A19" s="24" t="s">
        <v>528</v>
      </c>
      <c r="B19" s="26">
        <v>28</v>
      </c>
      <c r="C19" s="25">
        <v>33.5</v>
      </c>
      <c r="D19" s="25">
        <v>37.5</v>
      </c>
      <c r="E19" s="26">
        <v>25.8571428571429</v>
      </c>
      <c r="F19" s="26">
        <v>42.2857142857143</v>
      </c>
      <c r="G19" s="27">
        <f t="shared" si="0"/>
        <v>32.4107142857143</v>
      </c>
      <c r="H19" s="27">
        <f t="shared" si="1"/>
        <v>33.4107142857143</v>
      </c>
      <c r="K19" s="28" t="s">
        <v>528</v>
      </c>
      <c r="L19" s="32">
        <v>29.6666666666667</v>
      </c>
      <c r="M19" s="30">
        <v>46</v>
      </c>
      <c r="N19" s="31">
        <v>30.8571428571429</v>
      </c>
      <c r="O19" s="32">
        <v>49</v>
      </c>
      <c r="P19" s="33">
        <f t="shared" si="2"/>
        <v>38.8809523809524</v>
      </c>
      <c r="W19" s="67" t="s">
        <v>790</v>
      </c>
      <c r="X19" s="72" t="s">
        <v>529</v>
      </c>
      <c r="Y19" s="76">
        <v>29</v>
      </c>
      <c r="Z19" s="76">
        <v>45.5</v>
      </c>
      <c r="AA19" s="76">
        <v>38.8</v>
      </c>
      <c r="AB19" s="76">
        <v>49.4</v>
      </c>
      <c r="AC19" s="78">
        <v>40.7</v>
      </c>
      <c r="AD19" s="78"/>
      <c r="AE19" s="77">
        <v>17</v>
      </c>
      <c r="AF19" s="78">
        <v>52.9797619047619</v>
      </c>
      <c r="AG19" s="67" t="s">
        <v>786</v>
      </c>
      <c r="AI19" s="57" t="s">
        <v>533</v>
      </c>
      <c r="AN19" s="40" t="s">
        <v>528</v>
      </c>
      <c r="AO19" s="98" t="s">
        <v>529</v>
      </c>
      <c r="AP19" s="43">
        <v>29</v>
      </c>
      <c r="AQ19" s="30">
        <v>45.5</v>
      </c>
      <c r="AR19" s="43">
        <v>38.8095238095238</v>
      </c>
      <c r="AS19" s="97">
        <v>52.2</v>
      </c>
      <c r="AT19" s="80">
        <v>41.377380952381</v>
      </c>
      <c r="AV19" s="80">
        <v>53.2797619047619</v>
      </c>
      <c r="AW19" s="40" t="s">
        <v>506</v>
      </c>
    </row>
    <row r="20" spans="1:49">
      <c r="A20" s="24" t="s">
        <v>533</v>
      </c>
      <c r="B20" s="26">
        <v>35.6666666666667</v>
      </c>
      <c r="C20" s="25">
        <v>42.5</v>
      </c>
      <c r="D20" s="25">
        <v>64.5</v>
      </c>
      <c r="E20" s="26">
        <v>56</v>
      </c>
      <c r="F20" s="26">
        <v>39.2857142857143</v>
      </c>
      <c r="G20" s="27">
        <f t="shared" si="0"/>
        <v>43.3630952380952</v>
      </c>
      <c r="H20" s="27">
        <f t="shared" si="1"/>
        <v>48.8630952380952</v>
      </c>
      <c r="K20" s="28" t="s">
        <v>533</v>
      </c>
      <c r="L20" s="32">
        <v>38</v>
      </c>
      <c r="M20" s="30">
        <v>57.5</v>
      </c>
      <c r="N20" s="31">
        <v>57</v>
      </c>
      <c r="O20" s="32">
        <v>40.4</v>
      </c>
      <c r="P20" s="33">
        <f t="shared" si="2"/>
        <v>48.225</v>
      </c>
      <c r="W20" s="67" t="s">
        <v>791</v>
      </c>
      <c r="X20" s="72" t="s">
        <v>534</v>
      </c>
      <c r="Y20" s="76">
        <v>37.7</v>
      </c>
      <c r="Z20" s="76">
        <v>59.5</v>
      </c>
      <c r="AA20" s="76">
        <v>51.2</v>
      </c>
      <c r="AB20" s="76">
        <v>40.6</v>
      </c>
      <c r="AC20" s="78">
        <v>47.3</v>
      </c>
      <c r="AD20" s="78"/>
      <c r="AE20" s="77">
        <v>18</v>
      </c>
      <c r="AF20" s="78">
        <v>50.575</v>
      </c>
      <c r="AG20" s="67" t="s">
        <v>792</v>
      </c>
      <c r="AI20" s="57" t="s">
        <v>528</v>
      </c>
      <c r="AN20" s="40" t="s">
        <v>533</v>
      </c>
      <c r="AO20" s="98" t="s">
        <v>534</v>
      </c>
      <c r="AP20" s="43">
        <v>37.6666666666667</v>
      </c>
      <c r="AQ20" s="30">
        <v>59.5</v>
      </c>
      <c r="AR20" s="43">
        <v>51.2380952380952</v>
      </c>
      <c r="AS20" s="97">
        <v>38.6</v>
      </c>
      <c r="AT20" s="80">
        <v>46.7511904761905</v>
      </c>
      <c r="AV20" s="80">
        <v>50.1416666666667</v>
      </c>
      <c r="AW20" s="40" t="s">
        <v>570</v>
      </c>
    </row>
    <row r="21" spans="1:49">
      <c r="A21" s="24" t="s">
        <v>538</v>
      </c>
      <c r="B21" s="26">
        <v>38.3333333333333</v>
      </c>
      <c r="C21" s="25">
        <v>30.5</v>
      </c>
      <c r="D21" s="25">
        <v>52.5</v>
      </c>
      <c r="E21" s="26">
        <v>18.1428571428571</v>
      </c>
      <c r="F21" s="26">
        <v>67.2857142857143</v>
      </c>
      <c r="G21" s="27">
        <f t="shared" si="0"/>
        <v>38.5654761904762</v>
      </c>
      <c r="H21" s="27">
        <f t="shared" si="1"/>
        <v>44.0654761904762</v>
      </c>
      <c r="K21" s="28" t="s">
        <v>538</v>
      </c>
      <c r="L21" s="32">
        <v>42.3333333333333</v>
      </c>
      <c r="M21" s="30">
        <v>51</v>
      </c>
      <c r="N21" s="31">
        <v>21.1428571428571</v>
      </c>
      <c r="O21" s="32">
        <v>64</v>
      </c>
      <c r="P21" s="33">
        <f t="shared" si="2"/>
        <v>44.6190476190476</v>
      </c>
      <c r="W21" s="67" t="s">
        <v>793</v>
      </c>
      <c r="X21" s="72" t="s">
        <v>539</v>
      </c>
      <c r="Y21" s="76">
        <v>43</v>
      </c>
      <c r="Z21" s="76">
        <v>47</v>
      </c>
      <c r="AA21" s="76">
        <v>45.1</v>
      </c>
      <c r="AB21" s="76">
        <v>59</v>
      </c>
      <c r="AC21" s="78">
        <v>48.5</v>
      </c>
      <c r="AD21" s="78"/>
      <c r="AE21" s="77">
        <v>19</v>
      </c>
      <c r="AF21" s="78">
        <v>49.5416666666667</v>
      </c>
      <c r="AG21" s="67" t="s">
        <v>794</v>
      </c>
      <c r="AI21" s="57" t="s">
        <v>512</v>
      </c>
      <c r="AN21" s="40" t="s">
        <v>538</v>
      </c>
      <c r="AO21" s="98" t="s">
        <v>539</v>
      </c>
      <c r="AP21" s="43">
        <v>43</v>
      </c>
      <c r="AQ21" s="30">
        <v>47</v>
      </c>
      <c r="AR21" s="43">
        <v>45.1428571428571</v>
      </c>
      <c r="AS21" s="97">
        <v>56</v>
      </c>
      <c r="AT21" s="80">
        <v>47.7857142857143</v>
      </c>
      <c r="AV21" s="80">
        <v>50.075</v>
      </c>
      <c r="AW21" s="40" t="s">
        <v>629</v>
      </c>
    </row>
    <row r="22" spans="1:49">
      <c r="A22" s="24" t="s">
        <v>543</v>
      </c>
      <c r="B22" s="26">
        <v>51.3333333333333</v>
      </c>
      <c r="C22" s="25">
        <v>53</v>
      </c>
      <c r="D22" s="25">
        <v>60</v>
      </c>
      <c r="E22" s="26">
        <v>59.7142857142857</v>
      </c>
      <c r="F22" s="26">
        <v>39.7142857142857</v>
      </c>
      <c r="G22" s="27">
        <f t="shared" si="0"/>
        <v>50.9404761904762</v>
      </c>
      <c r="H22" s="27">
        <f t="shared" si="1"/>
        <v>52.6904761904762</v>
      </c>
      <c r="K22" s="28" t="s">
        <v>543</v>
      </c>
      <c r="L22" s="32">
        <v>46</v>
      </c>
      <c r="M22" s="30">
        <v>62</v>
      </c>
      <c r="N22" s="31">
        <v>59</v>
      </c>
      <c r="O22" s="32">
        <v>38.6</v>
      </c>
      <c r="P22" s="33">
        <f t="shared" si="2"/>
        <v>51.4</v>
      </c>
      <c r="W22" s="67" t="s">
        <v>795</v>
      </c>
      <c r="X22" s="72" t="s">
        <v>544</v>
      </c>
      <c r="Y22" s="76">
        <v>46</v>
      </c>
      <c r="Z22" s="76">
        <v>51.5</v>
      </c>
      <c r="AA22" s="76">
        <v>44.7</v>
      </c>
      <c r="AB22" s="76">
        <v>39</v>
      </c>
      <c r="AC22" s="78">
        <v>45.3</v>
      </c>
      <c r="AD22" s="78"/>
      <c r="AE22" s="77">
        <v>20</v>
      </c>
      <c r="AF22" s="78">
        <v>48.5357142857143</v>
      </c>
      <c r="AG22" s="67" t="s">
        <v>793</v>
      </c>
      <c r="AI22" s="57" t="s">
        <v>494</v>
      </c>
      <c r="AN22" s="40" t="s">
        <v>543</v>
      </c>
      <c r="AO22" s="98" t="s">
        <v>544</v>
      </c>
      <c r="AP22" s="43">
        <v>46</v>
      </c>
      <c r="AQ22" s="30">
        <v>51.5</v>
      </c>
      <c r="AR22" s="43">
        <v>44.7142857142857</v>
      </c>
      <c r="AS22" s="97">
        <v>40</v>
      </c>
      <c r="AT22" s="80">
        <v>45.5535714285714</v>
      </c>
      <c r="AV22" s="80">
        <v>47.7857142857143</v>
      </c>
      <c r="AW22" s="40" t="s">
        <v>538</v>
      </c>
    </row>
    <row r="23" spans="1:49">
      <c r="A23" s="24" t="s">
        <v>549</v>
      </c>
      <c r="B23" s="26">
        <v>75</v>
      </c>
      <c r="C23" s="25">
        <v>73</v>
      </c>
      <c r="D23" s="25">
        <v>57</v>
      </c>
      <c r="E23" s="26">
        <v>84</v>
      </c>
      <c r="F23" s="26">
        <v>66.4285714285714</v>
      </c>
      <c r="G23" s="27">
        <f t="shared" si="0"/>
        <v>74.6071428571429</v>
      </c>
      <c r="H23" s="27">
        <f t="shared" si="1"/>
        <v>70.6071428571429</v>
      </c>
      <c r="K23" s="28" t="s">
        <v>549</v>
      </c>
      <c r="L23" s="32">
        <v>71.6666666666667</v>
      </c>
      <c r="M23" s="30">
        <v>47.5</v>
      </c>
      <c r="N23" s="31">
        <v>57.8571428571429</v>
      </c>
      <c r="O23" s="32">
        <v>74.4</v>
      </c>
      <c r="P23" s="33">
        <f t="shared" si="2"/>
        <v>62.8559523809524</v>
      </c>
      <c r="W23" s="67" t="s">
        <v>773</v>
      </c>
      <c r="X23" s="72" t="s">
        <v>550</v>
      </c>
      <c r="Y23" s="76">
        <v>70.7</v>
      </c>
      <c r="Z23" s="76">
        <v>48</v>
      </c>
      <c r="AA23" s="76">
        <v>61</v>
      </c>
      <c r="AB23" s="76">
        <v>74.6</v>
      </c>
      <c r="AC23" s="78">
        <v>63.6</v>
      </c>
      <c r="AD23" s="78"/>
      <c r="AE23" s="77">
        <v>21</v>
      </c>
      <c r="AF23" s="78">
        <v>47.2511904761905</v>
      </c>
      <c r="AG23" s="67" t="s">
        <v>791</v>
      </c>
      <c r="AI23" s="57" t="s">
        <v>499</v>
      </c>
      <c r="AN23" s="40" t="s">
        <v>549</v>
      </c>
      <c r="AO23" s="98" t="s">
        <v>550</v>
      </c>
      <c r="AP23" s="43">
        <v>70.6666666666667</v>
      </c>
      <c r="AQ23" s="30">
        <v>48</v>
      </c>
      <c r="AR23" s="43">
        <v>61.047619047619</v>
      </c>
      <c r="AS23" s="97">
        <v>74.2</v>
      </c>
      <c r="AT23" s="80">
        <v>63.4785714285714</v>
      </c>
      <c r="AV23" s="80">
        <v>46.7511904761905</v>
      </c>
      <c r="AW23" s="40" t="s">
        <v>533</v>
      </c>
    </row>
    <row r="24" spans="1:49">
      <c r="A24" s="24" t="s">
        <v>554</v>
      </c>
      <c r="B24" s="26">
        <v>59.3333333333333</v>
      </c>
      <c r="C24" s="25">
        <v>71</v>
      </c>
      <c r="D24" s="25">
        <v>48</v>
      </c>
      <c r="E24" s="26">
        <v>30.2857142857143</v>
      </c>
      <c r="F24" s="26">
        <v>34.8571428571429</v>
      </c>
      <c r="G24" s="27">
        <f t="shared" si="0"/>
        <v>48.8690476190476</v>
      </c>
      <c r="H24" s="27">
        <f t="shared" si="1"/>
        <v>43.1190476190476</v>
      </c>
      <c r="K24" s="28" t="s">
        <v>554</v>
      </c>
      <c r="L24" s="32">
        <v>59.6666666666667</v>
      </c>
      <c r="M24" s="30">
        <v>47.5</v>
      </c>
      <c r="N24" s="31">
        <v>32.4285714285714</v>
      </c>
      <c r="O24" s="32">
        <v>37</v>
      </c>
      <c r="P24" s="33">
        <f t="shared" si="2"/>
        <v>44.1488095238095</v>
      </c>
      <c r="W24" s="67" t="s">
        <v>796</v>
      </c>
      <c r="X24" s="72" t="s">
        <v>555</v>
      </c>
      <c r="Y24" s="76">
        <v>59.7</v>
      </c>
      <c r="Z24" s="76">
        <v>49.5</v>
      </c>
      <c r="AA24" s="76">
        <v>32.3</v>
      </c>
      <c r="AB24" s="76">
        <v>37.6</v>
      </c>
      <c r="AC24" s="78">
        <v>44.8</v>
      </c>
      <c r="AD24" s="78"/>
      <c r="AE24" s="77">
        <v>22</v>
      </c>
      <c r="AF24" s="78">
        <v>46.625</v>
      </c>
      <c r="AG24" s="67" t="s">
        <v>797</v>
      </c>
      <c r="AN24" s="40" t="s">
        <v>554</v>
      </c>
      <c r="AO24" s="98" t="s">
        <v>555</v>
      </c>
      <c r="AP24" s="43">
        <v>59.6666666666667</v>
      </c>
      <c r="AQ24" s="30">
        <v>49.5</v>
      </c>
      <c r="AR24" s="43">
        <v>32.2857142857143</v>
      </c>
      <c r="AS24" s="97">
        <v>39.2</v>
      </c>
      <c r="AT24" s="80">
        <v>45.1630952380953</v>
      </c>
      <c r="AV24" s="80">
        <v>46.125</v>
      </c>
      <c r="AW24" s="40" t="s">
        <v>610</v>
      </c>
    </row>
    <row r="25" spans="1:49">
      <c r="A25" s="24" t="s">
        <v>560</v>
      </c>
      <c r="B25" s="26">
        <v>60.3333333333333</v>
      </c>
      <c r="C25" s="25">
        <v>58</v>
      </c>
      <c r="D25" s="25">
        <v>57</v>
      </c>
      <c r="E25" s="26">
        <v>81.2857142857143</v>
      </c>
      <c r="F25" s="26">
        <v>48.8571428571429</v>
      </c>
      <c r="G25" s="27">
        <f t="shared" si="0"/>
        <v>62.1190476190476</v>
      </c>
      <c r="H25" s="27">
        <f t="shared" si="1"/>
        <v>61.8690476190476</v>
      </c>
      <c r="K25" s="28" t="s">
        <v>560</v>
      </c>
      <c r="L25" s="32">
        <v>59</v>
      </c>
      <c r="M25" s="30">
        <v>66.5</v>
      </c>
      <c r="N25" s="31">
        <v>59.1428571428571</v>
      </c>
      <c r="O25" s="32">
        <v>52.8</v>
      </c>
      <c r="P25" s="33">
        <f t="shared" si="2"/>
        <v>59.3607142857143</v>
      </c>
      <c r="W25" s="67" t="s">
        <v>785</v>
      </c>
      <c r="X25" s="72" t="s">
        <v>561</v>
      </c>
      <c r="Y25" s="76">
        <v>58.3</v>
      </c>
      <c r="Z25" s="76">
        <v>63.5</v>
      </c>
      <c r="AA25" s="76">
        <v>44.7</v>
      </c>
      <c r="AB25" s="76">
        <v>54</v>
      </c>
      <c r="AC25" s="78">
        <v>55.1</v>
      </c>
      <c r="AD25" s="78"/>
      <c r="AE25" s="77">
        <v>23</v>
      </c>
      <c r="AF25" s="78">
        <v>45.3035714285714</v>
      </c>
      <c r="AG25" s="67" t="s">
        <v>795</v>
      </c>
      <c r="AN25" s="40" t="s">
        <v>560</v>
      </c>
      <c r="AO25" s="98" t="s">
        <v>561</v>
      </c>
      <c r="AP25" s="43">
        <v>58.3333333333333</v>
      </c>
      <c r="AQ25" s="30">
        <v>63.5</v>
      </c>
      <c r="AR25" s="43">
        <v>44.7142857142857</v>
      </c>
      <c r="AS25" s="97">
        <v>51.6</v>
      </c>
      <c r="AT25" s="80">
        <v>54.5369047619048</v>
      </c>
      <c r="AV25" s="80">
        <v>45.5535714285714</v>
      </c>
      <c r="AW25" s="40" t="s">
        <v>543</v>
      </c>
    </row>
    <row r="26" spans="1:49">
      <c r="A26" s="24" t="s">
        <v>565</v>
      </c>
      <c r="B26" s="26">
        <v>63</v>
      </c>
      <c r="C26" s="25">
        <v>52</v>
      </c>
      <c r="D26" s="25">
        <v>71</v>
      </c>
      <c r="E26" s="26">
        <v>53.7142857142857</v>
      </c>
      <c r="F26" s="26">
        <v>44.1428571428571</v>
      </c>
      <c r="G26" s="27">
        <f t="shared" si="0"/>
        <v>53.2142857142857</v>
      </c>
      <c r="H26" s="27">
        <f t="shared" si="1"/>
        <v>57.9642857142857</v>
      </c>
      <c r="K26" s="28" t="s">
        <v>565</v>
      </c>
      <c r="L26" s="32">
        <v>70.6666666666667</v>
      </c>
      <c r="M26" s="30">
        <v>81</v>
      </c>
      <c r="N26" s="31">
        <v>50.5714285714286</v>
      </c>
      <c r="O26" s="32">
        <v>47.2</v>
      </c>
      <c r="P26" s="33">
        <f t="shared" si="2"/>
        <v>62.3595238095238</v>
      </c>
      <c r="W26" s="67" t="s">
        <v>776</v>
      </c>
      <c r="X26" s="72" t="s">
        <v>566</v>
      </c>
      <c r="Y26" s="76">
        <v>70.7</v>
      </c>
      <c r="Z26" s="76">
        <v>76.5</v>
      </c>
      <c r="AA26" s="76">
        <v>46.1</v>
      </c>
      <c r="AB26" s="76">
        <v>48</v>
      </c>
      <c r="AC26" s="78">
        <v>60.3</v>
      </c>
      <c r="AD26" s="78"/>
      <c r="AE26" s="77">
        <v>24</v>
      </c>
      <c r="AF26" s="78">
        <v>44.7630952380952</v>
      </c>
      <c r="AG26" s="67" t="s">
        <v>796</v>
      </c>
      <c r="AN26" s="40" t="s">
        <v>565</v>
      </c>
      <c r="AO26" s="98" t="s">
        <v>566</v>
      </c>
      <c r="AP26" s="43">
        <v>70.6666666666667</v>
      </c>
      <c r="AQ26" s="30">
        <v>76.5</v>
      </c>
      <c r="AR26" s="43">
        <v>46.0952380952381</v>
      </c>
      <c r="AS26" s="97">
        <v>50</v>
      </c>
      <c r="AT26" s="80">
        <v>60.8154761904762</v>
      </c>
      <c r="AV26" s="80">
        <v>45.1630952380953</v>
      </c>
      <c r="AW26" s="40" t="s">
        <v>554</v>
      </c>
    </row>
    <row r="27" spans="1:49">
      <c r="A27" s="24" t="s">
        <v>570</v>
      </c>
      <c r="B27" s="26">
        <v>40.3333333333333</v>
      </c>
      <c r="C27" s="25">
        <v>50</v>
      </c>
      <c r="D27" s="25">
        <v>64</v>
      </c>
      <c r="E27" s="26">
        <v>81.4285714285714</v>
      </c>
      <c r="F27" s="26">
        <v>50</v>
      </c>
      <c r="G27" s="27">
        <f t="shared" si="0"/>
        <v>55.4404761904762</v>
      </c>
      <c r="H27" s="27">
        <f t="shared" si="1"/>
        <v>58.9404761904762</v>
      </c>
      <c r="K27" s="28" t="s">
        <v>570</v>
      </c>
      <c r="L27" s="32">
        <v>38</v>
      </c>
      <c r="M27" s="30">
        <v>62</v>
      </c>
      <c r="N27" s="31">
        <v>50.1428571428571</v>
      </c>
      <c r="O27" s="32">
        <v>49</v>
      </c>
      <c r="P27" s="33">
        <f t="shared" si="2"/>
        <v>49.7857142857143</v>
      </c>
      <c r="W27" s="67" t="s">
        <v>794</v>
      </c>
      <c r="X27" s="72" t="s">
        <v>571</v>
      </c>
      <c r="Y27" s="76">
        <v>37</v>
      </c>
      <c r="Z27" s="76">
        <v>65.5</v>
      </c>
      <c r="AA27" s="76">
        <v>45.7</v>
      </c>
      <c r="AB27" s="76">
        <v>50</v>
      </c>
      <c r="AC27" s="78">
        <v>49.5</v>
      </c>
      <c r="AD27" s="78"/>
      <c r="AE27" s="77">
        <v>25</v>
      </c>
      <c r="AF27" s="78">
        <v>44.5035714285714</v>
      </c>
      <c r="AG27" s="67" t="s">
        <v>798</v>
      </c>
      <c r="AN27" s="40" t="s">
        <v>570</v>
      </c>
      <c r="AO27" s="98" t="s">
        <v>571</v>
      </c>
      <c r="AP27" s="43">
        <v>37</v>
      </c>
      <c r="AQ27" s="30">
        <v>65.5</v>
      </c>
      <c r="AR27" s="43">
        <v>45.6666666666667</v>
      </c>
      <c r="AS27" s="97">
        <v>52.4</v>
      </c>
      <c r="AT27" s="80">
        <v>50.1416666666667</v>
      </c>
      <c r="AV27" s="80">
        <v>44.6035714285714</v>
      </c>
      <c r="AW27" s="40" t="s">
        <v>644</v>
      </c>
    </row>
    <row r="28" spans="1:49">
      <c r="A28" s="24" t="s">
        <v>575</v>
      </c>
      <c r="B28" s="26">
        <v>42.3333333333333</v>
      </c>
      <c r="C28" s="25">
        <v>35.5</v>
      </c>
      <c r="D28" s="25">
        <v>45.5</v>
      </c>
      <c r="E28" s="26">
        <v>53.7142857142857</v>
      </c>
      <c r="F28" s="26">
        <v>45.4285714285714</v>
      </c>
      <c r="G28" s="27">
        <f t="shared" si="0"/>
        <v>44.2440476190476</v>
      </c>
      <c r="H28" s="27">
        <f t="shared" si="1"/>
        <v>46.7440476190476</v>
      </c>
      <c r="K28" s="28" t="s">
        <v>575</v>
      </c>
      <c r="L28" s="32">
        <v>42.3333333333333</v>
      </c>
      <c r="M28" s="30">
        <v>63</v>
      </c>
      <c r="N28" s="31">
        <v>50.5714285714286</v>
      </c>
      <c r="O28" s="32">
        <v>39.4</v>
      </c>
      <c r="P28" s="33">
        <f t="shared" si="2"/>
        <v>48.8261904761905</v>
      </c>
      <c r="W28" s="67" t="s">
        <v>799</v>
      </c>
      <c r="X28" s="72" t="s">
        <v>576</v>
      </c>
      <c r="Y28" s="76">
        <v>41</v>
      </c>
      <c r="Z28" s="76">
        <v>61</v>
      </c>
      <c r="AA28" s="76">
        <v>31.8</v>
      </c>
      <c r="AB28" s="76">
        <v>40.4</v>
      </c>
      <c r="AC28" s="78">
        <v>43.6</v>
      </c>
      <c r="AD28" s="78"/>
      <c r="AE28" s="77">
        <v>26</v>
      </c>
      <c r="AF28" s="78">
        <v>43.552380952381</v>
      </c>
      <c r="AG28" s="67" t="s">
        <v>799</v>
      </c>
      <c r="AN28" s="40" t="s">
        <v>575</v>
      </c>
      <c r="AO28" s="98" t="s">
        <v>576</v>
      </c>
      <c r="AP28" s="43">
        <v>41</v>
      </c>
      <c r="AQ28" s="30">
        <v>61</v>
      </c>
      <c r="AR28" s="43">
        <v>31.8095238095238</v>
      </c>
      <c r="AS28" s="97">
        <v>42.2</v>
      </c>
      <c r="AT28" s="80">
        <v>44.0023809523809</v>
      </c>
      <c r="AV28" s="80">
        <v>44.0023809523809</v>
      </c>
      <c r="AW28" s="40" t="s">
        <v>575</v>
      </c>
    </row>
    <row r="29" spans="1:49">
      <c r="A29" s="24" t="s">
        <v>580</v>
      </c>
      <c r="B29" s="26">
        <v>62</v>
      </c>
      <c r="C29" s="25">
        <v>49.5</v>
      </c>
      <c r="D29" s="25">
        <v>22.5</v>
      </c>
      <c r="E29" s="26">
        <v>54</v>
      </c>
      <c r="F29" s="26">
        <v>25.7142857142857</v>
      </c>
      <c r="G29" s="27">
        <f t="shared" si="0"/>
        <v>47.8035714285714</v>
      </c>
      <c r="H29" s="27">
        <f t="shared" si="1"/>
        <v>41.0535714285714</v>
      </c>
      <c r="K29" s="28" t="s">
        <v>580</v>
      </c>
      <c r="L29" s="32">
        <v>66.6666666666667</v>
      </c>
      <c r="M29" s="30">
        <v>31</v>
      </c>
      <c r="N29" s="31">
        <v>46.7142857142857</v>
      </c>
      <c r="O29" s="32">
        <v>28</v>
      </c>
      <c r="P29" s="33">
        <f t="shared" si="2"/>
        <v>43.0952380952381</v>
      </c>
      <c r="W29" s="67" t="s">
        <v>800</v>
      </c>
      <c r="X29" s="72" t="s">
        <v>581</v>
      </c>
      <c r="Y29" s="76">
        <v>66.3</v>
      </c>
      <c r="Z29" s="76">
        <v>25.5</v>
      </c>
      <c r="AA29" s="76">
        <v>42.2</v>
      </c>
      <c r="AB29" s="76">
        <v>28.8</v>
      </c>
      <c r="AC29" s="78">
        <v>40.7</v>
      </c>
      <c r="AD29" s="78"/>
      <c r="AE29" s="77">
        <v>27</v>
      </c>
      <c r="AF29" s="78">
        <v>43.4321428571429</v>
      </c>
      <c r="AG29" s="67" t="s">
        <v>801</v>
      </c>
      <c r="AN29" s="40" t="s">
        <v>580</v>
      </c>
      <c r="AO29" s="98" t="s">
        <v>581</v>
      </c>
      <c r="AP29" s="43">
        <v>66.3333333333333</v>
      </c>
      <c r="AQ29" s="30">
        <v>25.5</v>
      </c>
      <c r="AR29" s="43">
        <v>42.1904761904762</v>
      </c>
      <c r="AS29" s="97">
        <v>30</v>
      </c>
      <c r="AT29" s="80">
        <v>41.0059523809524</v>
      </c>
      <c r="AV29" s="80">
        <v>43.2321428571428</v>
      </c>
      <c r="AW29" s="40" t="s">
        <v>585</v>
      </c>
    </row>
    <row r="30" spans="1:49">
      <c r="A30" s="24" t="s">
        <v>585</v>
      </c>
      <c r="B30" s="26">
        <v>41.3333333333333</v>
      </c>
      <c r="C30" s="25">
        <v>30.5</v>
      </c>
      <c r="D30" s="25">
        <v>33.5</v>
      </c>
      <c r="E30" s="26">
        <v>31.4285714285714</v>
      </c>
      <c r="F30" s="26">
        <v>34.4285714285714</v>
      </c>
      <c r="G30" s="27">
        <f t="shared" si="0"/>
        <v>34.422619047619</v>
      </c>
      <c r="H30" s="27">
        <f t="shared" si="1"/>
        <v>35.172619047619</v>
      </c>
      <c r="K30" s="28" t="s">
        <v>585</v>
      </c>
      <c r="L30" s="32">
        <v>43.6666666666667</v>
      </c>
      <c r="M30" s="30">
        <v>51.5</v>
      </c>
      <c r="N30" s="31">
        <v>31.5714285714286</v>
      </c>
      <c r="O30" s="32">
        <v>38.2</v>
      </c>
      <c r="P30" s="33">
        <f t="shared" si="2"/>
        <v>41.2345238095238</v>
      </c>
      <c r="W30" s="67" t="s">
        <v>801</v>
      </c>
      <c r="X30" s="72" t="s">
        <v>586</v>
      </c>
      <c r="Y30" s="76">
        <v>42.3</v>
      </c>
      <c r="Z30" s="76">
        <v>46.5</v>
      </c>
      <c r="AA30" s="76">
        <v>46.1</v>
      </c>
      <c r="AB30" s="76">
        <v>38.8</v>
      </c>
      <c r="AC30" s="78">
        <v>43.4</v>
      </c>
      <c r="AD30" s="78"/>
      <c r="AE30" s="77">
        <v>28</v>
      </c>
      <c r="AF30" s="78">
        <v>43.2321428571429</v>
      </c>
      <c r="AG30" s="67" t="s">
        <v>802</v>
      </c>
      <c r="AN30" s="40" t="s">
        <v>585</v>
      </c>
      <c r="AO30" s="98" t="s">
        <v>586</v>
      </c>
      <c r="AP30" s="43">
        <v>42.3333333333333</v>
      </c>
      <c r="AQ30" s="30">
        <v>46.5</v>
      </c>
      <c r="AR30" s="43">
        <v>46.0952380952381</v>
      </c>
      <c r="AS30" s="97">
        <v>38</v>
      </c>
      <c r="AT30" s="80">
        <v>43.2321428571428</v>
      </c>
      <c r="AV30" s="80">
        <v>42.7321428571428</v>
      </c>
      <c r="AW30" s="40" t="s">
        <v>639</v>
      </c>
    </row>
    <row r="31" spans="1:49">
      <c r="A31" s="24" t="s">
        <v>590</v>
      </c>
      <c r="B31" s="26">
        <v>50.6666666666667</v>
      </c>
      <c r="C31" s="25">
        <v>47</v>
      </c>
      <c r="D31" s="25">
        <v>51</v>
      </c>
      <c r="E31" s="26">
        <v>24.7142857142857</v>
      </c>
      <c r="F31" s="26">
        <v>26.8571428571429</v>
      </c>
      <c r="G31" s="27">
        <f t="shared" si="0"/>
        <v>37.3095238095238</v>
      </c>
      <c r="H31" s="27">
        <f t="shared" si="1"/>
        <v>38.3095238095238</v>
      </c>
      <c r="K31" s="28" t="s">
        <v>590</v>
      </c>
      <c r="L31" s="32">
        <v>48</v>
      </c>
      <c r="M31" s="30">
        <v>61.5</v>
      </c>
      <c r="N31" s="31">
        <v>17.5714285714286</v>
      </c>
      <c r="O31" s="32">
        <v>27</v>
      </c>
      <c r="P31" s="33">
        <f t="shared" si="2"/>
        <v>38.5178571428571</v>
      </c>
      <c r="W31" s="67" t="s">
        <v>803</v>
      </c>
      <c r="X31" s="72" t="s">
        <v>591</v>
      </c>
      <c r="Y31" s="76">
        <v>48.3</v>
      </c>
      <c r="Z31" s="76">
        <v>61</v>
      </c>
      <c r="AA31" s="76">
        <v>25</v>
      </c>
      <c r="AB31" s="76">
        <v>27.2</v>
      </c>
      <c r="AC31" s="78">
        <v>40.4</v>
      </c>
      <c r="AD31" s="78"/>
      <c r="AE31" s="77">
        <v>29</v>
      </c>
      <c r="AF31" s="78">
        <v>40.7059523809524</v>
      </c>
      <c r="AG31" s="67" t="s">
        <v>800</v>
      </c>
      <c r="AN31" s="40" t="s">
        <v>590</v>
      </c>
      <c r="AO31" s="98" t="s">
        <v>591</v>
      </c>
      <c r="AP31" s="43">
        <v>48.3333333333333</v>
      </c>
      <c r="AQ31" s="30">
        <v>61</v>
      </c>
      <c r="AR31" s="43">
        <v>25</v>
      </c>
      <c r="AS31" s="97">
        <v>28.2</v>
      </c>
      <c r="AT31" s="80">
        <v>40.6333333333333</v>
      </c>
      <c r="AV31" s="80">
        <v>41.377380952381</v>
      </c>
      <c r="AW31" s="40" t="s">
        <v>528</v>
      </c>
    </row>
    <row r="32" spans="1:49">
      <c r="A32" s="24" t="s">
        <v>595</v>
      </c>
      <c r="B32" s="26">
        <v>42</v>
      </c>
      <c r="C32" s="25">
        <v>29</v>
      </c>
      <c r="D32" s="25">
        <v>52</v>
      </c>
      <c r="E32" s="26">
        <v>40.2857142857143</v>
      </c>
      <c r="F32" s="26">
        <v>44.4285714285714</v>
      </c>
      <c r="G32" s="27">
        <f t="shared" si="0"/>
        <v>38.9285714285714</v>
      </c>
      <c r="H32" s="27">
        <f t="shared" si="1"/>
        <v>44.6785714285714</v>
      </c>
      <c r="K32" s="28" t="s">
        <v>595</v>
      </c>
      <c r="L32" s="32">
        <v>39.6666666666667</v>
      </c>
      <c r="M32" s="30">
        <v>45.5</v>
      </c>
      <c r="N32" s="31">
        <v>46.8571428571429</v>
      </c>
      <c r="O32" s="32">
        <v>44.6</v>
      </c>
      <c r="P32" s="33">
        <f t="shared" si="2"/>
        <v>44.1559523809524</v>
      </c>
      <c r="W32" s="67" t="s">
        <v>804</v>
      </c>
      <c r="X32" s="72" t="s">
        <v>596</v>
      </c>
      <c r="Y32" s="76">
        <v>40</v>
      </c>
      <c r="Z32" s="76">
        <v>50.5</v>
      </c>
      <c r="AA32" s="76">
        <v>21.1</v>
      </c>
      <c r="AB32" s="76">
        <v>44.6</v>
      </c>
      <c r="AC32" s="78">
        <v>39.1</v>
      </c>
      <c r="AD32" s="78"/>
      <c r="AE32" s="77">
        <v>30</v>
      </c>
      <c r="AF32" s="78">
        <v>40.677380952381</v>
      </c>
      <c r="AG32" s="67" t="s">
        <v>790</v>
      </c>
      <c r="AN32" s="40" t="s">
        <v>595</v>
      </c>
      <c r="AO32" s="98" t="s">
        <v>596</v>
      </c>
      <c r="AP32" s="43">
        <v>40</v>
      </c>
      <c r="AQ32" s="30">
        <v>50.5</v>
      </c>
      <c r="AR32" s="43">
        <v>21.1428571428571</v>
      </c>
      <c r="AS32" s="97">
        <v>45.2</v>
      </c>
      <c r="AT32" s="80">
        <v>39.2107142857143</v>
      </c>
      <c r="AV32" s="80">
        <v>41.0059523809524</v>
      </c>
      <c r="AW32" s="40" t="s">
        <v>580</v>
      </c>
    </row>
    <row r="33" spans="1:49">
      <c r="A33" s="24" t="s">
        <v>600</v>
      </c>
      <c r="B33" s="26">
        <v>57.6666666666667</v>
      </c>
      <c r="C33" s="25">
        <v>79</v>
      </c>
      <c r="D33" s="25">
        <v>71</v>
      </c>
      <c r="E33" s="26">
        <v>64.8571428571429</v>
      </c>
      <c r="F33" s="26">
        <v>47.8571428571429</v>
      </c>
      <c r="G33" s="27">
        <f t="shared" si="0"/>
        <v>62.3452380952381</v>
      </c>
      <c r="H33" s="27">
        <f t="shared" si="1"/>
        <v>60.3452380952381</v>
      </c>
      <c r="K33" s="28" t="s">
        <v>600</v>
      </c>
      <c r="L33" s="32">
        <v>57.6666666666667</v>
      </c>
      <c r="M33" s="30">
        <v>73.5</v>
      </c>
      <c r="N33" s="31">
        <v>53</v>
      </c>
      <c r="O33" s="32">
        <v>51.4</v>
      </c>
      <c r="P33" s="33">
        <f t="shared" si="2"/>
        <v>58.8916666666667</v>
      </c>
      <c r="W33" s="67" t="s">
        <v>789</v>
      </c>
      <c r="X33" s="72" t="s">
        <v>601</v>
      </c>
      <c r="Y33" s="76">
        <v>57.7</v>
      </c>
      <c r="Z33" s="76">
        <v>74</v>
      </c>
      <c r="AA33" s="76">
        <v>29.7</v>
      </c>
      <c r="AB33" s="76">
        <v>51.6</v>
      </c>
      <c r="AC33" s="78">
        <v>53.2</v>
      </c>
      <c r="AD33" s="78"/>
      <c r="AE33" s="77">
        <v>31</v>
      </c>
      <c r="AF33" s="78">
        <v>40.6321428571429</v>
      </c>
      <c r="AG33" s="67" t="s">
        <v>781</v>
      </c>
      <c r="AN33" s="40" t="s">
        <v>600</v>
      </c>
      <c r="AO33" s="98" t="s">
        <v>601</v>
      </c>
      <c r="AP33" s="43">
        <v>57.6666666666667</v>
      </c>
      <c r="AQ33" s="30">
        <v>74</v>
      </c>
      <c r="AR33" s="43">
        <v>29.6666666666667</v>
      </c>
      <c r="AS33" s="97">
        <v>52.4</v>
      </c>
      <c r="AT33" s="80">
        <v>53.4333333333334</v>
      </c>
      <c r="AV33" s="80">
        <v>40.7321428571428</v>
      </c>
      <c r="AW33" s="40" t="s">
        <v>494</v>
      </c>
    </row>
    <row r="34" spans="1:49">
      <c r="A34" s="24" t="s">
        <v>605</v>
      </c>
      <c r="B34" s="26">
        <v>35</v>
      </c>
      <c r="C34" s="25">
        <v>37</v>
      </c>
      <c r="D34" s="25">
        <v>29</v>
      </c>
      <c r="E34" s="26">
        <v>36.4285714285714</v>
      </c>
      <c r="F34" s="26">
        <v>25.1428571428571</v>
      </c>
      <c r="G34" s="27">
        <f t="shared" si="0"/>
        <v>33.3928571428571</v>
      </c>
      <c r="H34" s="27">
        <f t="shared" si="1"/>
        <v>31.3928571428571</v>
      </c>
      <c r="K34" s="28" t="s">
        <v>605</v>
      </c>
      <c r="L34" s="32">
        <v>33</v>
      </c>
      <c r="M34" s="30">
        <v>28.5</v>
      </c>
      <c r="N34" s="31">
        <v>34.1428571428571</v>
      </c>
      <c r="O34" s="32">
        <v>27</v>
      </c>
      <c r="P34" s="33">
        <f t="shared" si="2"/>
        <v>30.6607142857143</v>
      </c>
      <c r="W34" s="67" t="s">
        <v>805</v>
      </c>
      <c r="X34" s="72" t="s">
        <v>606</v>
      </c>
      <c r="Y34" s="76">
        <v>32</v>
      </c>
      <c r="Z34" s="76">
        <v>54</v>
      </c>
      <c r="AA34" s="76">
        <v>29.7</v>
      </c>
      <c r="AB34" s="76">
        <v>27.4</v>
      </c>
      <c r="AC34" s="78">
        <v>35.8</v>
      </c>
      <c r="AD34" s="78"/>
      <c r="AE34" s="77">
        <v>32</v>
      </c>
      <c r="AF34" s="78">
        <v>40.3833333333333</v>
      </c>
      <c r="AG34" s="67" t="s">
        <v>803</v>
      </c>
      <c r="AN34" s="40" t="s">
        <v>605</v>
      </c>
      <c r="AO34" s="98" t="s">
        <v>606</v>
      </c>
      <c r="AP34" s="43">
        <v>32</v>
      </c>
      <c r="AQ34" s="30">
        <v>54</v>
      </c>
      <c r="AR34" s="43">
        <v>29.6666666666667</v>
      </c>
      <c r="AS34" s="97">
        <v>28.2</v>
      </c>
      <c r="AT34" s="80">
        <v>35.9666666666667</v>
      </c>
      <c r="AV34" s="80">
        <v>40.6333333333333</v>
      </c>
      <c r="AW34" s="40" t="s">
        <v>590</v>
      </c>
    </row>
    <row r="35" spans="1:49">
      <c r="A35" s="24" t="s">
        <v>610</v>
      </c>
      <c r="B35" s="26">
        <v>48.3333333333333</v>
      </c>
      <c r="C35" s="25">
        <v>45.5</v>
      </c>
      <c r="D35" s="25">
        <v>40.5</v>
      </c>
      <c r="E35" s="26">
        <v>81</v>
      </c>
      <c r="F35" s="26">
        <v>56.1428571428571</v>
      </c>
      <c r="G35" s="27">
        <f t="shared" si="0"/>
        <v>57.7440476190476</v>
      </c>
      <c r="H35" s="27">
        <f t="shared" si="1"/>
        <v>56.4940476190476</v>
      </c>
      <c r="K35" s="28" t="s">
        <v>610</v>
      </c>
      <c r="L35" s="32">
        <v>54.6666666666667</v>
      </c>
      <c r="M35" s="30">
        <v>46</v>
      </c>
      <c r="N35" s="31">
        <v>56</v>
      </c>
      <c r="O35" s="32">
        <v>53.6</v>
      </c>
      <c r="P35" s="33">
        <f t="shared" si="2"/>
        <v>52.5666666666667</v>
      </c>
      <c r="W35" s="67" t="s">
        <v>797</v>
      </c>
      <c r="X35" s="72" t="s">
        <v>611</v>
      </c>
      <c r="Y35" s="76">
        <v>54.3</v>
      </c>
      <c r="Z35" s="76">
        <v>45.5</v>
      </c>
      <c r="AA35" s="76">
        <v>32.7</v>
      </c>
      <c r="AB35" s="76">
        <v>54</v>
      </c>
      <c r="AC35" s="78">
        <v>46.6</v>
      </c>
      <c r="AD35" s="78"/>
      <c r="AE35" s="77">
        <v>33</v>
      </c>
      <c r="AF35" s="78">
        <v>39.0607142857143</v>
      </c>
      <c r="AG35" s="67" t="s">
        <v>804</v>
      </c>
      <c r="AN35" s="40" t="s">
        <v>610</v>
      </c>
      <c r="AO35" s="98" t="s">
        <v>611</v>
      </c>
      <c r="AP35" s="43">
        <v>54.3333333333333</v>
      </c>
      <c r="AQ35" s="30">
        <v>45.5</v>
      </c>
      <c r="AR35" s="43">
        <v>32.6666666666667</v>
      </c>
      <c r="AS35" s="97">
        <v>52</v>
      </c>
      <c r="AT35" s="80">
        <v>46.125</v>
      </c>
      <c r="AV35" s="80">
        <v>39.2107142857143</v>
      </c>
      <c r="AW35" s="40" t="s">
        <v>595</v>
      </c>
    </row>
    <row r="36" spans="1:49">
      <c r="A36" s="24" t="s">
        <v>615</v>
      </c>
      <c r="B36" s="26">
        <v>52.6666666666667</v>
      </c>
      <c r="C36" s="25">
        <v>47.5</v>
      </c>
      <c r="D36" s="25">
        <v>64.5</v>
      </c>
      <c r="E36" s="26">
        <v>43.8571428571429</v>
      </c>
      <c r="F36" s="26">
        <v>61.4285714285714</v>
      </c>
      <c r="G36" s="27">
        <f t="shared" si="0"/>
        <v>51.3630952380953</v>
      </c>
      <c r="H36" s="27">
        <f t="shared" si="1"/>
        <v>55.6130952380953</v>
      </c>
      <c r="K36" s="28" t="s">
        <v>615</v>
      </c>
      <c r="L36" s="32">
        <v>52</v>
      </c>
      <c r="M36" s="30">
        <v>75</v>
      </c>
      <c r="N36" s="31">
        <v>49.4285714285714</v>
      </c>
      <c r="O36" s="32">
        <v>65.6</v>
      </c>
      <c r="P36" s="33">
        <f t="shared" si="2"/>
        <v>60.5071428571429</v>
      </c>
      <c r="W36" s="67" t="s">
        <v>780</v>
      </c>
      <c r="X36" s="72" t="s">
        <v>616</v>
      </c>
      <c r="Y36" s="76">
        <v>51.7</v>
      </c>
      <c r="Z36" s="76">
        <v>70</v>
      </c>
      <c r="AA36" s="76">
        <v>34.4</v>
      </c>
      <c r="AB36" s="76">
        <v>66.2</v>
      </c>
      <c r="AC36" s="78">
        <v>55.6</v>
      </c>
      <c r="AD36" s="78"/>
      <c r="AE36" s="77">
        <v>34</v>
      </c>
      <c r="AF36" s="78">
        <v>38.8619047619048</v>
      </c>
      <c r="AG36" s="67" t="s">
        <v>778</v>
      </c>
      <c r="AN36" s="40" t="s">
        <v>615</v>
      </c>
      <c r="AO36" s="98" t="s">
        <v>616</v>
      </c>
      <c r="AP36" s="43">
        <v>51.6666666666667</v>
      </c>
      <c r="AQ36" s="30">
        <v>70</v>
      </c>
      <c r="AR36" s="43">
        <v>34.4285714285714</v>
      </c>
      <c r="AS36" s="97">
        <v>65</v>
      </c>
      <c r="AT36" s="80">
        <v>55.2738095238095</v>
      </c>
      <c r="AV36" s="80">
        <v>39.1619047619048</v>
      </c>
      <c r="AW36" s="40" t="s">
        <v>482</v>
      </c>
    </row>
    <row r="37" spans="1:49">
      <c r="A37" s="24" t="s">
        <v>620</v>
      </c>
      <c r="B37" s="26">
        <v>40.6666666666667</v>
      </c>
      <c r="C37" s="25">
        <v>36.5</v>
      </c>
      <c r="D37" s="25">
        <v>44.5</v>
      </c>
      <c r="E37" s="26">
        <v>50.5714285714286</v>
      </c>
      <c r="F37" s="26">
        <v>28.1428571428571</v>
      </c>
      <c r="G37" s="27">
        <f t="shared" si="0"/>
        <v>38.9702380952381</v>
      </c>
      <c r="H37" s="27">
        <f t="shared" si="1"/>
        <v>40.9702380952381</v>
      </c>
      <c r="K37" s="28" t="s">
        <v>620</v>
      </c>
      <c r="L37" s="32">
        <v>43</v>
      </c>
      <c r="M37" s="30">
        <v>51</v>
      </c>
      <c r="N37" s="31">
        <v>38.7142857142857</v>
      </c>
      <c r="O37" s="32">
        <v>29.6</v>
      </c>
      <c r="P37" s="33">
        <f t="shared" si="2"/>
        <v>40.5785714285714</v>
      </c>
      <c r="W37" s="67" t="s">
        <v>806</v>
      </c>
      <c r="X37" s="72" t="s">
        <v>621</v>
      </c>
      <c r="Y37" s="76">
        <v>42.7</v>
      </c>
      <c r="Z37" s="76">
        <v>53</v>
      </c>
      <c r="AA37" s="76">
        <v>24.5</v>
      </c>
      <c r="AB37" s="76">
        <v>30.2</v>
      </c>
      <c r="AC37" s="78">
        <v>37.6</v>
      </c>
      <c r="AD37" s="78"/>
      <c r="AE37" s="77">
        <v>35</v>
      </c>
      <c r="AF37" s="78">
        <v>37.597619047619</v>
      </c>
      <c r="AG37" s="67" t="s">
        <v>806</v>
      </c>
      <c r="AN37" s="40" t="s">
        <v>620</v>
      </c>
      <c r="AO37" s="98" t="s">
        <v>621</v>
      </c>
      <c r="AP37" s="43">
        <v>42.6666666666667</v>
      </c>
      <c r="AQ37" s="30">
        <v>53</v>
      </c>
      <c r="AR37" s="43">
        <v>24.5238095238095</v>
      </c>
      <c r="AS37" s="97">
        <v>29.8</v>
      </c>
      <c r="AT37" s="80">
        <v>37.4976190476191</v>
      </c>
      <c r="AV37" s="80">
        <v>37.4976190476191</v>
      </c>
      <c r="AW37" s="40" t="s">
        <v>620</v>
      </c>
    </row>
    <row r="38" spans="1:49">
      <c r="A38" s="24" t="s">
        <v>624</v>
      </c>
      <c r="B38" s="26">
        <v>62.3333333333333</v>
      </c>
      <c r="C38" s="25">
        <v>46</v>
      </c>
      <c r="D38" s="25">
        <v>59</v>
      </c>
      <c r="E38" s="26">
        <v>50.1428571428571</v>
      </c>
      <c r="F38" s="26">
        <v>49.4285714285714</v>
      </c>
      <c r="G38" s="27">
        <f t="shared" si="0"/>
        <v>51.9761904761905</v>
      </c>
      <c r="H38" s="27">
        <f t="shared" si="1"/>
        <v>55.2261904761905</v>
      </c>
      <c r="K38" s="28" t="s">
        <v>624</v>
      </c>
      <c r="L38" s="32">
        <v>63</v>
      </c>
      <c r="M38" s="30">
        <v>68.5</v>
      </c>
      <c r="N38" s="31">
        <v>47</v>
      </c>
      <c r="O38" s="32">
        <v>49.2</v>
      </c>
      <c r="P38" s="33">
        <f t="shared" si="2"/>
        <v>56.925</v>
      </c>
      <c r="W38" s="67" t="s">
        <v>782</v>
      </c>
      <c r="X38" s="72" t="s">
        <v>625</v>
      </c>
      <c r="Y38" s="76">
        <v>62.7</v>
      </c>
      <c r="Z38" s="76">
        <v>67.5</v>
      </c>
      <c r="AA38" s="76">
        <v>41</v>
      </c>
      <c r="AB38" s="76">
        <v>49.8</v>
      </c>
      <c r="AC38" s="78">
        <v>55.2</v>
      </c>
      <c r="AD38" s="78"/>
      <c r="AE38" s="77">
        <v>36</v>
      </c>
      <c r="AF38" s="78">
        <v>35.7666666666667</v>
      </c>
      <c r="AG38" s="67" t="s">
        <v>805</v>
      </c>
      <c r="AN38" s="40" t="s">
        <v>624</v>
      </c>
      <c r="AO38" s="98" t="s">
        <v>625</v>
      </c>
      <c r="AP38" s="43">
        <v>62.6666666666667</v>
      </c>
      <c r="AQ38" s="30">
        <v>67.5</v>
      </c>
      <c r="AR38" s="43">
        <v>40.952380952381</v>
      </c>
      <c r="AS38" s="97">
        <v>51.8</v>
      </c>
      <c r="AT38" s="80">
        <v>55.7297619047619</v>
      </c>
      <c r="AV38" s="80">
        <v>35.9666666666667</v>
      </c>
      <c r="AW38" s="40" t="s">
        <v>605</v>
      </c>
    </row>
    <row r="39" spans="1:49">
      <c r="A39" s="24" t="s">
        <v>629</v>
      </c>
      <c r="B39" s="26">
        <v>66</v>
      </c>
      <c r="C39" s="25">
        <v>44.5</v>
      </c>
      <c r="D39" s="25">
        <v>54.5</v>
      </c>
      <c r="E39" s="26">
        <v>52.7142857142857</v>
      </c>
      <c r="F39" s="26">
        <v>46.4285714285714</v>
      </c>
      <c r="G39" s="27">
        <f t="shared" si="0"/>
        <v>52.4107142857143</v>
      </c>
      <c r="H39" s="27">
        <f t="shared" si="1"/>
        <v>54.9107142857143</v>
      </c>
      <c r="K39" s="28" t="s">
        <v>629</v>
      </c>
      <c r="L39" s="32">
        <v>66.6666666666667</v>
      </c>
      <c r="M39" s="30">
        <v>56</v>
      </c>
      <c r="N39" s="31">
        <v>31.1428571428571</v>
      </c>
      <c r="O39" s="32">
        <v>50</v>
      </c>
      <c r="P39" s="33">
        <f t="shared" si="2"/>
        <v>50.952380952381</v>
      </c>
      <c r="W39" s="67" t="s">
        <v>792</v>
      </c>
      <c r="X39" s="72" t="s">
        <v>630</v>
      </c>
      <c r="Y39" s="76">
        <v>66</v>
      </c>
      <c r="Z39" s="76">
        <v>54.5</v>
      </c>
      <c r="AA39" s="76">
        <v>31</v>
      </c>
      <c r="AB39" s="76">
        <v>50.8</v>
      </c>
      <c r="AC39" s="78">
        <v>50.6</v>
      </c>
      <c r="AD39" s="78"/>
      <c r="AE39" s="77">
        <v>37</v>
      </c>
      <c r="AF39" s="78">
        <v>34.0214285714286</v>
      </c>
      <c r="AG39" s="67" t="s">
        <v>787</v>
      </c>
      <c r="AN39" s="40" t="s">
        <v>629</v>
      </c>
      <c r="AO39" s="98" t="s">
        <v>630</v>
      </c>
      <c r="AP39" s="43">
        <v>66</v>
      </c>
      <c r="AQ39" s="30">
        <v>54.5</v>
      </c>
      <c r="AR39" s="43">
        <v>31</v>
      </c>
      <c r="AS39" s="97">
        <v>48.8</v>
      </c>
      <c r="AT39" s="80">
        <v>50.075</v>
      </c>
      <c r="AV39" s="80">
        <v>34.1714285714286</v>
      </c>
      <c r="AW39" s="40" t="s">
        <v>512</v>
      </c>
    </row>
    <row r="40" spans="1:49">
      <c r="A40" s="24" t="s">
        <v>634</v>
      </c>
      <c r="B40" s="26">
        <v>37.6666666666667</v>
      </c>
      <c r="C40" s="25">
        <v>51.5</v>
      </c>
      <c r="D40" s="25">
        <v>37.5</v>
      </c>
      <c r="E40" s="26">
        <v>40.7142857142857</v>
      </c>
      <c r="F40" s="26">
        <v>65</v>
      </c>
      <c r="G40" s="27">
        <f t="shared" si="0"/>
        <v>48.7202380952381</v>
      </c>
      <c r="H40" s="27">
        <f t="shared" si="1"/>
        <v>45.2202380952381</v>
      </c>
      <c r="K40" s="28" t="s">
        <v>634</v>
      </c>
      <c r="L40" s="32">
        <v>35.3333333333333</v>
      </c>
      <c r="M40" s="30">
        <v>26.5</v>
      </c>
      <c r="N40" s="31">
        <v>44.4285714285714</v>
      </c>
      <c r="O40" s="32">
        <v>60.4</v>
      </c>
      <c r="P40" s="33">
        <f t="shared" si="2"/>
        <v>41.6654761904762</v>
      </c>
      <c r="W40" s="67" t="s">
        <v>807</v>
      </c>
      <c r="X40" s="72" t="s">
        <v>635</v>
      </c>
      <c r="Y40" s="76">
        <v>35.3</v>
      </c>
      <c r="Z40" s="76">
        <v>28.5</v>
      </c>
      <c r="AA40" s="76">
        <v>13.4</v>
      </c>
      <c r="AB40" s="76">
        <v>57.8</v>
      </c>
      <c r="AC40" s="78">
        <v>33.8</v>
      </c>
      <c r="AD40" s="78"/>
      <c r="AE40" s="77">
        <v>38</v>
      </c>
      <c r="AF40" s="78">
        <v>33.7535714285714</v>
      </c>
      <c r="AG40" s="67" t="s">
        <v>807</v>
      </c>
      <c r="AN40" s="40" t="s">
        <v>634</v>
      </c>
      <c r="AO40" s="98" t="s">
        <v>635</v>
      </c>
      <c r="AP40" s="43">
        <v>35.3333333333333</v>
      </c>
      <c r="AQ40" s="30">
        <v>28.5</v>
      </c>
      <c r="AR40" s="43">
        <v>13.3809523809524</v>
      </c>
      <c r="AS40" s="97">
        <v>55.8</v>
      </c>
      <c r="AT40" s="80">
        <v>33.2535714285714</v>
      </c>
      <c r="AV40" s="80">
        <v>33.2535714285714</v>
      </c>
      <c r="AW40" s="40" t="s">
        <v>634</v>
      </c>
    </row>
    <row r="41" spans="1:49">
      <c r="A41" s="24" t="s">
        <v>639</v>
      </c>
      <c r="B41" s="26">
        <v>36</v>
      </c>
      <c r="C41" s="25">
        <v>39.5</v>
      </c>
      <c r="D41" s="25">
        <v>54.5</v>
      </c>
      <c r="E41" s="26">
        <v>44.2857142857143</v>
      </c>
      <c r="F41" s="26">
        <v>59.5714285714286</v>
      </c>
      <c r="G41" s="27">
        <f t="shared" si="0"/>
        <v>44.8392857142857</v>
      </c>
      <c r="H41" s="27">
        <f t="shared" si="1"/>
        <v>48.5892857142857</v>
      </c>
      <c r="K41" s="28" t="s">
        <v>639</v>
      </c>
      <c r="L41" s="32">
        <v>33</v>
      </c>
      <c r="M41" s="30">
        <v>55</v>
      </c>
      <c r="N41" s="31">
        <v>34.5714285714286</v>
      </c>
      <c r="O41" s="32">
        <v>55.4</v>
      </c>
      <c r="P41" s="33">
        <f t="shared" si="2"/>
        <v>44.4928571428571</v>
      </c>
      <c r="W41" s="67" t="s">
        <v>802</v>
      </c>
      <c r="X41" s="72" t="s">
        <v>640</v>
      </c>
      <c r="Y41" s="76">
        <v>32.3</v>
      </c>
      <c r="Z41" s="76">
        <v>53.5</v>
      </c>
      <c r="AA41" s="76">
        <v>36.1</v>
      </c>
      <c r="AB41" s="76">
        <v>51</v>
      </c>
      <c r="AC41" s="78">
        <v>43.2</v>
      </c>
      <c r="AD41" s="78"/>
      <c r="AE41" s="77">
        <v>39</v>
      </c>
      <c r="AF41" s="78">
        <v>32.3690476190476</v>
      </c>
      <c r="AG41" s="67" t="s">
        <v>779</v>
      </c>
      <c r="AN41" s="40" t="s">
        <v>639</v>
      </c>
      <c r="AO41" s="98" t="s">
        <v>640</v>
      </c>
      <c r="AP41" s="43">
        <v>32.3333333333333</v>
      </c>
      <c r="AQ41" s="30">
        <v>53.5</v>
      </c>
      <c r="AR41" s="43">
        <v>36.0952380952381</v>
      </c>
      <c r="AS41" s="97">
        <v>49</v>
      </c>
      <c r="AT41" s="80">
        <v>42.7321428571428</v>
      </c>
      <c r="AV41" s="80">
        <v>32.4190476190476</v>
      </c>
      <c r="AW41" s="40" t="s">
        <v>488</v>
      </c>
    </row>
    <row r="42" ht="15.5" customHeight="1" spans="1:49">
      <c r="A42" s="24" t="s">
        <v>644</v>
      </c>
      <c r="B42" s="26">
        <v>43.3333333333333</v>
      </c>
      <c r="C42" s="25">
        <v>27.5</v>
      </c>
      <c r="D42" s="25">
        <v>42.5</v>
      </c>
      <c r="E42" s="26">
        <v>67.2857142857143</v>
      </c>
      <c r="F42" s="26">
        <v>47.4285714285714</v>
      </c>
      <c r="G42" s="27">
        <f t="shared" si="0"/>
        <v>46.3869047619048</v>
      </c>
      <c r="H42" s="27">
        <f t="shared" si="1"/>
        <v>50.1369047619048</v>
      </c>
      <c r="K42" s="28" t="s">
        <v>644</v>
      </c>
      <c r="L42" s="32">
        <v>43.6666666666667</v>
      </c>
      <c r="M42" s="30">
        <v>42</v>
      </c>
      <c r="N42" s="31">
        <v>53</v>
      </c>
      <c r="O42" s="32">
        <v>45.6</v>
      </c>
      <c r="P42" s="33">
        <f t="shared" si="2"/>
        <v>46.0666666666667</v>
      </c>
      <c r="R42" s="62"/>
      <c r="S42" s="73"/>
      <c r="W42" s="67" t="s">
        <v>798</v>
      </c>
      <c r="X42" s="72" t="s">
        <v>645</v>
      </c>
      <c r="Y42" s="76">
        <v>44</v>
      </c>
      <c r="Z42" s="76">
        <v>39.5</v>
      </c>
      <c r="AA42" s="76">
        <v>48.7</v>
      </c>
      <c r="AB42" s="76">
        <v>45.8</v>
      </c>
      <c r="AC42" s="78">
        <v>44.5</v>
      </c>
      <c r="AD42" s="78"/>
      <c r="AE42" s="77">
        <v>40</v>
      </c>
      <c r="AF42" s="78">
        <v>30.6023809523809</v>
      </c>
      <c r="AG42" s="67" t="s">
        <v>784</v>
      </c>
      <c r="AN42" s="40" t="s">
        <v>644</v>
      </c>
      <c r="AO42" s="98" t="s">
        <v>645</v>
      </c>
      <c r="AP42" s="43">
        <v>44</v>
      </c>
      <c r="AQ42" s="30">
        <v>39.5</v>
      </c>
      <c r="AR42" s="43">
        <v>48.7142857142857</v>
      </c>
      <c r="AS42" s="97">
        <v>46.2</v>
      </c>
      <c r="AT42" s="80">
        <v>44.6035714285714</v>
      </c>
      <c r="AV42" s="80">
        <v>30.202380952381</v>
      </c>
      <c r="AW42" s="40" t="s">
        <v>499</v>
      </c>
    </row>
    <row r="43" ht="28.8" spans="1:49">
      <c r="A43"/>
      <c r="M43" s="63"/>
      <c r="N43" s="64"/>
      <c r="W43" s="74" t="s">
        <v>808</v>
      </c>
      <c r="X43" s="75"/>
      <c r="Y43" s="80"/>
      <c r="Z43" s="81"/>
      <c r="AA43" s="81"/>
      <c r="AB43" s="81"/>
      <c r="AC43" s="82"/>
      <c r="AD43" s="82"/>
      <c r="AF43" s="82"/>
      <c r="AG43" s="74" t="s">
        <v>808</v>
      </c>
      <c r="AN43" s="87" t="s">
        <v>649</v>
      </c>
      <c r="AO43" s="99"/>
      <c r="AP43" s="100"/>
      <c r="AQ43" s="63"/>
      <c r="AR43" s="101"/>
      <c r="AS43" s="102"/>
      <c r="AT43" s="101"/>
      <c r="AV43" s="101"/>
      <c r="AW43" s="87" t="s">
        <v>649</v>
      </c>
    </row>
    <row r="44" spans="1:49">
      <c r="A44"/>
      <c r="B44" s="57"/>
      <c r="L44" s="65"/>
      <c r="N44" s="66"/>
      <c r="AN44" s="88"/>
      <c r="AO44" s="103"/>
      <c r="AP44" s="104"/>
      <c r="AR44" s="104"/>
      <c r="AS44" s="43"/>
      <c r="AT44" s="104"/>
      <c r="AV44" s="104"/>
      <c r="AW44" s="88"/>
    </row>
    <row r="45" spans="1:49">
      <c r="A45"/>
      <c r="N45" s="66"/>
      <c r="AN45" s="88"/>
      <c r="AO45" s="103"/>
      <c r="AP45" s="104"/>
      <c r="AR45" s="104"/>
      <c r="AS45" s="43"/>
      <c r="AT45" s="104"/>
      <c r="AV45" s="104"/>
      <c r="AW45" s="88"/>
    </row>
    <row r="46" spans="1:49">
      <c r="A46"/>
      <c r="N46" s="66"/>
      <c r="AN46" s="88"/>
      <c r="AO46" s="103"/>
      <c r="AP46" s="104"/>
      <c r="AR46" s="104"/>
      <c r="AS46" s="43"/>
      <c r="AT46" s="104"/>
      <c r="AV46" s="104"/>
      <c r="AW46" s="88"/>
    </row>
    <row r="47" spans="1:49">
      <c r="A47"/>
      <c r="N47" s="66"/>
      <c r="AN47" s="88"/>
      <c r="AO47" s="103"/>
      <c r="AP47" s="104"/>
      <c r="AR47" s="104"/>
      <c r="AS47" s="43"/>
      <c r="AT47" s="104"/>
      <c r="AV47" s="104"/>
      <c r="AW47" s="88"/>
    </row>
    <row r="48" spans="1:49">
      <c r="A48"/>
      <c r="N48" s="66"/>
      <c r="AN48" s="88"/>
      <c r="AO48" s="103"/>
      <c r="AP48" s="104"/>
      <c r="AR48" s="104"/>
      <c r="AS48" s="43"/>
      <c r="AT48" s="104"/>
      <c r="AV48" s="104"/>
      <c r="AW48" s="88"/>
    </row>
    <row r="49" spans="1:49">
      <c r="A49"/>
      <c r="N49" s="66"/>
      <c r="AN49" s="88"/>
      <c r="AO49" s="103"/>
      <c r="AP49" s="104"/>
      <c r="AR49" s="104"/>
      <c r="AS49" s="43"/>
      <c r="AT49" s="104"/>
      <c r="AV49" s="104"/>
      <c r="AW49" s="88"/>
    </row>
    <row r="50" spans="1:49">
      <c r="A50"/>
      <c r="N50" s="66"/>
      <c r="AN50" s="88"/>
      <c r="AO50" s="103"/>
      <c r="AP50" s="104"/>
      <c r="AR50" s="104"/>
      <c r="AS50" s="43"/>
      <c r="AT50" s="104"/>
      <c r="AV50" s="104"/>
      <c r="AW50" s="88"/>
    </row>
    <row r="51" spans="1:49">
      <c r="A51"/>
      <c r="N51" s="66"/>
      <c r="AN51" s="88"/>
      <c r="AO51" s="103"/>
      <c r="AP51" s="104"/>
      <c r="AR51" s="104"/>
      <c r="AS51" s="43"/>
      <c r="AT51" s="104"/>
      <c r="AV51" s="104"/>
      <c r="AW51" s="88"/>
    </row>
    <row r="52" spans="1:49">
      <c r="A52"/>
      <c r="N52" s="66"/>
      <c r="AN52" s="88"/>
      <c r="AO52" s="103"/>
      <c r="AP52" s="104"/>
      <c r="AR52" s="104"/>
      <c r="AS52" s="43"/>
      <c r="AT52" s="104"/>
      <c r="AV52" s="104"/>
      <c r="AW52" s="88"/>
    </row>
    <row r="53" spans="1:49">
      <c r="A53"/>
      <c r="N53" s="66"/>
      <c r="AN53" s="88"/>
      <c r="AO53" s="103"/>
      <c r="AP53" s="104"/>
      <c r="AR53" s="104"/>
      <c r="AS53" s="43"/>
      <c r="AT53" s="104"/>
      <c r="AV53" s="104"/>
      <c r="AW53" s="88"/>
    </row>
    <row r="54" spans="1:49">
      <c r="A54"/>
      <c r="N54" s="66"/>
      <c r="AN54" s="88"/>
      <c r="AO54" s="103"/>
      <c r="AP54" s="104"/>
      <c r="AR54" s="104"/>
      <c r="AS54" s="43"/>
      <c r="AT54" s="104"/>
      <c r="AV54" s="104"/>
      <c r="AW54" s="88"/>
    </row>
    <row r="55" spans="1:49">
      <c r="A55"/>
      <c r="N55" s="66"/>
      <c r="AN55" s="88"/>
      <c r="AO55" s="103"/>
      <c r="AP55" s="104"/>
      <c r="AR55" s="104"/>
      <c r="AS55" s="43"/>
      <c r="AT55" s="104"/>
      <c r="AV55" s="104"/>
      <c r="AW55" s="88"/>
    </row>
    <row r="56" spans="1:49">
      <c r="A56"/>
      <c r="N56" s="66"/>
      <c r="AN56" s="88"/>
      <c r="AO56" s="103"/>
      <c r="AP56" s="104"/>
      <c r="AR56" s="104"/>
      <c r="AS56" s="43"/>
      <c r="AT56" s="104"/>
      <c r="AV56" s="104"/>
      <c r="AW56" s="88"/>
    </row>
    <row r="57" spans="1:49">
      <c r="A57"/>
      <c r="N57" s="66"/>
      <c r="AN57" s="88"/>
      <c r="AO57" s="103"/>
      <c r="AP57" s="104"/>
      <c r="AR57" s="104"/>
      <c r="AS57" s="43"/>
      <c r="AT57" s="104"/>
      <c r="AV57" s="104"/>
      <c r="AW57" s="88"/>
    </row>
    <row r="58" spans="1:49">
      <c r="A58"/>
      <c r="N58" s="66"/>
      <c r="AN58" s="88"/>
      <c r="AO58" s="103"/>
      <c r="AP58" s="104"/>
      <c r="AR58" s="104"/>
      <c r="AS58" s="43"/>
      <c r="AT58" s="104"/>
      <c r="AV58" s="104"/>
      <c r="AW58" s="88"/>
    </row>
    <row r="59" spans="1:49">
      <c r="A59"/>
      <c r="N59" s="66"/>
      <c r="AN59" s="88"/>
      <c r="AO59" s="103"/>
      <c r="AP59" s="104"/>
      <c r="AR59" s="104"/>
      <c r="AS59" s="43"/>
      <c r="AT59" s="104"/>
      <c r="AV59" s="104"/>
      <c r="AW59" s="88"/>
    </row>
    <row r="60" spans="1:49">
      <c r="A60"/>
      <c r="N60" s="66"/>
      <c r="AN60" s="88"/>
      <c r="AO60" s="103"/>
      <c r="AP60" s="104"/>
      <c r="AR60" s="104"/>
      <c r="AS60" s="43"/>
      <c r="AT60" s="104"/>
      <c r="AV60" s="104"/>
      <c r="AW60" s="88"/>
    </row>
    <row r="61" spans="1:49">
      <c r="A61"/>
      <c r="N61" s="66"/>
      <c r="AN61" s="88"/>
      <c r="AO61" s="103"/>
      <c r="AP61" s="104"/>
      <c r="AR61" s="104"/>
      <c r="AS61" s="43"/>
      <c r="AT61" s="104"/>
      <c r="AV61" s="104"/>
      <c r="AW61" s="88"/>
    </row>
    <row r="62" spans="1:49">
      <c r="A62"/>
      <c r="N62" s="66"/>
      <c r="AN62" s="88"/>
      <c r="AO62" s="103"/>
      <c r="AP62" s="104"/>
      <c r="AR62" s="104"/>
      <c r="AS62" s="43"/>
      <c r="AT62" s="104"/>
      <c r="AV62" s="104"/>
      <c r="AW62" s="88"/>
    </row>
    <row r="63" spans="1:49">
      <c r="A63"/>
      <c r="N63" s="66"/>
      <c r="AN63" s="88"/>
      <c r="AO63" s="103"/>
      <c r="AP63" s="104"/>
      <c r="AR63" s="104"/>
      <c r="AS63" s="43"/>
      <c r="AT63" s="104"/>
      <c r="AV63" s="104"/>
      <c r="AW63" s="88"/>
    </row>
    <row r="64" spans="1:49">
      <c r="A64"/>
      <c r="N64" s="66"/>
      <c r="AN64" s="88"/>
      <c r="AO64" s="103"/>
      <c r="AP64" s="104"/>
      <c r="AR64" s="104"/>
      <c r="AS64" s="43"/>
      <c r="AT64" s="104"/>
      <c r="AV64" s="104"/>
      <c r="AW64" s="88"/>
    </row>
    <row r="65" spans="1:49">
      <c r="A65"/>
      <c r="N65" s="66"/>
      <c r="AN65" s="88"/>
      <c r="AO65" s="103"/>
      <c r="AP65" s="104"/>
      <c r="AR65" s="104"/>
      <c r="AS65" s="43"/>
      <c r="AT65" s="104"/>
      <c r="AV65" s="104"/>
      <c r="AW65" s="88"/>
    </row>
    <row r="66" spans="1:49">
      <c r="A66"/>
      <c r="N66" s="66"/>
      <c r="AN66" s="88"/>
      <c r="AO66" s="103"/>
      <c r="AP66" s="104"/>
      <c r="AR66" s="104"/>
      <c r="AS66" s="43"/>
      <c r="AT66" s="104"/>
      <c r="AV66" s="104"/>
      <c r="AW66" s="88"/>
    </row>
    <row r="67" spans="1:49">
      <c r="A67"/>
      <c r="N67" s="66"/>
      <c r="AN67" s="88"/>
      <c r="AO67" s="103"/>
      <c r="AP67" s="104"/>
      <c r="AR67" s="104"/>
      <c r="AS67" s="43"/>
      <c r="AT67" s="104"/>
      <c r="AV67" s="104"/>
      <c r="AW67" s="88"/>
    </row>
    <row r="68" spans="1:49">
      <c r="A68"/>
      <c r="N68" s="66"/>
      <c r="AN68" s="88"/>
      <c r="AO68" s="103"/>
      <c r="AP68" s="104"/>
      <c r="AR68" s="104"/>
      <c r="AS68" s="43"/>
      <c r="AT68" s="104"/>
      <c r="AV68" s="104"/>
      <c r="AW68" s="88"/>
    </row>
    <row r="69" spans="1:49">
      <c r="A69"/>
      <c r="N69" s="66"/>
      <c r="AN69" s="88"/>
      <c r="AO69" s="103"/>
      <c r="AP69" s="104"/>
      <c r="AR69" s="104"/>
      <c r="AS69" s="43"/>
      <c r="AT69" s="104"/>
      <c r="AV69" s="104"/>
      <c r="AW69" s="88"/>
    </row>
    <row r="70" spans="1:49">
      <c r="A70"/>
      <c r="N70" s="66"/>
      <c r="AN70" s="88"/>
      <c r="AO70" s="103"/>
      <c r="AP70" s="104"/>
      <c r="AR70" s="104"/>
      <c r="AS70" s="43"/>
      <c r="AT70" s="104"/>
      <c r="AV70" s="104"/>
      <c r="AW70" s="88"/>
    </row>
    <row r="71" spans="1:49">
      <c r="A71"/>
      <c r="N71" s="66"/>
      <c r="AN71" s="88"/>
      <c r="AO71" s="103"/>
      <c r="AP71" s="104"/>
      <c r="AR71" s="104"/>
      <c r="AS71" s="43"/>
      <c r="AT71" s="104"/>
      <c r="AV71" s="104"/>
      <c r="AW71" s="88"/>
    </row>
    <row r="72" spans="1:49">
      <c r="A72"/>
      <c r="N72" s="66"/>
      <c r="AN72" s="88"/>
      <c r="AO72" s="103"/>
      <c r="AP72" s="104"/>
      <c r="AR72" s="104"/>
      <c r="AS72" s="43"/>
      <c r="AT72" s="104"/>
      <c r="AV72" s="104"/>
      <c r="AW72" s="88"/>
    </row>
    <row r="73" spans="1:49">
      <c r="A73"/>
      <c r="N73" s="66"/>
      <c r="AN73" s="88"/>
      <c r="AO73" s="103"/>
      <c r="AP73" s="104"/>
      <c r="AR73" s="104"/>
      <c r="AS73" s="43"/>
      <c r="AT73" s="104"/>
      <c r="AV73" s="104"/>
      <c r="AW73" s="88"/>
    </row>
    <row r="74" spans="1:49">
      <c r="A74"/>
      <c r="N74" s="66"/>
      <c r="AN74" s="88"/>
      <c r="AO74" s="103"/>
      <c r="AP74" s="104"/>
      <c r="AR74" s="104"/>
      <c r="AS74" s="43"/>
      <c r="AT74" s="104"/>
      <c r="AV74" s="104"/>
      <c r="AW74" s="88"/>
    </row>
    <row r="75" spans="1:49">
      <c r="A75"/>
      <c r="N75" s="66"/>
      <c r="AN75" s="88"/>
      <c r="AO75" s="103"/>
      <c r="AP75" s="104"/>
      <c r="AR75" s="104"/>
      <c r="AS75" s="43"/>
      <c r="AT75" s="104"/>
      <c r="AV75" s="104"/>
      <c r="AW75" s="88"/>
    </row>
    <row r="76" spans="1:49">
      <c r="A76"/>
      <c r="N76" s="66"/>
      <c r="AN76" s="88"/>
      <c r="AO76" s="103"/>
      <c r="AP76" s="104"/>
      <c r="AR76" s="104"/>
      <c r="AS76" s="43"/>
      <c r="AT76" s="104"/>
      <c r="AV76" s="104"/>
      <c r="AW76" s="88"/>
    </row>
    <row r="77" spans="1:49">
      <c r="A77"/>
      <c r="N77" s="66"/>
      <c r="AN77" s="88"/>
      <c r="AO77" s="103"/>
      <c r="AP77" s="104"/>
      <c r="AR77" s="104"/>
      <c r="AS77" s="43"/>
      <c r="AT77" s="104"/>
      <c r="AV77" s="104"/>
      <c r="AW77" s="88"/>
    </row>
    <row r="78" spans="1:49">
      <c r="A78"/>
      <c r="N78" s="66"/>
      <c r="AN78" s="88"/>
      <c r="AO78" s="103"/>
      <c r="AP78" s="104"/>
      <c r="AR78" s="104"/>
      <c r="AS78" s="43"/>
      <c r="AT78" s="104"/>
      <c r="AV78" s="104"/>
      <c r="AW78" s="88"/>
    </row>
    <row r="79" spans="1:49">
      <c r="A79"/>
      <c r="N79" s="66"/>
      <c r="AN79" s="88"/>
      <c r="AO79" s="103"/>
      <c r="AP79" s="104"/>
      <c r="AR79" s="104"/>
      <c r="AS79" s="43"/>
      <c r="AT79" s="104"/>
      <c r="AV79" s="104"/>
      <c r="AW79" s="88"/>
    </row>
    <row r="80" spans="1:49">
      <c r="A80"/>
      <c r="N80" s="66"/>
      <c r="AN80" s="88"/>
      <c r="AO80" s="103"/>
      <c r="AP80" s="104"/>
      <c r="AR80" s="104"/>
      <c r="AS80" s="43"/>
      <c r="AT80" s="104"/>
      <c r="AV80" s="104"/>
      <c r="AW80" s="88"/>
    </row>
    <row r="81" spans="1:49">
      <c r="A81"/>
      <c r="N81" s="66"/>
      <c r="AN81" s="88"/>
      <c r="AO81" s="103"/>
      <c r="AP81" s="104"/>
      <c r="AR81" s="104"/>
      <c r="AS81" s="43"/>
      <c r="AT81" s="104"/>
      <c r="AV81" s="104"/>
      <c r="AW81" s="88"/>
    </row>
    <row r="82" spans="1:49">
      <c r="A82"/>
      <c r="N82" s="66"/>
      <c r="AN82" s="88"/>
      <c r="AO82" s="103"/>
      <c r="AP82" s="104"/>
      <c r="AR82" s="104"/>
      <c r="AS82" s="43"/>
      <c r="AT82" s="104"/>
      <c r="AV82" s="104"/>
      <c r="AW82" s="88"/>
    </row>
    <row r="83" spans="1:49">
      <c r="A83"/>
      <c r="N83" s="66"/>
      <c r="AN83" s="88"/>
      <c r="AO83" s="103"/>
      <c r="AP83" s="104"/>
      <c r="AR83" s="104"/>
      <c r="AS83" s="43"/>
      <c r="AT83" s="104"/>
      <c r="AV83" s="104"/>
      <c r="AW83" s="88"/>
    </row>
    <row r="84" spans="1:49">
      <c r="A84"/>
      <c r="N84" s="66"/>
      <c r="Y84" s="80"/>
      <c r="AN84" s="88"/>
      <c r="AO84" s="103"/>
      <c r="AP84" s="104"/>
      <c r="AR84" s="104"/>
      <c r="AS84" s="43"/>
      <c r="AT84" s="104"/>
      <c r="AV84" s="104"/>
      <c r="AW84" s="88"/>
    </row>
    <row r="85" spans="1:49">
      <c r="A85"/>
      <c r="N85" s="66"/>
      <c r="AN85" s="88"/>
      <c r="AO85" s="103"/>
      <c r="AP85" s="104"/>
      <c r="AR85" s="104"/>
      <c r="AS85" s="43"/>
      <c r="AT85" s="104"/>
      <c r="AV85" s="104"/>
      <c r="AW85" s="88"/>
    </row>
    <row r="86" spans="1:49">
      <c r="A86"/>
      <c r="N86" s="66"/>
      <c r="AN86" s="88"/>
      <c r="AO86" s="103"/>
      <c r="AP86" s="104"/>
      <c r="AR86" s="104"/>
      <c r="AS86" s="43"/>
      <c r="AT86" s="104"/>
      <c r="AV86" s="104"/>
      <c r="AW86" s="88"/>
    </row>
    <row r="87" spans="1:49">
      <c r="A87"/>
      <c r="N87" s="66"/>
      <c r="AN87" s="88"/>
      <c r="AO87" s="103"/>
      <c r="AP87" s="104"/>
      <c r="AR87" s="104"/>
      <c r="AS87" s="43"/>
      <c r="AT87" s="104"/>
      <c r="AV87" s="104"/>
      <c r="AW87" s="88"/>
    </row>
    <row r="88" spans="1:49">
      <c r="A88"/>
      <c r="N88" s="66"/>
      <c r="AN88" s="88"/>
      <c r="AO88" s="103"/>
      <c r="AP88" s="104"/>
      <c r="AR88" s="104"/>
      <c r="AS88" s="43"/>
      <c r="AT88" s="104"/>
      <c r="AV88" s="104"/>
      <c r="AW88" s="88"/>
    </row>
    <row r="89" spans="1:49">
      <c r="A89"/>
      <c r="N89" s="66"/>
      <c r="AN89" s="88"/>
      <c r="AO89" s="103"/>
      <c r="AP89" s="104"/>
      <c r="AR89" s="104"/>
      <c r="AS89" s="43"/>
      <c r="AT89" s="104"/>
      <c r="AV89" s="104"/>
      <c r="AW89" s="88"/>
    </row>
    <row r="90" spans="1:49">
      <c r="A90"/>
      <c r="N90" s="66"/>
      <c r="AN90" s="88"/>
      <c r="AO90" s="103"/>
      <c r="AP90" s="104"/>
      <c r="AR90" s="104"/>
      <c r="AS90" s="43"/>
      <c r="AT90" s="104"/>
      <c r="AV90" s="104"/>
      <c r="AW90" s="88"/>
    </row>
    <row r="91" spans="1:49">
      <c r="A91"/>
      <c r="N91" s="66"/>
      <c r="AN91" s="88"/>
      <c r="AO91" s="103"/>
      <c r="AP91" s="104"/>
      <c r="AR91" s="104"/>
      <c r="AS91" s="43"/>
      <c r="AT91" s="104"/>
      <c r="AV91" s="104"/>
      <c r="AW91" s="88"/>
    </row>
    <row r="92" spans="1:49">
      <c r="A92"/>
      <c r="N92" s="66"/>
      <c r="AN92" s="88"/>
      <c r="AO92" s="103"/>
      <c r="AP92" s="104"/>
      <c r="AR92" s="104"/>
      <c r="AS92" s="43"/>
      <c r="AT92" s="104"/>
      <c r="AV92" s="104"/>
      <c r="AW92" s="88"/>
    </row>
    <row r="93" spans="1:49">
      <c r="A93"/>
      <c r="N93" s="66"/>
      <c r="AN93" s="88"/>
      <c r="AO93" s="103"/>
      <c r="AP93" s="104"/>
      <c r="AR93" s="104"/>
      <c r="AS93" s="43"/>
      <c r="AT93" s="104"/>
      <c r="AV93" s="104"/>
      <c r="AW93" s="88"/>
    </row>
    <row r="94" spans="1:49">
      <c r="A94"/>
      <c r="N94" s="66"/>
      <c r="AN94" s="88"/>
      <c r="AO94" s="103"/>
      <c r="AP94" s="104"/>
      <c r="AR94" s="104"/>
      <c r="AS94" s="43"/>
      <c r="AT94" s="104"/>
      <c r="AV94" s="104"/>
      <c r="AW94" s="88"/>
    </row>
    <row r="95" spans="1:49">
      <c r="A95"/>
      <c r="N95" s="66"/>
      <c r="AN95" s="88"/>
      <c r="AO95" s="103"/>
      <c r="AP95" s="104"/>
      <c r="AR95" s="104"/>
      <c r="AS95" s="43"/>
      <c r="AT95" s="104"/>
      <c r="AV95" s="104"/>
      <c r="AW95" s="88"/>
    </row>
    <row r="96" spans="1:49">
      <c r="A96"/>
      <c r="N96" s="66"/>
      <c r="AN96" s="88"/>
      <c r="AO96" s="103"/>
      <c r="AP96" s="104"/>
      <c r="AR96" s="104"/>
      <c r="AS96" s="43"/>
      <c r="AT96" s="104"/>
      <c r="AV96" s="104"/>
      <c r="AW96" s="88"/>
    </row>
    <row r="97" spans="1:49">
      <c r="A97"/>
      <c r="N97" s="66"/>
      <c r="AN97" s="88"/>
      <c r="AO97" s="103"/>
      <c r="AP97" s="104"/>
      <c r="AR97" s="104"/>
      <c r="AS97" s="43"/>
      <c r="AT97" s="104"/>
      <c r="AV97" s="104"/>
      <c r="AW97" s="88"/>
    </row>
    <row r="98" spans="1:49">
      <c r="A98"/>
      <c r="N98" s="66"/>
      <c r="AN98" s="88"/>
      <c r="AO98" s="103"/>
      <c r="AP98" s="104"/>
      <c r="AR98" s="104"/>
      <c r="AS98" s="43"/>
      <c r="AT98" s="104"/>
      <c r="AV98" s="104"/>
      <c r="AW98" s="88"/>
    </row>
    <row r="99" spans="1:49">
      <c r="A99"/>
      <c r="N99" s="66"/>
      <c r="AN99" s="88"/>
      <c r="AO99" s="103"/>
      <c r="AP99" s="104"/>
      <c r="AR99" s="104"/>
      <c r="AS99" s="43"/>
      <c r="AT99" s="104"/>
      <c r="AV99" s="104"/>
      <c r="AW99" s="88"/>
    </row>
    <row r="100" spans="1:49">
      <c r="A100"/>
      <c r="N100" s="66"/>
      <c r="AN100" s="88"/>
      <c r="AO100" s="103"/>
      <c r="AP100" s="104"/>
      <c r="AR100" s="104"/>
      <c r="AS100" s="43"/>
      <c r="AT100" s="104"/>
      <c r="AV100" s="104"/>
      <c r="AW100" s="88"/>
    </row>
    <row r="101" spans="1:49">
      <c r="A101"/>
      <c r="N101" s="66"/>
      <c r="AN101" s="88"/>
      <c r="AO101" s="103"/>
      <c r="AP101" s="104"/>
      <c r="AR101" s="104"/>
      <c r="AS101" s="43"/>
      <c r="AT101" s="104"/>
      <c r="AV101" s="104"/>
      <c r="AW101" s="88"/>
    </row>
    <row r="102" spans="1:49">
      <c r="A102"/>
      <c r="N102" s="66"/>
      <c r="AN102" s="88"/>
      <c r="AO102" s="103"/>
      <c r="AP102" s="104"/>
      <c r="AR102" s="104"/>
      <c r="AS102" s="43"/>
      <c r="AT102" s="104"/>
      <c r="AV102" s="104"/>
      <c r="AW102" s="88"/>
    </row>
    <row r="103" spans="1:49">
      <c r="A103"/>
      <c r="N103" s="66"/>
      <c r="AN103" s="88"/>
      <c r="AO103" s="103"/>
      <c r="AP103" s="104"/>
      <c r="AR103" s="104"/>
      <c r="AS103" s="43"/>
      <c r="AT103" s="104"/>
      <c r="AV103" s="104"/>
      <c r="AW103" s="88"/>
    </row>
    <row r="104" spans="1:49">
      <c r="A104"/>
      <c r="N104" s="66"/>
      <c r="AN104" s="88"/>
      <c r="AO104" s="103"/>
      <c r="AP104" s="104"/>
      <c r="AR104" s="104"/>
      <c r="AS104" s="43"/>
      <c r="AT104" s="104"/>
      <c r="AV104" s="104"/>
      <c r="AW104" s="88"/>
    </row>
    <row r="105" spans="1:49">
      <c r="A105"/>
      <c r="N105" s="66"/>
      <c r="AN105" s="88"/>
      <c r="AO105" s="103"/>
      <c r="AP105" s="104"/>
      <c r="AR105" s="104"/>
      <c r="AS105" s="43"/>
      <c r="AT105" s="104"/>
      <c r="AV105" s="104"/>
      <c r="AW105" s="88"/>
    </row>
    <row r="106" spans="1:49">
      <c r="A106"/>
      <c r="N106" s="66"/>
      <c r="AN106" s="88"/>
      <c r="AO106" s="103"/>
      <c r="AP106" s="104"/>
      <c r="AR106" s="104"/>
      <c r="AS106" s="43"/>
      <c r="AT106" s="104"/>
      <c r="AV106" s="104"/>
      <c r="AW106" s="88"/>
    </row>
    <row r="107" spans="1:49">
      <c r="A107"/>
      <c r="N107" s="66"/>
      <c r="AN107" s="88"/>
      <c r="AO107" s="103"/>
      <c r="AP107" s="104"/>
      <c r="AR107" s="104"/>
      <c r="AS107" s="43"/>
      <c r="AT107" s="104"/>
      <c r="AV107" s="104"/>
      <c r="AW107" s="88"/>
    </row>
    <row r="108" spans="1:49">
      <c r="A108"/>
      <c r="N108" s="66"/>
      <c r="AN108" s="88"/>
      <c r="AO108" s="103"/>
      <c r="AP108" s="104"/>
      <c r="AR108" s="104"/>
      <c r="AS108" s="43"/>
      <c r="AT108" s="104"/>
      <c r="AV108" s="104"/>
      <c r="AW108" s="88"/>
    </row>
    <row r="109" spans="1:49">
      <c r="A109"/>
      <c r="N109" s="66"/>
      <c r="AN109" s="88"/>
      <c r="AO109" s="103"/>
      <c r="AP109" s="104"/>
      <c r="AR109" s="104"/>
      <c r="AS109" s="43"/>
      <c r="AT109" s="104"/>
      <c r="AV109" s="104"/>
      <c r="AW109" s="88"/>
    </row>
    <row r="110" spans="1:49">
      <c r="A110"/>
      <c r="N110" s="66"/>
      <c r="AN110" s="88"/>
      <c r="AO110" s="103"/>
      <c r="AP110" s="104"/>
      <c r="AR110" s="104"/>
      <c r="AS110" s="43"/>
      <c r="AT110" s="104"/>
      <c r="AV110" s="104"/>
      <c r="AW110" s="88"/>
    </row>
    <row r="111" spans="1:49">
      <c r="A111"/>
      <c r="N111" s="66"/>
      <c r="AN111" s="88"/>
      <c r="AO111" s="103"/>
      <c r="AP111" s="104"/>
      <c r="AR111" s="104"/>
      <c r="AS111" s="43"/>
      <c r="AT111" s="104"/>
      <c r="AV111" s="104"/>
      <c r="AW111" s="88"/>
    </row>
    <row r="112" spans="1:49">
      <c r="A112"/>
      <c r="N112" s="66"/>
      <c r="AN112" s="88"/>
      <c r="AO112" s="103"/>
      <c r="AP112" s="104"/>
      <c r="AR112" s="104"/>
      <c r="AS112" s="43"/>
      <c r="AT112" s="104"/>
      <c r="AV112" s="104"/>
      <c r="AW112" s="88"/>
    </row>
    <row r="113" spans="1:49">
      <c r="A113"/>
      <c r="N113" s="66"/>
      <c r="AN113" s="88"/>
      <c r="AO113" s="103"/>
      <c r="AP113" s="104"/>
      <c r="AR113" s="104"/>
      <c r="AS113" s="43"/>
      <c r="AT113" s="104"/>
      <c r="AV113" s="104"/>
      <c r="AW113" s="88"/>
    </row>
    <row r="114" spans="1:49">
      <c r="A114"/>
      <c r="N114" s="66"/>
      <c r="AN114" s="88"/>
      <c r="AO114" s="103"/>
      <c r="AP114" s="104"/>
      <c r="AR114" s="104"/>
      <c r="AS114" s="43"/>
      <c r="AT114" s="104"/>
      <c r="AV114" s="104"/>
      <c r="AW114" s="88"/>
    </row>
    <row r="115" spans="1:49">
      <c r="A115"/>
      <c r="N115" s="66"/>
      <c r="AN115" s="88"/>
      <c r="AO115" s="103"/>
      <c r="AP115" s="104"/>
      <c r="AR115" s="104"/>
      <c r="AS115" s="43"/>
      <c r="AT115" s="104"/>
      <c r="AV115" s="104"/>
      <c r="AW115" s="88"/>
    </row>
    <row r="116" spans="1:49">
      <c r="A116"/>
      <c r="N116" s="66"/>
      <c r="AN116" s="88"/>
      <c r="AO116" s="103"/>
      <c r="AP116" s="104"/>
      <c r="AR116" s="104"/>
      <c r="AS116" s="43"/>
      <c r="AT116" s="104"/>
      <c r="AV116" s="104"/>
      <c r="AW116" s="88"/>
    </row>
    <row r="117" spans="1:49">
      <c r="A117"/>
      <c r="N117" s="66"/>
      <c r="AN117" s="88"/>
      <c r="AO117" s="103"/>
      <c r="AP117" s="104"/>
      <c r="AR117" s="104"/>
      <c r="AS117" s="43"/>
      <c r="AT117" s="104"/>
      <c r="AV117" s="104"/>
      <c r="AW117" s="88"/>
    </row>
    <row r="118" spans="1:49">
      <c r="A118"/>
      <c r="N118" s="66"/>
      <c r="AN118" s="88"/>
      <c r="AO118" s="103"/>
      <c r="AP118" s="104"/>
      <c r="AR118" s="104"/>
      <c r="AS118" s="43"/>
      <c r="AT118" s="104"/>
      <c r="AV118" s="104"/>
      <c r="AW118" s="88"/>
    </row>
    <row r="119" spans="1:49">
      <c r="A119"/>
      <c r="N119" s="66"/>
      <c r="AN119" s="88"/>
      <c r="AO119" s="103"/>
      <c r="AP119" s="104"/>
      <c r="AR119" s="104"/>
      <c r="AS119" s="43"/>
      <c r="AT119" s="104"/>
      <c r="AV119" s="104"/>
      <c r="AW119" s="88"/>
    </row>
    <row r="120" spans="1:49">
      <c r="A120"/>
      <c r="N120" s="66"/>
      <c r="AN120" s="88"/>
      <c r="AO120" s="103"/>
      <c r="AP120" s="104"/>
      <c r="AR120" s="104"/>
      <c r="AS120" s="43"/>
      <c r="AT120" s="104"/>
      <c r="AV120" s="104"/>
      <c r="AW120" s="88"/>
    </row>
    <row r="121" spans="14:49">
      <c r="N121" s="66"/>
      <c r="AN121" s="88"/>
      <c r="AO121" s="103"/>
      <c r="AP121" s="104"/>
      <c r="AR121" s="104"/>
      <c r="AS121" s="43"/>
      <c r="AT121" s="104"/>
      <c r="AV121" s="104"/>
      <c r="AW121" s="88"/>
    </row>
    <row r="122" spans="14:49">
      <c r="N122" s="66"/>
      <c r="AN122" s="88"/>
      <c r="AO122" s="103"/>
      <c r="AP122" s="104"/>
      <c r="AR122" s="104"/>
      <c r="AS122" s="43"/>
      <c r="AT122" s="104"/>
      <c r="AV122" s="104"/>
      <c r="AW122" s="88"/>
    </row>
    <row r="123" spans="14:49">
      <c r="N123" s="66"/>
      <c r="AN123" s="88"/>
      <c r="AO123" s="103"/>
      <c r="AP123" s="104"/>
      <c r="AR123" s="104"/>
      <c r="AS123" s="43"/>
      <c r="AT123" s="104"/>
      <c r="AV123" s="104"/>
      <c r="AW123" s="88"/>
    </row>
    <row r="124" spans="14:49">
      <c r="N124" s="66"/>
      <c r="AN124" s="88"/>
      <c r="AO124" s="103"/>
      <c r="AP124" s="104"/>
      <c r="AR124" s="104"/>
      <c r="AS124" s="43"/>
      <c r="AT124" s="104"/>
      <c r="AV124" s="104"/>
      <c r="AW124" s="88"/>
    </row>
    <row r="125" spans="14:49">
      <c r="N125" s="66"/>
      <c r="Y125" s="80"/>
      <c r="AN125" s="88"/>
      <c r="AO125" s="103"/>
      <c r="AP125" s="104"/>
      <c r="AR125" s="104"/>
      <c r="AS125" s="43"/>
      <c r="AT125" s="104"/>
      <c r="AV125" s="104"/>
      <c r="AW125" s="88"/>
    </row>
    <row r="126" spans="14:49">
      <c r="N126" s="66"/>
      <c r="AN126" s="88"/>
      <c r="AO126" s="103"/>
      <c r="AP126" s="104"/>
      <c r="AR126" s="104"/>
      <c r="AS126" s="43"/>
      <c r="AT126" s="104"/>
      <c r="AV126" s="104"/>
      <c r="AW126" s="88"/>
    </row>
    <row r="127" spans="14:49">
      <c r="N127" s="66"/>
      <c r="AN127" s="88"/>
      <c r="AO127" s="103"/>
      <c r="AP127" s="104"/>
      <c r="AR127" s="104"/>
      <c r="AS127" s="43"/>
      <c r="AT127" s="104"/>
      <c r="AV127" s="104"/>
      <c r="AW127" s="88"/>
    </row>
    <row r="128" spans="14:49">
      <c r="N128" s="66"/>
      <c r="AN128" s="88"/>
      <c r="AO128" s="103"/>
      <c r="AP128" s="104"/>
      <c r="AR128" s="104"/>
      <c r="AS128" s="43"/>
      <c r="AT128" s="104"/>
      <c r="AV128" s="104"/>
      <c r="AW128" s="88"/>
    </row>
    <row r="129" spans="14:49">
      <c r="N129" s="66"/>
      <c r="AN129" s="88"/>
      <c r="AO129" s="103"/>
      <c r="AP129" s="104"/>
      <c r="AR129" s="104"/>
      <c r="AS129" s="43"/>
      <c r="AT129" s="104"/>
      <c r="AV129" s="104"/>
      <c r="AW129" s="88"/>
    </row>
    <row r="130" spans="14:49">
      <c r="N130" s="66"/>
      <c r="AN130" s="88"/>
      <c r="AO130" s="103"/>
      <c r="AP130" s="104"/>
      <c r="AR130" s="104"/>
      <c r="AS130" s="43"/>
      <c r="AT130" s="104"/>
      <c r="AV130" s="104"/>
      <c r="AW130" s="88"/>
    </row>
    <row r="131" spans="14:49">
      <c r="N131" s="66"/>
      <c r="AN131" s="88"/>
      <c r="AO131" s="103"/>
      <c r="AP131" s="104"/>
      <c r="AR131" s="104"/>
      <c r="AS131" s="43"/>
      <c r="AT131" s="104"/>
      <c r="AV131" s="104"/>
      <c r="AW131" s="88"/>
    </row>
    <row r="132" spans="14:49">
      <c r="N132" s="66"/>
      <c r="AN132" s="88"/>
      <c r="AO132" s="103"/>
      <c r="AP132" s="104"/>
      <c r="AR132" s="104"/>
      <c r="AS132" s="43"/>
      <c r="AT132" s="104"/>
      <c r="AV132" s="104"/>
      <c r="AW132" s="88"/>
    </row>
    <row r="133" spans="14:49">
      <c r="N133" s="66"/>
      <c r="AN133" s="88"/>
      <c r="AO133" s="103"/>
      <c r="AP133" s="104"/>
      <c r="AR133" s="104"/>
      <c r="AS133" s="43"/>
      <c r="AT133" s="104"/>
      <c r="AV133" s="104"/>
      <c r="AW133" s="88"/>
    </row>
    <row r="134" spans="14:49">
      <c r="N134" s="66"/>
      <c r="AN134" s="88"/>
      <c r="AO134" s="103"/>
      <c r="AP134" s="104"/>
      <c r="AR134" s="104"/>
      <c r="AS134" s="43"/>
      <c r="AT134" s="104"/>
      <c r="AV134" s="104"/>
      <c r="AW134" s="88"/>
    </row>
    <row r="135" spans="14:49">
      <c r="N135" s="66"/>
      <c r="AN135" s="88"/>
      <c r="AO135" s="103"/>
      <c r="AP135" s="104"/>
      <c r="AR135" s="104"/>
      <c r="AS135" s="43"/>
      <c r="AT135" s="104"/>
      <c r="AV135" s="104"/>
      <c r="AW135" s="88"/>
    </row>
    <row r="136" spans="14:49">
      <c r="N136" s="66"/>
      <c r="AN136" s="88"/>
      <c r="AO136" s="103"/>
      <c r="AP136" s="104"/>
      <c r="AR136" s="104"/>
      <c r="AS136" s="43"/>
      <c r="AT136" s="104"/>
      <c r="AV136" s="104"/>
      <c r="AW136" s="88"/>
    </row>
    <row r="137" spans="14:49">
      <c r="N137" s="66"/>
      <c r="AN137" s="88"/>
      <c r="AO137" s="103"/>
      <c r="AP137" s="104"/>
      <c r="AR137" s="104"/>
      <c r="AS137" s="43"/>
      <c r="AT137" s="104"/>
      <c r="AV137" s="104"/>
      <c r="AW137" s="88"/>
    </row>
    <row r="138" spans="14:49">
      <c r="N138" s="66"/>
      <c r="AN138" s="88"/>
      <c r="AO138" s="103"/>
      <c r="AP138" s="104"/>
      <c r="AR138" s="104"/>
      <c r="AS138" s="43"/>
      <c r="AT138" s="104"/>
      <c r="AV138" s="104"/>
      <c r="AW138" s="88"/>
    </row>
    <row r="139" spans="14:49">
      <c r="N139" s="66"/>
      <c r="AN139" s="88"/>
      <c r="AO139" s="103"/>
      <c r="AP139" s="104"/>
      <c r="AR139" s="104"/>
      <c r="AS139" s="43"/>
      <c r="AT139" s="104"/>
      <c r="AV139" s="104"/>
      <c r="AW139" s="88"/>
    </row>
    <row r="140" spans="14:49">
      <c r="N140" s="66"/>
      <c r="AN140" s="88"/>
      <c r="AO140" s="103"/>
      <c r="AP140" s="104"/>
      <c r="AR140" s="104"/>
      <c r="AS140" s="43"/>
      <c r="AT140" s="104"/>
      <c r="AV140" s="104"/>
      <c r="AW140" s="88"/>
    </row>
    <row r="141" spans="14:49">
      <c r="N141" s="66"/>
      <c r="AN141" s="88"/>
      <c r="AO141" s="103"/>
      <c r="AP141" s="104"/>
      <c r="AR141" s="104"/>
      <c r="AS141" s="43"/>
      <c r="AT141" s="104"/>
      <c r="AV141" s="104"/>
      <c r="AW141" s="88"/>
    </row>
    <row r="142" spans="14:49">
      <c r="N142" s="66"/>
      <c r="AN142" s="88"/>
      <c r="AO142" s="103"/>
      <c r="AP142" s="104"/>
      <c r="AR142" s="104"/>
      <c r="AS142" s="43"/>
      <c r="AT142" s="104"/>
      <c r="AV142" s="104"/>
      <c r="AW142" s="88"/>
    </row>
    <row r="143" spans="14:49">
      <c r="N143" s="66"/>
      <c r="AN143" s="88"/>
      <c r="AO143" s="103"/>
      <c r="AP143" s="104"/>
      <c r="AR143" s="104"/>
      <c r="AS143" s="43"/>
      <c r="AT143" s="104"/>
      <c r="AV143" s="104"/>
      <c r="AW143" s="88"/>
    </row>
    <row r="144" spans="14:49">
      <c r="N144" s="66"/>
      <c r="AN144" s="88"/>
      <c r="AO144" s="103"/>
      <c r="AP144" s="104"/>
      <c r="AR144" s="104"/>
      <c r="AS144" s="43"/>
      <c r="AT144" s="104"/>
      <c r="AV144" s="104"/>
      <c r="AW144" s="88"/>
    </row>
    <row r="145" spans="14:49">
      <c r="N145" s="66"/>
      <c r="AN145" s="88"/>
      <c r="AO145" s="103"/>
      <c r="AP145" s="104"/>
      <c r="AR145" s="104"/>
      <c r="AS145" s="43"/>
      <c r="AT145" s="104"/>
      <c r="AV145" s="104"/>
      <c r="AW145" s="88"/>
    </row>
    <row r="146" spans="14:49">
      <c r="N146" s="66"/>
      <c r="AN146" s="88"/>
      <c r="AO146" s="103"/>
      <c r="AP146" s="104"/>
      <c r="AR146" s="104"/>
      <c r="AS146" s="43"/>
      <c r="AT146" s="104"/>
      <c r="AV146" s="104"/>
      <c r="AW146" s="88"/>
    </row>
    <row r="147" spans="14:49">
      <c r="N147" s="66"/>
      <c r="AN147" s="88"/>
      <c r="AO147" s="103"/>
      <c r="AP147" s="104"/>
      <c r="AR147" s="104"/>
      <c r="AS147" s="43"/>
      <c r="AT147" s="104"/>
      <c r="AV147" s="104"/>
      <c r="AW147" s="88"/>
    </row>
    <row r="148" spans="14:49">
      <c r="N148" s="66"/>
      <c r="AN148" s="88"/>
      <c r="AO148" s="103"/>
      <c r="AP148" s="104"/>
      <c r="AR148" s="104"/>
      <c r="AS148" s="43"/>
      <c r="AT148" s="104"/>
      <c r="AV148" s="104"/>
      <c r="AW148" s="88"/>
    </row>
    <row r="149" spans="14:49">
      <c r="N149" s="66"/>
      <c r="AN149" s="88"/>
      <c r="AO149" s="103"/>
      <c r="AP149" s="104"/>
      <c r="AR149" s="104"/>
      <c r="AS149" s="43"/>
      <c r="AT149" s="104"/>
      <c r="AV149" s="104"/>
      <c r="AW149" s="88"/>
    </row>
    <row r="150" spans="14:49">
      <c r="N150" s="66"/>
      <c r="AN150" s="88"/>
      <c r="AO150" s="103"/>
      <c r="AP150" s="104"/>
      <c r="AR150" s="104"/>
      <c r="AS150" s="43"/>
      <c r="AT150" s="104"/>
      <c r="AV150" s="104"/>
      <c r="AW150" s="88"/>
    </row>
    <row r="151" spans="14:49">
      <c r="N151" s="66"/>
      <c r="AN151" s="88"/>
      <c r="AO151" s="103"/>
      <c r="AP151" s="104"/>
      <c r="AR151" s="104"/>
      <c r="AS151" s="43"/>
      <c r="AT151" s="104"/>
      <c r="AV151" s="104"/>
      <c r="AW151" s="88"/>
    </row>
    <row r="152" spans="14:49">
      <c r="N152" s="66"/>
      <c r="AN152" s="88"/>
      <c r="AO152" s="103"/>
      <c r="AP152" s="104"/>
      <c r="AR152" s="104"/>
      <c r="AS152" s="43"/>
      <c r="AT152" s="104"/>
      <c r="AV152" s="104"/>
      <c r="AW152" s="88"/>
    </row>
    <row r="153" spans="14:49">
      <c r="N153" s="66"/>
      <c r="AN153" s="88"/>
      <c r="AO153" s="103"/>
      <c r="AP153" s="104"/>
      <c r="AR153" s="104"/>
      <c r="AS153" s="43"/>
      <c r="AT153" s="104"/>
      <c r="AV153" s="104"/>
      <c r="AW153" s="88"/>
    </row>
    <row r="154" spans="14:49">
      <c r="N154" s="66"/>
      <c r="AN154" s="88"/>
      <c r="AO154" s="103"/>
      <c r="AP154" s="104"/>
      <c r="AR154" s="104"/>
      <c r="AS154" s="43"/>
      <c r="AT154" s="104"/>
      <c r="AV154" s="104"/>
      <c r="AW154" s="88"/>
    </row>
    <row r="155" spans="14:49">
      <c r="N155" s="66"/>
      <c r="AN155" s="88"/>
      <c r="AO155" s="103"/>
      <c r="AP155" s="104"/>
      <c r="AR155" s="104"/>
      <c r="AS155" s="43"/>
      <c r="AT155" s="104"/>
      <c r="AV155" s="104"/>
      <c r="AW155" s="88"/>
    </row>
    <row r="156" spans="14:49">
      <c r="N156" s="66"/>
      <c r="AN156" s="88"/>
      <c r="AO156" s="103"/>
      <c r="AP156" s="104"/>
      <c r="AR156" s="104"/>
      <c r="AS156" s="43"/>
      <c r="AT156" s="104"/>
      <c r="AV156" s="104"/>
      <c r="AW156" s="88"/>
    </row>
    <row r="157" spans="14:49">
      <c r="N157" s="66"/>
      <c r="AN157" s="88"/>
      <c r="AO157" s="103"/>
      <c r="AP157" s="104"/>
      <c r="AR157" s="104"/>
      <c r="AS157" s="43"/>
      <c r="AT157" s="104"/>
      <c r="AV157" s="104"/>
      <c r="AW157" s="88"/>
    </row>
    <row r="158" spans="14:49">
      <c r="N158" s="66"/>
      <c r="AN158" s="88"/>
      <c r="AO158" s="103"/>
      <c r="AP158" s="104"/>
      <c r="AR158" s="104"/>
      <c r="AS158" s="43"/>
      <c r="AT158" s="104"/>
      <c r="AV158" s="104"/>
      <c r="AW158" s="88"/>
    </row>
    <row r="159" spans="14:49">
      <c r="N159" s="66"/>
      <c r="AN159" s="88"/>
      <c r="AO159" s="103"/>
      <c r="AP159" s="104"/>
      <c r="AR159" s="104"/>
      <c r="AS159" s="43"/>
      <c r="AT159" s="104"/>
      <c r="AV159" s="104"/>
      <c r="AW159" s="88"/>
    </row>
    <row r="160" spans="14:49">
      <c r="N160" s="66"/>
      <c r="AN160" s="88"/>
      <c r="AO160" s="103"/>
      <c r="AP160" s="104"/>
      <c r="AR160" s="104"/>
      <c r="AS160" s="43"/>
      <c r="AT160" s="104"/>
      <c r="AV160" s="104"/>
      <c r="AW160" s="88"/>
    </row>
    <row r="161" spans="14:49">
      <c r="N161" s="66"/>
      <c r="AN161" s="88"/>
      <c r="AO161" s="103"/>
      <c r="AP161" s="104"/>
      <c r="AR161" s="104"/>
      <c r="AS161" s="43"/>
      <c r="AT161" s="104"/>
      <c r="AV161" s="104"/>
      <c r="AW161" s="88"/>
    </row>
    <row r="162" spans="14:49">
      <c r="N162" s="66"/>
      <c r="AN162" s="88"/>
      <c r="AO162" s="103"/>
      <c r="AP162" s="104"/>
      <c r="AR162" s="104"/>
      <c r="AS162" s="43"/>
      <c r="AT162" s="104"/>
      <c r="AV162" s="104"/>
      <c r="AW162" s="88"/>
    </row>
    <row r="163" spans="14:49">
      <c r="N163" s="66"/>
      <c r="AN163" s="88"/>
      <c r="AO163" s="103"/>
      <c r="AP163" s="104"/>
      <c r="AR163" s="104"/>
      <c r="AS163" s="43"/>
      <c r="AT163" s="104"/>
      <c r="AV163" s="104"/>
      <c r="AW163" s="88"/>
    </row>
    <row r="164" spans="14:49">
      <c r="N164" s="66"/>
      <c r="AN164" s="88"/>
      <c r="AO164" s="103"/>
      <c r="AP164" s="104"/>
      <c r="AR164" s="104"/>
      <c r="AS164" s="43"/>
      <c r="AT164" s="104"/>
      <c r="AV164" s="104"/>
      <c r="AW164" s="88"/>
    </row>
    <row r="165" spans="14:49">
      <c r="N165" s="66"/>
      <c r="AN165" s="88"/>
      <c r="AO165" s="103"/>
      <c r="AP165" s="104"/>
      <c r="AR165" s="104"/>
      <c r="AS165" s="43"/>
      <c r="AT165" s="104"/>
      <c r="AV165" s="104"/>
      <c r="AW165" s="88"/>
    </row>
    <row r="166" spans="14:49">
      <c r="N166" s="66"/>
      <c r="Y166" s="80"/>
      <c r="AN166" s="88"/>
      <c r="AO166" s="103"/>
      <c r="AP166" s="104"/>
      <c r="AR166" s="104"/>
      <c r="AS166" s="43"/>
      <c r="AT166" s="104"/>
      <c r="AV166" s="104"/>
      <c r="AW166" s="88"/>
    </row>
    <row r="167" spans="14:49">
      <c r="N167" s="66"/>
      <c r="AN167" s="88"/>
      <c r="AO167" s="103"/>
      <c r="AP167" s="104"/>
      <c r="AR167" s="104"/>
      <c r="AS167" s="43"/>
      <c r="AT167" s="104"/>
      <c r="AV167" s="104"/>
      <c r="AW167" s="88"/>
    </row>
    <row r="168" spans="14:49">
      <c r="N168" s="66"/>
      <c r="AN168" s="88"/>
      <c r="AO168" s="103"/>
      <c r="AP168" s="104"/>
      <c r="AR168" s="104"/>
      <c r="AS168" s="43"/>
      <c r="AT168" s="104"/>
      <c r="AV168" s="104"/>
      <c r="AW168" s="88"/>
    </row>
    <row r="169" spans="14:49">
      <c r="N169" s="66"/>
      <c r="AN169" s="88"/>
      <c r="AO169" s="103"/>
      <c r="AP169" s="104"/>
      <c r="AR169" s="104"/>
      <c r="AS169" s="43"/>
      <c r="AT169" s="104"/>
      <c r="AV169" s="104"/>
      <c r="AW169" s="88"/>
    </row>
    <row r="170" spans="14:49">
      <c r="N170" s="66"/>
      <c r="AN170" s="88"/>
      <c r="AO170" s="103"/>
      <c r="AP170" s="104"/>
      <c r="AR170" s="104"/>
      <c r="AS170" s="43"/>
      <c r="AT170" s="104"/>
      <c r="AV170" s="104"/>
      <c r="AW170" s="88"/>
    </row>
    <row r="171" spans="14:49">
      <c r="N171" s="66"/>
      <c r="AN171" s="88"/>
      <c r="AO171" s="103"/>
      <c r="AP171" s="104"/>
      <c r="AR171" s="104"/>
      <c r="AS171" s="43"/>
      <c r="AT171" s="104"/>
      <c r="AV171" s="104"/>
      <c r="AW171" s="88"/>
    </row>
    <row r="172" spans="14:49">
      <c r="N172" s="66"/>
      <c r="AN172" s="88"/>
      <c r="AO172" s="103"/>
      <c r="AP172" s="104"/>
      <c r="AR172" s="104"/>
      <c r="AS172" s="43"/>
      <c r="AT172" s="104"/>
      <c r="AV172" s="104"/>
      <c r="AW172" s="88"/>
    </row>
    <row r="173" spans="14:49">
      <c r="N173" s="66"/>
      <c r="AN173" s="88"/>
      <c r="AO173" s="103"/>
      <c r="AP173" s="104"/>
      <c r="AR173" s="104"/>
      <c r="AS173" s="43"/>
      <c r="AT173" s="104"/>
      <c r="AV173" s="104"/>
      <c r="AW173" s="88"/>
    </row>
    <row r="174" spans="14:49">
      <c r="N174" s="66"/>
      <c r="AN174" s="88"/>
      <c r="AO174" s="103"/>
      <c r="AP174" s="104"/>
      <c r="AR174" s="104"/>
      <c r="AS174" s="43"/>
      <c r="AT174" s="104"/>
      <c r="AV174" s="104"/>
      <c r="AW174" s="88"/>
    </row>
    <row r="175" spans="14:49">
      <c r="N175" s="66"/>
      <c r="AN175" s="88"/>
      <c r="AO175" s="103"/>
      <c r="AP175" s="104"/>
      <c r="AR175" s="104"/>
      <c r="AS175" s="43"/>
      <c r="AT175" s="104"/>
      <c r="AV175" s="104"/>
      <c r="AW175" s="88"/>
    </row>
    <row r="176" spans="14:49">
      <c r="N176" s="66"/>
      <c r="AN176" s="88"/>
      <c r="AO176" s="103"/>
      <c r="AP176" s="104"/>
      <c r="AR176" s="104"/>
      <c r="AS176" s="43"/>
      <c r="AT176" s="104"/>
      <c r="AV176" s="104"/>
      <c r="AW176" s="88"/>
    </row>
    <row r="177" spans="14:49">
      <c r="N177" s="66"/>
      <c r="AN177" s="88"/>
      <c r="AO177" s="103"/>
      <c r="AP177" s="104"/>
      <c r="AR177" s="104"/>
      <c r="AS177" s="43"/>
      <c r="AT177" s="104"/>
      <c r="AV177" s="104"/>
      <c r="AW177" s="88"/>
    </row>
    <row r="178" spans="14:49">
      <c r="N178" s="66"/>
      <c r="AN178" s="88"/>
      <c r="AO178" s="103"/>
      <c r="AP178" s="104"/>
      <c r="AR178" s="104"/>
      <c r="AS178" s="43"/>
      <c r="AT178" s="104"/>
      <c r="AV178" s="104"/>
      <c r="AW178" s="88"/>
    </row>
    <row r="179" spans="14:49">
      <c r="N179" s="66"/>
      <c r="AN179" s="88"/>
      <c r="AO179" s="103"/>
      <c r="AP179" s="104"/>
      <c r="AR179" s="104"/>
      <c r="AS179" s="43"/>
      <c r="AT179" s="104"/>
      <c r="AV179" s="104"/>
      <c r="AW179" s="88"/>
    </row>
    <row r="180" spans="14:49">
      <c r="N180" s="66"/>
      <c r="AN180" s="88"/>
      <c r="AO180" s="103"/>
      <c r="AP180" s="104"/>
      <c r="AR180" s="104"/>
      <c r="AS180" s="43"/>
      <c r="AT180" s="104"/>
      <c r="AV180" s="104"/>
      <c r="AW180" s="88"/>
    </row>
    <row r="181" spans="14:49">
      <c r="N181" s="66"/>
      <c r="AN181" s="88"/>
      <c r="AO181" s="103"/>
      <c r="AP181" s="104"/>
      <c r="AR181" s="104"/>
      <c r="AS181" s="43"/>
      <c r="AT181" s="104"/>
      <c r="AV181" s="104"/>
      <c r="AW181" s="88"/>
    </row>
    <row r="182" spans="14:49">
      <c r="N182" s="66"/>
      <c r="AN182" s="88"/>
      <c r="AO182" s="103"/>
      <c r="AP182" s="104"/>
      <c r="AR182" s="104"/>
      <c r="AS182" s="43"/>
      <c r="AT182" s="104"/>
      <c r="AV182" s="104"/>
      <c r="AW182" s="88"/>
    </row>
    <row r="183" spans="14:49">
      <c r="N183" s="66"/>
      <c r="AN183" s="88"/>
      <c r="AO183" s="103"/>
      <c r="AP183" s="104"/>
      <c r="AR183" s="104"/>
      <c r="AS183" s="43"/>
      <c r="AT183" s="104"/>
      <c r="AV183" s="104"/>
      <c r="AW183" s="88"/>
    </row>
    <row r="184" spans="14:49">
      <c r="N184" s="66"/>
      <c r="AN184" s="88"/>
      <c r="AO184" s="103"/>
      <c r="AP184" s="104"/>
      <c r="AR184" s="104"/>
      <c r="AS184" s="43"/>
      <c r="AT184" s="104"/>
      <c r="AV184" s="104"/>
      <c r="AW184" s="88"/>
    </row>
    <row r="185" spans="14:49">
      <c r="N185" s="66"/>
      <c r="AN185" s="88"/>
      <c r="AO185" s="103"/>
      <c r="AP185" s="104"/>
      <c r="AR185" s="104"/>
      <c r="AS185" s="43"/>
      <c r="AT185" s="104"/>
      <c r="AV185" s="104"/>
      <c r="AW185" s="88"/>
    </row>
    <row r="186" spans="14:49">
      <c r="N186" s="66"/>
      <c r="AN186" s="88"/>
      <c r="AO186" s="103"/>
      <c r="AP186" s="104"/>
      <c r="AR186" s="104"/>
      <c r="AS186" s="43"/>
      <c r="AT186" s="104"/>
      <c r="AV186" s="104"/>
      <c r="AW186" s="88"/>
    </row>
    <row r="187" spans="14:49">
      <c r="N187" s="66"/>
      <c r="AN187" s="88"/>
      <c r="AO187" s="103"/>
      <c r="AP187" s="104"/>
      <c r="AR187" s="104"/>
      <c r="AS187" s="43"/>
      <c r="AT187" s="104"/>
      <c r="AV187" s="104"/>
      <c r="AW187" s="88"/>
    </row>
    <row r="188" spans="14:49">
      <c r="N188" s="66"/>
      <c r="AN188" s="88"/>
      <c r="AO188" s="103"/>
      <c r="AP188" s="104"/>
      <c r="AR188" s="104"/>
      <c r="AS188" s="43"/>
      <c r="AT188" s="104"/>
      <c r="AV188" s="104"/>
      <c r="AW188" s="88"/>
    </row>
    <row r="189" spans="14:49">
      <c r="N189" s="66"/>
      <c r="AN189" s="88"/>
      <c r="AO189" s="103"/>
      <c r="AP189" s="104"/>
      <c r="AR189" s="104"/>
      <c r="AS189" s="43"/>
      <c r="AT189" s="104"/>
      <c r="AV189" s="104"/>
      <c r="AW189" s="88"/>
    </row>
    <row r="190" spans="14:49">
      <c r="N190" s="66"/>
      <c r="AN190" s="88"/>
      <c r="AO190" s="103"/>
      <c r="AP190" s="104"/>
      <c r="AR190" s="104"/>
      <c r="AS190" s="43"/>
      <c r="AT190" s="104"/>
      <c r="AV190" s="104"/>
      <c r="AW190" s="88"/>
    </row>
    <row r="191" spans="14:49">
      <c r="N191" s="66"/>
      <c r="AN191" s="88"/>
      <c r="AO191" s="103"/>
      <c r="AP191" s="104"/>
      <c r="AR191" s="104"/>
      <c r="AS191" s="43"/>
      <c r="AT191" s="104"/>
      <c r="AV191" s="104"/>
      <c r="AW191" s="88"/>
    </row>
    <row r="192" spans="14:49">
      <c r="N192" s="66"/>
      <c r="AN192" s="88"/>
      <c r="AO192" s="103"/>
      <c r="AP192" s="104"/>
      <c r="AR192" s="104"/>
      <c r="AS192" s="43"/>
      <c r="AT192" s="104"/>
      <c r="AV192" s="104"/>
      <c r="AW192" s="88"/>
    </row>
    <row r="193" spans="14:49">
      <c r="N193" s="66"/>
      <c r="AN193" s="88"/>
      <c r="AO193" s="103"/>
      <c r="AP193" s="104"/>
      <c r="AR193" s="104"/>
      <c r="AS193" s="43"/>
      <c r="AT193" s="104"/>
      <c r="AV193" s="104"/>
      <c r="AW193" s="88"/>
    </row>
    <row r="194" spans="14:49">
      <c r="N194" s="66"/>
      <c r="AN194" s="88"/>
      <c r="AO194" s="103"/>
      <c r="AP194" s="104"/>
      <c r="AR194" s="104"/>
      <c r="AS194" s="43"/>
      <c r="AT194" s="104"/>
      <c r="AV194" s="104"/>
      <c r="AW194" s="88"/>
    </row>
    <row r="195" spans="14:49">
      <c r="N195" s="66"/>
      <c r="AN195" s="88"/>
      <c r="AO195" s="103"/>
      <c r="AP195" s="104"/>
      <c r="AR195" s="104"/>
      <c r="AS195" s="43"/>
      <c r="AT195" s="104"/>
      <c r="AV195" s="104"/>
      <c r="AW195" s="88"/>
    </row>
    <row r="196" spans="14:49">
      <c r="N196" s="66"/>
      <c r="AN196" s="88"/>
      <c r="AO196" s="103"/>
      <c r="AP196" s="104"/>
      <c r="AR196" s="104"/>
      <c r="AS196" s="43"/>
      <c r="AT196" s="104"/>
      <c r="AV196" s="104"/>
      <c r="AW196" s="88"/>
    </row>
    <row r="197" spans="14:49">
      <c r="N197" s="66"/>
      <c r="AN197" s="88"/>
      <c r="AO197" s="103"/>
      <c r="AP197" s="104"/>
      <c r="AR197" s="104"/>
      <c r="AS197" s="43"/>
      <c r="AT197" s="104"/>
      <c r="AV197" s="104"/>
      <c r="AW197" s="88"/>
    </row>
    <row r="198" spans="14:49">
      <c r="N198" s="66"/>
      <c r="AN198" s="88"/>
      <c r="AO198" s="103"/>
      <c r="AP198" s="104"/>
      <c r="AR198" s="104"/>
      <c r="AS198" s="43"/>
      <c r="AT198" s="104"/>
      <c r="AV198" s="104"/>
      <c r="AW198" s="88"/>
    </row>
    <row r="199" spans="14:49">
      <c r="N199" s="66"/>
      <c r="AN199" s="88"/>
      <c r="AO199" s="103"/>
      <c r="AP199" s="104"/>
      <c r="AR199" s="104"/>
      <c r="AS199" s="43"/>
      <c r="AT199" s="104"/>
      <c r="AV199" s="104"/>
      <c r="AW199" s="88"/>
    </row>
    <row r="200" spans="14:49">
      <c r="N200" s="66"/>
      <c r="AN200" s="88"/>
      <c r="AO200" s="103"/>
      <c r="AP200" s="104"/>
      <c r="AR200" s="104"/>
      <c r="AS200" s="43"/>
      <c r="AT200" s="104"/>
      <c r="AV200" s="104"/>
      <c r="AW200" s="88"/>
    </row>
    <row r="201" spans="14:49">
      <c r="N201" s="66"/>
      <c r="AN201" s="88"/>
      <c r="AO201" s="103"/>
      <c r="AP201" s="104"/>
      <c r="AR201" s="104"/>
      <c r="AS201" s="43"/>
      <c r="AT201" s="104"/>
      <c r="AV201" s="104"/>
      <c r="AW201" s="88"/>
    </row>
    <row r="202" spans="14:49">
      <c r="N202" s="66"/>
      <c r="AN202" s="88"/>
      <c r="AO202" s="103"/>
      <c r="AP202" s="104"/>
      <c r="AR202" s="104"/>
      <c r="AS202" s="43"/>
      <c r="AT202" s="104"/>
      <c r="AV202" s="104"/>
      <c r="AW202" s="88"/>
    </row>
    <row r="203" spans="14:49">
      <c r="N203" s="66"/>
      <c r="AN203" s="88"/>
      <c r="AO203" s="103"/>
      <c r="AP203" s="104"/>
      <c r="AR203" s="104"/>
      <c r="AS203" s="43"/>
      <c r="AT203" s="104"/>
      <c r="AV203" s="104"/>
      <c r="AW203" s="88"/>
    </row>
    <row r="204" spans="14:49">
      <c r="N204" s="66"/>
      <c r="AN204" s="88"/>
      <c r="AO204" s="103"/>
      <c r="AP204" s="104"/>
      <c r="AR204" s="104"/>
      <c r="AS204" s="43"/>
      <c r="AT204" s="104"/>
      <c r="AV204" s="104"/>
      <c r="AW204" s="88"/>
    </row>
    <row r="205" spans="14:49">
      <c r="N205" s="66"/>
      <c r="AN205" s="88"/>
      <c r="AO205" s="103"/>
      <c r="AP205" s="104"/>
      <c r="AR205" s="104"/>
      <c r="AS205" s="43"/>
      <c r="AT205" s="104"/>
      <c r="AV205" s="104"/>
      <c r="AW205" s="88"/>
    </row>
    <row r="206" spans="14:49">
      <c r="N206" s="66"/>
      <c r="AN206" s="88"/>
      <c r="AO206" s="103"/>
      <c r="AP206" s="104"/>
      <c r="AR206" s="104"/>
      <c r="AS206" s="43"/>
      <c r="AT206" s="104"/>
      <c r="AV206" s="104"/>
      <c r="AW206" s="88"/>
    </row>
    <row r="207" spans="14:49">
      <c r="N207" s="66"/>
      <c r="Y207" s="80"/>
      <c r="AN207" s="88"/>
      <c r="AO207" s="103"/>
      <c r="AP207" s="104"/>
      <c r="AR207" s="104"/>
      <c r="AS207" s="43"/>
      <c r="AT207" s="104"/>
      <c r="AV207" s="104"/>
      <c r="AW207" s="88"/>
    </row>
    <row r="208" spans="14:49">
      <c r="N208" s="66"/>
      <c r="AN208" s="88"/>
      <c r="AO208" s="103"/>
      <c r="AP208" s="104"/>
      <c r="AR208" s="104"/>
      <c r="AS208" s="43"/>
      <c r="AT208" s="104"/>
      <c r="AV208" s="104"/>
      <c r="AW208" s="88"/>
    </row>
    <row r="209" spans="14:49">
      <c r="N209" s="66"/>
      <c r="AN209" s="88"/>
      <c r="AO209" s="103"/>
      <c r="AP209" s="104"/>
      <c r="AR209" s="104"/>
      <c r="AS209" s="43"/>
      <c r="AT209" s="104"/>
      <c r="AV209" s="104"/>
      <c r="AW209" s="88"/>
    </row>
    <row r="210" spans="14:49">
      <c r="N210" s="66"/>
      <c r="AN210" s="88"/>
      <c r="AO210" s="103"/>
      <c r="AP210" s="104"/>
      <c r="AR210" s="104"/>
      <c r="AS210" s="43"/>
      <c r="AT210" s="104"/>
      <c r="AV210" s="104"/>
      <c r="AW210" s="88"/>
    </row>
    <row r="211" spans="14:49">
      <c r="N211" s="66"/>
      <c r="AN211" s="88"/>
      <c r="AO211" s="103"/>
      <c r="AP211" s="104"/>
      <c r="AR211" s="104"/>
      <c r="AS211" s="43"/>
      <c r="AT211" s="104"/>
      <c r="AV211" s="104"/>
      <c r="AW211" s="88"/>
    </row>
    <row r="212" spans="14:49">
      <c r="N212" s="66"/>
      <c r="AN212" s="88"/>
      <c r="AO212" s="103"/>
      <c r="AP212" s="104"/>
      <c r="AR212" s="104"/>
      <c r="AS212" s="43"/>
      <c r="AT212" s="104"/>
      <c r="AV212" s="104"/>
      <c r="AW212" s="88"/>
    </row>
    <row r="213" spans="14:49">
      <c r="N213" s="66"/>
      <c r="AN213" s="88"/>
      <c r="AO213" s="103"/>
      <c r="AP213" s="104"/>
      <c r="AR213" s="104"/>
      <c r="AS213" s="43"/>
      <c r="AT213" s="104"/>
      <c r="AV213" s="104"/>
      <c r="AW213" s="88"/>
    </row>
    <row r="214" spans="14:49">
      <c r="N214" s="66"/>
      <c r="AN214" s="88"/>
      <c r="AO214" s="103"/>
      <c r="AP214" s="104"/>
      <c r="AR214" s="104"/>
      <c r="AS214" s="43"/>
      <c r="AT214" s="104"/>
      <c r="AV214" s="104"/>
      <c r="AW214" s="88"/>
    </row>
    <row r="215" spans="14:49">
      <c r="N215" s="66"/>
      <c r="AN215" s="88"/>
      <c r="AO215" s="103"/>
      <c r="AP215" s="104"/>
      <c r="AR215" s="104"/>
      <c r="AS215" s="43"/>
      <c r="AT215" s="104"/>
      <c r="AV215" s="104"/>
      <c r="AW215" s="88"/>
    </row>
    <row r="216" spans="14:49">
      <c r="N216" s="66"/>
      <c r="AN216" s="88"/>
      <c r="AO216" s="103"/>
      <c r="AP216" s="104"/>
      <c r="AR216" s="104"/>
      <c r="AS216" s="43"/>
      <c r="AT216" s="104"/>
      <c r="AV216" s="104"/>
      <c r="AW216" s="88"/>
    </row>
    <row r="217" spans="14:49">
      <c r="N217" s="66"/>
      <c r="AN217" s="88"/>
      <c r="AO217" s="103"/>
      <c r="AP217" s="104"/>
      <c r="AR217" s="104"/>
      <c r="AS217" s="43"/>
      <c r="AT217" s="104"/>
      <c r="AV217" s="104"/>
      <c r="AW217" s="88"/>
    </row>
    <row r="218" spans="14:49">
      <c r="N218" s="66"/>
      <c r="AN218" s="88"/>
      <c r="AO218" s="103"/>
      <c r="AP218" s="104"/>
      <c r="AR218" s="104"/>
      <c r="AS218" s="43"/>
      <c r="AT218" s="104"/>
      <c r="AV218" s="104"/>
      <c r="AW218" s="88"/>
    </row>
    <row r="219" spans="14:49">
      <c r="N219" s="66"/>
      <c r="AN219" s="88"/>
      <c r="AO219" s="103"/>
      <c r="AP219" s="104"/>
      <c r="AR219" s="104"/>
      <c r="AS219" s="43"/>
      <c r="AT219" s="104"/>
      <c r="AV219" s="104"/>
      <c r="AW219" s="88"/>
    </row>
    <row r="220" spans="14:49">
      <c r="N220" s="66"/>
      <c r="AN220" s="88"/>
      <c r="AO220" s="103"/>
      <c r="AP220" s="104"/>
      <c r="AR220" s="104"/>
      <c r="AS220" s="43"/>
      <c r="AT220" s="104"/>
      <c r="AV220" s="104"/>
      <c r="AW220" s="88"/>
    </row>
    <row r="221" spans="14:49">
      <c r="N221" s="66"/>
      <c r="AN221" s="88"/>
      <c r="AO221" s="103"/>
      <c r="AP221" s="104"/>
      <c r="AR221" s="104"/>
      <c r="AS221" s="43"/>
      <c r="AT221" s="104"/>
      <c r="AV221" s="104"/>
      <c r="AW221" s="88"/>
    </row>
    <row r="222" spans="14:49">
      <c r="N222" s="66"/>
      <c r="AN222" s="88"/>
      <c r="AO222" s="103"/>
      <c r="AP222" s="104"/>
      <c r="AR222" s="104"/>
      <c r="AS222" s="43"/>
      <c r="AT222" s="104"/>
      <c r="AV222" s="104"/>
      <c r="AW222" s="88"/>
    </row>
    <row r="223" spans="14:49">
      <c r="N223" s="66"/>
      <c r="AN223" s="88"/>
      <c r="AO223" s="103"/>
      <c r="AP223" s="104"/>
      <c r="AR223" s="104"/>
      <c r="AS223" s="43"/>
      <c r="AT223" s="104"/>
      <c r="AV223" s="104"/>
      <c r="AW223" s="88"/>
    </row>
    <row r="224" spans="14:49">
      <c r="N224" s="66"/>
      <c r="AN224" s="88"/>
      <c r="AO224" s="103"/>
      <c r="AP224" s="104"/>
      <c r="AR224" s="104"/>
      <c r="AS224" s="43"/>
      <c r="AT224" s="104"/>
      <c r="AV224" s="104"/>
      <c r="AW224" s="88"/>
    </row>
    <row r="225" spans="14:49">
      <c r="N225" s="66"/>
      <c r="AN225" s="88"/>
      <c r="AO225" s="103"/>
      <c r="AP225" s="104"/>
      <c r="AR225" s="104"/>
      <c r="AS225" s="43"/>
      <c r="AT225" s="104"/>
      <c r="AV225" s="104"/>
      <c r="AW225" s="88"/>
    </row>
    <row r="226" spans="14:49">
      <c r="N226" s="66"/>
      <c r="AN226" s="88"/>
      <c r="AO226" s="103"/>
      <c r="AP226" s="104"/>
      <c r="AR226" s="104"/>
      <c r="AS226" s="43"/>
      <c r="AT226" s="104"/>
      <c r="AV226" s="104"/>
      <c r="AW226" s="88"/>
    </row>
    <row r="227" spans="14:49">
      <c r="N227" s="66"/>
      <c r="AN227" s="88"/>
      <c r="AO227" s="103"/>
      <c r="AP227" s="104"/>
      <c r="AR227" s="104"/>
      <c r="AS227" s="43"/>
      <c r="AT227" s="104"/>
      <c r="AV227" s="104"/>
      <c r="AW227" s="88"/>
    </row>
    <row r="228" spans="14:49">
      <c r="N228" s="66"/>
      <c r="AN228" s="88"/>
      <c r="AO228" s="103"/>
      <c r="AP228" s="104"/>
      <c r="AR228" s="104"/>
      <c r="AS228" s="43"/>
      <c r="AT228" s="104"/>
      <c r="AV228" s="104"/>
      <c r="AW228" s="88"/>
    </row>
    <row r="229" spans="14:49">
      <c r="N229" s="66"/>
      <c r="AN229" s="88"/>
      <c r="AO229" s="103"/>
      <c r="AP229" s="104"/>
      <c r="AR229" s="104"/>
      <c r="AS229" s="43"/>
      <c r="AT229" s="104"/>
      <c r="AV229" s="104"/>
      <c r="AW229" s="88"/>
    </row>
    <row r="230" spans="14:49">
      <c r="N230" s="66"/>
      <c r="AN230" s="88"/>
      <c r="AO230" s="103"/>
      <c r="AP230" s="104"/>
      <c r="AR230" s="104"/>
      <c r="AS230" s="43"/>
      <c r="AT230" s="104"/>
      <c r="AV230" s="104"/>
      <c r="AW230" s="88"/>
    </row>
    <row r="231" spans="14:49">
      <c r="N231" s="66"/>
      <c r="AN231" s="88"/>
      <c r="AO231" s="103"/>
      <c r="AP231" s="104"/>
      <c r="AR231" s="104"/>
      <c r="AS231" s="43"/>
      <c r="AT231" s="104"/>
      <c r="AV231" s="104"/>
      <c r="AW231" s="88"/>
    </row>
    <row r="232" spans="14:49">
      <c r="N232" s="66"/>
      <c r="AN232" s="88"/>
      <c r="AO232" s="103"/>
      <c r="AP232" s="104"/>
      <c r="AR232" s="104"/>
      <c r="AS232" s="43"/>
      <c r="AT232" s="104"/>
      <c r="AV232" s="104"/>
      <c r="AW232" s="88"/>
    </row>
    <row r="233" spans="14:49">
      <c r="N233" s="66"/>
      <c r="AN233" s="88"/>
      <c r="AO233" s="103"/>
      <c r="AP233" s="104"/>
      <c r="AR233" s="104"/>
      <c r="AS233" s="43"/>
      <c r="AT233" s="104"/>
      <c r="AV233" s="104"/>
      <c r="AW233" s="88"/>
    </row>
    <row r="234" spans="14:49">
      <c r="N234" s="66"/>
      <c r="AN234" s="88"/>
      <c r="AO234" s="103"/>
      <c r="AP234" s="104"/>
      <c r="AR234" s="104"/>
      <c r="AS234" s="43"/>
      <c r="AT234" s="104"/>
      <c r="AV234" s="104"/>
      <c r="AW234" s="88"/>
    </row>
    <row r="235" spans="14:49">
      <c r="N235" s="66"/>
      <c r="AN235" s="88"/>
      <c r="AO235" s="103"/>
      <c r="AP235" s="104"/>
      <c r="AR235" s="104"/>
      <c r="AS235" s="43"/>
      <c r="AT235" s="104"/>
      <c r="AV235" s="104"/>
      <c r="AW235" s="88"/>
    </row>
    <row r="236" spans="14:49">
      <c r="N236" s="66"/>
      <c r="AN236" s="88"/>
      <c r="AO236" s="103"/>
      <c r="AP236" s="104"/>
      <c r="AR236" s="104"/>
      <c r="AS236" s="43"/>
      <c r="AT236" s="104"/>
      <c r="AV236" s="104"/>
      <c r="AW236" s="88"/>
    </row>
    <row r="237" spans="14:49">
      <c r="N237" s="66"/>
      <c r="AN237" s="88"/>
      <c r="AO237" s="103"/>
      <c r="AP237" s="104"/>
      <c r="AR237" s="104"/>
      <c r="AS237" s="43"/>
      <c r="AT237" s="104"/>
      <c r="AV237" s="104"/>
      <c r="AW237" s="88"/>
    </row>
    <row r="238" spans="14:49">
      <c r="N238" s="66"/>
      <c r="AN238" s="88"/>
      <c r="AO238" s="103"/>
      <c r="AP238" s="104"/>
      <c r="AR238" s="104"/>
      <c r="AS238" s="43"/>
      <c r="AT238" s="104"/>
      <c r="AV238" s="104"/>
      <c r="AW238" s="88"/>
    </row>
    <row r="239" spans="14:49">
      <c r="N239" s="66"/>
      <c r="AN239" s="88"/>
      <c r="AO239" s="103"/>
      <c r="AP239" s="104"/>
      <c r="AR239" s="104"/>
      <c r="AS239" s="43"/>
      <c r="AT239" s="104"/>
      <c r="AV239" s="104"/>
      <c r="AW239" s="88"/>
    </row>
    <row r="240" spans="14:49">
      <c r="N240" s="66"/>
      <c r="AN240" s="88"/>
      <c r="AO240" s="103"/>
      <c r="AP240" s="104"/>
      <c r="AR240" s="104"/>
      <c r="AS240" s="43"/>
      <c r="AT240" s="104"/>
      <c r="AV240" s="104"/>
      <c r="AW240" s="88"/>
    </row>
    <row r="241" spans="14:49">
      <c r="N241" s="66"/>
      <c r="AN241" s="88"/>
      <c r="AO241" s="103"/>
      <c r="AP241" s="104"/>
      <c r="AR241" s="104"/>
      <c r="AS241" s="43"/>
      <c r="AT241" s="104"/>
      <c r="AV241" s="104"/>
      <c r="AW241" s="88"/>
    </row>
    <row r="242" spans="14:49">
      <c r="N242" s="66"/>
      <c r="AN242" s="88"/>
      <c r="AO242" s="103"/>
      <c r="AP242" s="104"/>
      <c r="AR242" s="104"/>
      <c r="AS242" s="43"/>
      <c r="AT242" s="104"/>
      <c r="AV242" s="104"/>
      <c r="AW242" s="88"/>
    </row>
    <row r="243" spans="14:49">
      <c r="N243" s="66"/>
      <c r="AN243" s="88"/>
      <c r="AO243" s="103"/>
      <c r="AP243" s="104"/>
      <c r="AR243" s="104"/>
      <c r="AS243" s="43"/>
      <c r="AT243" s="104"/>
      <c r="AV243" s="104"/>
      <c r="AW243" s="88"/>
    </row>
    <row r="244" spans="14:49">
      <c r="N244" s="66"/>
      <c r="AN244" s="88"/>
      <c r="AO244" s="103"/>
      <c r="AP244" s="104"/>
      <c r="AR244" s="104"/>
      <c r="AS244" s="43"/>
      <c r="AT244" s="104"/>
      <c r="AV244" s="104"/>
      <c r="AW244" s="88"/>
    </row>
    <row r="245" spans="14:49">
      <c r="N245" s="66"/>
      <c r="AN245" s="88"/>
      <c r="AO245" s="103"/>
      <c r="AP245" s="104"/>
      <c r="AR245" s="104"/>
      <c r="AS245" s="43"/>
      <c r="AT245" s="104"/>
      <c r="AV245" s="104"/>
      <c r="AW245" s="88"/>
    </row>
    <row r="246" spans="14:49">
      <c r="N246" s="66"/>
      <c r="AN246" s="88"/>
      <c r="AO246" s="103"/>
      <c r="AP246" s="104"/>
      <c r="AR246" s="104"/>
      <c r="AS246" s="43"/>
      <c r="AT246" s="104"/>
      <c r="AV246" s="104"/>
      <c r="AW246" s="88"/>
    </row>
    <row r="247" spans="14:49">
      <c r="N247" s="66"/>
      <c r="AN247" s="88"/>
      <c r="AO247" s="103"/>
      <c r="AP247" s="104"/>
      <c r="AR247" s="104"/>
      <c r="AS247" s="43"/>
      <c r="AT247" s="104"/>
      <c r="AV247" s="104"/>
      <c r="AW247" s="88"/>
    </row>
    <row r="248" spans="14:49">
      <c r="N248" s="66"/>
      <c r="Y248" s="80"/>
      <c r="AN248" s="88"/>
      <c r="AO248" s="103"/>
      <c r="AP248" s="104"/>
      <c r="AR248" s="104"/>
      <c r="AS248" s="43"/>
      <c r="AT248" s="104"/>
      <c r="AV248" s="104"/>
      <c r="AW248" s="88"/>
    </row>
    <row r="249" spans="14:49">
      <c r="N249" s="66"/>
      <c r="AN249" s="88"/>
      <c r="AO249" s="103"/>
      <c r="AP249" s="104"/>
      <c r="AR249" s="104"/>
      <c r="AS249" s="43"/>
      <c r="AT249" s="104"/>
      <c r="AV249" s="104"/>
      <c r="AW249" s="88"/>
    </row>
    <row r="250" spans="14:49">
      <c r="N250" s="66"/>
      <c r="AN250" s="88"/>
      <c r="AO250" s="103"/>
      <c r="AP250" s="104"/>
      <c r="AR250" s="104"/>
      <c r="AS250" s="43"/>
      <c r="AT250" s="104"/>
      <c r="AV250" s="104"/>
      <c r="AW250" s="88"/>
    </row>
    <row r="251" spans="14:49">
      <c r="N251" s="66"/>
      <c r="AN251" s="88"/>
      <c r="AO251" s="103"/>
      <c r="AP251" s="104"/>
      <c r="AR251" s="104"/>
      <c r="AS251" s="43"/>
      <c r="AT251" s="104"/>
      <c r="AV251" s="104"/>
      <c r="AW251" s="88"/>
    </row>
    <row r="252" spans="14:49">
      <c r="N252" s="66"/>
      <c r="AN252" s="88"/>
      <c r="AO252" s="103"/>
      <c r="AP252" s="104"/>
      <c r="AR252" s="104"/>
      <c r="AS252" s="43"/>
      <c r="AT252" s="104"/>
      <c r="AV252" s="104"/>
      <c r="AW252" s="88"/>
    </row>
    <row r="253" spans="14:49">
      <c r="N253" s="66"/>
      <c r="AN253" s="88"/>
      <c r="AO253" s="103"/>
      <c r="AP253" s="104"/>
      <c r="AR253" s="104"/>
      <c r="AS253" s="43"/>
      <c r="AT253" s="104"/>
      <c r="AV253" s="104"/>
      <c r="AW253" s="88"/>
    </row>
    <row r="254" spans="14:49">
      <c r="N254" s="66"/>
      <c r="AN254" s="88"/>
      <c r="AO254" s="103"/>
      <c r="AP254" s="104"/>
      <c r="AR254" s="104"/>
      <c r="AS254" s="43"/>
      <c r="AT254" s="104"/>
      <c r="AV254" s="104"/>
      <c r="AW254" s="88"/>
    </row>
    <row r="255" spans="14:49">
      <c r="N255" s="66"/>
      <c r="AN255" s="88"/>
      <c r="AO255" s="103"/>
      <c r="AP255" s="104"/>
      <c r="AR255" s="104"/>
      <c r="AS255" s="43"/>
      <c r="AT255" s="104"/>
      <c r="AV255" s="104"/>
      <c r="AW255" s="88"/>
    </row>
    <row r="256" spans="14:49">
      <c r="N256" s="66"/>
      <c r="AN256" s="88"/>
      <c r="AO256" s="103"/>
      <c r="AP256" s="104"/>
      <c r="AR256" s="104"/>
      <c r="AS256" s="43"/>
      <c r="AT256" s="104"/>
      <c r="AV256" s="104"/>
      <c r="AW256" s="88"/>
    </row>
    <row r="257" spans="14:49">
      <c r="N257" s="66"/>
      <c r="AN257" s="88"/>
      <c r="AO257" s="103"/>
      <c r="AP257" s="104"/>
      <c r="AR257" s="104"/>
      <c r="AS257" s="43"/>
      <c r="AT257" s="104"/>
      <c r="AV257" s="104"/>
      <c r="AW257" s="88"/>
    </row>
    <row r="258" spans="14:49">
      <c r="N258" s="66"/>
      <c r="AN258" s="88"/>
      <c r="AO258" s="103"/>
      <c r="AP258" s="104"/>
      <c r="AR258" s="104"/>
      <c r="AS258" s="43"/>
      <c r="AT258" s="104"/>
      <c r="AV258" s="104"/>
      <c r="AW258" s="88"/>
    </row>
    <row r="259" spans="14:49">
      <c r="N259" s="66"/>
      <c r="AN259" s="88"/>
      <c r="AO259" s="103"/>
      <c r="AP259" s="104"/>
      <c r="AR259" s="104"/>
      <c r="AS259" s="43"/>
      <c r="AT259" s="104"/>
      <c r="AV259" s="104"/>
      <c r="AW259" s="88"/>
    </row>
    <row r="260" spans="14:49">
      <c r="N260" s="66"/>
      <c r="AN260" s="88"/>
      <c r="AO260" s="103"/>
      <c r="AP260" s="104"/>
      <c r="AR260" s="104"/>
      <c r="AS260" s="43"/>
      <c r="AT260" s="104"/>
      <c r="AV260" s="104"/>
      <c r="AW260" s="88"/>
    </row>
    <row r="261" spans="14:49">
      <c r="N261" s="66"/>
      <c r="AN261" s="88"/>
      <c r="AO261" s="103"/>
      <c r="AP261" s="104"/>
      <c r="AR261" s="104"/>
      <c r="AS261" s="43"/>
      <c r="AT261" s="104"/>
      <c r="AV261" s="104"/>
      <c r="AW261" s="88"/>
    </row>
    <row r="262" spans="14:49">
      <c r="N262" s="66"/>
      <c r="AN262" s="88"/>
      <c r="AO262" s="103"/>
      <c r="AP262" s="104"/>
      <c r="AR262" s="104"/>
      <c r="AS262" s="43"/>
      <c r="AT262" s="104"/>
      <c r="AV262" s="104"/>
      <c r="AW262" s="88"/>
    </row>
    <row r="263" spans="14:49">
      <c r="N263" s="66"/>
      <c r="AN263" s="88"/>
      <c r="AO263" s="103"/>
      <c r="AP263" s="104"/>
      <c r="AR263" s="104"/>
      <c r="AS263" s="43"/>
      <c r="AT263" s="104"/>
      <c r="AV263" s="104"/>
      <c r="AW263" s="88"/>
    </row>
    <row r="264" spans="14:49">
      <c r="N264" s="66"/>
      <c r="AN264" s="88"/>
      <c r="AO264" s="103"/>
      <c r="AP264" s="104"/>
      <c r="AR264" s="104"/>
      <c r="AS264" s="43"/>
      <c r="AT264" s="104"/>
      <c r="AV264" s="104"/>
      <c r="AW264" s="88"/>
    </row>
    <row r="265" spans="14:49">
      <c r="N265" s="66"/>
      <c r="AN265" s="88"/>
      <c r="AO265" s="103"/>
      <c r="AP265" s="104"/>
      <c r="AR265" s="104"/>
      <c r="AS265" s="43"/>
      <c r="AT265" s="104"/>
      <c r="AV265" s="104"/>
      <c r="AW265" s="88"/>
    </row>
    <row r="266" spans="14:49">
      <c r="N266" s="66"/>
      <c r="AN266" s="88"/>
      <c r="AO266" s="103"/>
      <c r="AP266" s="104"/>
      <c r="AR266" s="104"/>
      <c r="AS266" s="43"/>
      <c r="AT266" s="104"/>
      <c r="AV266" s="104"/>
      <c r="AW266" s="88"/>
    </row>
    <row r="267" spans="14:49">
      <c r="N267" s="66"/>
      <c r="AN267" s="88"/>
      <c r="AO267" s="103"/>
      <c r="AP267" s="104"/>
      <c r="AR267" s="104"/>
      <c r="AS267" s="43"/>
      <c r="AT267" s="104"/>
      <c r="AV267" s="104"/>
      <c r="AW267" s="88"/>
    </row>
    <row r="268" spans="14:49">
      <c r="N268" s="66"/>
      <c r="AN268" s="88"/>
      <c r="AO268" s="103"/>
      <c r="AP268" s="104"/>
      <c r="AR268" s="104"/>
      <c r="AS268" s="43"/>
      <c r="AT268" s="104"/>
      <c r="AV268" s="104"/>
      <c r="AW268" s="88"/>
    </row>
    <row r="269" spans="14:49">
      <c r="N269" s="66"/>
      <c r="AN269" s="88"/>
      <c r="AO269" s="103"/>
      <c r="AP269" s="104"/>
      <c r="AR269" s="104"/>
      <c r="AS269" s="43"/>
      <c r="AT269" s="104"/>
      <c r="AV269" s="104"/>
      <c r="AW269" s="88"/>
    </row>
    <row r="270" spans="14:49">
      <c r="N270" s="66"/>
      <c r="AN270" s="88"/>
      <c r="AO270" s="103"/>
      <c r="AP270" s="104"/>
      <c r="AR270" s="104"/>
      <c r="AS270" s="43"/>
      <c r="AT270" s="104"/>
      <c r="AV270" s="104"/>
      <c r="AW270" s="88"/>
    </row>
    <row r="271" spans="14:49">
      <c r="N271" s="66"/>
      <c r="AN271" s="88"/>
      <c r="AO271" s="103"/>
      <c r="AP271" s="104"/>
      <c r="AR271" s="104"/>
      <c r="AS271" s="43"/>
      <c r="AT271" s="104"/>
      <c r="AV271" s="104"/>
      <c r="AW271" s="88"/>
    </row>
    <row r="272" spans="14:49">
      <c r="N272" s="66"/>
      <c r="AN272" s="88"/>
      <c r="AO272" s="103"/>
      <c r="AP272" s="104"/>
      <c r="AR272" s="104"/>
      <c r="AS272" s="43"/>
      <c r="AT272" s="104"/>
      <c r="AV272" s="104"/>
      <c r="AW272" s="88"/>
    </row>
    <row r="273" spans="14:49">
      <c r="N273" s="66"/>
      <c r="AN273" s="88"/>
      <c r="AO273" s="103"/>
      <c r="AP273" s="104"/>
      <c r="AR273" s="104"/>
      <c r="AS273" s="43"/>
      <c r="AT273" s="104"/>
      <c r="AV273" s="104"/>
      <c r="AW273" s="88"/>
    </row>
    <row r="274" spans="14:49">
      <c r="N274" s="66"/>
      <c r="AN274" s="88"/>
      <c r="AO274" s="103"/>
      <c r="AP274" s="104"/>
      <c r="AR274" s="104"/>
      <c r="AS274" s="43"/>
      <c r="AT274" s="104"/>
      <c r="AV274" s="104"/>
      <c r="AW274" s="88"/>
    </row>
    <row r="275" spans="14:49">
      <c r="N275" s="66"/>
      <c r="AN275" s="88"/>
      <c r="AO275" s="103"/>
      <c r="AP275" s="104"/>
      <c r="AR275" s="104"/>
      <c r="AS275" s="43"/>
      <c r="AT275" s="104"/>
      <c r="AV275" s="104"/>
      <c r="AW275" s="88"/>
    </row>
    <row r="276" spans="14:49">
      <c r="N276" s="66"/>
      <c r="AN276" s="88"/>
      <c r="AO276" s="103"/>
      <c r="AP276" s="104"/>
      <c r="AR276" s="104"/>
      <c r="AS276" s="43"/>
      <c r="AT276" s="104"/>
      <c r="AV276" s="104"/>
      <c r="AW276" s="88"/>
    </row>
    <row r="277" spans="14:49">
      <c r="N277" s="66"/>
      <c r="AN277" s="88"/>
      <c r="AO277" s="103"/>
      <c r="AP277" s="104"/>
      <c r="AR277" s="104"/>
      <c r="AS277" s="43"/>
      <c r="AT277" s="104"/>
      <c r="AV277" s="104"/>
      <c r="AW277" s="88"/>
    </row>
    <row r="278" spans="14:49">
      <c r="N278" s="66"/>
      <c r="AN278" s="88"/>
      <c r="AO278" s="103"/>
      <c r="AP278" s="104"/>
      <c r="AR278" s="104"/>
      <c r="AS278" s="43"/>
      <c r="AT278" s="104"/>
      <c r="AV278" s="104"/>
      <c r="AW278" s="88"/>
    </row>
    <row r="279" spans="14:49">
      <c r="N279" s="66"/>
      <c r="AN279" s="88"/>
      <c r="AO279" s="103"/>
      <c r="AP279" s="104"/>
      <c r="AR279" s="104"/>
      <c r="AS279" s="43"/>
      <c r="AT279" s="104"/>
      <c r="AV279" s="104"/>
      <c r="AW279" s="88"/>
    </row>
    <row r="280" spans="14:49">
      <c r="N280" s="66"/>
      <c r="AN280" s="88"/>
      <c r="AO280" s="103"/>
      <c r="AP280" s="104"/>
      <c r="AR280" s="104"/>
      <c r="AS280" s="43"/>
      <c r="AT280" s="104"/>
      <c r="AV280" s="104"/>
      <c r="AW280" s="88"/>
    </row>
    <row r="281" spans="14:49">
      <c r="N281" s="66"/>
      <c r="AN281" s="88"/>
      <c r="AO281" s="103"/>
      <c r="AP281" s="104"/>
      <c r="AR281" s="104"/>
      <c r="AS281" s="43"/>
      <c r="AT281" s="104"/>
      <c r="AV281" s="104"/>
      <c r="AW281" s="88"/>
    </row>
    <row r="282" spans="14:49">
      <c r="N282" s="66"/>
      <c r="AN282" s="88"/>
      <c r="AO282" s="103"/>
      <c r="AP282" s="104"/>
      <c r="AR282" s="104"/>
      <c r="AS282" s="43"/>
      <c r="AT282" s="104"/>
      <c r="AV282" s="104"/>
      <c r="AW282" s="88"/>
    </row>
    <row r="283" spans="14:49">
      <c r="N283" s="66"/>
      <c r="AN283" s="88"/>
      <c r="AO283" s="103"/>
      <c r="AP283" s="104"/>
      <c r="AR283" s="104"/>
      <c r="AS283" s="43"/>
      <c r="AT283" s="104"/>
      <c r="AV283" s="104"/>
      <c r="AW283" s="88"/>
    </row>
    <row r="284" spans="14:49">
      <c r="N284" s="66"/>
      <c r="AN284" s="88"/>
      <c r="AO284" s="103"/>
      <c r="AP284" s="104"/>
      <c r="AR284" s="104"/>
      <c r="AS284" s="43"/>
      <c r="AT284" s="104"/>
      <c r="AV284" s="104"/>
      <c r="AW284" s="88"/>
    </row>
    <row r="285" spans="14:49">
      <c r="N285" s="66"/>
      <c r="AN285" s="88"/>
      <c r="AO285" s="103"/>
      <c r="AP285" s="104"/>
      <c r="AR285" s="104"/>
      <c r="AS285" s="43"/>
      <c r="AT285" s="104"/>
      <c r="AV285" s="104"/>
      <c r="AW285" s="88"/>
    </row>
    <row r="286" spans="14:49">
      <c r="N286" s="66"/>
      <c r="AN286" s="88"/>
      <c r="AO286" s="103"/>
      <c r="AP286" s="104"/>
      <c r="AR286" s="104"/>
      <c r="AS286" s="43"/>
      <c r="AT286" s="104"/>
      <c r="AV286" s="104"/>
      <c r="AW286" s="88"/>
    </row>
    <row r="287" spans="14:49">
      <c r="N287" s="66"/>
      <c r="AN287" s="88"/>
      <c r="AO287" s="103"/>
      <c r="AP287" s="104"/>
      <c r="AR287" s="104"/>
      <c r="AS287" s="43"/>
      <c r="AT287" s="104"/>
      <c r="AV287" s="104"/>
      <c r="AW287" s="88"/>
    </row>
    <row r="288" spans="14:49">
      <c r="N288" s="66"/>
      <c r="AN288" s="88"/>
      <c r="AO288" s="103"/>
      <c r="AP288" s="104"/>
      <c r="AR288" s="104"/>
      <c r="AS288" s="43"/>
      <c r="AT288" s="104"/>
      <c r="AV288" s="104"/>
      <c r="AW288" s="88"/>
    </row>
    <row r="289" spans="14:49">
      <c r="N289" s="66"/>
      <c r="Y289" s="80"/>
      <c r="AN289" s="88"/>
      <c r="AO289" s="103"/>
      <c r="AP289" s="104"/>
      <c r="AR289" s="104"/>
      <c r="AS289" s="43"/>
      <c r="AT289" s="104"/>
      <c r="AV289" s="104"/>
      <c r="AW289" s="88"/>
    </row>
    <row r="290" spans="14:49">
      <c r="N290" s="66"/>
      <c r="AN290" s="88"/>
      <c r="AO290" s="103"/>
      <c r="AP290" s="104"/>
      <c r="AR290" s="104"/>
      <c r="AS290" s="43"/>
      <c r="AT290" s="104"/>
      <c r="AV290" s="104"/>
      <c r="AW290" s="88"/>
    </row>
    <row r="291" spans="14:49">
      <c r="N291" s="66"/>
      <c r="AN291" s="88"/>
      <c r="AO291" s="103"/>
      <c r="AP291" s="104"/>
      <c r="AR291" s="104"/>
      <c r="AS291" s="43"/>
      <c r="AT291" s="104"/>
      <c r="AV291" s="104"/>
      <c r="AW291" s="88"/>
    </row>
    <row r="292" spans="14:49">
      <c r="N292" s="66"/>
      <c r="AN292" s="88"/>
      <c r="AO292" s="103"/>
      <c r="AP292" s="104"/>
      <c r="AR292" s="104"/>
      <c r="AS292" s="43"/>
      <c r="AT292" s="104"/>
      <c r="AV292" s="104"/>
      <c r="AW292" s="88"/>
    </row>
    <row r="293" spans="14:49">
      <c r="N293" s="66"/>
      <c r="AN293" s="88"/>
      <c r="AO293" s="103"/>
      <c r="AP293" s="104"/>
      <c r="AR293" s="104"/>
      <c r="AS293" s="43"/>
      <c r="AT293" s="104"/>
      <c r="AV293" s="104"/>
      <c r="AW293" s="88"/>
    </row>
    <row r="294" spans="14:49">
      <c r="N294" s="66"/>
      <c r="AN294" s="88"/>
      <c r="AO294" s="103"/>
      <c r="AP294" s="104"/>
      <c r="AR294" s="104"/>
      <c r="AS294" s="43"/>
      <c r="AT294" s="104"/>
      <c r="AV294" s="104"/>
      <c r="AW294" s="88"/>
    </row>
    <row r="295" spans="14:49">
      <c r="N295" s="66"/>
      <c r="AN295" s="88"/>
      <c r="AO295" s="103"/>
      <c r="AP295" s="104"/>
      <c r="AR295" s="104"/>
      <c r="AS295" s="43"/>
      <c r="AT295" s="104"/>
      <c r="AV295" s="104"/>
      <c r="AW295" s="88"/>
    </row>
    <row r="296" spans="14:49">
      <c r="N296" s="66"/>
      <c r="AN296" s="88"/>
      <c r="AO296" s="103"/>
      <c r="AP296" s="104"/>
      <c r="AR296" s="104"/>
      <c r="AS296" s="43"/>
      <c r="AT296" s="104"/>
      <c r="AV296" s="104"/>
      <c r="AW296" s="88"/>
    </row>
    <row r="297" spans="14:49">
      <c r="N297" s="66"/>
      <c r="AN297" s="88"/>
      <c r="AO297" s="103"/>
      <c r="AP297" s="104"/>
      <c r="AR297" s="104"/>
      <c r="AS297" s="43"/>
      <c r="AT297" s="104"/>
      <c r="AV297" s="104"/>
      <c r="AW297" s="88"/>
    </row>
    <row r="298" spans="14:49">
      <c r="N298" s="66"/>
      <c r="AN298" s="88"/>
      <c r="AO298" s="103"/>
      <c r="AP298" s="104"/>
      <c r="AR298" s="104"/>
      <c r="AS298" s="43"/>
      <c r="AT298" s="104"/>
      <c r="AV298" s="104"/>
      <c r="AW298" s="88"/>
    </row>
    <row r="299" spans="14:49">
      <c r="N299" s="66"/>
      <c r="AN299" s="88"/>
      <c r="AO299" s="103"/>
      <c r="AP299" s="104"/>
      <c r="AR299" s="104"/>
      <c r="AS299" s="43"/>
      <c r="AT299" s="104"/>
      <c r="AV299" s="104"/>
      <c r="AW299" s="88"/>
    </row>
    <row r="300" spans="14:49">
      <c r="N300" s="66"/>
      <c r="AN300" s="88"/>
      <c r="AO300" s="103"/>
      <c r="AP300" s="104"/>
      <c r="AR300" s="104"/>
      <c r="AS300" s="43"/>
      <c r="AT300" s="104"/>
      <c r="AV300" s="104"/>
      <c r="AW300" s="88"/>
    </row>
    <row r="301" spans="14:49">
      <c r="N301" s="66"/>
      <c r="AN301" s="88"/>
      <c r="AO301" s="103"/>
      <c r="AP301" s="104"/>
      <c r="AR301" s="104"/>
      <c r="AS301" s="43"/>
      <c r="AT301" s="104"/>
      <c r="AV301" s="104"/>
      <c r="AW301" s="88"/>
    </row>
    <row r="302" spans="14:49">
      <c r="N302" s="66"/>
      <c r="AN302" s="88"/>
      <c r="AO302" s="103"/>
      <c r="AP302" s="104"/>
      <c r="AR302" s="104"/>
      <c r="AS302" s="43"/>
      <c r="AT302" s="104"/>
      <c r="AV302" s="104"/>
      <c r="AW302" s="88"/>
    </row>
    <row r="303" spans="14:49">
      <c r="N303" s="66"/>
      <c r="AN303" s="88"/>
      <c r="AO303" s="103"/>
      <c r="AP303" s="104"/>
      <c r="AR303" s="104"/>
      <c r="AS303" s="43"/>
      <c r="AT303" s="104"/>
      <c r="AV303" s="104"/>
      <c r="AW303" s="88"/>
    </row>
    <row r="304" spans="14:49">
      <c r="N304" s="66"/>
      <c r="AN304" s="88"/>
      <c r="AO304" s="103"/>
      <c r="AP304" s="104"/>
      <c r="AR304" s="104"/>
      <c r="AS304" s="43"/>
      <c r="AT304" s="104"/>
      <c r="AV304" s="104"/>
      <c r="AW304" s="88"/>
    </row>
    <row r="305" spans="14:49">
      <c r="N305" s="66"/>
      <c r="AN305" s="88"/>
      <c r="AO305" s="103"/>
      <c r="AP305" s="104"/>
      <c r="AR305" s="104"/>
      <c r="AS305" s="43"/>
      <c r="AT305" s="104"/>
      <c r="AV305" s="104"/>
      <c r="AW305" s="88"/>
    </row>
    <row r="306" spans="14:49">
      <c r="N306" s="66"/>
      <c r="AN306" s="88"/>
      <c r="AO306" s="103"/>
      <c r="AP306" s="104"/>
      <c r="AR306" s="104"/>
      <c r="AS306" s="43"/>
      <c r="AT306" s="104"/>
      <c r="AV306" s="104"/>
      <c r="AW306" s="88"/>
    </row>
    <row r="307" spans="14:49">
      <c r="N307" s="66"/>
      <c r="AN307" s="88"/>
      <c r="AO307" s="103"/>
      <c r="AP307" s="104"/>
      <c r="AR307" s="104"/>
      <c r="AS307" s="43"/>
      <c r="AT307" s="104"/>
      <c r="AV307" s="104"/>
      <c r="AW307" s="88"/>
    </row>
    <row r="308" spans="14:49">
      <c r="N308" s="66"/>
      <c r="AN308" s="88"/>
      <c r="AO308" s="103"/>
      <c r="AP308" s="104"/>
      <c r="AR308" s="104"/>
      <c r="AS308" s="43"/>
      <c r="AT308" s="104"/>
      <c r="AV308" s="104"/>
      <c r="AW308" s="88"/>
    </row>
    <row r="309" spans="14:49">
      <c r="N309" s="66"/>
      <c r="AN309" s="88"/>
      <c r="AO309" s="103"/>
      <c r="AP309" s="104"/>
      <c r="AR309" s="104"/>
      <c r="AS309" s="43"/>
      <c r="AT309" s="104"/>
      <c r="AV309" s="104"/>
      <c r="AW309" s="88"/>
    </row>
    <row r="310" spans="14:49">
      <c r="N310" s="66"/>
      <c r="AN310" s="88"/>
      <c r="AO310" s="103"/>
      <c r="AP310" s="104"/>
      <c r="AR310" s="104"/>
      <c r="AS310" s="43"/>
      <c r="AT310" s="104"/>
      <c r="AV310" s="104"/>
      <c r="AW310" s="88"/>
    </row>
    <row r="311" spans="14:49">
      <c r="N311" s="66"/>
      <c r="AN311" s="88"/>
      <c r="AO311" s="103"/>
      <c r="AP311" s="104"/>
      <c r="AR311" s="104"/>
      <c r="AS311" s="43"/>
      <c r="AT311" s="104"/>
      <c r="AV311" s="104"/>
      <c r="AW311" s="88"/>
    </row>
    <row r="312" spans="14:49">
      <c r="N312" s="66"/>
      <c r="AN312" s="88"/>
      <c r="AO312" s="103"/>
      <c r="AP312" s="104"/>
      <c r="AR312" s="104"/>
      <c r="AS312" s="43"/>
      <c r="AT312" s="104"/>
      <c r="AV312" s="104"/>
      <c r="AW312" s="88"/>
    </row>
    <row r="313" spans="14:49">
      <c r="N313" s="66"/>
      <c r="AN313" s="88"/>
      <c r="AO313" s="103"/>
      <c r="AP313" s="104"/>
      <c r="AR313" s="104"/>
      <c r="AS313" s="43"/>
      <c r="AT313" s="104"/>
      <c r="AV313" s="104"/>
      <c r="AW313" s="88"/>
    </row>
    <row r="314" spans="14:49">
      <c r="N314" s="66"/>
      <c r="AN314" s="88"/>
      <c r="AO314" s="103"/>
      <c r="AP314" s="104"/>
      <c r="AR314" s="104"/>
      <c r="AS314" s="43"/>
      <c r="AT314" s="104"/>
      <c r="AV314" s="104"/>
      <c r="AW314" s="88"/>
    </row>
    <row r="315" spans="14:49">
      <c r="N315" s="66"/>
      <c r="AN315" s="88"/>
      <c r="AO315" s="103"/>
      <c r="AP315" s="104"/>
      <c r="AR315" s="104"/>
      <c r="AS315" s="43"/>
      <c r="AT315" s="104"/>
      <c r="AV315" s="104"/>
      <c r="AW315" s="88"/>
    </row>
    <row r="316" spans="14:49">
      <c r="N316" s="66"/>
      <c r="AN316" s="88"/>
      <c r="AO316" s="103"/>
      <c r="AP316" s="104"/>
      <c r="AR316" s="104"/>
      <c r="AS316" s="43"/>
      <c r="AT316" s="104"/>
      <c r="AV316" s="104"/>
      <c r="AW316" s="88"/>
    </row>
    <row r="317" spans="14:49">
      <c r="N317" s="66"/>
      <c r="AN317" s="88"/>
      <c r="AO317" s="103"/>
      <c r="AP317" s="104"/>
      <c r="AR317" s="104"/>
      <c r="AS317" s="43"/>
      <c r="AT317" s="104"/>
      <c r="AV317" s="104"/>
      <c r="AW317" s="88"/>
    </row>
    <row r="318" spans="14:49">
      <c r="N318" s="66"/>
      <c r="AN318" s="88"/>
      <c r="AO318" s="103"/>
      <c r="AP318" s="104"/>
      <c r="AR318" s="104"/>
      <c r="AS318" s="43"/>
      <c r="AT318" s="104"/>
      <c r="AV318" s="104"/>
      <c r="AW318" s="88"/>
    </row>
    <row r="319" spans="14:49">
      <c r="N319" s="66"/>
      <c r="AN319" s="88"/>
      <c r="AO319" s="103"/>
      <c r="AP319" s="104"/>
      <c r="AR319" s="104"/>
      <c r="AS319" s="43"/>
      <c r="AT319" s="104"/>
      <c r="AV319" s="104"/>
      <c r="AW319" s="88"/>
    </row>
    <row r="320" spans="14:49">
      <c r="N320" s="66"/>
      <c r="AN320" s="88"/>
      <c r="AO320" s="103"/>
      <c r="AP320" s="104"/>
      <c r="AR320" s="104"/>
      <c r="AS320" s="43"/>
      <c r="AT320" s="104"/>
      <c r="AV320" s="104"/>
      <c r="AW320" s="88"/>
    </row>
    <row r="321" spans="14:49">
      <c r="N321" s="66"/>
      <c r="AN321" s="88"/>
      <c r="AO321" s="103"/>
      <c r="AP321" s="104"/>
      <c r="AR321" s="104"/>
      <c r="AS321" s="43"/>
      <c r="AT321" s="104"/>
      <c r="AV321" s="104"/>
      <c r="AW321" s="88"/>
    </row>
    <row r="322" spans="14:49">
      <c r="N322" s="66"/>
      <c r="AN322" s="88"/>
      <c r="AO322" s="103"/>
      <c r="AP322" s="104"/>
      <c r="AR322" s="104"/>
      <c r="AS322" s="43"/>
      <c r="AT322" s="104"/>
      <c r="AV322" s="104"/>
      <c r="AW322" s="88"/>
    </row>
    <row r="323" spans="14:49">
      <c r="N323" s="66"/>
      <c r="AN323" s="88"/>
      <c r="AO323" s="103"/>
      <c r="AP323" s="104"/>
      <c r="AR323" s="104"/>
      <c r="AS323" s="43"/>
      <c r="AT323" s="104"/>
      <c r="AV323" s="104"/>
      <c r="AW323" s="88"/>
    </row>
    <row r="324" spans="14:49">
      <c r="N324" s="66"/>
      <c r="AN324" s="88"/>
      <c r="AO324" s="103"/>
      <c r="AP324" s="104"/>
      <c r="AR324" s="104"/>
      <c r="AS324" s="43"/>
      <c r="AT324" s="104"/>
      <c r="AV324" s="104"/>
      <c r="AW324" s="88"/>
    </row>
    <row r="325" spans="14:49">
      <c r="N325" s="66"/>
      <c r="AN325" s="88"/>
      <c r="AO325" s="103"/>
      <c r="AP325" s="104"/>
      <c r="AR325" s="104"/>
      <c r="AS325" s="43"/>
      <c r="AT325" s="104"/>
      <c r="AV325" s="104"/>
      <c r="AW325" s="88"/>
    </row>
    <row r="326" spans="14:49">
      <c r="N326" s="66"/>
      <c r="AN326" s="88"/>
      <c r="AO326" s="103"/>
      <c r="AP326" s="104"/>
      <c r="AR326" s="104"/>
      <c r="AS326" s="43"/>
      <c r="AT326" s="104"/>
      <c r="AV326" s="104"/>
      <c r="AW326" s="88"/>
    </row>
    <row r="327" spans="14:49">
      <c r="N327" s="66"/>
      <c r="AN327" s="88"/>
      <c r="AO327" s="103"/>
      <c r="AP327" s="104"/>
      <c r="AR327" s="104"/>
      <c r="AS327" s="43"/>
      <c r="AT327" s="104"/>
      <c r="AV327" s="104"/>
      <c r="AW327" s="88"/>
    </row>
    <row r="328" spans="14:49">
      <c r="N328" s="66"/>
      <c r="AN328" s="88"/>
      <c r="AO328" s="103"/>
      <c r="AP328" s="104"/>
      <c r="AR328" s="104"/>
      <c r="AS328" s="43"/>
      <c r="AT328" s="104"/>
      <c r="AV328" s="104"/>
      <c r="AW328" s="88"/>
    </row>
    <row r="329" spans="14:49">
      <c r="N329" s="66"/>
      <c r="AN329" s="88"/>
      <c r="AO329" s="103"/>
      <c r="AP329" s="104"/>
      <c r="AR329" s="104"/>
      <c r="AS329" s="43"/>
      <c r="AT329" s="104"/>
      <c r="AV329" s="104"/>
      <c r="AW329" s="88"/>
    </row>
    <row r="330" spans="14:49">
      <c r="N330" s="66"/>
      <c r="Y330" s="80"/>
      <c r="AN330" s="88"/>
      <c r="AO330" s="103"/>
      <c r="AP330" s="104"/>
      <c r="AR330" s="104"/>
      <c r="AS330" s="43"/>
      <c r="AT330" s="104"/>
      <c r="AV330" s="104"/>
      <c r="AW330" s="88"/>
    </row>
    <row r="331" spans="14:49">
      <c r="N331" s="66"/>
      <c r="AN331" s="88"/>
      <c r="AO331" s="103"/>
      <c r="AP331" s="104"/>
      <c r="AR331" s="104"/>
      <c r="AS331" s="43"/>
      <c r="AT331" s="104"/>
      <c r="AV331" s="104"/>
      <c r="AW331" s="88"/>
    </row>
    <row r="332" spans="14:49">
      <c r="N332" s="66"/>
      <c r="AN332" s="88"/>
      <c r="AO332" s="103"/>
      <c r="AP332" s="104"/>
      <c r="AR332" s="104"/>
      <c r="AS332" s="43"/>
      <c r="AT332" s="104"/>
      <c r="AV332" s="104"/>
      <c r="AW332" s="88"/>
    </row>
    <row r="333" spans="14:49">
      <c r="N333" s="66"/>
      <c r="AN333" s="88"/>
      <c r="AO333" s="103"/>
      <c r="AP333" s="104"/>
      <c r="AR333" s="104"/>
      <c r="AS333" s="43"/>
      <c r="AT333" s="104"/>
      <c r="AV333" s="104"/>
      <c r="AW333" s="88"/>
    </row>
    <row r="334" spans="14:49">
      <c r="N334" s="66"/>
      <c r="AN334" s="88"/>
      <c r="AO334" s="103"/>
      <c r="AP334" s="104"/>
      <c r="AR334" s="104"/>
      <c r="AS334" s="43"/>
      <c r="AT334" s="104"/>
      <c r="AV334" s="104"/>
      <c r="AW334" s="88"/>
    </row>
    <row r="335" spans="14:49">
      <c r="N335" s="66"/>
      <c r="AN335" s="88"/>
      <c r="AO335" s="103"/>
      <c r="AP335" s="104"/>
      <c r="AR335" s="104"/>
      <c r="AS335" s="43"/>
      <c r="AT335" s="104"/>
      <c r="AV335" s="104"/>
      <c r="AW335" s="88"/>
    </row>
    <row r="336" spans="14:49">
      <c r="N336" s="66"/>
      <c r="AN336" s="88"/>
      <c r="AO336" s="103"/>
      <c r="AP336" s="104"/>
      <c r="AR336" s="104"/>
      <c r="AS336" s="43"/>
      <c r="AT336" s="104"/>
      <c r="AV336" s="104"/>
      <c r="AW336" s="88"/>
    </row>
    <row r="337" spans="14:49">
      <c r="N337" s="66"/>
      <c r="AN337" s="88"/>
      <c r="AO337" s="103"/>
      <c r="AP337" s="104"/>
      <c r="AR337" s="104"/>
      <c r="AS337" s="43"/>
      <c r="AT337" s="104"/>
      <c r="AV337" s="104"/>
      <c r="AW337" s="88"/>
    </row>
    <row r="338" spans="14:49">
      <c r="N338" s="66"/>
      <c r="AN338" s="88"/>
      <c r="AO338" s="103"/>
      <c r="AP338" s="104"/>
      <c r="AR338" s="104"/>
      <c r="AS338" s="43"/>
      <c r="AT338" s="104"/>
      <c r="AV338" s="104"/>
      <c r="AW338" s="88"/>
    </row>
    <row r="339" spans="14:49">
      <c r="N339" s="66"/>
      <c r="AN339" s="88"/>
      <c r="AO339" s="103"/>
      <c r="AP339" s="104"/>
      <c r="AR339" s="104"/>
      <c r="AS339" s="43"/>
      <c r="AT339" s="104"/>
      <c r="AV339" s="104"/>
      <c r="AW339" s="88"/>
    </row>
    <row r="340" spans="14:49">
      <c r="N340" s="66"/>
      <c r="AN340" s="88"/>
      <c r="AO340" s="103"/>
      <c r="AP340" s="104"/>
      <c r="AR340" s="104"/>
      <c r="AS340" s="43"/>
      <c r="AT340" s="104"/>
      <c r="AV340" s="104"/>
      <c r="AW340" s="88"/>
    </row>
    <row r="341" spans="14:49">
      <c r="N341" s="66"/>
      <c r="AN341" s="88"/>
      <c r="AO341" s="103"/>
      <c r="AP341" s="104"/>
      <c r="AR341" s="104"/>
      <c r="AS341" s="43"/>
      <c r="AT341" s="104"/>
      <c r="AV341" s="104"/>
      <c r="AW341" s="88"/>
    </row>
    <row r="342" spans="14:49">
      <c r="N342" s="66"/>
      <c r="AN342" s="88"/>
      <c r="AO342" s="103"/>
      <c r="AP342" s="104"/>
      <c r="AR342" s="104"/>
      <c r="AS342" s="43"/>
      <c r="AT342" s="104"/>
      <c r="AV342" s="104"/>
      <c r="AW342" s="88"/>
    </row>
    <row r="343" spans="14:49">
      <c r="N343" s="66"/>
      <c r="AN343" s="88"/>
      <c r="AO343" s="103"/>
      <c r="AP343" s="104"/>
      <c r="AR343" s="104"/>
      <c r="AS343" s="43"/>
      <c r="AT343" s="104"/>
      <c r="AV343" s="104"/>
      <c r="AW343" s="88"/>
    </row>
    <row r="344" spans="14:49">
      <c r="N344" s="66"/>
      <c r="AN344" s="88"/>
      <c r="AO344" s="103"/>
      <c r="AP344" s="104"/>
      <c r="AR344" s="104"/>
      <c r="AS344" s="43"/>
      <c r="AT344" s="104"/>
      <c r="AV344" s="104"/>
      <c r="AW344" s="88"/>
    </row>
    <row r="345" spans="14:49">
      <c r="N345" s="66"/>
      <c r="AN345" s="88"/>
      <c r="AO345" s="103"/>
      <c r="AP345" s="104"/>
      <c r="AR345" s="104"/>
      <c r="AS345" s="43"/>
      <c r="AT345" s="104"/>
      <c r="AV345" s="104"/>
      <c r="AW345" s="88"/>
    </row>
    <row r="346" spans="14:49">
      <c r="N346" s="66"/>
      <c r="AN346" s="88"/>
      <c r="AO346" s="103"/>
      <c r="AP346" s="104"/>
      <c r="AR346" s="104"/>
      <c r="AS346" s="43"/>
      <c r="AT346" s="104"/>
      <c r="AV346" s="104"/>
      <c r="AW346" s="88"/>
    </row>
    <row r="347" spans="14:49">
      <c r="N347" s="66"/>
      <c r="AN347" s="88"/>
      <c r="AO347" s="103"/>
      <c r="AP347" s="104"/>
      <c r="AR347" s="104"/>
      <c r="AS347" s="43"/>
      <c r="AT347" s="104"/>
      <c r="AV347" s="104"/>
      <c r="AW347" s="88"/>
    </row>
    <row r="348" spans="14:49">
      <c r="N348" s="66"/>
      <c r="AN348" s="88"/>
      <c r="AO348" s="103"/>
      <c r="AP348" s="104"/>
      <c r="AR348" s="104"/>
      <c r="AS348" s="43"/>
      <c r="AT348" s="104"/>
      <c r="AV348" s="104"/>
      <c r="AW348" s="88"/>
    </row>
    <row r="349" spans="14:49">
      <c r="N349" s="66"/>
      <c r="AN349" s="88"/>
      <c r="AO349" s="103"/>
      <c r="AP349" s="104"/>
      <c r="AR349" s="104"/>
      <c r="AS349" s="43"/>
      <c r="AT349" s="104"/>
      <c r="AV349" s="104"/>
      <c r="AW349" s="88"/>
    </row>
    <row r="350" spans="14:49">
      <c r="N350" s="66"/>
      <c r="AN350" s="88"/>
      <c r="AO350" s="103"/>
      <c r="AP350" s="104"/>
      <c r="AR350" s="104"/>
      <c r="AS350" s="43"/>
      <c r="AT350" s="104"/>
      <c r="AV350" s="104"/>
      <c r="AW350" s="88"/>
    </row>
    <row r="351" spans="14:49">
      <c r="N351" s="66"/>
      <c r="AN351" s="88"/>
      <c r="AO351" s="103"/>
      <c r="AP351" s="104"/>
      <c r="AR351" s="104"/>
      <c r="AS351" s="43"/>
      <c r="AT351" s="104"/>
      <c r="AV351" s="104"/>
      <c r="AW351" s="88"/>
    </row>
    <row r="352" spans="14:49">
      <c r="N352" s="66"/>
      <c r="AN352" s="88"/>
      <c r="AO352" s="103"/>
      <c r="AP352" s="104"/>
      <c r="AR352" s="104"/>
      <c r="AS352" s="43"/>
      <c r="AT352" s="104"/>
      <c r="AV352" s="104"/>
      <c r="AW352" s="88"/>
    </row>
    <row r="353" spans="14:49">
      <c r="N353" s="66"/>
      <c r="AN353" s="88"/>
      <c r="AO353" s="103"/>
      <c r="AP353" s="104"/>
      <c r="AR353" s="104"/>
      <c r="AS353" s="43"/>
      <c r="AT353" s="104"/>
      <c r="AV353" s="104"/>
      <c r="AW353" s="88"/>
    </row>
    <row r="354" spans="14:49">
      <c r="N354" s="66"/>
      <c r="AN354" s="88"/>
      <c r="AO354" s="103"/>
      <c r="AP354" s="104"/>
      <c r="AR354" s="104"/>
      <c r="AS354" s="43"/>
      <c r="AT354" s="104"/>
      <c r="AV354" s="104"/>
      <c r="AW354" s="88"/>
    </row>
    <row r="355" spans="14:49">
      <c r="N355" s="66"/>
      <c r="AN355" s="88"/>
      <c r="AO355" s="103"/>
      <c r="AP355" s="104"/>
      <c r="AR355" s="104"/>
      <c r="AS355" s="43"/>
      <c r="AT355" s="104"/>
      <c r="AV355" s="104"/>
      <c r="AW355" s="88"/>
    </row>
    <row r="356" spans="14:49">
      <c r="N356" s="66"/>
      <c r="AN356" s="88"/>
      <c r="AO356" s="103"/>
      <c r="AP356" s="104"/>
      <c r="AR356" s="104"/>
      <c r="AS356" s="43"/>
      <c r="AT356" s="104"/>
      <c r="AV356" s="104"/>
      <c r="AW356" s="88"/>
    </row>
    <row r="357" spans="14:49">
      <c r="N357" s="66"/>
      <c r="AN357" s="88"/>
      <c r="AO357" s="103"/>
      <c r="AP357" s="104"/>
      <c r="AR357" s="104"/>
      <c r="AS357" s="43"/>
      <c r="AT357" s="104"/>
      <c r="AV357" s="104"/>
      <c r="AW357" s="88"/>
    </row>
    <row r="358" spans="14:49">
      <c r="N358" s="66"/>
      <c r="AN358" s="88"/>
      <c r="AO358" s="103"/>
      <c r="AP358" s="104"/>
      <c r="AR358" s="104"/>
      <c r="AS358" s="43"/>
      <c r="AT358" s="104"/>
      <c r="AV358" s="104"/>
      <c r="AW358" s="88"/>
    </row>
    <row r="359" spans="14:49">
      <c r="N359" s="66"/>
      <c r="AN359" s="88"/>
      <c r="AO359" s="103"/>
      <c r="AP359" s="104"/>
      <c r="AR359" s="104"/>
      <c r="AS359" s="43"/>
      <c r="AT359" s="104"/>
      <c r="AV359" s="104"/>
      <c r="AW359" s="88"/>
    </row>
    <row r="360" spans="14:49">
      <c r="N360" s="66"/>
      <c r="AN360" s="88"/>
      <c r="AO360" s="103"/>
      <c r="AP360" s="104"/>
      <c r="AR360" s="104"/>
      <c r="AS360" s="43"/>
      <c r="AT360" s="104"/>
      <c r="AV360" s="104"/>
      <c r="AW360" s="88"/>
    </row>
    <row r="361" spans="14:49">
      <c r="N361" s="66"/>
      <c r="AN361" s="88"/>
      <c r="AO361" s="103"/>
      <c r="AP361" s="104"/>
      <c r="AR361" s="104"/>
      <c r="AS361" s="43"/>
      <c r="AT361" s="104"/>
      <c r="AV361" s="104"/>
      <c r="AW361" s="88"/>
    </row>
    <row r="362" spans="14:49">
      <c r="N362" s="66"/>
      <c r="AN362" s="88"/>
      <c r="AO362" s="103"/>
      <c r="AP362" s="104"/>
      <c r="AR362" s="104"/>
      <c r="AS362" s="43"/>
      <c r="AT362" s="104"/>
      <c r="AV362" s="104"/>
      <c r="AW362" s="88"/>
    </row>
    <row r="363" spans="14:49">
      <c r="N363" s="66"/>
      <c r="AN363" s="88"/>
      <c r="AO363" s="103"/>
      <c r="AP363" s="104"/>
      <c r="AR363" s="104"/>
      <c r="AS363" s="43"/>
      <c r="AT363" s="104"/>
      <c r="AV363" s="104"/>
      <c r="AW363" s="88"/>
    </row>
    <row r="364" spans="14:49">
      <c r="N364" s="66"/>
      <c r="AN364" s="88"/>
      <c r="AO364" s="103"/>
      <c r="AP364" s="104"/>
      <c r="AR364" s="104"/>
      <c r="AS364" s="43"/>
      <c r="AT364" s="104"/>
      <c r="AV364" s="104"/>
      <c r="AW364" s="88"/>
    </row>
    <row r="365" spans="14:49">
      <c r="N365" s="66"/>
      <c r="AN365" s="88"/>
      <c r="AO365" s="103"/>
      <c r="AP365" s="104"/>
      <c r="AR365" s="104"/>
      <c r="AS365" s="43"/>
      <c r="AT365" s="104"/>
      <c r="AV365" s="104"/>
      <c r="AW365" s="88"/>
    </row>
    <row r="366" spans="14:49">
      <c r="N366" s="66"/>
      <c r="AN366" s="88"/>
      <c r="AO366" s="103"/>
      <c r="AP366" s="104"/>
      <c r="AR366" s="104"/>
      <c r="AS366" s="43"/>
      <c r="AT366" s="104"/>
      <c r="AV366" s="104"/>
      <c r="AW366" s="88"/>
    </row>
    <row r="367" spans="14:49">
      <c r="N367" s="66"/>
      <c r="AN367" s="88"/>
      <c r="AO367" s="103"/>
      <c r="AP367" s="104"/>
      <c r="AR367" s="104"/>
      <c r="AS367" s="43"/>
      <c r="AT367" s="104"/>
      <c r="AV367" s="104"/>
      <c r="AW367" s="88"/>
    </row>
    <row r="368" spans="14:49">
      <c r="N368" s="66"/>
      <c r="AN368" s="88"/>
      <c r="AO368" s="103"/>
      <c r="AP368" s="104"/>
      <c r="AR368" s="104"/>
      <c r="AS368" s="43"/>
      <c r="AT368" s="104"/>
      <c r="AV368" s="104"/>
      <c r="AW368" s="88"/>
    </row>
    <row r="369" spans="14:49">
      <c r="N369" s="66"/>
      <c r="AN369" s="88"/>
      <c r="AO369" s="103"/>
      <c r="AP369" s="104"/>
      <c r="AR369" s="104"/>
      <c r="AS369" s="43"/>
      <c r="AT369" s="104"/>
      <c r="AV369" s="104"/>
      <c r="AW369" s="88"/>
    </row>
    <row r="370" spans="14:49">
      <c r="N370" s="66"/>
      <c r="AN370" s="88"/>
      <c r="AO370" s="103"/>
      <c r="AP370" s="104"/>
      <c r="AR370" s="104"/>
      <c r="AS370" s="43"/>
      <c r="AT370" s="104"/>
      <c r="AV370" s="104"/>
      <c r="AW370" s="88"/>
    </row>
    <row r="371" spans="14:49">
      <c r="N371" s="66"/>
      <c r="Y371" s="80"/>
      <c r="AN371" s="88"/>
      <c r="AO371" s="103"/>
      <c r="AP371" s="104"/>
      <c r="AR371" s="104"/>
      <c r="AS371" s="43"/>
      <c r="AT371" s="104"/>
      <c r="AV371" s="104"/>
      <c r="AW371" s="88"/>
    </row>
    <row r="372" spans="14:49">
      <c r="N372" s="66"/>
      <c r="AN372" s="88"/>
      <c r="AO372" s="103"/>
      <c r="AP372" s="104"/>
      <c r="AR372" s="104"/>
      <c r="AS372" s="43"/>
      <c r="AT372" s="104"/>
      <c r="AV372" s="104"/>
      <c r="AW372" s="88"/>
    </row>
    <row r="373" spans="14:49">
      <c r="N373" s="66"/>
      <c r="AN373" s="88"/>
      <c r="AO373" s="103"/>
      <c r="AP373" s="104"/>
      <c r="AR373" s="104"/>
      <c r="AS373" s="43"/>
      <c r="AT373" s="104"/>
      <c r="AV373" s="104"/>
      <c r="AW373" s="88"/>
    </row>
    <row r="374" spans="14:49">
      <c r="N374" s="66"/>
      <c r="AN374" s="88"/>
      <c r="AO374" s="103"/>
      <c r="AP374" s="104"/>
      <c r="AR374" s="104"/>
      <c r="AS374" s="43"/>
      <c r="AT374" s="104"/>
      <c r="AV374" s="104"/>
      <c r="AW374" s="88"/>
    </row>
    <row r="375" spans="14:49">
      <c r="N375" s="66"/>
      <c r="AN375" s="88"/>
      <c r="AO375" s="103"/>
      <c r="AP375" s="104"/>
      <c r="AR375" s="104"/>
      <c r="AS375" s="43"/>
      <c r="AT375" s="104"/>
      <c r="AV375" s="104"/>
      <c r="AW375" s="88"/>
    </row>
    <row r="376" spans="14:49">
      <c r="N376" s="66"/>
      <c r="AN376" s="88"/>
      <c r="AO376" s="103"/>
      <c r="AP376" s="104"/>
      <c r="AR376" s="104"/>
      <c r="AS376" s="43"/>
      <c r="AT376" s="104"/>
      <c r="AV376" s="104"/>
      <c r="AW376" s="88"/>
    </row>
    <row r="377" spans="14:49">
      <c r="N377" s="66"/>
      <c r="AN377" s="88"/>
      <c r="AO377" s="103"/>
      <c r="AP377" s="104"/>
      <c r="AR377" s="104"/>
      <c r="AS377" s="43"/>
      <c r="AT377" s="104"/>
      <c r="AV377" s="104"/>
      <c r="AW377" s="88"/>
    </row>
    <row r="378" spans="14:49">
      <c r="N378" s="66"/>
      <c r="AN378" s="88"/>
      <c r="AO378" s="103"/>
      <c r="AP378" s="104"/>
      <c r="AR378" s="104"/>
      <c r="AS378" s="43"/>
      <c r="AT378" s="104"/>
      <c r="AV378" s="104"/>
      <c r="AW378" s="88"/>
    </row>
    <row r="379" spans="14:49">
      <c r="N379" s="66"/>
      <c r="AN379" s="88"/>
      <c r="AO379" s="103"/>
      <c r="AP379" s="104"/>
      <c r="AR379" s="104"/>
      <c r="AS379" s="43"/>
      <c r="AT379" s="104"/>
      <c r="AV379" s="104"/>
      <c r="AW379" s="88"/>
    </row>
    <row r="380" spans="14:49">
      <c r="N380" s="66"/>
      <c r="AN380" s="88"/>
      <c r="AO380" s="103"/>
      <c r="AP380" s="104"/>
      <c r="AR380" s="104"/>
      <c r="AS380" s="43"/>
      <c r="AT380" s="104"/>
      <c r="AV380" s="104"/>
      <c r="AW380" s="88"/>
    </row>
    <row r="381" spans="14:49">
      <c r="N381" s="66"/>
      <c r="AN381" s="88"/>
      <c r="AO381" s="103"/>
      <c r="AP381" s="104"/>
      <c r="AR381" s="104"/>
      <c r="AS381" s="43"/>
      <c r="AT381" s="104"/>
      <c r="AV381" s="104"/>
      <c r="AW381" s="88"/>
    </row>
    <row r="382" spans="14:49">
      <c r="N382" s="66"/>
      <c r="AN382" s="88"/>
      <c r="AO382" s="103"/>
      <c r="AP382" s="104"/>
      <c r="AR382" s="104"/>
      <c r="AS382" s="43"/>
      <c r="AT382" s="104"/>
      <c r="AV382" s="104"/>
      <c r="AW382" s="88"/>
    </row>
    <row r="383" spans="14:49">
      <c r="N383" s="66"/>
      <c r="AN383" s="88"/>
      <c r="AO383" s="103"/>
      <c r="AP383" s="104"/>
      <c r="AR383" s="104"/>
      <c r="AS383" s="43"/>
      <c r="AT383" s="104"/>
      <c r="AV383" s="104"/>
      <c r="AW383" s="88"/>
    </row>
    <row r="384" spans="14:49">
      <c r="N384" s="66"/>
      <c r="AN384" s="88"/>
      <c r="AO384" s="103"/>
      <c r="AP384" s="104"/>
      <c r="AR384" s="104"/>
      <c r="AS384" s="43"/>
      <c r="AT384" s="104"/>
      <c r="AV384" s="104"/>
      <c r="AW384" s="88"/>
    </row>
    <row r="385" spans="14:49">
      <c r="N385" s="66"/>
      <c r="AN385" s="88"/>
      <c r="AO385" s="103"/>
      <c r="AP385" s="104"/>
      <c r="AR385" s="104"/>
      <c r="AS385" s="43"/>
      <c r="AT385" s="104"/>
      <c r="AV385" s="104"/>
      <c r="AW385" s="88"/>
    </row>
    <row r="386" spans="14:49">
      <c r="N386" s="66"/>
      <c r="AN386" s="88"/>
      <c r="AO386" s="103"/>
      <c r="AP386" s="104"/>
      <c r="AR386" s="104"/>
      <c r="AS386" s="43"/>
      <c r="AT386" s="104"/>
      <c r="AV386" s="104"/>
      <c r="AW386" s="88"/>
    </row>
    <row r="387" spans="14:49">
      <c r="N387" s="66"/>
      <c r="AN387" s="88"/>
      <c r="AO387" s="103"/>
      <c r="AP387" s="104"/>
      <c r="AR387" s="104"/>
      <c r="AS387" s="43"/>
      <c r="AT387" s="104"/>
      <c r="AV387" s="104"/>
      <c r="AW387" s="88"/>
    </row>
    <row r="388" spans="14:49">
      <c r="N388" s="66"/>
      <c r="AN388" s="88"/>
      <c r="AO388" s="103"/>
      <c r="AP388" s="104"/>
      <c r="AR388" s="104"/>
      <c r="AS388" s="43"/>
      <c r="AT388" s="104"/>
      <c r="AV388" s="104"/>
      <c r="AW388" s="88"/>
    </row>
    <row r="389" spans="14:49">
      <c r="N389" s="66"/>
      <c r="AN389" s="88"/>
      <c r="AO389" s="103"/>
      <c r="AP389" s="104"/>
      <c r="AR389" s="104"/>
      <c r="AS389" s="43"/>
      <c r="AT389" s="104"/>
      <c r="AV389" s="104"/>
      <c r="AW389" s="88"/>
    </row>
    <row r="390" spans="14:49">
      <c r="N390" s="66"/>
      <c r="AN390" s="88"/>
      <c r="AO390" s="103"/>
      <c r="AP390" s="104"/>
      <c r="AR390" s="104"/>
      <c r="AS390" s="43"/>
      <c r="AT390" s="104"/>
      <c r="AV390" s="104"/>
      <c r="AW390" s="88"/>
    </row>
    <row r="391" spans="14:49">
      <c r="N391" s="66"/>
      <c r="AN391" s="88"/>
      <c r="AO391" s="103"/>
      <c r="AP391" s="104"/>
      <c r="AR391" s="104"/>
      <c r="AS391" s="43"/>
      <c r="AT391" s="104"/>
      <c r="AV391" s="104"/>
      <c r="AW391" s="88"/>
    </row>
    <row r="392" spans="14:49">
      <c r="N392" s="66"/>
      <c r="AN392" s="88"/>
      <c r="AO392" s="103"/>
      <c r="AP392" s="104"/>
      <c r="AR392" s="104"/>
      <c r="AS392" s="43"/>
      <c r="AT392" s="104"/>
      <c r="AV392" s="104"/>
      <c r="AW392" s="88"/>
    </row>
    <row r="393" spans="14:49">
      <c r="N393" s="66"/>
      <c r="AN393" s="88"/>
      <c r="AO393" s="103"/>
      <c r="AP393" s="104"/>
      <c r="AR393" s="104"/>
      <c r="AS393" s="43"/>
      <c r="AT393" s="104"/>
      <c r="AV393" s="104"/>
      <c r="AW393" s="88"/>
    </row>
    <row r="394" spans="14:49">
      <c r="N394" s="66"/>
      <c r="AN394" s="88"/>
      <c r="AO394" s="103"/>
      <c r="AP394" s="104"/>
      <c r="AR394" s="104"/>
      <c r="AS394" s="43"/>
      <c r="AT394" s="104"/>
      <c r="AV394" s="104"/>
      <c r="AW394" s="88"/>
    </row>
    <row r="395" spans="14:49">
      <c r="N395" s="66"/>
      <c r="AN395" s="88"/>
      <c r="AO395" s="103"/>
      <c r="AP395" s="104"/>
      <c r="AR395" s="104"/>
      <c r="AS395" s="43"/>
      <c r="AT395" s="104"/>
      <c r="AV395" s="104"/>
      <c r="AW395" s="88"/>
    </row>
    <row r="396" spans="14:49">
      <c r="N396" s="66"/>
      <c r="AN396" s="88"/>
      <c r="AO396" s="103"/>
      <c r="AP396" s="104"/>
      <c r="AR396" s="104"/>
      <c r="AS396" s="43"/>
      <c r="AT396" s="104"/>
      <c r="AV396" s="104"/>
      <c r="AW396" s="88"/>
    </row>
    <row r="397" spans="14:49">
      <c r="N397" s="66"/>
      <c r="AN397" s="88"/>
      <c r="AO397" s="103"/>
      <c r="AP397" s="104"/>
      <c r="AR397" s="104"/>
      <c r="AS397" s="43"/>
      <c r="AT397" s="104"/>
      <c r="AV397" s="104"/>
      <c r="AW397" s="88"/>
    </row>
    <row r="398" spans="14:49">
      <c r="N398" s="66"/>
      <c r="AN398" s="88"/>
      <c r="AO398" s="103"/>
      <c r="AP398" s="104"/>
      <c r="AR398" s="104"/>
      <c r="AS398" s="43"/>
      <c r="AT398" s="104"/>
      <c r="AV398" s="104"/>
      <c r="AW398" s="88"/>
    </row>
    <row r="399" spans="14:49">
      <c r="N399" s="66"/>
      <c r="AN399" s="88"/>
      <c r="AO399" s="103"/>
      <c r="AP399" s="104"/>
      <c r="AR399" s="104"/>
      <c r="AS399" s="43"/>
      <c r="AT399" s="104"/>
      <c r="AV399" s="104"/>
      <c r="AW399" s="88"/>
    </row>
    <row r="400" spans="14:49">
      <c r="N400" s="66"/>
      <c r="AN400" s="88"/>
      <c r="AO400" s="103"/>
      <c r="AP400" s="104"/>
      <c r="AR400" s="104"/>
      <c r="AS400" s="43"/>
      <c r="AT400" s="104"/>
      <c r="AV400" s="104"/>
      <c r="AW400" s="88"/>
    </row>
    <row r="401" spans="14:49">
      <c r="N401" s="66"/>
      <c r="AN401" s="88"/>
      <c r="AO401" s="103"/>
      <c r="AP401" s="104"/>
      <c r="AR401" s="104"/>
      <c r="AS401" s="43"/>
      <c r="AT401" s="104"/>
      <c r="AV401" s="104"/>
      <c r="AW401" s="88"/>
    </row>
    <row r="402" spans="14:49">
      <c r="N402" s="66"/>
      <c r="AN402" s="88"/>
      <c r="AO402" s="103"/>
      <c r="AP402" s="104"/>
      <c r="AR402" s="104"/>
      <c r="AS402" s="43"/>
      <c r="AT402" s="104"/>
      <c r="AV402" s="104"/>
      <c r="AW402" s="88"/>
    </row>
    <row r="403" spans="14:49">
      <c r="N403" s="66"/>
      <c r="AN403" s="88"/>
      <c r="AO403" s="103"/>
      <c r="AP403" s="104"/>
      <c r="AR403" s="104"/>
      <c r="AS403" s="43"/>
      <c r="AT403" s="104"/>
      <c r="AV403" s="104"/>
      <c r="AW403" s="88"/>
    </row>
    <row r="404" spans="14:49">
      <c r="N404" s="66"/>
      <c r="AN404" s="88"/>
      <c r="AO404" s="103"/>
      <c r="AP404" s="104"/>
      <c r="AR404" s="104"/>
      <c r="AS404" s="43"/>
      <c r="AT404" s="104"/>
      <c r="AV404" s="104"/>
      <c r="AW404" s="88"/>
    </row>
    <row r="405" spans="14:49">
      <c r="N405" s="66"/>
      <c r="AN405" s="88"/>
      <c r="AO405" s="103"/>
      <c r="AP405" s="104"/>
      <c r="AR405" s="104"/>
      <c r="AS405" s="43"/>
      <c r="AT405" s="104"/>
      <c r="AV405" s="104"/>
      <c r="AW405" s="88"/>
    </row>
    <row r="406" spans="14:49">
      <c r="N406" s="66"/>
      <c r="AN406" s="88"/>
      <c r="AO406" s="103"/>
      <c r="AP406" s="104"/>
      <c r="AR406" s="104"/>
      <c r="AS406" s="43"/>
      <c r="AT406" s="104"/>
      <c r="AV406" s="104"/>
      <c r="AW406" s="88"/>
    </row>
    <row r="407" spans="14:49">
      <c r="N407" s="66"/>
      <c r="AN407" s="88"/>
      <c r="AO407" s="103"/>
      <c r="AP407" s="104"/>
      <c r="AR407" s="104"/>
      <c r="AS407" s="43"/>
      <c r="AT407" s="104"/>
      <c r="AV407" s="104"/>
      <c r="AW407" s="88"/>
    </row>
    <row r="408" spans="14:49">
      <c r="N408" s="66"/>
      <c r="AN408" s="88"/>
      <c r="AO408" s="103"/>
      <c r="AP408" s="104"/>
      <c r="AR408" s="104"/>
      <c r="AS408" s="43"/>
      <c r="AT408" s="104"/>
      <c r="AV408" s="104"/>
      <c r="AW408" s="88"/>
    </row>
    <row r="409" spans="14:49">
      <c r="N409" s="66"/>
      <c r="AN409" s="88"/>
      <c r="AO409" s="103"/>
      <c r="AP409" s="104"/>
      <c r="AR409" s="104"/>
      <c r="AS409" s="43"/>
      <c r="AT409" s="104"/>
      <c r="AV409" s="104"/>
      <c r="AW409" s="88"/>
    </row>
    <row r="410" spans="14:49">
      <c r="N410" s="66"/>
      <c r="AN410" s="88"/>
      <c r="AO410" s="103"/>
      <c r="AP410" s="104"/>
      <c r="AR410" s="104"/>
      <c r="AS410" s="43"/>
      <c r="AT410" s="104"/>
      <c r="AV410" s="104"/>
      <c r="AW410" s="88"/>
    </row>
    <row r="411" spans="14:49">
      <c r="N411" s="66"/>
      <c r="AN411" s="88"/>
      <c r="AO411" s="103"/>
      <c r="AP411" s="104"/>
      <c r="AR411" s="104"/>
      <c r="AS411" s="43"/>
      <c r="AT411" s="104"/>
      <c r="AV411" s="104"/>
      <c r="AW411" s="88"/>
    </row>
    <row r="412" spans="14:49">
      <c r="N412" s="66"/>
      <c r="Y412" s="80"/>
      <c r="AN412" s="88"/>
      <c r="AO412" s="103"/>
      <c r="AP412" s="104"/>
      <c r="AR412" s="104"/>
      <c r="AS412" s="43"/>
      <c r="AT412" s="104"/>
      <c r="AV412" s="104"/>
      <c r="AW412" s="88"/>
    </row>
    <row r="413" spans="14:49">
      <c r="N413" s="66"/>
      <c r="AN413" s="88"/>
      <c r="AO413" s="103"/>
      <c r="AP413" s="104"/>
      <c r="AR413" s="104"/>
      <c r="AS413" s="43"/>
      <c r="AT413" s="104"/>
      <c r="AV413" s="104"/>
      <c r="AW413" s="88"/>
    </row>
    <row r="414" spans="14:49">
      <c r="N414" s="66"/>
      <c r="AN414" s="88"/>
      <c r="AO414" s="103"/>
      <c r="AP414" s="104"/>
      <c r="AR414" s="104"/>
      <c r="AS414" s="43"/>
      <c r="AT414" s="104"/>
      <c r="AV414" s="104"/>
      <c r="AW414" s="88"/>
    </row>
    <row r="415" spans="14:49">
      <c r="N415" s="66"/>
      <c r="AN415" s="88"/>
      <c r="AO415" s="103"/>
      <c r="AP415" s="104"/>
      <c r="AR415" s="104"/>
      <c r="AS415" s="43"/>
      <c r="AT415" s="104"/>
      <c r="AV415" s="104"/>
      <c r="AW415" s="88"/>
    </row>
    <row r="416" spans="14:49">
      <c r="N416" s="66"/>
      <c r="AN416" s="88"/>
      <c r="AO416" s="103"/>
      <c r="AP416" s="104"/>
      <c r="AR416" s="104"/>
      <c r="AS416" s="43"/>
      <c r="AT416" s="104"/>
      <c r="AV416" s="104"/>
      <c r="AW416" s="88"/>
    </row>
    <row r="417" spans="14:49">
      <c r="N417" s="66"/>
      <c r="AN417" s="88"/>
      <c r="AO417" s="103"/>
      <c r="AP417" s="104"/>
      <c r="AR417" s="104"/>
      <c r="AS417" s="43"/>
      <c r="AT417" s="104"/>
      <c r="AV417" s="104"/>
      <c r="AW417" s="88"/>
    </row>
    <row r="418" spans="14:49">
      <c r="N418" s="66"/>
      <c r="AN418" s="88"/>
      <c r="AO418" s="103"/>
      <c r="AP418" s="104"/>
      <c r="AR418" s="104"/>
      <c r="AS418" s="43"/>
      <c r="AT418" s="104"/>
      <c r="AV418" s="104"/>
      <c r="AW418" s="88"/>
    </row>
    <row r="419" spans="14:49">
      <c r="N419" s="66"/>
      <c r="AN419" s="88"/>
      <c r="AO419" s="103"/>
      <c r="AP419" s="104"/>
      <c r="AR419" s="104"/>
      <c r="AS419" s="43"/>
      <c r="AT419" s="104"/>
      <c r="AV419" s="104"/>
      <c r="AW419" s="88"/>
    </row>
    <row r="420" spans="14:49">
      <c r="N420" s="66"/>
      <c r="AN420" s="88"/>
      <c r="AO420" s="103"/>
      <c r="AP420" s="104"/>
      <c r="AR420" s="104"/>
      <c r="AS420" s="43"/>
      <c r="AT420" s="104"/>
      <c r="AV420" s="104"/>
      <c r="AW420" s="88"/>
    </row>
    <row r="421" spans="14:49">
      <c r="N421" s="66"/>
      <c r="AN421" s="88"/>
      <c r="AO421" s="103"/>
      <c r="AP421" s="104"/>
      <c r="AR421" s="104"/>
      <c r="AS421" s="43"/>
      <c r="AT421" s="104"/>
      <c r="AV421" s="104"/>
      <c r="AW421" s="88"/>
    </row>
    <row r="422" spans="14:49">
      <c r="N422" s="66"/>
      <c r="AN422" s="88"/>
      <c r="AO422" s="103"/>
      <c r="AP422" s="104"/>
      <c r="AR422" s="104"/>
      <c r="AS422" s="43"/>
      <c r="AT422" s="104"/>
      <c r="AV422" s="104"/>
      <c r="AW422" s="88"/>
    </row>
    <row r="423" spans="14:49">
      <c r="N423" s="66"/>
      <c r="AN423" s="88"/>
      <c r="AO423" s="103"/>
      <c r="AP423" s="104"/>
      <c r="AR423" s="104"/>
      <c r="AS423" s="43"/>
      <c r="AT423" s="104"/>
      <c r="AV423" s="104"/>
      <c r="AW423" s="88"/>
    </row>
    <row r="424" spans="14:49">
      <c r="N424" s="66"/>
      <c r="AN424" s="88"/>
      <c r="AO424" s="103"/>
      <c r="AP424" s="104"/>
      <c r="AR424" s="104"/>
      <c r="AS424" s="43"/>
      <c r="AT424" s="104"/>
      <c r="AV424" s="104"/>
      <c r="AW424" s="88"/>
    </row>
    <row r="425" spans="14:49">
      <c r="N425" s="66"/>
      <c r="AN425" s="88"/>
      <c r="AO425" s="103"/>
      <c r="AP425" s="104"/>
      <c r="AR425" s="104"/>
      <c r="AS425" s="43"/>
      <c r="AT425" s="104"/>
      <c r="AV425" s="104"/>
      <c r="AW425" s="88"/>
    </row>
    <row r="426" spans="14:49">
      <c r="N426" s="66"/>
      <c r="AN426" s="88"/>
      <c r="AO426" s="103"/>
      <c r="AP426" s="104"/>
      <c r="AR426" s="104"/>
      <c r="AS426" s="43"/>
      <c r="AT426" s="104"/>
      <c r="AV426" s="104"/>
      <c r="AW426" s="88"/>
    </row>
    <row r="427" spans="14:49">
      <c r="N427" s="66"/>
      <c r="AN427" s="88"/>
      <c r="AO427" s="103"/>
      <c r="AP427" s="104"/>
      <c r="AR427" s="104"/>
      <c r="AS427" s="43"/>
      <c r="AT427" s="104"/>
      <c r="AV427" s="104"/>
      <c r="AW427" s="88"/>
    </row>
    <row r="428" spans="14:49">
      <c r="N428" s="66"/>
      <c r="AN428" s="88"/>
      <c r="AO428" s="103"/>
      <c r="AP428" s="104"/>
      <c r="AR428" s="104"/>
      <c r="AS428" s="43"/>
      <c r="AT428" s="104"/>
      <c r="AV428" s="104"/>
      <c r="AW428" s="88"/>
    </row>
    <row r="429" spans="14:49">
      <c r="N429" s="66"/>
      <c r="AN429" s="88"/>
      <c r="AO429" s="103"/>
      <c r="AP429" s="104"/>
      <c r="AR429" s="104"/>
      <c r="AS429" s="43"/>
      <c r="AT429" s="104"/>
      <c r="AV429" s="104"/>
      <c r="AW429" s="88"/>
    </row>
    <row r="430" spans="14:49">
      <c r="N430" s="66"/>
      <c r="AN430" s="88"/>
      <c r="AO430" s="103"/>
      <c r="AP430" s="104"/>
      <c r="AR430" s="104"/>
      <c r="AS430" s="43"/>
      <c r="AT430" s="104"/>
      <c r="AV430" s="104"/>
      <c r="AW430" s="88"/>
    </row>
    <row r="431" spans="14:49">
      <c r="N431" s="66"/>
      <c r="AN431" s="88"/>
      <c r="AO431" s="103"/>
      <c r="AP431" s="104"/>
      <c r="AR431" s="104"/>
      <c r="AS431" s="43"/>
      <c r="AT431" s="104"/>
      <c r="AV431" s="104"/>
      <c r="AW431" s="88"/>
    </row>
    <row r="432" spans="14:49">
      <c r="N432" s="66"/>
      <c r="AN432" s="88"/>
      <c r="AO432" s="103"/>
      <c r="AP432" s="104"/>
      <c r="AR432" s="104"/>
      <c r="AS432" s="43"/>
      <c r="AT432" s="104"/>
      <c r="AV432" s="104"/>
      <c r="AW432" s="88"/>
    </row>
    <row r="433" spans="14:49">
      <c r="N433" s="66"/>
      <c r="AN433" s="88"/>
      <c r="AO433" s="103"/>
      <c r="AP433" s="104"/>
      <c r="AR433" s="104"/>
      <c r="AS433" s="43"/>
      <c r="AT433" s="104"/>
      <c r="AV433" s="104"/>
      <c r="AW433" s="88"/>
    </row>
    <row r="434" spans="14:49">
      <c r="N434" s="66"/>
      <c r="AN434" s="88"/>
      <c r="AO434" s="103"/>
      <c r="AP434" s="104"/>
      <c r="AR434" s="104"/>
      <c r="AS434" s="43"/>
      <c r="AT434" s="104"/>
      <c r="AV434" s="104"/>
      <c r="AW434" s="88"/>
    </row>
    <row r="435" spans="14:49">
      <c r="N435" s="66"/>
      <c r="AN435" s="88"/>
      <c r="AO435" s="103"/>
      <c r="AP435" s="104"/>
      <c r="AR435" s="104"/>
      <c r="AS435" s="43"/>
      <c r="AT435" s="104"/>
      <c r="AV435" s="104"/>
      <c r="AW435" s="88"/>
    </row>
    <row r="436" spans="14:49">
      <c r="N436" s="66"/>
      <c r="AN436" s="88"/>
      <c r="AO436" s="103"/>
      <c r="AP436" s="104"/>
      <c r="AR436" s="104"/>
      <c r="AS436" s="43"/>
      <c r="AT436" s="104"/>
      <c r="AV436" s="104"/>
      <c r="AW436" s="88"/>
    </row>
    <row r="437" spans="14:49">
      <c r="N437" s="66"/>
      <c r="AN437" s="88"/>
      <c r="AO437" s="103"/>
      <c r="AP437" s="104"/>
      <c r="AR437" s="104"/>
      <c r="AS437" s="43"/>
      <c r="AT437" s="104"/>
      <c r="AV437" s="104"/>
      <c r="AW437" s="88"/>
    </row>
    <row r="438" spans="14:49">
      <c r="N438" s="66"/>
      <c r="AN438" s="88"/>
      <c r="AO438" s="103"/>
      <c r="AP438" s="104"/>
      <c r="AR438" s="104"/>
      <c r="AS438" s="43"/>
      <c r="AT438" s="104"/>
      <c r="AV438" s="104"/>
      <c r="AW438" s="88"/>
    </row>
    <row r="439" spans="14:49">
      <c r="N439" s="66"/>
      <c r="AN439" s="88"/>
      <c r="AO439" s="103"/>
      <c r="AP439" s="104"/>
      <c r="AR439" s="104"/>
      <c r="AS439" s="43"/>
      <c r="AT439" s="104"/>
      <c r="AV439" s="104"/>
      <c r="AW439" s="88"/>
    </row>
    <row r="440" spans="14:49">
      <c r="N440" s="66"/>
      <c r="AN440" s="88"/>
      <c r="AO440" s="103"/>
      <c r="AP440" s="104"/>
      <c r="AR440" s="104"/>
      <c r="AS440" s="43"/>
      <c r="AT440" s="104"/>
      <c r="AV440" s="104"/>
      <c r="AW440" s="88"/>
    </row>
    <row r="441" spans="14:49">
      <c r="N441" s="66"/>
      <c r="AN441" s="88"/>
      <c r="AO441" s="103"/>
      <c r="AP441" s="104"/>
      <c r="AR441" s="104"/>
      <c r="AS441" s="43"/>
      <c r="AT441" s="104"/>
      <c r="AV441" s="104"/>
      <c r="AW441" s="88"/>
    </row>
    <row r="442" spans="14:49">
      <c r="N442" s="66"/>
      <c r="AN442" s="88"/>
      <c r="AO442" s="103"/>
      <c r="AP442" s="104"/>
      <c r="AR442" s="104"/>
      <c r="AS442" s="43"/>
      <c r="AT442" s="104"/>
      <c r="AV442" s="104"/>
      <c r="AW442" s="88"/>
    </row>
    <row r="443" spans="14:49">
      <c r="N443" s="66"/>
      <c r="AN443" s="88"/>
      <c r="AO443" s="103"/>
      <c r="AP443" s="104"/>
      <c r="AR443" s="104"/>
      <c r="AS443" s="43"/>
      <c r="AT443" s="104"/>
      <c r="AV443" s="104"/>
      <c r="AW443" s="88"/>
    </row>
    <row r="444" spans="14:49">
      <c r="N444" s="66"/>
      <c r="AN444" s="88"/>
      <c r="AO444" s="103"/>
      <c r="AP444" s="104"/>
      <c r="AR444" s="104"/>
      <c r="AS444" s="43"/>
      <c r="AT444" s="104"/>
      <c r="AV444" s="104"/>
      <c r="AW444" s="88"/>
    </row>
    <row r="445" spans="14:49">
      <c r="N445" s="66"/>
      <c r="AN445" s="88"/>
      <c r="AO445" s="103"/>
      <c r="AP445" s="104"/>
      <c r="AR445" s="104"/>
      <c r="AS445" s="43"/>
      <c r="AT445" s="104"/>
      <c r="AV445" s="104"/>
      <c r="AW445" s="88"/>
    </row>
    <row r="446" spans="14:49">
      <c r="N446" s="66"/>
      <c r="AN446" s="88"/>
      <c r="AO446" s="103"/>
      <c r="AP446" s="104"/>
      <c r="AR446" s="104"/>
      <c r="AS446" s="43"/>
      <c r="AT446" s="104"/>
      <c r="AV446" s="104"/>
      <c r="AW446" s="88"/>
    </row>
    <row r="447" spans="14:49">
      <c r="N447" s="66"/>
      <c r="AN447" s="88"/>
      <c r="AO447" s="103"/>
      <c r="AP447" s="104"/>
      <c r="AR447" s="104"/>
      <c r="AS447" s="43"/>
      <c r="AT447" s="104"/>
      <c r="AV447" s="104"/>
      <c r="AW447" s="88"/>
    </row>
    <row r="448" spans="14:49">
      <c r="N448" s="66"/>
      <c r="AN448" s="88"/>
      <c r="AO448" s="103"/>
      <c r="AP448" s="104"/>
      <c r="AR448" s="104"/>
      <c r="AS448" s="43"/>
      <c r="AT448" s="104"/>
      <c r="AV448" s="104"/>
      <c r="AW448" s="88"/>
    </row>
    <row r="449" spans="14:49">
      <c r="N449" s="66"/>
      <c r="AN449" s="88"/>
      <c r="AO449" s="103"/>
      <c r="AP449" s="104"/>
      <c r="AR449" s="104"/>
      <c r="AS449" s="43"/>
      <c r="AT449" s="104"/>
      <c r="AV449" s="104"/>
      <c r="AW449" s="88"/>
    </row>
    <row r="450" spans="14:49">
      <c r="N450" s="66"/>
      <c r="AN450" s="88"/>
      <c r="AO450" s="103"/>
      <c r="AP450" s="104"/>
      <c r="AR450" s="104"/>
      <c r="AS450" s="43"/>
      <c r="AT450" s="104"/>
      <c r="AV450" s="104"/>
      <c r="AW450" s="88"/>
    </row>
    <row r="451" spans="14:49">
      <c r="N451" s="66"/>
      <c r="AN451" s="88"/>
      <c r="AO451" s="103"/>
      <c r="AP451" s="104"/>
      <c r="AR451" s="104"/>
      <c r="AS451" s="43"/>
      <c r="AT451" s="104"/>
      <c r="AV451" s="104"/>
      <c r="AW451" s="88"/>
    </row>
    <row r="452" spans="14:49">
      <c r="N452" s="66"/>
      <c r="AN452" s="88"/>
      <c r="AO452" s="103"/>
      <c r="AP452" s="104"/>
      <c r="AR452" s="104"/>
      <c r="AS452" s="43"/>
      <c r="AT452" s="104"/>
      <c r="AV452" s="104"/>
      <c r="AW452" s="88"/>
    </row>
    <row r="453" spans="14:49">
      <c r="N453" s="66"/>
      <c r="Y453" s="80"/>
      <c r="AN453" s="88"/>
      <c r="AO453" s="103"/>
      <c r="AP453" s="104"/>
      <c r="AR453" s="104"/>
      <c r="AS453" s="43"/>
      <c r="AT453" s="104"/>
      <c r="AV453" s="104"/>
      <c r="AW453" s="88"/>
    </row>
    <row r="454" spans="14:49">
      <c r="N454" s="66"/>
      <c r="AN454" s="88"/>
      <c r="AO454" s="103"/>
      <c r="AP454" s="104"/>
      <c r="AR454" s="104"/>
      <c r="AS454" s="43"/>
      <c r="AT454" s="104"/>
      <c r="AV454" s="104"/>
      <c r="AW454" s="88"/>
    </row>
    <row r="455" spans="14:49">
      <c r="N455" s="66"/>
      <c r="AN455" s="88"/>
      <c r="AO455" s="103"/>
      <c r="AP455" s="104"/>
      <c r="AR455" s="104"/>
      <c r="AS455" s="43"/>
      <c r="AT455" s="104"/>
      <c r="AV455" s="104"/>
      <c r="AW455" s="88"/>
    </row>
    <row r="456" spans="14:49">
      <c r="N456" s="66"/>
      <c r="AN456" s="88"/>
      <c r="AO456" s="103"/>
      <c r="AP456" s="104"/>
      <c r="AR456" s="104"/>
      <c r="AS456" s="43"/>
      <c r="AT456" s="104"/>
      <c r="AV456" s="104"/>
      <c r="AW456" s="88"/>
    </row>
    <row r="457" spans="14:49">
      <c r="N457" s="66"/>
      <c r="AN457" s="88"/>
      <c r="AO457" s="103"/>
      <c r="AP457" s="104"/>
      <c r="AR457" s="104"/>
      <c r="AS457" s="43"/>
      <c r="AT457" s="104"/>
      <c r="AV457" s="104"/>
      <c r="AW457" s="88"/>
    </row>
    <row r="458" spans="14:49">
      <c r="N458" s="66"/>
      <c r="AN458" s="88"/>
      <c r="AO458" s="103"/>
      <c r="AP458" s="104"/>
      <c r="AR458" s="104"/>
      <c r="AS458" s="43"/>
      <c r="AT458" s="104"/>
      <c r="AV458" s="104"/>
      <c r="AW458" s="88"/>
    </row>
    <row r="459" spans="14:49">
      <c r="N459" s="66"/>
      <c r="AN459" s="88"/>
      <c r="AO459" s="103"/>
      <c r="AP459" s="104"/>
      <c r="AR459" s="104"/>
      <c r="AS459" s="43"/>
      <c r="AT459" s="104"/>
      <c r="AV459" s="104"/>
      <c r="AW459" s="88"/>
    </row>
    <row r="460" spans="14:49">
      <c r="N460" s="66"/>
      <c r="AN460" s="88"/>
      <c r="AO460" s="103"/>
      <c r="AP460" s="104"/>
      <c r="AR460" s="104"/>
      <c r="AS460" s="43"/>
      <c r="AT460" s="104"/>
      <c r="AV460" s="104"/>
      <c r="AW460" s="88"/>
    </row>
    <row r="461" spans="14:49">
      <c r="N461" s="66"/>
      <c r="AN461" s="88"/>
      <c r="AO461" s="103"/>
      <c r="AP461" s="104"/>
      <c r="AR461" s="104"/>
      <c r="AS461" s="43"/>
      <c r="AT461" s="104"/>
      <c r="AV461" s="104"/>
      <c r="AW461" s="88"/>
    </row>
    <row r="462" spans="14:49">
      <c r="N462" s="66"/>
      <c r="AN462" s="88"/>
      <c r="AO462" s="103"/>
      <c r="AP462" s="104"/>
      <c r="AR462" s="104"/>
      <c r="AS462" s="43"/>
      <c r="AT462" s="104"/>
      <c r="AV462" s="104"/>
      <c r="AW462" s="88"/>
    </row>
    <row r="463" spans="14:49">
      <c r="N463" s="66"/>
      <c r="AN463" s="88"/>
      <c r="AO463" s="103"/>
      <c r="AP463" s="104"/>
      <c r="AR463" s="104"/>
      <c r="AS463" s="43"/>
      <c r="AT463" s="104"/>
      <c r="AV463" s="104"/>
      <c r="AW463" s="88"/>
    </row>
    <row r="464" spans="14:49">
      <c r="N464" s="66"/>
      <c r="AN464" s="88"/>
      <c r="AO464" s="103"/>
      <c r="AP464" s="104"/>
      <c r="AR464" s="104"/>
      <c r="AS464" s="43"/>
      <c r="AT464" s="104"/>
      <c r="AV464" s="104"/>
      <c r="AW464" s="88"/>
    </row>
    <row r="465" spans="14:49">
      <c r="N465" s="66"/>
      <c r="AN465" s="88"/>
      <c r="AO465" s="103"/>
      <c r="AP465" s="104"/>
      <c r="AR465" s="104"/>
      <c r="AS465" s="43"/>
      <c r="AT465" s="104"/>
      <c r="AV465" s="104"/>
      <c r="AW465" s="88"/>
    </row>
    <row r="466" spans="14:49">
      <c r="N466" s="66"/>
      <c r="AN466" s="88"/>
      <c r="AO466" s="103"/>
      <c r="AP466" s="104"/>
      <c r="AR466" s="104"/>
      <c r="AS466" s="43"/>
      <c r="AT466" s="104"/>
      <c r="AV466" s="104"/>
      <c r="AW466" s="88"/>
    </row>
    <row r="467" spans="14:49">
      <c r="N467" s="66"/>
      <c r="AN467" s="88"/>
      <c r="AO467" s="103"/>
      <c r="AP467" s="104"/>
      <c r="AR467" s="104"/>
      <c r="AS467" s="43"/>
      <c r="AT467" s="104"/>
      <c r="AV467" s="104"/>
      <c r="AW467" s="88"/>
    </row>
    <row r="468" spans="14:49">
      <c r="N468" s="66"/>
      <c r="AN468" s="88"/>
      <c r="AO468" s="103"/>
      <c r="AP468" s="104"/>
      <c r="AR468" s="104"/>
      <c r="AS468" s="43"/>
      <c r="AT468" s="104"/>
      <c r="AV468" s="104"/>
      <c r="AW468" s="88"/>
    </row>
    <row r="469" spans="14:49">
      <c r="N469" s="66"/>
      <c r="AN469" s="88"/>
      <c r="AO469" s="103"/>
      <c r="AP469" s="104"/>
      <c r="AR469" s="104"/>
      <c r="AS469" s="43"/>
      <c r="AT469" s="104"/>
      <c r="AV469" s="104"/>
      <c r="AW469" s="88"/>
    </row>
    <row r="470" spans="14:49">
      <c r="N470" s="66"/>
      <c r="AN470" s="88"/>
      <c r="AO470" s="103"/>
      <c r="AP470" s="104"/>
      <c r="AR470" s="104"/>
      <c r="AS470" s="43"/>
      <c r="AT470" s="104"/>
      <c r="AV470" s="104"/>
      <c r="AW470" s="88"/>
    </row>
    <row r="471" spans="14:49">
      <c r="N471" s="66"/>
      <c r="AN471" s="88"/>
      <c r="AO471" s="103"/>
      <c r="AP471" s="104"/>
      <c r="AR471" s="104"/>
      <c r="AS471" s="43"/>
      <c r="AT471" s="104"/>
      <c r="AV471" s="104"/>
      <c r="AW471" s="88"/>
    </row>
    <row r="472" spans="14:49">
      <c r="N472" s="66"/>
      <c r="AN472" s="88"/>
      <c r="AO472" s="103"/>
      <c r="AP472" s="104"/>
      <c r="AR472" s="104"/>
      <c r="AS472" s="43"/>
      <c r="AT472" s="104"/>
      <c r="AV472" s="104"/>
      <c r="AW472" s="88"/>
    </row>
    <row r="473" spans="14:49">
      <c r="N473" s="66"/>
      <c r="AN473" s="88"/>
      <c r="AO473" s="103"/>
      <c r="AP473" s="104"/>
      <c r="AR473" s="104"/>
      <c r="AS473" s="43"/>
      <c r="AT473" s="104"/>
      <c r="AV473" s="104"/>
      <c r="AW473" s="88"/>
    </row>
    <row r="474" spans="14:49">
      <c r="N474" s="66"/>
      <c r="AN474" s="88"/>
      <c r="AO474" s="103"/>
      <c r="AP474" s="104"/>
      <c r="AR474" s="104"/>
      <c r="AS474" s="43"/>
      <c r="AT474" s="104"/>
      <c r="AV474" s="104"/>
      <c r="AW474" s="88"/>
    </row>
    <row r="475" spans="14:49">
      <c r="N475" s="66"/>
      <c r="AN475" s="88"/>
      <c r="AO475" s="103"/>
      <c r="AP475" s="104"/>
      <c r="AR475" s="104"/>
      <c r="AS475" s="43"/>
      <c r="AT475" s="104"/>
      <c r="AV475" s="104"/>
      <c r="AW475" s="88"/>
    </row>
    <row r="476" spans="14:49">
      <c r="N476" s="66"/>
      <c r="AN476" s="88"/>
      <c r="AO476" s="103"/>
      <c r="AP476" s="104"/>
      <c r="AR476" s="104"/>
      <c r="AS476" s="43"/>
      <c r="AT476" s="104"/>
      <c r="AV476" s="104"/>
      <c r="AW476" s="88"/>
    </row>
    <row r="477" spans="14:49">
      <c r="N477" s="66"/>
      <c r="AN477" s="88"/>
      <c r="AO477" s="103"/>
      <c r="AP477" s="104"/>
      <c r="AR477" s="104"/>
      <c r="AS477" s="43"/>
      <c r="AT477" s="104"/>
      <c r="AV477" s="104"/>
      <c r="AW477" s="88"/>
    </row>
    <row r="478" spans="14:49">
      <c r="N478" s="66"/>
      <c r="AN478" s="88"/>
      <c r="AO478" s="103"/>
      <c r="AP478" s="104"/>
      <c r="AR478" s="104"/>
      <c r="AS478" s="43"/>
      <c r="AT478" s="104"/>
      <c r="AV478" s="104"/>
      <c r="AW478" s="88"/>
    </row>
    <row r="479" spans="14:49">
      <c r="N479" s="66"/>
      <c r="AN479" s="88"/>
      <c r="AO479" s="103"/>
      <c r="AP479" s="104"/>
      <c r="AR479" s="104"/>
      <c r="AS479" s="43"/>
      <c r="AT479" s="104"/>
      <c r="AV479" s="104"/>
      <c r="AW479" s="88"/>
    </row>
    <row r="480" spans="14:49">
      <c r="N480" s="66"/>
      <c r="AN480" s="88"/>
      <c r="AO480" s="103"/>
      <c r="AP480" s="104"/>
      <c r="AR480" s="104"/>
      <c r="AS480" s="43"/>
      <c r="AT480" s="104"/>
      <c r="AV480" s="104"/>
      <c r="AW480" s="88"/>
    </row>
    <row r="481" spans="14:49">
      <c r="N481" s="66"/>
      <c r="AN481" s="88"/>
      <c r="AO481" s="103"/>
      <c r="AP481" s="104"/>
      <c r="AR481" s="104"/>
      <c r="AS481" s="43"/>
      <c r="AT481" s="104"/>
      <c r="AV481" s="104"/>
      <c r="AW481" s="88"/>
    </row>
    <row r="482" spans="14:49">
      <c r="N482" s="66"/>
      <c r="AN482" s="88"/>
      <c r="AO482" s="103"/>
      <c r="AP482" s="104"/>
      <c r="AR482" s="104"/>
      <c r="AS482" s="43"/>
      <c r="AT482" s="104"/>
      <c r="AV482" s="104"/>
      <c r="AW482" s="88"/>
    </row>
    <row r="483" spans="14:49">
      <c r="N483" s="66"/>
      <c r="AN483" s="88"/>
      <c r="AO483" s="103"/>
      <c r="AP483" s="104"/>
      <c r="AR483" s="104"/>
      <c r="AS483" s="43"/>
      <c r="AT483" s="104"/>
      <c r="AV483" s="104"/>
      <c r="AW483" s="88"/>
    </row>
    <row r="484" spans="14:49">
      <c r="N484" s="66"/>
      <c r="AN484" s="88"/>
      <c r="AO484" s="103"/>
      <c r="AP484" s="104"/>
      <c r="AR484" s="104"/>
      <c r="AS484" s="43"/>
      <c r="AT484" s="104"/>
      <c r="AV484" s="104"/>
      <c r="AW484" s="88"/>
    </row>
    <row r="485" spans="14:49">
      <c r="N485" s="66"/>
      <c r="AN485" s="88"/>
      <c r="AO485" s="103"/>
      <c r="AP485" s="104"/>
      <c r="AR485" s="104"/>
      <c r="AS485" s="43"/>
      <c r="AT485" s="104"/>
      <c r="AV485" s="104"/>
      <c r="AW485" s="88"/>
    </row>
    <row r="486" spans="14:49">
      <c r="N486" s="66"/>
      <c r="AN486" s="88"/>
      <c r="AO486" s="103"/>
      <c r="AP486" s="104"/>
      <c r="AR486" s="104"/>
      <c r="AS486" s="43"/>
      <c r="AT486" s="104"/>
      <c r="AV486" s="104"/>
      <c r="AW486" s="88"/>
    </row>
    <row r="487" spans="14:49">
      <c r="N487" s="66"/>
      <c r="AN487" s="88"/>
      <c r="AO487" s="103"/>
      <c r="AP487" s="104"/>
      <c r="AR487" s="104"/>
      <c r="AS487" s="43"/>
      <c r="AT487" s="104"/>
      <c r="AV487" s="104"/>
      <c r="AW487" s="88"/>
    </row>
    <row r="488" spans="14:49">
      <c r="N488" s="66"/>
      <c r="AN488" s="88"/>
      <c r="AO488" s="103"/>
      <c r="AP488" s="104"/>
      <c r="AR488" s="104"/>
      <c r="AS488" s="43"/>
      <c r="AT488" s="104"/>
      <c r="AV488" s="104"/>
      <c r="AW488" s="88"/>
    </row>
    <row r="489" spans="14:49">
      <c r="N489" s="66"/>
      <c r="AN489" s="88"/>
      <c r="AO489" s="103"/>
      <c r="AP489" s="104"/>
      <c r="AR489" s="104"/>
      <c r="AS489" s="43"/>
      <c r="AT489" s="104"/>
      <c r="AV489" s="104"/>
      <c r="AW489" s="88"/>
    </row>
    <row r="490" spans="14:49">
      <c r="N490" s="66"/>
      <c r="AN490" s="88"/>
      <c r="AO490" s="103"/>
      <c r="AP490" s="104"/>
      <c r="AR490" s="104"/>
      <c r="AS490" s="43"/>
      <c r="AT490" s="104"/>
      <c r="AV490" s="104"/>
      <c r="AW490" s="88"/>
    </row>
    <row r="491" spans="14:49">
      <c r="N491" s="66"/>
      <c r="AN491" s="88"/>
      <c r="AO491" s="103"/>
      <c r="AP491" s="104"/>
      <c r="AR491" s="104"/>
      <c r="AS491" s="43"/>
      <c r="AT491" s="104"/>
      <c r="AV491" s="104"/>
      <c r="AW491" s="88"/>
    </row>
    <row r="492" spans="14:49">
      <c r="N492" s="66"/>
      <c r="AN492" s="88"/>
      <c r="AO492" s="103"/>
      <c r="AP492" s="104"/>
      <c r="AR492" s="104"/>
      <c r="AS492" s="43"/>
      <c r="AT492" s="104"/>
      <c r="AV492" s="104"/>
      <c r="AW492" s="88"/>
    </row>
    <row r="493" spans="14:49">
      <c r="N493" s="66"/>
      <c r="AN493" s="88"/>
      <c r="AO493" s="103"/>
      <c r="AP493" s="104"/>
      <c r="AR493" s="104"/>
      <c r="AS493" s="43"/>
      <c r="AT493" s="104"/>
      <c r="AV493" s="104"/>
      <c r="AW493" s="88"/>
    </row>
    <row r="494" spans="14:49">
      <c r="N494" s="66"/>
      <c r="Y494" s="80"/>
      <c r="AN494" s="88"/>
      <c r="AO494" s="103"/>
      <c r="AP494" s="104"/>
      <c r="AR494" s="104"/>
      <c r="AS494" s="43"/>
      <c r="AT494" s="104"/>
      <c r="AV494" s="104"/>
      <c r="AW494" s="88"/>
    </row>
    <row r="495" spans="14:49">
      <c r="N495" s="66"/>
      <c r="AN495" s="88"/>
      <c r="AO495" s="103"/>
      <c r="AP495" s="104"/>
      <c r="AR495" s="104"/>
      <c r="AS495" s="43"/>
      <c r="AT495" s="104"/>
      <c r="AV495" s="104"/>
      <c r="AW495" s="88"/>
    </row>
    <row r="496" spans="14:49">
      <c r="N496" s="66"/>
      <c r="AN496" s="88"/>
      <c r="AO496" s="103"/>
      <c r="AP496" s="104"/>
      <c r="AR496" s="104"/>
      <c r="AS496" s="43"/>
      <c r="AT496" s="104"/>
      <c r="AV496" s="104"/>
      <c r="AW496" s="88"/>
    </row>
    <row r="497" spans="14:49">
      <c r="N497" s="66"/>
      <c r="AN497" s="88"/>
      <c r="AO497" s="103"/>
      <c r="AP497" s="104"/>
      <c r="AR497" s="104"/>
      <c r="AS497" s="43"/>
      <c r="AT497" s="104"/>
      <c r="AV497" s="104"/>
      <c r="AW497" s="88"/>
    </row>
    <row r="498" spans="14:49">
      <c r="N498" s="66"/>
      <c r="AN498" s="88"/>
      <c r="AO498" s="103"/>
      <c r="AP498" s="104"/>
      <c r="AR498" s="104"/>
      <c r="AS498" s="43"/>
      <c r="AT498" s="104"/>
      <c r="AV498" s="104"/>
      <c r="AW498" s="88"/>
    </row>
    <row r="499" spans="14:49">
      <c r="N499" s="66"/>
      <c r="AN499" s="88"/>
      <c r="AO499" s="103"/>
      <c r="AP499" s="104"/>
      <c r="AR499" s="104"/>
      <c r="AS499" s="43"/>
      <c r="AT499" s="104"/>
      <c r="AV499" s="104"/>
      <c r="AW499" s="88"/>
    </row>
    <row r="500" spans="14:49">
      <c r="N500" s="66"/>
      <c r="AN500" s="88"/>
      <c r="AO500" s="103"/>
      <c r="AP500" s="104"/>
      <c r="AR500" s="104"/>
      <c r="AS500" s="43"/>
      <c r="AT500" s="104"/>
      <c r="AV500" s="104"/>
      <c r="AW500" s="88"/>
    </row>
    <row r="501" spans="14:49">
      <c r="N501" s="66"/>
      <c r="AN501" s="88"/>
      <c r="AO501" s="103"/>
      <c r="AP501" s="104"/>
      <c r="AR501" s="104"/>
      <c r="AS501" s="43"/>
      <c r="AT501" s="104"/>
      <c r="AV501" s="104"/>
      <c r="AW501" s="88"/>
    </row>
    <row r="502" spans="14:49">
      <c r="N502" s="66"/>
      <c r="AN502" s="88"/>
      <c r="AO502" s="103"/>
      <c r="AP502" s="104"/>
      <c r="AR502" s="104"/>
      <c r="AS502" s="43"/>
      <c r="AT502" s="104"/>
      <c r="AV502" s="104"/>
      <c r="AW502" s="88"/>
    </row>
    <row r="503" spans="14:49">
      <c r="N503" s="66"/>
      <c r="AN503" s="88"/>
      <c r="AO503" s="103"/>
      <c r="AP503" s="104"/>
      <c r="AR503" s="104"/>
      <c r="AS503" s="43"/>
      <c r="AT503" s="104"/>
      <c r="AV503" s="104"/>
      <c r="AW503" s="88"/>
    </row>
    <row r="504" spans="14:49">
      <c r="N504" s="66"/>
      <c r="AN504" s="88"/>
      <c r="AO504" s="103"/>
      <c r="AP504" s="104"/>
      <c r="AR504" s="104"/>
      <c r="AS504" s="43"/>
      <c r="AT504" s="104"/>
      <c r="AV504" s="104"/>
      <c r="AW504" s="88"/>
    </row>
    <row r="505" spans="14:49">
      <c r="N505" s="66"/>
      <c r="AN505" s="88"/>
      <c r="AO505" s="103"/>
      <c r="AP505" s="104"/>
      <c r="AR505" s="104"/>
      <c r="AS505" s="43"/>
      <c r="AT505" s="104"/>
      <c r="AV505" s="104"/>
      <c r="AW505" s="88"/>
    </row>
    <row r="506" spans="14:49">
      <c r="N506" s="66"/>
      <c r="AN506" s="88"/>
      <c r="AO506" s="103"/>
      <c r="AP506" s="104"/>
      <c r="AR506" s="104"/>
      <c r="AS506" s="43"/>
      <c r="AT506" s="104"/>
      <c r="AV506" s="104"/>
      <c r="AW506" s="88"/>
    </row>
    <row r="507" spans="14:49">
      <c r="N507" s="66"/>
      <c r="AN507" s="88"/>
      <c r="AO507" s="103"/>
      <c r="AP507" s="104"/>
      <c r="AR507" s="104"/>
      <c r="AS507" s="43"/>
      <c r="AT507" s="104"/>
      <c r="AV507" s="104"/>
      <c r="AW507" s="88"/>
    </row>
    <row r="508" spans="14:49">
      <c r="N508" s="66"/>
      <c r="AN508" s="88"/>
      <c r="AO508" s="103"/>
      <c r="AP508" s="104"/>
      <c r="AR508" s="104"/>
      <c r="AS508" s="43"/>
      <c r="AT508" s="104"/>
      <c r="AV508" s="104"/>
      <c r="AW508" s="88"/>
    </row>
    <row r="509" spans="14:49">
      <c r="N509" s="66"/>
      <c r="AN509" s="88"/>
      <c r="AO509" s="103"/>
      <c r="AP509" s="104"/>
      <c r="AR509" s="104"/>
      <c r="AS509" s="43"/>
      <c r="AT509" s="104"/>
      <c r="AV509" s="104"/>
      <c r="AW509" s="88"/>
    </row>
    <row r="510" spans="14:49">
      <c r="N510" s="66"/>
      <c r="AN510" s="88"/>
      <c r="AO510" s="103"/>
      <c r="AP510" s="104"/>
      <c r="AR510" s="104"/>
      <c r="AS510" s="43"/>
      <c r="AT510" s="104"/>
      <c r="AV510" s="104"/>
      <c r="AW510" s="88"/>
    </row>
    <row r="511" spans="14:49">
      <c r="N511" s="66"/>
      <c r="AN511" s="88"/>
      <c r="AO511" s="103"/>
      <c r="AP511" s="104"/>
      <c r="AR511" s="104"/>
      <c r="AS511" s="43"/>
      <c r="AT511" s="104"/>
      <c r="AV511" s="104"/>
      <c r="AW511" s="88"/>
    </row>
    <row r="512" spans="14:49">
      <c r="N512" s="66"/>
      <c r="AN512" s="88"/>
      <c r="AO512" s="103"/>
      <c r="AP512" s="104"/>
      <c r="AR512" s="104"/>
      <c r="AS512" s="43"/>
      <c r="AT512" s="104"/>
      <c r="AV512" s="104"/>
      <c r="AW512" s="88"/>
    </row>
    <row r="513" spans="14:49">
      <c r="N513" s="66"/>
      <c r="AN513" s="88"/>
      <c r="AO513" s="103"/>
      <c r="AP513" s="104"/>
      <c r="AR513" s="104"/>
      <c r="AS513" s="43"/>
      <c r="AT513" s="104"/>
      <c r="AV513" s="104"/>
      <c r="AW513" s="88"/>
    </row>
    <row r="514" spans="14:49">
      <c r="N514" s="66"/>
      <c r="AN514" s="88"/>
      <c r="AO514" s="103"/>
      <c r="AP514" s="104"/>
      <c r="AR514" s="104"/>
      <c r="AS514" s="43"/>
      <c r="AT514" s="104"/>
      <c r="AV514" s="104"/>
      <c r="AW514" s="88"/>
    </row>
    <row r="515" spans="14:49">
      <c r="N515" s="66"/>
      <c r="AN515" s="88"/>
      <c r="AO515" s="103"/>
      <c r="AP515" s="104"/>
      <c r="AR515" s="104"/>
      <c r="AS515" s="43"/>
      <c r="AT515" s="104"/>
      <c r="AV515" s="104"/>
      <c r="AW515" s="88"/>
    </row>
    <row r="516" spans="14:49">
      <c r="N516" s="66"/>
      <c r="AN516" s="88"/>
      <c r="AO516" s="103"/>
      <c r="AP516" s="104"/>
      <c r="AR516" s="104"/>
      <c r="AS516" s="43"/>
      <c r="AT516" s="104"/>
      <c r="AV516" s="104"/>
      <c r="AW516" s="88"/>
    </row>
    <row r="517" spans="14:49">
      <c r="N517" s="66"/>
      <c r="AN517" s="88"/>
      <c r="AO517" s="103"/>
      <c r="AP517" s="104"/>
      <c r="AR517" s="104"/>
      <c r="AS517" s="43"/>
      <c r="AT517" s="104"/>
      <c r="AV517" s="104"/>
      <c r="AW517" s="88"/>
    </row>
    <row r="518" spans="14:49">
      <c r="N518" s="66"/>
      <c r="AN518" s="88"/>
      <c r="AO518" s="103"/>
      <c r="AP518" s="104"/>
      <c r="AR518" s="104"/>
      <c r="AS518" s="43"/>
      <c r="AT518" s="104"/>
      <c r="AV518" s="104"/>
      <c r="AW518" s="88"/>
    </row>
    <row r="519" spans="14:49">
      <c r="N519" s="66"/>
      <c r="AN519" s="88"/>
      <c r="AO519" s="103"/>
      <c r="AP519" s="104"/>
      <c r="AR519" s="104"/>
      <c r="AS519" s="43"/>
      <c r="AT519" s="104"/>
      <c r="AV519" s="104"/>
      <c r="AW519" s="88"/>
    </row>
    <row r="520" spans="14:49">
      <c r="N520" s="66"/>
      <c r="AN520" s="88"/>
      <c r="AO520" s="103"/>
      <c r="AP520" s="104"/>
      <c r="AR520" s="104"/>
      <c r="AS520" s="43"/>
      <c r="AT520" s="104"/>
      <c r="AV520" s="104"/>
      <c r="AW520" s="88"/>
    </row>
    <row r="521" spans="14:49">
      <c r="N521" s="66"/>
      <c r="AN521" s="88"/>
      <c r="AO521" s="103"/>
      <c r="AP521" s="104"/>
      <c r="AR521" s="104"/>
      <c r="AS521" s="43"/>
      <c r="AT521" s="104"/>
      <c r="AV521" s="104"/>
      <c r="AW521" s="88"/>
    </row>
    <row r="522" spans="14:49">
      <c r="N522" s="66"/>
      <c r="AN522" s="88"/>
      <c r="AO522" s="103"/>
      <c r="AP522" s="104"/>
      <c r="AR522" s="104"/>
      <c r="AS522" s="43"/>
      <c r="AT522" s="104"/>
      <c r="AV522" s="104"/>
      <c r="AW522" s="88"/>
    </row>
    <row r="523" spans="14:49">
      <c r="N523" s="66"/>
      <c r="AN523" s="88"/>
      <c r="AO523" s="103"/>
      <c r="AP523" s="104"/>
      <c r="AR523" s="104"/>
      <c r="AS523" s="43"/>
      <c r="AT523" s="104"/>
      <c r="AV523" s="104"/>
      <c r="AW523" s="88"/>
    </row>
    <row r="524" spans="14:49">
      <c r="N524" s="66"/>
      <c r="AN524" s="88"/>
      <c r="AO524" s="103"/>
      <c r="AP524" s="104"/>
      <c r="AR524" s="104"/>
      <c r="AS524" s="43"/>
      <c r="AT524" s="104"/>
      <c r="AV524" s="104"/>
      <c r="AW524" s="88"/>
    </row>
    <row r="525" spans="14:49">
      <c r="N525" s="66"/>
      <c r="AN525" s="88"/>
      <c r="AO525" s="103"/>
      <c r="AP525" s="104"/>
      <c r="AR525" s="104"/>
      <c r="AS525" s="43"/>
      <c r="AT525" s="104"/>
      <c r="AV525" s="104"/>
      <c r="AW525" s="88"/>
    </row>
    <row r="526" spans="14:49">
      <c r="N526" s="66"/>
      <c r="AN526" s="88"/>
      <c r="AO526" s="103"/>
      <c r="AP526" s="104"/>
      <c r="AR526" s="104"/>
      <c r="AS526" s="43"/>
      <c r="AT526" s="104"/>
      <c r="AV526" s="104"/>
      <c r="AW526" s="88"/>
    </row>
    <row r="527" spans="14:49">
      <c r="N527" s="66"/>
      <c r="AN527" s="88"/>
      <c r="AO527" s="103"/>
      <c r="AP527" s="104"/>
      <c r="AR527" s="104"/>
      <c r="AS527" s="43"/>
      <c r="AT527" s="104"/>
      <c r="AV527" s="104"/>
      <c r="AW527" s="88"/>
    </row>
    <row r="528" spans="14:49">
      <c r="N528" s="66"/>
      <c r="AN528" s="88"/>
      <c r="AO528" s="103"/>
      <c r="AP528" s="104"/>
      <c r="AR528" s="104"/>
      <c r="AS528" s="43"/>
      <c r="AT528" s="104"/>
      <c r="AV528" s="104"/>
      <c r="AW528" s="88"/>
    </row>
    <row r="529" spans="14:49">
      <c r="N529" s="66"/>
      <c r="AN529" s="88"/>
      <c r="AO529" s="103"/>
      <c r="AP529" s="104"/>
      <c r="AR529" s="104"/>
      <c r="AS529" s="43"/>
      <c r="AT529" s="104"/>
      <c r="AV529" s="104"/>
      <c r="AW529" s="88"/>
    </row>
    <row r="530" spans="14:49">
      <c r="N530" s="66"/>
      <c r="AN530" s="88"/>
      <c r="AO530" s="103"/>
      <c r="AP530" s="104"/>
      <c r="AR530" s="104"/>
      <c r="AS530" s="43"/>
      <c r="AT530" s="104"/>
      <c r="AV530" s="104"/>
      <c r="AW530" s="88"/>
    </row>
    <row r="531" spans="14:49">
      <c r="N531" s="66"/>
      <c r="AN531" s="88"/>
      <c r="AO531" s="103"/>
      <c r="AP531" s="104"/>
      <c r="AR531" s="104"/>
      <c r="AS531" s="43"/>
      <c r="AT531" s="104"/>
      <c r="AV531" s="104"/>
      <c r="AW531" s="88"/>
    </row>
    <row r="532" spans="14:49">
      <c r="N532" s="66"/>
      <c r="AN532" s="88"/>
      <c r="AO532" s="103"/>
      <c r="AP532" s="104"/>
      <c r="AR532" s="104"/>
      <c r="AS532" s="43"/>
      <c r="AT532" s="104"/>
      <c r="AV532" s="104"/>
      <c r="AW532" s="88"/>
    </row>
    <row r="533" spans="14:49">
      <c r="N533" s="66"/>
      <c r="AN533" s="88"/>
      <c r="AO533" s="103"/>
      <c r="AP533" s="104"/>
      <c r="AR533" s="104"/>
      <c r="AS533" s="43"/>
      <c r="AT533" s="104"/>
      <c r="AV533" s="104"/>
      <c r="AW533" s="88"/>
    </row>
    <row r="534" spans="14:49">
      <c r="N534" s="66"/>
      <c r="AN534" s="88"/>
      <c r="AO534" s="103"/>
      <c r="AP534" s="104"/>
      <c r="AR534" s="104"/>
      <c r="AS534" s="43"/>
      <c r="AT534" s="104"/>
      <c r="AV534" s="104"/>
      <c r="AW534" s="88"/>
    </row>
    <row r="535" spans="14:49">
      <c r="N535" s="66"/>
      <c r="Y535" s="80"/>
      <c r="AN535" s="88"/>
      <c r="AO535" s="103"/>
      <c r="AP535" s="104"/>
      <c r="AR535" s="104"/>
      <c r="AS535" s="43"/>
      <c r="AT535" s="104"/>
      <c r="AV535" s="104"/>
      <c r="AW535" s="88"/>
    </row>
    <row r="536" spans="14:49">
      <c r="N536" s="66"/>
      <c r="AN536" s="88"/>
      <c r="AO536" s="103"/>
      <c r="AP536" s="104"/>
      <c r="AR536" s="104"/>
      <c r="AS536" s="43"/>
      <c r="AT536" s="104"/>
      <c r="AV536" s="104"/>
      <c r="AW536" s="88"/>
    </row>
    <row r="537" spans="14:49">
      <c r="N537" s="66"/>
      <c r="AN537" s="88"/>
      <c r="AO537" s="103"/>
      <c r="AP537" s="104"/>
      <c r="AR537" s="104"/>
      <c r="AS537" s="43"/>
      <c r="AT537" s="104"/>
      <c r="AV537" s="104"/>
      <c r="AW537" s="88"/>
    </row>
    <row r="538" spans="14:49">
      <c r="N538" s="66"/>
      <c r="AN538" s="88"/>
      <c r="AO538" s="103"/>
      <c r="AP538" s="104"/>
      <c r="AR538" s="104"/>
      <c r="AS538" s="43"/>
      <c r="AT538" s="104"/>
      <c r="AV538" s="104"/>
      <c r="AW538" s="88"/>
    </row>
    <row r="539" spans="14:49">
      <c r="N539" s="66"/>
      <c r="AN539" s="88"/>
      <c r="AO539" s="103"/>
      <c r="AP539" s="104"/>
      <c r="AR539" s="104"/>
      <c r="AS539" s="43"/>
      <c r="AT539" s="104"/>
      <c r="AV539" s="104"/>
      <c r="AW539" s="88"/>
    </row>
    <row r="540" spans="14:49">
      <c r="N540" s="66"/>
      <c r="AN540" s="88"/>
      <c r="AO540" s="103"/>
      <c r="AP540" s="104"/>
      <c r="AR540" s="104"/>
      <c r="AS540" s="43"/>
      <c r="AT540" s="104"/>
      <c r="AV540" s="104"/>
      <c r="AW540" s="88"/>
    </row>
    <row r="541" spans="14:49">
      <c r="N541" s="66"/>
      <c r="AN541" s="88"/>
      <c r="AO541" s="103"/>
      <c r="AP541" s="104"/>
      <c r="AR541" s="104"/>
      <c r="AS541" s="43"/>
      <c r="AT541" s="104"/>
      <c r="AV541" s="104"/>
      <c r="AW541" s="88"/>
    </row>
    <row r="542" spans="14:49">
      <c r="N542" s="66"/>
      <c r="AN542" s="88"/>
      <c r="AO542" s="103"/>
      <c r="AP542" s="104"/>
      <c r="AR542" s="104"/>
      <c r="AS542" s="43"/>
      <c r="AT542" s="104"/>
      <c r="AV542" s="104"/>
      <c r="AW542" s="88"/>
    </row>
    <row r="543" spans="14:49">
      <c r="N543" s="66"/>
      <c r="AN543" s="88"/>
      <c r="AO543" s="103"/>
      <c r="AP543" s="104"/>
      <c r="AR543" s="104"/>
      <c r="AS543" s="43"/>
      <c r="AT543" s="104"/>
      <c r="AV543" s="104"/>
      <c r="AW543" s="88"/>
    </row>
    <row r="544" spans="14:49">
      <c r="N544" s="66"/>
      <c r="AN544" s="88"/>
      <c r="AO544" s="103"/>
      <c r="AP544" s="104"/>
      <c r="AR544" s="104"/>
      <c r="AS544" s="43"/>
      <c r="AT544" s="104"/>
      <c r="AV544" s="104"/>
      <c r="AW544" s="88"/>
    </row>
    <row r="545" spans="14:49">
      <c r="N545" s="66"/>
      <c r="AN545" s="88"/>
      <c r="AO545" s="103"/>
      <c r="AP545" s="104"/>
      <c r="AR545" s="104"/>
      <c r="AS545" s="43"/>
      <c r="AT545" s="104"/>
      <c r="AV545" s="104"/>
      <c r="AW545" s="88"/>
    </row>
    <row r="546" spans="14:49">
      <c r="N546" s="66"/>
      <c r="AN546" s="88"/>
      <c r="AO546" s="103"/>
      <c r="AP546" s="104"/>
      <c r="AR546" s="104"/>
      <c r="AS546" s="43"/>
      <c r="AT546" s="104"/>
      <c r="AV546" s="104"/>
      <c r="AW546" s="88"/>
    </row>
    <row r="547" spans="14:49">
      <c r="N547" s="66"/>
      <c r="AN547" s="88"/>
      <c r="AO547" s="103"/>
      <c r="AP547" s="104"/>
      <c r="AR547" s="104"/>
      <c r="AS547" s="43"/>
      <c r="AT547" s="104"/>
      <c r="AV547" s="104"/>
      <c r="AW547" s="88"/>
    </row>
    <row r="548" spans="14:49">
      <c r="N548" s="66"/>
      <c r="AN548" s="88"/>
      <c r="AO548" s="103"/>
      <c r="AP548" s="104"/>
      <c r="AR548" s="104"/>
      <c r="AS548" s="43"/>
      <c r="AT548" s="104"/>
      <c r="AV548" s="104"/>
      <c r="AW548" s="88"/>
    </row>
    <row r="549" spans="14:49">
      <c r="N549" s="66"/>
      <c r="AN549" s="88"/>
      <c r="AO549" s="103"/>
      <c r="AP549" s="104"/>
      <c r="AR549" s="104"/>
      <c r="AS549" s="43"/>
      <c r="AT549" s="104"/>
      <c r="AV549" s="104"/>
      <c r="AW549" s="88"/>
    </row>
    <row r="550" spans="14:49">
      <c r="N550" s="66"/>
      <c r="AN550" s="88"/>
      <c r="AO550" s="103"/>
      <c r="AP550" s="104"/>
      <c r="AR550" s="104"/>
      <c r="AS550" s="43"/>
      <c r="AT550" s="104"/>
      <c r="AV550" s="104"/>
      <c r="AW550" s="88"/>
    </row>
    <row r="551" spans="14:49">
      <c r="N551" s="66"/>
      <c r="AN551" s="88"/>
      <c r="AO551" s="103"/>
      <c r="AP551" s="104"/>
      <c r="AR551" s="104"/>
      <c r="AS551" s="43"/>
      <c r="AT551" s="104"/>
      <c r="AV551" s="104"/>
      <c r="AW551" s="88"/>
    </row>
    <row r="552" spans="14:49">
      <c r="N552" s="66"/>
      <c r="AN552" s="88"/>
      <c r="AO552" s="103"/>
      <c r="AP552" s="104"/>
      <c r="AR552" s="104"/>
      <c r="AS552" s="43"/>
      <c r="AT552" s="104"/>
      <c r="AV552" s="104"/>
      <c r="AW552" s="88"/>
    </row>
    <row r="553" spans="14:49">
      <c r="N553" s="66"/>
      <c r="AN553" s="88"/>
      <c r="AO553" s="103"/>
      <c r="AP553" s="104"/>
      <c r="AR553" s="104"/>
      <c r="AS553" s="43"/>
      <c r="AT553" s="104"/>
      <c r="AV553" s="104"/>
      <c r="AW553" s="88"/>
    </row>
    <row r="554" spans="14:49">
      <c r="N554" s="66"/>
      <c r="AN554" s="88"/>
      <c r="AO554" s="103"/>
      <c r="AP554" s="104"/>
      <c r="AR554" s="104"/>
      <c r="AS554" s="43"/>
      <c r="AT554" s="104"/>
      <c r="AV554" s="104"/>
      <c r="AW554" s="88"/>
    </row>
    <row r="555" spans="14:49">
      <c r="N555" s="66"/>
      <c r="AN555" s="88"/>
      <c r="AO555" s="103"/>
      <c r="AP555" s="104"/>
      <c r="AR555" s="104"/>
      <c r="AS555" s="43"/>
      <c r="AT555" s="104"/>
      <c r="AV555" s="104"/>
      <c r="AW555" s="88"/>
    </row>
    <row r="556" spans="14:49">
      <c r="N556" s="66"/>
      <c r="AN556" s="88"/>
      <c r="AO556" s="103"/>
      <c r="AP556" s="104"/>
      <c r="AR556" s="104"/>
      <c r="AS556" s="43"/>
      <c r="AT556" s="104"/>
      <c r="AV556" s="104"/>
      <c r="AW556" s="88"/>
    </row>
    <row r="557" spans="14:49">
      <c r="N557" s="66"/>
      <c r="AN557" s="88"/>
      <c r="AO557" s="103"/>
      <c r="AP557" s="104"/>
      <c r="AR557" s="104"/>
      <c r="AS557" s="43"/>
      <c r="AT557" s="104"/>
      <c r="AV557" s="104"/>
      <c r="AW557" s="88"/>
    </row>
    <row r="558" spans="14:49">
      <c r="N558" s="66"/>
      <c r="AN558" s="88"/>
      <c r="AO558" s="103"/>
      <c r="AP558" s="104"/>
      <c r="AR558" s="104"/>
      <c r="AS558" s="43"/>
      <c r="AT558" s="104"/>
      <c r="AV558" s="104"/>
      <c r="AW558" s="88"/>
    </row>
    <row r="559" spans="14:49">
      <c r="N559" s="66"/>
      <c r="AN559" s="88"/>
      <c r="AO559" s="103"/>
      <c r="AP559" s="104"/>
      <c r="AR559" s="104"/>
      <c r="AS559" s="43"/>
      <c r="AT559" s="104"/>
      <c r="AV559" s="104"/>
      <c r="AW559" s="88"/>
    </row>
    <row r="560" spans="14:49">
      <c r="N560" s="66"/>
      <c r="AN560" s="88"/>
      <c r="AO560" s="103"/>
      <c r="AP560" s="104"/>
      <c r="AR560" s="104"/>
      <c r="AS560" s="43"/>
      <c r="AT560" s="104"/>
      <c r="AV560" s="104"/>
      <c r="AW560" s="88"/>
    </row>
    <row r="561" spans="14:49">
      <c r="N561" s="66"/>
      <c r="AN561" s="88"/>
      <c r="AO561" s="103"/>
      <c r="AP561" s="104"/>
      <c r="AR561" s="104"/>
      <c r="AS561" s="43"/>
      <c r="AT561" s="104"/>
      <c r="AV561" s="104"/>
      <c r="AW561" s="88"/>
    </row>
    <row r="562" spans="14:49">
      <c r="N562" s="66"/>
      <c r="AN562" s="88"/>
      <c r="AO562" s="103"/>
      <c r="AP562" s="104"/>
      <c r="AR562" s="104"/>
      <c r="AS562" s="43"/>
      <c r="AT562" s="104"/>
      <c r="AV562" s="104"/>
      <c r="AW562" s="88"/>
    </row>
    <row r="563" spans="14:49">
      <c r="N563" s="66"/>
      <c r="AN563" s="88"/>
      <c r="AO563" s="103"/>
      <c r="AP563" s="104"/>
      <c r="AR563" s="104"/>
      <c r="AS563" s="43"/>
      <c r="AT563" s="104"/>
      <c r="AV563" s="104"/>
      <c r="AW563" s="88"/>
    </row>
    <row r="564" spans="14:49">
      <c r="N564" s="66"/>
      <c r="AN564" s="88"/>
      <c r="AO564" s="103"/>
      <c r="AP564" s="104"/>
      <c r="AR564" s="104"/>
      <c r="AS564" s="43"/>
      <c r="AT564" s="104"/>
      <c r="AV564" s="104"/>
      <c r="AW564" s="88"/>
    </row>
    <row r="565" spans="14:49">
      <c r="N565" s="66"/>
      <c r="AN565" s="88"/>
      <c r="AO565" s="103"/>
      <c r="AP565" s="104"/>
      <c r="AR565" s="104"/>
      <c r="AS565" s="43"/>
      <c r="AT565" s="104"/>
      <c r="AV565" s="104"/>
      <c r="AW565" s="88"/>
    </row>
    <row r="566" spans="14:49">
      <c r="N566" s="66"/>
      <c r="AN566" s="88"/>
      <c r="AO566" s="103"/>
      <c r="AP566" s="104"/>
      <c r="AR566" s="104"/>
      <c r="AS566" s="43"/>
      <c r="AT566" s="104"/>
      <c r="AV566" s="104"/>
      <c r="AW566" s="88"/>
    </row>
    <row r="567" spans="14:49">
      <c r="N567" s="66"/>
      <c r="AN567" s="88"/>
      <c r="AO567" s="103"/>
      <c r="AP567" s="104"/>
      <c r="AR567" s="104"/>
      <c r="AS567" s="43"/>
      <c r="AT567" s="104"/>
      <c r="AV567" s="104"/>
      <c r="AW567" s="88"/>
    </row>
    <row r="568" spans="14:49">
      <c r="N568" s="66"/>
      <c r="AN568" s="88"/>
      <c r="AO568" s="103"/>
      <c r="AP568" s="104"/>
      <c r="AR568" s="104"/>
      <c r="AS568" s="43"/>
      <c r="AT568" s="104"/>
      <c r="AV568" s="104"/>
      <c r="AW568" s="88"/>
    </row>
    <row r="569" spans="14:49">
      <c r="N569" s="66"/>
      <c r="AN569" s="88"/>
      <c r="AO569" s="103"/>
      <c r="AP569" s="104"/>
      <c r="AR569" s="104"/>
      <c r="AS569" s="43"/>
      <c r="AT569" s="104"/>
      <c r="AV569" s="104"/>
      <c r="AW569" s="88"/>
    </row>
    <row r="570" spans="14:49">
      <c r="N570" s="66"/>
      <c r="AN570" s="88"/>
      <c r="AO570" s="103"/>
      <c r="AP570" s="104"/>
      <c r="AR570" s="104"/>
      <c r="AS570" s="43"/>
      <c r="AT570" s="104"/>
      <c r="AV570" s="104"/>
      <c r="AW570" s="88"/>
    </row>
    <row r="571" spans="14:49">
      <c r="N571" s="66"/>
      <c r="AN571" s="88"/>
      <c r="AO571" s="103"/>
      <c r="AP571" s="104"/>
      <c r="AR571" s="104"/>
      <c r="AS571" s="43"/>
      <c r="AT571" s="104"/>
      <c r="AV571" s="104"/>
      <c r="AW571" s="88"/>
    </row>
    <row r="572" spans="14:49">
      <c r="N572" s="66"/>
      <c r="AN572" s="88"/>
      <c r="AO572" s="103"/>
      <c r="AP572" s="104"/>
      <c r="AR572" s="104"/>
      <c r="AS572" s="43"/>
      <c r="AT572" s="104"/>
      <c r="AV572" s="104"/>
      <c r="AW572" s="88"/>
    </row>
    <row r="573" spans="14:49">
      <c r="N573" s="66"/>
      <c r="AN573" s="88"/>
      <c r="AO573" s="103"/>
      <c r="AP573" s="104"/>
      <c r="AR573" s="104"/>
      <c r="AS573" s="43"/>
      <c r="AT573" s="104"/>
      <c r="AV573" s="104"/>
      <c r="AW573" s="88"/>
    </row>
    <row r="574" spans="14:49">
      <c r="N574" s="66"/>
      <c r="AN574" s="88"/>
      <c r="AO574" s="103"/>
      <c r="AP574" s="104"/>
      <c r="AR574" s="104"/>
      <c r="AS574" s="43"/>
      <c r="AT574" s="104"/>
      <c r="AV574" s="104"/>
      <c r="AW574" s="88"/>
    </row>
    <row r="575" spans="14:49">
      <c r="N575" s="66"/>
      <c r="AN575" s="88"/>
      <c r="AO575" s="103"/>
      <c r="AP575" s="104"/>
      <c r="AR575" s="104"/>
      <c r="AS575" s="43"/>
      <c r="AT575" s="104"/>
      <c r="AV575" s="104"/>
      <c r="AW575" s="88"/>
    </row>
    <row r="576" spans="14:49">
      <c r="N576" s="66"/>
      <c r="Y576" s="80"/>
      <c r="AN576" s="88"/>
      <c r="AO576" s="103"/>
      <c r="AP576" s="104"/>
      <c r="AR576" s="104"/>
      <c r="AS576" s="43"/>
      <c r="AT576" s="104"/>
      <c r="AV576" s="104"/>
      <c r="AW576" s="88"/>
    </row>
    <row r="577" spans="14:49">
      <c r="N577" s="66"/>
      <c r="AN577" s="88"/>
      <c r="AO577" s="103"/>
      <c r="AP577" s="104"/>
      <c r="AR577" s="104"/>
      <c r="AS577" s="43"/>
      <c r="AT577" s="104"/>
      <c r="AV577" s="104"/>
      <c r="AW577" s="88"/>
    </row>
    <row r="578" spans="14:49">
      <c r="N578" s="66"/>
      <c r="AN578" s="88"/>
      <c r="AO578" s="103"/>
      <c r="AP578" s="104"/>
      <c r="AR578" s="104"/>
      <c r="AS578" s="43"/>
      <c r="AT578" s="104"/>
      <c r="AV578" s="104"/>
      <c r="AW578" s="88"/>
    </row>
    <row r="579" spans="14:49">
      <c r="N579" s="66"/>
      <c r="AN579" s="88"/>
      <c r="AO579" s="103"/>
      <c r="AP579" s="104"/>
      <c r="AR579" s="104"/>
      <c r="AS579" s="43"/>
      <c r="AT579" s="104"/>
      <c r="AV579" s="104"/>
      <c r="AW579" s="88"/>
    </row>
    <row r="580" spans="14:49">
      <c r="N580" s="66"/>
      <c r="AN580" s="88"/>
      <c r="AO580" s="103"/>
      <c r="AP580" s="104"/>
      <c r="AR580" s="104"/>
      <c r="AS580" s="43"/>
      <c r="AT580" s="104"/>
      <c r="AV580" s="104"/>
      <c r="AW580" s="88"/>
    </row>
    <row r="581" spans="14:49">
      <c r="N581" s="66"/>
      <c r="AN581" s="88"/>
      <c r="AO581" s="103"/>
      <c r="AP581" s="104"/>
      <c r="AR581" s="104"/>
      <c r="AS581" s="43"/>
      <c r="AT581" s="104"/>
      <c r="AV581" s="104"/>
      <c r="AW581" s="88"/>
    </row>
    <row r="582" spans="14:49">
      <c r="N582" s="66"/>
      <c r="AN582" s="88"/>
      <c r="AO582" s="103"/>
      <c r="AP582" s="104"/>
      <c r="AR582" s="104"/>
      <c r="AS582" s="43"/>
      <c r="AT582" s="104"/>
      <c r="AV582" s="104"/>
      <c r="AW582" s="88"/>
    </row>
    <row r="583" spans="14:49">
      <c r="N583" s="66"/>
      <c r="AN583" s="88"/>
      <c r="AO583" s="103"/>
      <c r="AP583" s="104"/>
      <c r="AR583" s="104"/>
      <c r="AS583" s="43"/>
      <c r="AT583" s="104"/>
      <c r="AV583" s="104"/>
      <c r="AW583" s="88"/>
    </row>
    <row r="584" spans="14:49">
      <c r="N584" s="66"/>
      <c r="AN584" s="88"/>
      <c r="AO584" s="103"/>
      <c r="AP584" s="104"/>
      <c r="AR584" s="104"/>
      <c r="AS584" s="43"/>
      <c r="AT584" s="104"/>
      <c r="AV584" s="104"/>
      <c r="AW584" s="88"/>
    </row>
    <row r="585" spans="14:49">
      <c r="N585" s="66"/>
      <c r="AN585" s="88"/>
      <c r="AO585" s="103"/>
      <c r="AP585" s="104"/>
      <c r="AR585" s="104"/>
      <c r="AS585" s="43"/>
      <c r="AT585" s="104"/>
      <c r="AV585" s="104"/>
      <c r="AW585" s="88"/>
    </row>
    <row r="586" spans="14:49">
      <c r="N586" s="66"/>
      <c r="AN586" s="88"/>
      <c r="AO586" s="103"/>
      <c r="AP586" s="104"/>
      <c r="AR586" s="104"/>
      <c r="AS586" s="43"/>
      <c r="AT586" s="104"/>
      <c r="AV586" s="104"/>
      <c r="AW586" s="88"/>
    </row>
    <row r="587" spans="14:49">
      <c r="N587" s="66"/>
      <c r="AN587" s="88"/>
      <c r="AO587" s="103"/>
      <c r="AP587" s="104"/>
      <c r="AR587" s="104"/>
      <c r="AS587" s="43"/>
      <c r="AT587" s="104"/>
      <c r="AV587" s="104"/>
      <c r="AW587" s="88"/>
    </row>
    <row r="588" spans="14:49">
      <c r="N588" s="66"/>
      <c r="AN588" s="88"/>
      <c r="AO588" s="103"/>
      <c r="AP588" s="104"/>
      <c r="AR588" s="104"/>
      <c r="AS588" s="43"/>
      <c r="AT588" s="104"/>
      <c r="AV588" s="104"/>
      <c r="AW588" s="88"/>
    </row>
    <row r="589" spans="14:49">
      <c r="N589" s="66"/>
      <c r="AN589" s="88"/>
      <c r="AO589" s="103"/>
      <c r="AP589" s="104"/>
      <c r="AR589" s="104"/>
      <c r="AS589" s="43"/>
      <c r="AT589" s="104"/>
      <c r="AV589" s="104"/>
      <c r="AW589" s="88"/>
    </row>
    <row r="590" spans="14:49">
      <c r="N590" s="66"/>
      <c r="AN590" s="88"/>
      <c r="AO590" s="103"/>
      <c r="AP590" s="104"/>
      <c r="AR590" s="104"/>
      <c r="AS590" s="43"/>
      <c r="AT590" s="104"/>
      <c r="AV590" s="104"/>
      <c r="AW590" s="88"/>
    </row>
    <row r="591" spans="14:49">
      <c r="N591" s="66"/>
      <c r="AN591" s="88"/>
      <c r="AO591" s="103"/>
      <c r="AP591" s="104"/>
      <c r="AR591" s="104"/>
      <c r="AS591" s="43"/>
      <c r="AT591" s="104"/>
      <c r="AV591" s="104"/>
      <c r="AW591" s="88"/>
    </row>
    <row r="592" spans="14:49">
      <c r="N592" s="66"/>
      <c r="AN592" s="88"/>
      <c r="AO592" s="103"/>
      <c r="AP592" s="104"/>
      <c r="AR592" s="104"/>
      <c r="AS592" s="43"/>
      <c r="AT592" s="104"/>
      <c r="AV592" s="104"/>
      <c r="AW592" s="88"/>
    </row>
    <row r="593" spans="14:49">
      <c r="N593" s="66"/>
      <c r="AN593" s="88"/>
      <c r="AO593" s="103"/>
      <c r="AP593" s="104"/>
      <c r="AR593" s="104"/>
      <c r="AS593" s="43"/>
      <c r="AT593" s="104"/>
      <c r="AV593" s="104"/>
      <c r="AW593" s="88"/>
    </row>
    <row r="594" spans="14:49">
      <c r="N594" s="66"/>
      <c r="AN594" s="88"/>
      <c r="AO594" s="103"/>
      <c r="AP594" s="104"/>
      <c r="AR594" s="104"/>
      <c r="AS594" s="43"/>
      <c r="AT594" s="104"/>
      <c r="AV594" s="104"/>
      <c r="AW594" s="88"/>
    </row>
    <row r="595" spans="14:49">
      <c r="N595" s="66"/>
      <c r="AN595" s="88"/>
      <c r="AO595" s="103"/>
      <c r="AP595" s="104"/>
      <c r="AR595" s="104"/>
      <c r="AS595" s="43"/>
      <c r="AT595" s="104"/>
      <c r="AV595" s="104"/>
      <c r="AW595" s="88"/>
    </row>
    <row r="596" spans="14:49">
      <c r="N596" s="66"/>
      <c r="AN596" s="88"/>
      <c r="AO596" s="103"/>
      <c r="AP596" s="104"/>
      <c r="AR596" s="104"/>
      <c r="AS596" s="43"/>
      <c r="AT596" s="104"/>
      <c r="AV596" s="104"/>
      <c r="AW596" s="88"/>
    </row>
    <row r="597" spans="14:49">
      <c r="N597" s="66"/>
      <c r="AN597" s="88"/>
      <c r="AO597" s="103"/>
      <c r="AP597" s="104"/>
      <c r="AR597" s="104"/>
      <c r="AS597" s="43"/>
      <c r="AT597" s="104"/>
      <c r="AV597" s="104"/>
      <c r="AW597" s="88"/>
    </row>
    <row r="598" spans="14:49">
      <c r="N598" s="66"/>
      <c r="AN598" s="88"/>
      <c r="AO598" s="103"/>
      <c r="AP598" s="104"/>
      <c r="AR598" s="104"/>
      <c r="AS598" s="43"/>
      <c r="AT598" s="104"/>
      <c r="AV598" s="104"/>
      <c r="AW598" s="88"/>
    </row>
    <row r="599" spans="14:49">
      <c r="N599" s="66"/>
      <c r="AN599" s="88"/>
      <c r="AO599" s="103"/>
      <c r="AP599" s="104"/>
      <c r="AR599" s="104"/>
      <c r="AS599" s="43"/>
      <c r="AT599" s="104"/>
      <c r="AV599" s="104"/>
      <c r="AW599" s="88"/>
    </row>
    <row r="600" spans="14:49">
      <c r="N600" s="66"/>
      <c r="AN600" s="88"/>
      <c r="AO600" s="103"/>
      <c r="AP600" s="104"/>
      <c r="AR600" s="104"/>
      <c r="AS600" s="43"/>
      <c r="AT600" s="104"/>
      <c r="AV600" s="104"/>
      <c r="AW600" s="88"/>
    </row>
    <row r="601" spans="14:49">
      <c r="N601" s="66"/>
      <c r="AN601" s="88"/>
      <c r="AO601" s="103"/>
      <c r="AP601" s="104"/>
      <c r="AR601" s="104"/>
      <c r="AS601" s="43"/>
      <c r="AT601" s="104"/>
      <c r="AV601" s="104"/>
      <c r="AW601" s="88"/>
    </row>
    <row r="602" spans="14:49">
      <c r="N602" s="66"/>
      <c r="AN602" s="88"/>
      <c r="AO602" s="103"/>
      <c r="AP602" s="104"/>
      <c r="AR602" s="104"/>
      <c r="AS602" s="43"/>
      <c r="AT602" s="104"/>
      <c r="AV602" s="104"/>
      <c r="AW602" s="88"/>
    </row>
    <row r="603" spans="14:49">
      <c r="N603" s="66"/>
      <c r="AN603" s="88"/>
      <c r="AO603" s="103"/>
      <c r="AP603" s="104"/>
      <c r="AR603" s="104"/>
      <c r="AS603" s="43"/>
      <c r="AT603" s="104"/>
      <c r="AV603" s="104"/>
      <c r="AW603" s="88"/>
    </row>
    <row r="604" spans="14:49">
      <c r="N604" s="66"/>
      <c r="AN604" s="88"/>
      <c r="AO604" s="103"/>
      <c r="AP604" s="104"/>
      <c r="AR604" s="104"/>
      <c r="AS604" s="43"/>
      <c r="AT604" s="104"/>
      <c r="AV604" s="104"/>
      <c r="AW604" s="88"/>
    </row>
    <row r="605" spans="14:49">
      <c r="N605" s="66"/>
      <c r="AN605" s="88"/>
      <c r="AO605" s="103"/>
      <c r="AP605" s="104"/>
      <c r="AR605" s="104"/>
      <c r="AS605" s="43"/>
      <c r="AT605" s="104"/>
      <c r="AV605" s="104"/>
      <c r="AW605" s="88"/>
    </row>
    <row r="606" spans="14:49">
      <c r="N606" s="66"/>
      <c r="AN606" s="88"/>
      <c r="AO606" s="103"/>
      <c r="AP606" s="104"/>
      <c r="AR606" s="104"/>
      <c r="AS606" s="43"/>
      <c r="AT606" s="104"/>
      <c r="AV606" s="104"/>
      <c r="AW606" s="88"/>
    </row>
    <row r="607" spans="14:49">
      <c r="N607" s="66"/>
      <c r="AN607" s="88"/>
      <c r="AO607" s="103"/>
      <c r="AP607" s="104"/>
      <c r="AR607" s="104"/>
      <c r="AS607" s="43"/>
      <c r="AT607" s="104"/>
      <c r="AV607" s="104"/>
      <c r="AW607" s="88"/>
    </row>
    <row r="608" spans="14:49">
      <c r="N608" s="66"/>
      <c r="AN608" s="88"/>
      <c r="AO608" s="103"/>
      <c r="AP608" s="104"/>
      <c r="AR608" s="104"/>
      <c r="AS608" s="43"/>
      <c r="AT608" s="104"/>
      <c r="AV608" s="104"/>
      <c r="AW608" s="88"/>
    </row>
    <row r="609" spans="14:49">
      <c r="N609" s="66"/>
      <c r="AN609" s="88"/>
      <c r="AO609" s="103"/>
      <c r="AP609" s="104"/>
      <c r="AR609" s="104"/>
      <c r="AS609" s="43"/>
      <c r="AT609" s="104"/>
      <c r="AV609" s="104"/>
      <c r="AW609" s="88"/>
    </row>
    <row r="610" spans="14:49">
      <c r="N610" s="66"/>
      <c r="AN610" s="88"/>
      <c r="AO610" s="103"/>
      <c r="AP610" s="104"/>
      <c r="AR610" s="104"/>
      <c r="AS610" s="43"/>
      <c r="AT610" s="104"/>
      <c r="AV610" s="104"/>
      <c r="AW610" s="88"/>
    </row>
    <row r="611" spans="14:49">
      <c r="N611" s="66"/>
      <c r="AN611" s="88"/>
      <c r="AO611" s="103"/>
      <c r="AP611" s="104"/>
      <c r="AR611" s="104"/>
      <c r="AS611" s="43"/>
      <c r="AT611" s="104"/>
      <c r="AV611" s="104"/>
      <c r="AW611" s="88"/>
    </row>
    <row r="612" spans="14:49">
      <c r="N612" s="66"/>
      <c r="AN612" s="88"/>
      <c r="AO612" s="103"/>
      <c r="AP612" s="104"/>
      <c r="AR612" s="104"/>
      <c r="AS612" s="43"/>
      <c r="AT612" s="104"/>
      <c r="AV612" s="104"/>
      <c r="AW612" s="88"/>
    </row>
    <row r="613" spans="14:49">
      <c r="N613" s="66"/>
      <c r="AN613" s="88"/>
      <c r="AO613" s="103"/>
      <c r="AP613" s="104"/>
      <c r="AR613" s="104"/>
      <c r="AS613" s="43"/>
      <c r="AT613" s="104"/>
      <c r="AV613" s="104"/>
      <c r="AW613" s="88"/>
    </row>
    <row r="614" spans="14:49">
      <c r="N614" s="66"/>
      <c r="AN614" s="88"/>
      <c r="AO614" s="103"/>
      <c r="AP614" s="104"/>
      <c r="AR614" s="104"/>
      <c r="AS614" s="43"/>
      <c r="AT614" s="104"/>
      <c r="AV614" s="104"/>
      <c r="AW614" s="88"/>
    </row>
    <row r="615" spans="14:49">
      <c r="N615" s="66"/>
      <c r="AN615" s="88"/>
      <c r="AO615" s="103"/>
      <c r="AP615" s="104"/>
      <c r="AR615" s="104"/>
      <c r="AS615" s="43"/>
      <c r="AT615" s="104"/>
      <c r="AV615" s="104"/>
      <c r="AW615" s="88"/>
    </row>
    <row r="616" spans="14:49">
      <c r="N616" s="66"/>
      <c r="AN616" s="88"/>
      <c r="AO616" s="103"/>
      <c r="AP616" s="104"/>
      <c r="AR616" s="104"/>
      <c r="AS616" s="43"/>
      <c r="AT616" s="104"/>
      <c r="AV616" s="104"/>
      <c r="AW616" s="88"/>
    </row>
    <row r="617" spans="14:49">
      <c r="N617" s="66"/>
      <c r="Y617" s="80"/>
      <c r="AN617" s="88"/>
      <c r="AO617" s="103"/>
      <c r="AP617" s="104"/>
      <c r="AR617" s="104"/>
      <c r="AS617" s="43"/>
      <c r="AT617" s="104"/>
      <c r="AV617" s="104"/>
      <c r="AW617" s="88"/>
    </row>
    <row r="618" spans="14:49">
      <c r="N618" s="66"/>
      <c r="AN618" s="88"/>
      <c r="AO618" s="103"/>
      <c r="AP618" s="104"/>
      <c r="AR618" s="104"/>
      <c r="AS618" s="43"/>
      <c r="AT618" s="104"/>
      <c r="AV618" s="104"/>
      <c r="AW618" s="88"/>
    </row>
    <row r="619" spans="14:49">
      <c r="N619" s="66"/>
      <c r="AN619" s="88"/>
      <c r="AO619" s="103"/>
      <c r="AP619" s="104"/>
      <c r="AR619" s="104"/>
      <c r="AS619" s="43"/>
      <c r="AT619" s="104"/>
      <c r="AV619" s="104"/>
      <c r="AW619" s="88"/>
    </row>
    <row r="620" spans="14:49">
      <c r="N620" s="66"/>
      <c r="AN620" s="88"/>
      <c r="AO620" s="103"/>
      <c r="AP620" s="104"/>
      <c r="AR620" s="104"/>
      <c r="AS620" s="43"/>
      <c r="AT620" s="104"/>
      <c r="AV620" s="104"/>
      <c r="AW620" s="88"/>
    </row>
    <row r="621" spans="14:49">
      <c r="N621" s="66"/>
      <c r="AN621" s="88"/>
      <c r="AO621" s="103"/>
      <c r="AP621" s="104"/>
      <c r="AR621" s="104"/>
      <c r="AS621" s="43"/>
      <c r="AT621" s="104"/>
      <c r="AV621" s="104"/>
      <c r="AW621" s="88"/>
    </row>
    <row r="622" spans="14:49">
      <c r="N622" s="66"/>
      <c r="AN622" s="88"/>
      <c r="AO622" s="103"/>
      <c r="AP622" s="104"/>
      <c r="AR622" s="104"/>
      <c r="AS622" s="43"/>
      <c r="AT622" s="104"/>
      <c r="AV622" s="104"/>
      <c r="AW622" s="88"/>
    </row>
    <row r="623" spans="14:49">
      <c r="N623" s="66"/>
      <c r="AN623" s="88"/>
      <c r="AO623" s="103"/>
      <c r="AP623" s="104"/>
      <c r="AR623" s="104"/>
      <c r="AS623" s="43"/>
      <c r="AT623" s="104"/>
      <c r="AV623" s="104"/>
      <c r="AW623" s="88"/>
    </row>
    <row r="624" spans="14:49">
      <c r="N624" s="66"/>
      <c r="AN624" s="88"/>
      <c r="AO624" s="103"/>
      <c r="AP624" s="104"/>
      <c r="AR624" s="104"/>
      <c r="AS624" s="43"/>
      <c r="AT624" s="104"/>
      <c r="AV624" s="104"/>
      <c r="AW624" s="88"/>
    </row>
    <row r="625" spans="14:49">
      <c r="N625" s="66"/>
      <c r="AN625" s="88"/>
      <c r="AO625" s="103"/>
      <c r="AP625" s="104"/>
      <c r="AR625" s="104"/>
      <c r="AS625" s="43"/>
      <c r="AT625" s="104"/>
      <c r="AV625" s="104"/>
      <c r="AW625" s="88"/>
    </row>
    <row r="626" spans="14:49">
      <c r="N626" s="66"/>
      <c r="AN626" s="88"/>
      <c r="AO626" s="103"/>
      <c r="AP626" s="104"/>
      <c r="AR626" s="104"/>
      <c r="AS626" s="43"/>
      <c r="AT626" s="104"/>
      <c r="AV626" s="104"/>
      <c r="AW626" s="88"/>
    </row>
    <row r="627" spans="14:49">
      <c r="N627" s="66"/>
      <c r="AN627" s="88"/>
      <c r="AO627" s="103"/>
      <c r="AP627" s="104"/>
      <c r="AR627" s="104"/>
      <c r="AS627" s="43"/>
      <c r="AT627" s="104"/>
      <c r="AV627" s="104"/>
      <c r="AW627" s="88"/>
    </row>
    <row r="628" spans="14:49">
      <c r="N628" s="66"/>
      <c r="AN628" s="88"/>
      <c r="AO628" s="103"/>
      <c r="AP628" s="104"/>
      <c r="AR628" s="104"/>
      <c r="AS628" s="43"/>
      <c r="AT628" s="104"/>
      <c r="AV628" s="104"/>
      <c r="AW628" s="88"/>
    </row>
    <row r="629" spans="14:49">
      <c r="N629" s="66"/>
      <c r="AN629" s="88"/>
      <c r="AO629" s="103"/>
      <c r="AP629" s="104"/>
      <c r="AR629" s="104"/>
      <c r="AS629" s="43"/>
      <c r="AT629" s="104"/>
      <c r="AV629" s="104"/>
      <c r="AW629" s="88"/>
    </row>
    <row r="630" spans="14:49">
      <c r="N630" s="66"/>
      <c r="AN630" s="88"/>
      <c r="AO630" s="103"/>
      <c r="AP630" s="104"/>
      <c r="AR630" s="104"/>
      <c r="AS630" s="43"/>
      <c r="AT630" s="104"/>
      <c r="AV630" s="104"/>
      <c r="AW630" s="88"/>
    </row>
    <row r="631" spans="14:49">
      <c r="N631" s="66"/>
      <c r="AN631" s="88"/>
      <c r="AO631" s="103"/>
      <c r="AP631" s="104"/>
      <c r="AR631" s="104"/>
      <c r="AS631" s="43"/>
      <c r="AT631" s="104"/>
      <c r="AV631" s="104"/>
      <c r="AW631" s="88"/>
    </row>
    <row r="632" spans="14:49">
      <c r="N632" s="66"/>
      <c r="AN632" s="88"/>
      <c r="AO632" s="103"/>
      <c r="AP632" s="104"/>
      <c r="AR632" s="104"/>
      <c r="AS632" s="43"/>
      <c r="AT632" s="104"/>
      <c r="AV632" s="104"/>
      <c r="AW632" s="88"/>
    </row>
    <row r="633" spans="14:49">
      <c r="N633" s="66"/>
      <c r="AN633" s="88"/>
      <c r="AO633" s="103"/>
      <c r="AP633" s="104"/>
      <c r="AR633" s="104"/>
      <c r="AS633" s="43"/>
      <c r="AT633" s="104"/>
      <c r="AV633" s="104"/>
      <c r="AW633" s="88"/>
    </row>
    <row r="634" spans="14:49">
      <c r="N634" s="66"/>
      <c r="AN634" s="88"/>
      <c r="AO634" s="103"/>
      <c r="AP634" s="104"/>
      <c r="AR634" s="104"/>
      <c r="AS634" s="43"/>
      <c r="AT634" s="104"/>
      <c r="AV634" s="104"/>
      <c r="AW634" s="88"/>
    </row>
    <row r="635" spans="14:49">
      <c r="N635" s="66"/>
      <c r="AN635" s="88"/>
      <c r="AO635" s="103"/>
      <c r="AP635" s="104"/>
      <c r="AR635" s="104"/>
      <c r="AS635" s="43"/>
      <c r="AT635" s="104"/>
      <c r="AV635" s="104"/>
      <c r="AW635" s="88"/>
    </row>
    <row r="636" spans="14:49">
      <c r="N636" s="66"/>
      <c r="AN636" s="88"/>
      <c r="AO636" s="103"/>
      <c r="AP636" s="104"/>
      <c r="AR636" s="104"/>
      <c r="AS636" s="43"/>
      <c r="AT636" s="104"/>
      <c r="AV636" s="104"/>
      <c r="AW636" s="88"/>
    </row>
    <row r="637" spans="14:49">
      <c r="N637" s="66"/>
      <c r="AN637" s="88"/>
      <c r="AO637" s="103"/>
      <c r="AP637" s="104"/>
      <c r="AR637" s="104"/>
      <c r="AS637" s="43"/>
      <c r="AT637" s="104"/>
      <c r="AV637" s="104"/>
      <c r="AW637" s="88"/>
    </row>
    <row r="638" spans="14:49">
      <c r="N638" s="66"/>
      <c r="AN638" s="88"/>
      <c r="AO638" s="103"/>
      <c r="AP638" s="104"/>
      <c r="AR638" s="104"/>
      <c r="AS638" s="43"/>
      <c r="AT638" s="104"/>
      <c r="AV638" s="104"/>
      <c r="AW638" s="88"/>
    </row>
    <row r="639" spans="14:49">
      <c r="N639" s="66"/>
      <c r="AN639" s="88"/>
      <c r="AO639" s="103"/>
      <c r="AP639" s="104"/>
      <c r="AR639" s="104"/>
      <c r="AS639" s="43"/>
      <c r="AT639" s="104"/>
      <c r="AV639" s="104"/>
      <c r="AW639" s="88"/>
    </row>
    <row r="640" spans="14:49">
      <c r="N640" s="66"/>
      <c r="AN640" s="88"/>
      <c r="AO640" s="103"/>
      <c r="AP640" s="104"/>
      <c r="AR640" s="104"/>
      <c r="AS640" s="43"/>
      <c r="AT640" s="104"/>
      <c r="AV640" s="104"/>
      <c r="AW640" s="88"/>
    </row>
    <row r="641" spans="14:49">
      <c r="N641" s="66"/>
      <c r="AN641" s="88"/>
      <c r="AO641" s="103"/>
      <c r="AP641" s="104"/>
      <c r="AR641" s="104"/>
      <c r="AS641" s="43"/>
      <c r="AT641" s="104"/>
      <c r="AV641" s="104"/>
      <c r="AW641" s="88"/>
    </row>
    <row r="642" spans="14:49">
      <c r="N642" s="66"/>
      <c r="AN642" s="88"/>
      <c r="AO642" s="103"/>
      <c r="AP642" s="104"/>
      <c r="AR642" s="104"/>
      <c r="AS642" s="43"/>
      <c r="AT642" s="104"/>
      <c r="AV642" s="104"/>
      <c r="AW642" s="88"/>
    </row>
    <row r="643" spans="14:49">
      <c r="N643" s="66"/>
      <c r="AN643" s="88"/>
      <c r="AO643" s="103"/>
      <c r="AP643" s="104"/>
      <c r="AR643" s="104"/>
      <c r="AS643" s="43"/>
      <c r="AT643" s="104"/>
      <c r="AV643" s="104"/>
      <c r="AW643" s="88"/>
    </row>
    <row r="644" spans="14:49">
      <c r="N644" s="66"/>
      <c r="AN644" s="88"/>
      <c r="AO644" s="103"/>
      <c r="AP644" s="104"/>
      <c r="AR644" s="104"/>
      <c r="AS644" s="43"/>
      <c r="AT644" s="104"/>
      <c r="AV644" s="104"/>
      <c r="AW644" s="88"/>
    </row>
    <row r="645" spans="14:49">
      <c r="N645" s="66"/>
      <c r="AN645" s="88"/>
      <c r="AO645" s="103"/>
      <c r="AP645" s="104"/>
      <c r="AR645" s="104"/>
      <c r="AS645" s="43"/>
      <c r="AT645" s="104"/>
      <c r="AV645" s="104"/>
      <c r="AW645" s="88"/>
    </row>
    <row r="646" spans="14:49">
      <c r="N646" s="66"/>
      <c r="AN646" s="88"/>
      <c r="AO646" s="103"/>
      <c r="AP646" s="104"/>
      <c r="AR646" s="104"/>
      <c r="AS646" s="43"/>
      <c r="AT646" s="104"/>
      <c r="AV646" s="104"/>
      <c r="AW646" s="88"/>
    </row>
    <row r="647" spans="14:49">
      <c r="N647" s="66"/>
      <c r="AN647" s="88"/>
      <c r="AO647" s="103"/>
      <c r="AP647" s="104"/>
      <c r="AR647" s="104"/>
      <c r="AS647" s="43"/>
      <c r="AT647" s="104"/>
      <c r="AV647" s="104"/>
      <c r="AW647" s="88"/>
    </row>
    <row r="648" spans="14:49">
      <c r="N648" s="66"/>
      <c r="AN648" s="88"/>
      <c r="AO648" s="103"/>
      <c r="AP648" s="104"/>
      <c r="AR648" s="104"/>
      <c r="AS648" s="43"/>
      <c r="AT648" s="104"/>
      <c r="AV648" s="104"/>
      <c r="AW648" s="88"/>
    </row>
    <row r="649" spans="14:49">
      <c r="N649" s="66"/>
      <c r="AN649" s="88"/>
      <c r="AO649" s="103"/>
      <c r="AP649" s="104"/>
      <c r="AR649" s="104"/>
      <c r="AS649" s="43"/>
      <c r="AT649" s="104"/>
      <c r="AV649" s="104"/>
      <c r="AW649" s="88"/>
    </row>
    <row r="650" spans="14:49">
      <c r="N650" s="66"/>
      <c r="AN650" s="88"/>
      <c r="AO650" s="103"/>
      <c r="AP650" s="104"/>
      <c r="AR650" s="104"/>
      <c r="AS650" s="43"/>
      <c r="AT650" s="104"/>
      <c r="AV650" s="104"/>
      <c r="AW650" s="88"/>
    </row>
    <row r="651" spans="14:49">
      <c r="N651" s="66"/>
      <c r="AN651" s="88"/>
      <c r="AO651" s="103"/>
      <c r="AP651" s="104"/>
      <c r="AR651" s="104"/>
      <c r="AS651" s="43"/>
      <c r="AT651" s="104"/>
      <c r="AV651" s="104"/>
      <c r="AW651" s="88"/>
    </row>
    <row r="652" spans="14:49">
      <c r="N652" s="66"/>
      <c r="AN652" s="88"/>
      <c r="AO652" s="103"/>
      <c r="AP652" s="104"/>
      <c r="AR652" s="104"/>
      <c r="AS652" s="43"/>
      <c r="AT652" s="104"/>
      <c r="AV652" s="104"/>
      <c r="AW652" s="88"/>
    </row>
    <row r="653" spans="14:49">
      <c r="N653" s="66"/>
      <c r="AN653" s="88"/>
      <c r="AO653" s="103"/>
      <c r="AP653" s="104"/>
      <c r="AR653" s="104"/>
      <c r="AS653" s="43"/>
      <c r="AT653" s="104"/>
      <c r="AV653" s="104"/>
      <c r="AW653" s="88"/>
    </row>
    <row r="654" spans="14:49">
      <c r="N654" s="66"/>
      <c r="AN654" s="88"/>
      <c r="AO654" s="103"/>
      <c r="AP654" s="104"/>
      <c r="AR654" s="104"/>
      <c r="AS654" s="43"/>
      <c r="AT654" s="104"/>
      <c r="AV654" s="104"/>
      <c r="AW654" s="88"/>
    </row>
    <row r="655" spans="14:49">
      <c r="N655" s="66"/>
      <c r="AN655" s="88"/>
      <c r="AO655" s="103"/>
      <c r="AP655" s="104"/>
      <c r="AR655" s="104"/>
      <c r="AS655" s="43"/>
      <c r="AT655" s="104"/>
      <c r="AV655" s="104"/>
      <c r="AW655" s="88"/>
    </row>
    <row r="656" spans="14:49">
      <c r="N656" s="66"/>
      <c r="AN656" s="88"/>
      <c r="AO656" s="103"/>
      <c r="AP656" s="104"/>
      <c r="AR656" s="104"/>
      <c r="AS656" s="43"/>
      <c r="AT656" s="104"/>
      <c r="AV656" s="104"/>
      <c r="AW656" s="88"/>
    </row>
    <row r="657" spans="14:49">
      <c r="N657" s="66"/>
      <c r="AN657" s="88"/>
      <c r="AO657" s="103"/>
      <c r="AP657" s="104"/>
      <c r="AR657" s="104"/>
      <c r="AS657" s="43"/>
      <c r="AT657" s="104"/>
      <c r="AV657" s="104"/>
      <c r="AW657" s="88"/>
    </row>
    <row r="658" spans="14:49">
      <c r="N658" s="66"/>
      <c r="Y658" s="80"/>
      <c r="AN658" s="88"/>
      <c r="AO658" s="103"/>
      <c r="AP658" s="104"/>
      <c r="AR658" s="104"/>
      <c r="AS658" s="43"/>
      <c r="AT658" s="104"/>
      <c r="AV658" s="104"/>
      <c r="AW658" s="88"/>
    </row>
    <row r="659" spans="14:49">
      <c r="N659" s="66"/>
      <c r="AN659" s="88"/>
      <c r="AO659" s="103"/>
      <c r="AP659" s="104"/>
      <c r="AR659" s="104"/>
      <c r="AS659" s="43"/>
      <c r="AT659" s="104"/>
      <c r="AV659" s="104"/>
      <c r="AW659" s="88"/>
    </row>
    <row r="660" spans="14:49">
      <c r="N660" s="66"/>
      <c r="AN660" s="88"/>
      <c r="AO660" s="103"/>
      <c r="AP660" s="104"/>
      <c r="AR660" s="104"/>
      <c r="AS660" s="43"/>
      <c r="AT660" s="104"/>
      <c r="AV660" s="104"/>
      <c r="AW660" s="88"/>
    </row>
    <row r="661" spans="14:49">
      <c r="N661" s="66"/>
      <c r="AN661" s="88"/>
      <c r="AO661" s="103"/>
      <c r="AP661" s="104"/>
      <c r="AR661" s="104"/>
      <c r="AS661" s="43"/>
      <c r="AT661" s="104"/>
      <c r="AV661" s="104"/>
      <c r="AW661" s="88"/>
    </row>
    <row r="662" spans="14:49">
      <c r="N662" s="66"/>
      <c r="AN662" s="88"/>
      <c r="AO662" s="103"/>
      <c r="AP662" s="104"/>
      <c r="AR662" s="104"/>
      <c r="AS662" s="43"/>
      <c r="AT662" s="104"/>
      <c r="AV662" s="104"/>
      <c r="AW662" s="88"/>
    </row>
    <row r="663" spans="14:49">
      <c r="N663" s="66"/>
      <c r="AN663" s="88"/>
      <c r="AO663" s="103"/>
      <c r="AP663" s="104"/>
      <c r="AR663" s="104"/>
      <c r="AS663" s="43"/>
      <c r="AT663" s="104"/>
      <c r="AV663" s="104"/>
      <c r="AW663" s="88"/>
    </row>
    <row r="664" spans="14:49">
      <c r="N664" s="66"/>
      <c r="AN664" s="88"/>
      <c r="AO664" s="103"/>
      <c r="AP664" s="104"/>
      <c r="AR664" s="104"/>
      <c r="AS664" s="43"/>
      <c r="AT664" s="104"/>
      <c r="AV664" s="104"/>
      <c r="AW664" s="88"/>
    </row>
    <row r="665" spans="14:49">
      <c r="N665" s="66"/>
      <c r="AN665" s="88"/>
      <c r="AO665" s="103"/>
      <c r="AP665" s="104"/>
      <c r="AR665" s="104"/>
      <c r="AS665" s="43"/>
      <c r="AT665" s="104"/>
      <c r="AV665" s="104"/>
      <c r="AW665" s="88"/>
    </row>
    <row r="666" spans="14:49">
      <c r="N666" s="66"/>
      <c r="AN666" s="88"/>
      <c r="AO666" s="103"/>
      <c r="AP666" s="104"/>
      <c r="AR666" s="104"/>
      <c r="AS666" s="43"/>
      <c r="AT666" s="104"/>
      <c r="AV666" s="104"/>
      <c r="AW666" s="88"/>
    </row>
    <row r="667" spans="14:49">
      <c r="N667" s="66"/>
      <c r="AN667" s="88"/>
      <c r="AO667" s="103"/>
      <c r="AP667" s="104"/>
      <c r="AR667" s="104"/>
      <c r="AS667" s="43"/>
      <c r="AT667" s="104"/>
      <c r="AV667" s="104"/>
      <c r="AW667" s="88"/>
    </row>
    <row r="668" spans="14:49">
      <c r="N668" s="66"/>
      <c r="AN668" s="88"/>
      <c r="AO668" s="103"/>
      <c r="AP668" s="104"/>
      <c r="AR668" s="104"/>
      <c r="AS668" s="43"/>
      <c r="AT668" s="104"/>
      <c r="AV668" s="104"/>
      <c r="AW668" s="88"/>
    </row>
    <row r="669" spans="14:49">
      <c r="N669" s="66"/>
      <c r="AN669" s="88"/>
      <c r="AO669" s="103"/>
      <c r="AP669" s="104"/>
      <c r="AR669" s="104"/>
      <c r="AS669" s="43"/>
      <c r="AT669" s="104"/>
      <c r="AV669" s="104"/>
      <c r="AW669" s="88"/>
    </row>
    <row r="670" spans="14:49">
      <c r="N670" s="66"/>
      <c r="AN670" s="88"/>
      <c r="AO670" s="103"/>
      <c r="AP670" s="104"/>
      <c r="AR670" s="104"/>
      <c r="AS670" s="43"/>
      <c r="AT670" s="104"/>
      <c r="AV670" s="104"/>
      <c r="AW670" s="88"/>
    </row>
    <row r="671" spans="14:49">
      <c r="N671" s="66"/>
      <c r="AN671" s="88"/>
      <c r="AO671" s="103"/>
      <c r="AP671" s="104"/>
      <c r="AR671" s="104"/>
      <c r="AS671" s="43"/>
      <c r="AT671" s="104"/>
      <c r="AV671" s="104"/>
      <c r="AW671" s="88"/>
    </row>
    <row r="672" spans="14:49">
      <c r="N672" s="66"/>
      <c r="AN672" s="88"/>
      <c r="AO672" s="103"/>
      <c r="AP672" s="104"/>
      <c r="AR672" s="104"/>
      <c r="AS672" s="43"/>
      <c r="AT672" s="104"/>
      <c r="AV672" s="104"/>
      <c r="AW672" s="88"/>
    </row>
    <row r="673" spans="14:49">
      <c r="N673" s="66"/>
      <c r="AN673" s="88"/>
      <c r="AO673" s="103"/>
      <c r="AP673" s="104"/>
      <c r="AR673" s="104"/>
      <c r="AS673" s="43"/>
      <c r="AT673" s="104"/>
      <c r="AV673" s="104"/>
      <c r="AW673" s="88"/>
    </row>
    <row r="674" spans="14:49">
      <c r="N674" s="66"/>
      <c r="AN674" s="88"/>
      <c r="AO674" s="103"/>
      <c r="AP674" s="104"/>
      <c r="AR674" s="104"/>
      <c r="AS674" s="43"/>
      <c r="AT674" s="104"/>
      <c r="AV674" s="104"/>
      <c r="AW674" s="88"/>
    </row>
    <row r="675" spans="14:49">
      <c r="N675" s="66"/>
      <c r="AN675" s="88"/>
      <c r="AO675" s="103"/>
      <c r="AP675" s="104"/>
      <c r="AR675" s="104"/>
      <c r="AS675" s="43"/>
      <c r="AT675" s="104"/>
      <c r="AV675" s="104"/>
      <c r="AW675" s="88"/>
    </row>
    <row r="676" spans="14:49">
      <c r="N676" s="66"/>
      <c r="AN676" s="88"/>
      <c r="AO676" s="103"/>
      <c r="AP676" s="104"/>
      <c r="AR676" s="104"/>
      <c r="AS676" s="43"/>
      <c r="AT676" s="104"/>
      <c r="AV676" s="104"/>
      <c r="AW676" s="88"/>
    </row>
    <row r="677" spans="14:49">
      <c r="N677" s="66"/>
      <c r="AN677" s="88"/>
      <c r="AO677" s="103"/>
      <c r="AP677" s="104"/>
      <c r="AR677" s="104"/>
      <c r="AS677" s="43"/>
      <c r="AT677" s="104"/>
      <c r="AV677" s="104"/>
      <c r="AW677" s="88"/>
    </row>
    <row r="678" spans="14:49">
      <c r="N678" s="66"/>
      <c r="AN678" s="88"/>
      <c r="AO678" s="103"/>
      <c r="AP678" s="104"/>
      <c r="AR678" s="104"/>
      <c r="AS678" s="43"/>
      <c r="AT678" s="104"/>
      <c r="AV678" s="104"/>
      <c r="AW678" s="88"/>
    </row>
    <row r="679" spans="14:49">
      <c r="N679" s="66"/>
      <c r="AN679" s="88"/>
      <c r="AO679" s="103"/>
      <c r="AP679" s="104"/>
      <c r="AR679" s="104"/>
      <c r="AS679" s="43"/>
      <c r="AT679" s="104"/>
      <c r="AV679" s="104"/>
      <c r="AW679" s="88"/>
    </row>
    <row r="680" spans="14:49">
      <c r="N680" s="66"/>
      <c r="AN680" s="88"/>
      <c r="AO680" s="103"/>
      <c r="AP680" s="104"/>
      <c r="AR680" s="104"/>
      <c r="AS680" s="43"/>
      <c r="AT680" s="104"/>
      <c r="AV680" s="104"/>
      <c r="AW680" s="88"/>
    </row>
    <row r="681" spans="14:49">
      <c r="N681" s="66"/>
      <c r="AN681" s="88"/>
      <c r="AO681" s="103"/>
      <c r="AP681" s="104"/>
      <c r="AR681" s="104"/>
      <c r="AS681" s="43"/>
      <c r="AT681" s="104"/>
      <c r="AV681" s="104"/>
      <c r="AW681" s="88"/>
    </row>
    <row r="682" spans="14:49">
      <c r="N682" s="66"/>
      <c r="AN682" s="88"/>
      <c r="AO682" s="103"/>
      <c r="AP682" s="104"/>
      <c r="AR682" s="104"/>
      <c r="AS682" s="43"/>
      <c r="AT682" s="104"/>
      <c r="AV682" s="104"/>
      <c r="AW682" s="88"/>
    </row>
    <row r="683" spans="14:49">
      <c r="N683" s="66"/>
      <c r="AN683" s="88"/>
      <c r="AO683" s="103"/>
      <c r="AP683" s="104"/>
      <c r="AR683" s="104"/>
      <c r="AS683" s="43"/>
      <c r="AT683" s="104"/>
      <c r="AV683" s="104"/>
      <c r="AW683" s="88"/>
    </row>
    <row r="684" spans="14:49">
      <c r="N684" s="66"/>
      <c r="AN684" s="88"/>
      <c r="AO684" s="103"/>
      <c r="AP684" s="104"/>
      <c r="AR684" s="104"/>
      <c r="AS684" s="43"/>
      <c r="AT684" s="104"/>
      <c r="AV684" s="104"/>
      <c r="AW684" s="88"/>
    </row>
    <row r="685" spans="14:49">
      <c r="N685" s="66"/>
      <c r="AN685" s="88"/>
      <c r="AO685" s="103"/>
      <c r="AP685" s="104"/>
      <c r="AR685" s="104"/>
      <c r="AS685" s="43"/>
      <c r="AT685" s="104"/>
      <c r="AV685" s="104"/>
      <c r="AW685" s="88"/>
    </row>
    <row r="686" spans="14:49">
      <c r="N686" s="66"/>
      <c r="AN686" s="88"/>
      <c r="AO686" s="103"/>
      <c r="AP686" s="104"/>
      <c r="AR686" s="104"/>
      <c r="AS686" s="43"/>
      <c r="AT686" s="104"/>
      <c r="AV686" s="104"/>
      <c r="AW686" s="88"/>
    </row>
    <row r="687" spans="14:49">
      <c r="N687" s="66"/>
      <c r="AN687" s="88"/>
      <c r="AO687" s="103"/>
      <c r="AP687" s="104"/>
      <c r="AR687" s="104"/>
      <c r="AS687" s="43"/>
      <c r="AT687" s="104"/>
      <c r="AV687" s="104"/>
      <c r="AW687" s="88"/>
    </row>
    <row r="688" spans="14:49">
      <c r="N688" s="66"/>
      <c r="AN688" s="88"/>
      <c r="AO688" s="103"/>
      <c r="AP688" s="104"/>
      <c r="AR688" s="104"/>
      <c r="AS688" s="43"/>
      <c r="AT688" s="104"/>
      <c r="AV688" s="104"/>
      <c r="AW688" s="88"/>
    </row>
    <row r="689" spans="14:49">
      <c r="N689" s="66"/>
      <c r="AN689" s="88"/>
      <c r="AO689" s="103"/>
      <c r="AP689" s="104"/>
      <c r="AR689" s="104"/>
      <c r="AS689" s="43"/>
      <c r="AT689" s="104"/>
      <c r="AV689" s="104"/>
      <c r="AW689" s="88"/>
    </row>
    <row r="690" spans="14:49">
      <c r="N690" s="66"/>
      <c r="AN690" s="88"/>
      <c r="AO690" s="103"/>
      <c r="AP690" s="104"/>
      <c r="AR690" s="104"/>
      <c r="AS690" s="43"/>
      <c r="AT690" s="104"/>
      <c r="AV690" s="104"/>
      <c r="AW690" s="88"/>
    </row>
    <row r="691" spans="14:49">
      <c r="N691" s="66"/>
      <c r="AN691" s="88"/>
      <c r="AO691" s="103"/>
      <c r="AP691" s="104"/>
      <c r="AR691" s="104"/>
      <c r="AS691" s="43"/>
      <c r="AT691" s="104"/>
      <c r="AV691" s="104"/>
      <c r="AW691" s="88"/>
    </row>
    <row r="692" spans="14:49">
      <c r="N692" s="66"/>
      <c r="AN692" s="88"/>
      <c r="AO692" s="103"/>
      <c r="AP692" s="104"/>
      <c r="AR692" s="104"/>
      <c r="AS692" s="43"/>
      <c r="AT692" s="104"/>
      <c r="AV692" s="104"/>
      <c r="AW692" s="88"/>
    </row>
    <row r="693" spans="14:49">
      <c r="N693" s="66"/>
      <c r="AN693" s="88"/>
      <c r="AO693" s="103"/>
      <c r="AP693" s="104"/>
      <c r="AR693" s="104"/>
      <c r="AS693" s="43"/>
      <c r="AT693" s="104"/>
      <c r="AV693" s="104"/>
      <c r="AW693" s="88"/>
    </row>
    <row r="694" spans="14:49">
      <c r="N694" s="66"/>
      <c r="AN694" s="88"/>
      <c r="AO694" s="103"/>
      <c r="AP694" s="104"/>
      <c r="AR694" s="104"/>
      <c r="AS694" s="43"/>
      <c r="AT694" s="104"/>
      <c r="AV694" s="104"/>
      <c r="AW694" s="88"/>
    </row>
    <row r="695" spans="14:49">
      <c r="N695" s="66"/>
      <c r="AN695" s="88"/>
      <c r="AO695" s="103"/>
      <c r="AP695" s="104"/>
      <c r="AR695" s="104"/>
      <c r="AS695" s="43"/>
      <c r="AT695" s="104"/>
      <c r="AV695" s="104"/>
      <c r="AW695" s="88"/>
    </row>
    <row r="696" spans="14:49">
      <c r="N696" s="66"/>
      <c r="AN696" s="88"/>
      <c r="AO696" s="103"/>
      <c r="AP696" s="104"/>
      <c r="AR696" s="104"/>
      <c r="AS696" s="43"/>
      <c r="AT696" s="104"/>
      <c r="AV696" s="104"/>
      <c r="AW696" s="88"/>
    </row>
    <row r="697" spans="14:49">
      <c r="N697" s="66"/>
      <c r="AN697" s="88"/>
      <c r="AO697" s="103"/>
      <c r="AP697" s="104"/>
      <c r="AR697" s="104"/>
      <c r="AS697" s="43"/>
      <c r="AT697" s="104"/>
      <c r="AV697" s="104"/>
      <c r="AW697" s="88"/>
    </row>
    <row r="698" spans="14:49">
      <c r="N698" s="66"/>
      <c r="AN698" s="88"/>
      <c r="AO698" s="103"/>
      <c r="AP698" s="104"/>
      <c r="AR698" s="104"/>
      <c r="AS698" s="43"/>
      <c r="AT698" s="104"/>
      <c r="AV698" s="104"/>
      <c r="AW698" s="88"/>
    </row>
    <row r="699" spans="14:49">
      <c r="N699" s="66"/>
      <c r="Y699" s="80"/>
      <c r="AN699" s="88"/>
      <c r="AO699" s="103"/>
      <c r="AP699" s="104"/>
      <c r="AR699" s="104"/>
      <c r="AS699" s="43"/>
      <c r="AT699" s="104"/>
      <c r="AV699" s="104"/>
      <c r="AW699" s="88"/>
    </row>
    <row r="700" spans="14:49">
      <c r="N700" s="66"/>
      <c r="AN700" s="88"/>
      <c r="AO700" s="103"/>
      <c r="AP700" s="104"/>
      <c r="AR700" s="104"/>
      <c r="AS700" s="43"/>
      <c r="AT700" s="104"/>
      <c r="AV700" s="104"/>
      <c r="AW700" s="88"/>
    </row>
    <row r="701" spans="14:49">
      <c r="N701" s="66"/>
      <c r="AN701" s="88"/>
      <c r="AO701" s="103"/>
      <c r="AP701" s="104"/>
      <c r="AR701" s="104"/>
      <c r="AS701" s="43"/>
      <c r="AT701" s="104"/>
      <c r="AV701" s="104"/>
      <c r="AW701" s="88"/>
    </row>
    <row r="702" spans="14:49">
      <c r="N702" s="66"/>
      <c r="AN702" s="88"/>
      <c r="AO702" s="103"/>
      <c r="AP702" s="104"/>
      <c r="AR702" s="104"/>
      <c r="AS702" s="43"/>
      <c r="AT702" s="104"/>
      <c r="AV702" s="104"/>
      <c r="AW702" s="88"/>
    </row>
    <row r="703" spans="14:49">
      <c r="N703" s="66"/>
      <c r="AN703" s="88"/>
      <c r="AO703" s="103"/>
      <c r="AP703" s="104"/>
      <c r="AR703" s="104"/>
      <c r="AS703" s="43"/>
      <c r="AT703" s="104"/>
      <c r="AV703" s="104"/>
      <c r="AW703" s="88"/>
    </row>
    <row r="704" spans="14:49">
      <c r="N704" s="66"/>
      <c r="AN704" s="88"/>
      <c r="AO704" s="103"/>
      <c r="AP704" s="104"/>
      <c r="AR704" s="104"/>
      <c r="AS704" s="43"/>
      <c r="AT704" s="104"/>
      <c r="AV704" s="104"/>
      <c r="AW704" s="88"/>
    </row>
    <row r="705" spans="14:49">
      <c r="N705" s="66"/>
      <c r="AN705" s="88"/>
      <c r="AO705" s="103"/>
      <c r="AP705" s="104"/>
      <c r="AR705" s="104"/>
      <c r="AS705" s="43"/>
      <c r="AT705" s="104"/>
      <c r="AV705" s="104"/>
      <c r="AW705" s="88"/>
    </row>
    <row r="706" spans="14:49">
      <c r="N706" s="66"/>
      <c r="AN706" s="88"/>
      <c r="AO706" s="103"/>
      <c r="AP706" s="104"/>
      <c r="AR706" s="104"/>
      <c r="AS706" s="43"/>
      <c r="AT706" s="104"/>
      <c r="AV706" s="104"/>
      <c r="AW706" s="88"/>
    </row>
    <row r="707" spans="14:49">
      <c r="N707" s="66"/>
      <c r="AN707" s="88"/>
      <c r="AO707" s="103"/>
      <c r="AP707" s="104"/>
      <c r="AR707" s="104"/>
      <c r="AS707" s="43"/>
      <c r="AT707" s="104"/>
      <c r="AV707" s="104"/>
      <c r="AW707" s="88"/>
    </row>
    <row r="708" spans="14:49">
      <c r="N708" s="66"/>
      <c r="AN708" s="88"/>
      <c r="AO708" s="103"/>
      <c r="AP708" s="104"/>
      <c r="AR708" s="104"/>
      <c r="AS708" s="43"/>
      <c r="AT708" s="104"/>
      <c r="AV708" s="104"/>
      <c r="AW708" s="88"/>
    </row>
    <row r="709" spans="14:49">
      <c r="N709" s="66"/>
      <c r="AN709" s="88"/>
      <c r="AO709" s="103"/>
      <c r="AP709" s="104"/>
      <c r="AR709" s="104"/>
      <c r="AS709" s="43"/>
      <c r="AT709" s="104"/>
      <c r="AV709" s="104"/>
      <c r="AW709" s="88"/>
    </row>
    <row r="710" spans="14:49">
      <c r="N710" s="66"/>
      <c r="AN710" s="88"/>
      <c r="AO710" s="103"/>
      <c r="AP710" s="104"/>
      <c r="AR710" s="104"/>
      <c r="AS710" s="43"/>
      <c r="AT710" s="104"/>
      <c r="AV710" s="104"/>
      <c r="AW710" s="88"/>
    </row>
    <row r="711" spans="14:49">
      <c r="N711" s="66"/>
      <c r="AN711" s="88"/>
      <c r="AO711" s="103"/>
      <c r="AP711" s="104"/>
      <c r="AR711" s="104"/>
      <c r="AS711" s="43"/>
      <c r="AT711" s="104"/>
      <c r="AV711" s="104"/>
      <c r="AW711" s="88"/>
    </row>
    <row r="712" spans="14:49">
      <c r="N712" s="66"/>
      <c r="AN712" s="88"/>
      <c r="AO712" s="103"/>
      <c r="AP712" s="104"/>
      <c r="AR712" s="104"/>
      <c r="AS712" s="43"/>
      <c r="AT712" s="104"/>
      <c r="AV712" s="104"/>
      <c r="AW712" s="88"/>
    </row>
    <row r="713" spans="14:49">
      <c r="N713" s="66"/>
      <c r="AN713" s="88"/>
      <c r="AO713" s="103"/>
      <c r="AP713" s="104"/>
      <c r="AR713" s="104"/>
      <c r="AS713" s="43"/>
      <c r="AT713" s="104"/>
      <c r="AV713" s="104"/>
      <c r="AW713" s="88"/>
    </row>
    <row r="714" spans="14:49">
      <c r="N714" s="66"/>
      <c r="AN714" s="88"/>
      <c r="AO714" s="103"/>
      <c r="AP714" s="104"/>
      <c r="AR714" s="104"/>
      <c r="AS714" s="43"/>
      <c r="AT714" s="104"/>
      <c r="AV714" s="104"/>
      <c r="AW714" s="88"/>
    </row>
    <row r="715" spans="14:49">
      <c r="N715" s="66"/>
      <c r="AN715" s="88"/>
      <c r="AO715" s="103"/>
      <c r="AP715" s="104"/>
      <c r="AR715" s="104"/>
      <c r="AS715" s="43"/>
      <c r="AT715" s="104"/>
      <c r="AV715" s="104"/>
      <c r="AW715" s="88"/>
    </row>
    <row r="716" spans="14:49">
      <c r="N716" s="66"/>
      <c r="AN716" s="88"/>
      <c r="AO716" s="103"/>
      <c r="AP716" s="104"/>
      <c r="AR716" s="104"/>
      <c r="AS716" s="43"/>
      <c r="AT716" s="104"/>
      <c r="AV716" s="104"/>
      <c r="AW716" s="88"/>
    </row>
    <row r="717" spans="14:49">
      <c r="N717" s="66"/>
      <c r="AN717" s="88"/>
      <c r="AO717" s="103"/>
      <c r="AP717" s="104"/>
      <c r="AR717" s="104"/>
      <c r="AS717" s="43"/>
      <c r="AT717" s="104"/>
      <c r="AV717" s="104"/>
      <c r="AW717" s="88"/>
    </row>
    <row r="718" spans="14:49">
      <c r="N718" s="66"/>
      <c r="AN718" s="88"/>
      <c r="AO718" s="103"/>
      <c r="AP718" s="104"/>
      <c r="AR718" s="104"/>
      <c r="AS718" s="43"/>
      <c r="AT718" s="104"/>
      <c r="AV718" s="104"/>
      <c r="AW718" s="88"/>
    </row>
    <row r="719" spans="14:49">
      <c r="N719" s="66"/>
      <c r="AN719" s="88"/>
      <c r="AO719" s="103"/>
      <c r="AP719" s="104"/>
      <c r="AR719" s="104"/>
      <c r="AS719" s="43"/>
      <c r="AT719" s="104"/>
      <c r="AV719" s="104"/>
      <c r="AW719" s="88"/>
    </row>
    <row r="720" spans="14:49">
      <c r="N720" s="66"/>
      <c r="AN720" s="88"/>
      <c r="AO720" s="103"/>
      <c r="AP720" s="104"/>
      <c r="AR720" s="104"/>
      <c r="AS720" s="43"/>
      <c r="AT720" s="104"/>
      <c r="AV720" s="104"/>
      <c r="AW720" s="88"/>
    </row>
    <row r="721" spans="14:49">
      <c r="N721" s="66"/>
      <c r="AN721" s="88"/>
      <c r="AO721" s="103"/>
      <c r="AP721" s="104"/>
      <c r="AR721" s="104"/>
      <c r="AS721" s="43"/>
      <c r="AT721" s="104"/>
      <c r="AV721" s="104"/>
      <c r="AW721" s="88"/>
    </row>
    <row r="722" spans="14:49">
      <c r="N722" s="66"/>
      <c r="AN722" s="88"/>
      <c r="AO722" s="103"/>
      <c r="AP722" s="104"/>
      <c r="AR722" s="104"/>
      <c r="AS722" s="43"/>
      <c r="AT722" s="104"/>
      <c r="AV722" s="104"/>
      <c r="AW722" s="88"/>
    </row>
    <row r="723" spans="14:49">
      <c r="N723" s="66"/>
      <c r="AN723" s="88"/>
      <c r="AO723" s="103"/>
      <c r="AP723" s="104"/>
      <c r="AR723" s="104"/>
      <c r="AS723" s="43"/>
      <c r="AT723" s="104"/>
      <c r="AV723" s="104"/>
      <c r="AW723" s="88"/>
    </row>
    <row r="724" spans="14:49">
      <c r="N724" s="66"/>
      <c r="AN724" s="88"/>
      <c r="AO724" s="103"/>
      <c r="AP724" s="104"/>
      <c r="AR724" s="104"/>
      <c r="AS724" s="43"/>
      <c r="AT724" s="104"/>
      <c r="AV724" s="104"/>
      <c r="AW724" s="88"/>
    </row>
    <row r="725" spans="14:49">
      <c r="N725" s="66"/>
      <c r="AN725" s="88"/>
      <c r="AO725" s="103"/>
      <c r="AP725" s="104"/>
      <c r="AR725" s="104"/>
      <c r="AS725" s="43"/>
      <c r="AT725" s="104"/>
      <c r="AV725" s="104"/>
      <c r="AW725" s="88"/>
    </row>
    <row r="726" spans="14:49">
      <c r="N726" s="66"/>
      <c r="AN726" s="88"/>
      <c r="AO726" s="103"/>
      <c r="AP726" s="104"/>
      <c r="AR726" s="104"/>
      <c r="AS726" s="43"/>
      <c r="AT726" s="104"/>
      <c r="AV726" s="104"/>
      <c r="AW726" s="88"/>
    </row>
    <row r="727" spans="14:49">
      <c r="N727" s="66"/>
      <c r="AN727" s="88"/>
      <c r="AO727" s="103"/>
      <c r="AP727" s="104"/>
      <c r="AR727" s="104"/>
      <c r="AS727" s="43"/>
      <c r="AT727" s="104"/>
      <c r="AV727" s="104"/>
      <c r="AW727" s="88"/>
    </row>
    <row r="728" spans="14:49">
      <c r="N728" s="66"/>
      <c r="AN728" s="88"/>
      <c r="AO728" s="103"/>
      <c r="AP728" s="104"/>
      <c r="AR728" s="104"/>
      <c r="AS728" s="43"/>
      <c r="AT728" s="104"/>
      <c r="AV728" s="104"/>
      <c r="AW728" s="88"/>
    </row>
    <row r="729" spans="14:49">
      <c r="N729" s="66"/>
      <c r="AN729" s="88"/>
      <c r="AO729" s="103"/>
      <c r="AP729" s="104"/>
      <c r="AR729" s="104"/>
      <c r="AS729" s="43"/>
      <c r="AT729" s="104"/>
      <c r="AV729" s="104"/>
      <c r="AW729" s="88"/>
    </row>
    <row r="730" spans="14:49">
      <c r="N730" s="66"/>
      <c r="AN730" s="88"/>
      <c r="AO730" s="103"/>
      <c r="AP730" s="104"/>
      <c r="AR730" s="104"/>
      <c r="AS730" s="43"/>
      <c r="AT730" s="104"/>
      <c r="AV730" s="104"/>
      <c r="AW730" s="88"/>
    </row>
    <row r="731" spans="14:49">
      <c r="N731" s="66"/>
      <c r="AN731" s="88"/>
      <c r="AO731" s="103"/>
      <c r="AP731" s="104"/>
      <c r="AR731" s="104"/>
      <c r="AS731" s="43"/>
      <c r="AT731" s="104"/>
      <c r="AV731" s="104"/>
      <c r="AW731" s="88"/>
    </row>
    <row r="732" spans="14:49">
      <c r="N732" s="66"/>
      <c r="AN732" s="88"/>
      <c r="AO732" s="103"/>
      <c r="AP732" s="104"/>
      <c r="AR732" s="104"/>
      <c r="AS732" s="43"/>
      <c r="AT732" s="104"/>
      <c r="AV732" s="104"/>
      <c r="AW732" s="88"/>
    </row>
    <row r="733" spans="14:49">
      <c r="N733" s="66"/>
      <c r="AN733" s="88"/>
      <c r="AO733" s="103"/>
      <c r="AP733" s="104"/>
      <c r="AR733" s="104"/>
      <c r="AS733" s="43"/>
      <c r="AT733" s="104"/>
      <c r="AV733" s="104"/>
      <c r="AW733" s="88"/>
    </row>
    <row r="734" spans="14:49">
      <c r="N734" s="66"/>
      <c r="AN734" s="88"/>
      <c r="AO734" s="103"/>
      <c r="AP734" s="104"/>
      <c r="AR734" s="104"/>
      <c r="AS734" s="43"/>
      <c r="AT734" s="104"/>
      <c r="AV734" s="104"/>
      <c r="AW734" s="88"/>
    </row>
    <row r="735" spans="14:49">
      <c r="N735" s="66"/>
      <c r="AN735" s="88"/>
      <c r="AO735" s="103"/>
      <c r="AP735" s="104"/>
      <c r="AR735" s="104"/>
      <c r="AS735" s="43"/>
      <c r="AT735" s="104"/>
      <c r="AV735" s="104"/>
      <c r="AW735" s="88"/>
    </row>
    <row r="736" spans="14:49">
      <c r="N736" s="66"/>
      <c r="AN736" s="88"/>
      <c r="AO736" s="103"/>
      <c r="AP736" s="104"/>
      <c r="AR736" s="104"/>
      <c r="AS736" s="43"/>
      <c r="AT736" s="104"/>
      <c r="AV736" s="104"/>
      <c r="AW736" s="88"/>
    </row>
    <row r="737" spans="14:49">
      <c r="N737" s="66"/>
      <c r="AN737" s="88"/>
      <c r="AO737" s="103"/>
      <c r="AP737" s="104"/>
      <c r="AR737" s="104"/>
      <c r="AS737" s="43"/>
      <c r="AT737" s="104"/>
      <c r="AV737" s="104"/>
      <c r="AW737" s="88"/>
    </row>
    <row r="738" spans="14:49">
      <c r="N738" s="66"/>
      <c r="AN738" s="88"/>
      <c r="AO738" s="103"/>
      <c r="AP738" s="104"/>
      <c r="AR738" s="104"/>
      <c r="AS738" s="43"/>
      <c r="AT738" s="104"/>
      <c r="AV738" s="104"/>
      <c r="AW738" s="88"/>
    </row>
    <row r="739" spans="14:49">
      <c r="N739" s="66"/>
      <c r="AN739" s="88"/>
      <c r="AO739" s="103"/>
      <c r="AP739" s="104"/>
      <c r="AR739" s="104"/>
      <c r="AS739" s="43"/>
      <c r="AT739" s="104"/>
      <c r="AV739" s="104"/>
      <c r="AW739" s="88"/>
    </row>
    <row r="740" spans="14:49">
      <c r="N740" s="66"/>
      <c r="Y740" s="80"/>
      <c r="AN740" s="88"/>
      <c r="AO740" s="103"/>
      <c r="AP740" s="104"/>
      <c r="AR740" s="104"/>
      <c r="AS740" s="43"/>
      <c r="AT740" s="104"/>
      <c r="AV740" s="104"/>
      <c r="AW740" s="88"/>
    </row>
    <row r="741" spans="14:49">
      <c r="N741" s="66"/>
      <c r="AN741" s="88"/>
      <c r="AO741" s="103"/>
      <c r="AP741" s="104"/>
      <c r="AR741" s="104"/>
      <c r="AS741" s="43"/>
      <c r="AT741" s="104"/>
      <c r="AV741" s="104"/>
      <c r="AW741" s="88"/>
    </row>
    <row r="742" spans="14:49">
      <c r="N742" s="66"/>
      <c r="AN742" s="88"/>
      <c r="AO742" s="103"/>
      <c r="AP742" s="104"/>
      <c r="AR742" s="104"/>
      <c r="AS742" s="43"/>
      <c r="AT742" s="104"/>
      <c r="AV742" s="104"/>
      <c r="AW742" s="88"/>
    </row>
    <row r="743" spans="14:49">
      <c r="N743" s="66"/>
      <c r="AN743" s="88"/>
      <c r="AO743" s="103"/>
      <c r="AP743" s="104"/>
      <c r="AR743" s="104"/>
      <c r="AS743" s="43"/>
      <c r="AT743" s="104"/>
      <c r="AV743" s="104"/>
      <c r="AW743" s="88"/>
    </row>
    <row r="744" spans="14:49">
      <c r="N744" s="66"/>
      <c r="AN744" s="88"/>
      <c r="AO744" s="103"/>
      <c r="AP744" s="104"/>
      <c r="AR744" s="104"/>
      <c r="AS744" s="43"/>
      <c r="AT744" s="104"/>
      <c r="AV744" s="104"/>
      <c r="AW744" s="88"/>
    </row>
    <row r="745" spans="14:49">
      <c r="N745" s="66"/>
      <c r="AN745" s="88"/>
      <c r="AO745" s="103"/>
      <c r="AP745" s="104"/>
      <c r="AR745" s="104"/>
      <c r="AS745" s="43"/>
      <c r="AT745" s="104"/>
      <c r="AV745" s="104"/>
      <c r="AW745" s="88"/>
    </row>
    <row r="746" spans="14:49">
      <c r="N746" s="66"/>
      <c r="AN746" s="88"/>
      <c r="AO746" s="103"/>
      <c r="AP746" s="104"/>
      <c r="AR746" s="104"/>
      <c r="AS746" s="43"/>
      <c r="AT746" s="104"/>
      <c r="AV746" s="104"/>
      <c r="AW746" s="88"/>
    </row>
    <row r="747" spans="14:49">
      <c r="N747" s="66"/>
      <c r="AN747" s="88"/>
      <c r="AO747" s="103"/>
      <c r="AP747" s="104"/>
      <c r="AR747" s="104"/>
      <c r="AS747" s="43"/>
      <c r="AT747" s="104"/>
      <c r="AV747" s="104"/>
      <c r="AW747" s="88"/>
    </row>
    <row r="748" spans="14:49">
      <c r="N748" s="66"/>
      <c r="AN748" s="88"/>
      <c r="AO748" s="103"/>
      <c r="AP748" s="104"/>
      <c r="AR748" s="104"/>
      <c r="AS748" s="43"/>
      <c r="AT748" s="104"/>
      <c r="AV748" s="104"/>
      <c r="AW748" s="88"/>
    </row>
    <row r="749" spans="14:49">
      <c r="N749" s="66"/>
      <c r="AN749" s="88"/>
      <c r="AO749" s="103"/>
      <c r="AP749" s="104"/>
      <c r="AR749" s="104"/>
      <c r="AS749" s="43"/>
      <c r="AT749" s="104"/>
      <c r="AV749" s="104"/>
      <c r="AW749" s="88"/>
    </row>
    <row r="750" spans="14:49">
      <c r="N750" s="66"/>
      <c r="AN750" s="88"/>
      <c r="AO750" s="103"/>
      <c r="AP750" s="104"/>
      <c r="AR750" s="104"/>
      <c r="AS750" s="43"/>
      <c r="AT750" s="104"/>
      <c r="AV750" s="104"/>
      <c r="AW750" s="88"/>
    </row>
    <row r="751" spans="14:49">
      <c r="N751" s="66"/>
      <c r="AN751" s="88"/>
      <c r="AO751" s="103"/>
      <c r="AP751" s="104"/>
      <c r="AR751" s="104"/>
      <c r="AS751" s="43"/>
      <c r="AT751" s="104"/>
      <c r="AV751" s="104"/>
      <c r="AW751" s="88"/>
    </row>
    <row r="752" spans="14:49">
      <c r="N752" s="66"/>
      <c r="AN752" s="88"/>
      <c r="AO752" s="103"/>
      <c r="AP752" s="104"/>
      <c r="AR752" s="104"/>
      <c r="AS752" s="43"/>
      <c r="AT752" s="104"/>
      <c r="AV752" s="104"/>
      <c r="AW752" s="88"/>
    </row>
    <row r="753" spans="14:49">
      <c r="N753" s="66"/>
      <c r="AN753" s="88"/>
      <c r="AO753" s="103"/>
      <c r="AP753" s="104"/>
      <c r="AR753" s="104"/>
      <c r="AS753" s="43"/>
      <c r="AT753" s="104"/>
      <c r="AV753" s="104"/>
      <c r="AW753" s="88"/>
    </row>
    <row r="754" spans="14:49">
      <c r="N754" s="66"/>
      <c r="AN754" s="88"/>
      <c r="AO754" s="103"/>
      <c r="AP754" s="104"/>
      <c r="AR754" s="104"/>
      <c r="AS754" s="43"/>
      <c r="AT754" s="104"/>
      <c r="AV754" s="104"/>
      <c r="AW754" s="88"/>
    </row>
    <row r="755" spans="14:49">
      <c r="N755" s="66"/>
      <c r="AN755" s="88"/>
      <c r="AO755" s="103"/>
      <c r="AP755" s="104"/>
      <c r="AR755" s="104"/>
      <c r="AS755" s="43"/>
      <c r="AT755" s="104"/>
      <c r="AV755" s="104"/>
      <c r="AW755" s="88"/>
    </row>
    <row r="756" spans="14:49">
      <c r="N756" s="66"/>
      <c r="AN756" s="88"/>
      <c r="AO756" s="103"/>
      <c r="AP756" s="104"/>
      <c r="AR756" s="104"/>
      <c r="AS756" s="43"/>
      <c r="AT756" s="104"/>
      <c r="AV756" s="104"/>
      <c r="AW756" s="88"/>
    </row>
    <row r="757" spans="14:49">
      <c r="N757" s="66"/>
      <c r="AN757" s="88"/>
      <c r="AO757" s="103"/>
      <c r="AP757" s="104"/>
      <c r="AR757" s="104"/>
      <c r="AS757" s="43"/>
      <c r="AT757" s="104"/>
      <c r="AV757" s="104"/>
      <c r="AW757" s="88"/>
    </row>
    <row r="758" spans="14:49">
      <c r="N758" s="66"/>
      <c r="AN758" s="88"/>
      <c r="AO758" s="103"/>
      <c r="AP758" s="104"/>
      <c r="AR758" s="104"/>
      <c r="AS758" s="43"/>
      <c r="AT758" s="104"/>
      <c r="AV758" s="104"/>
      <c r="AW758" s="88"/>
    </row>
    <row r="759" spans="14:49">
      <c r="N759" s="66"/>
      <c r="AN759" s="88"/>
      <c r="AO759" s="103"/>
      <c r="AP759" s="104"/>
      <c r="AR759" s="104"/>
      <c r="AS759" s="43"/>
      <c r="AT759" s="104"/>
      <c r="AV759" s="104"/>
      <c r="AW759" s="88"/>
    </row>
    <row r="760" spans="14:49">
      <c r="N760" s="66"/>
      <c r="AN760" s="88"/>
      <c r="AO760" s="103"/>
      <c r="AP760" s="104"/>
      <c r="AR760" s="104"/>
      <c r="AS760" s="43"/>
      <c r="AT760" s="104"/>
      <c r="AV760" s="104"/>
      <c r="AW760" s="88"/>
    </row>
    <row r="761" spans="14:49">
      <c r="N761" s="66"/>
      <c r="AN761" s="88"/>
      <c r="AO761" s="103"/>
      <c r="AP761" s="104"/>
      <c r="AR761" s="104"/>
      <c r="AS761" s="43"/>
      <c r="AT761" s="104"/>
      <c r="AV761" s="104"/>
      <c r="AW761" s="88"/>
    </row>
    <row r="762" spans="14:49">
      <c r="N762" s="66"/>
      <c r="AN762" s="88"/>
      <c r="AO762" s="103"/>
      <c r="AP762" s="104"/>
      <c r="AR762" s="104"/>
      <c r="AS762" s="43"/>
      <c r="AT762" s="104"/>
      <c r="AV762" s="104"/>
      <c r="AW762" s="88"/>
    </row>
    <row r="763" spans="14:49">
      <c r="N763" s="66"/>
      <c r="AN763" s="88"/>
      <c r="AO763" s="103"/>
      <c r="AP763" s="104"/>
      <c r="AR763" s="104"/>
      <c r="AS763" s="43"/>
      <c r="AT763" s="104"/>
      <c r="AV763" s="104"/>
      <c r="AW763" s="88"/>
    </row>
    <row r="764" spans="14:49">
      <c r="N764" s="66"/>
      <c r="AN764" s="88"/>
      <c r="AO764" s="103"/>
      <c r="AP764" s="104"/>
      <c r="AR764" s="104"/>
      <c r="AS764" s="43"/>
      <c r="AT764" s="104"/>
      <c r="AV764" s="104"/>
      <c r="AW764" s="88"/>
    </row>
    <row r="765" spans="14:49">
      <c r="N765" s="66"/>
      <c r="AN765" s="88"/>
      <c r="AO765" s="103"/>
      <c r="AP765" s="104"/>
      <c r="AR765" s="104"/>
      <c r="AS765" s="43"/>
      <c r="AT765" s="104"/>
      <c r="AV765" s="104"/>
      <c r="AW765" s="88"/>
    </row>
    <row r="766" spans="14:49">
      <c r="N766" s="66"/>
      <c r="AN766" s="88"/>
      <c r="AO766" s="103"/>
      <c r="AP766" s="104"/>
      <c r="AR766" s="104"/>
      <c r="AS766" s="43"/>
      <c r="AT766" s="104"/>
      <c r="AV766" s="104"/>
      <c r="AW766" s="88"/>
    </row>
    <row r="767" spans="14:49">
      <c r="N767" s="66"/>
      <c r="AN767" s="88"/>
      <c r="AO767" s="103"/>
      <c r="AP767" s="104"/>
      <c r="AR767" s="104"/>
      <c r="AS767" s="43"/>
      <c r="AT767" s="104"/>
      <c r="AV767" s="104"/>
      <c r="AW767" s="88"/>
    </row>
    <row r="768" spans="14:49">
      <c r="N768" s="66"/>
      <c r="AN768" s="88"/>
      <c r="AO768" s="103"/>
      <c r="AP768" s="104"/>
      <c r="AR768" s="104"/>
      <c r="AS768" s="43"/>
      <c r="AT768" s="104"/>
      <c r="AV768" s="104"/>
      <c r="AW768" s="88"/>
    </row>
    <row r="769" spans="14:49">
      <c r="N769" s="66"/>
      <c r="AN769" s="88"/>
      <c r="AO769" s="103"/>
      <c r="AP769" s="104"/>
      <c r="AR769" s="104"/>
      <c r="AS769" s="43"/>
      <c r="AT769" s="104"/>
      <c r="AV769" s="104"/>
      <c r="AW769" s="88"/>
    </row>
    <row r="770" spans="14:49">
      <c r="N770" s="66"/>
      <c r="AN770" s="88"/>
      <c r="AO770" s="103"/>
      <c r="AP770" s="104"/>
      <c r="AR770" s="104"/>
      <c r="AS770" s="43"/>
      <c r="AT770" s="104"/>
      <c r="AV770" s="104"/>
      <c r="AW770" s="88"/>
    </row>
    <row r="771" spans="14:49">
      <c r="N771" s="66"/>
      <c r="AN771" s="88"/>
      <c r="AO771" s="103"/>
      <c r="AP771" s="104"/>
      <c r="AR771" s="104"/>
      <c r="AS771" s="43"/>
      <c r="AT771" s="104"/>
      <c r="AV771" s="104"/>
      <c r="AW771" s="88"/>
    </row>
    <row r="772" spans="14:49">
      <c r="N772" s="66"/>
      <c r="AN772" s="88"/>
      <c r="AO772" s="103"/>
      <c r="AP772" s="104"/>
      <c r="AR772" s="104"/>
      <c r="AS772" s="43"/>
      <c r="AT772" s="104"/>
      <c r="AV772" s="104"/>
      <c r="AW772" s="88"/>
    </row>
    <row r="773" spans="14:49">
      <c r="N773" s="66"/>
      <c r="AN773" s="88"/>
      <c r="AO773" s="103"/>
      <c r="AP773" s="104"/>
      <c r="AR773" s="104"/>
      <c r="AS773" s="43"/>
      <c r="AT773" s="104"/>
      <c r="AV773" s="104"/>
      <c r="AW773" s="88"/>
    </row>
    <row r="774" spans="14:49">
      <c r="N774" s="66"/>
      <c r="AN774" s="88"/>
      <c r="AO774" s="103"/>
      <c r="AP774" s="104"/>
      <c r="AR774" s="104"/>
      <c r="AS774" s="43"/>
      <c r="AT774" s="104"/>
      <c r="AV774" s="104"/>
      <c r="AW774" s="88"/>
    </row>
    <row r="775" spans="14:49">
      <c r="N775" s="66"/>
      <c r="AN775" s="88"/>
      <c r="AO775" s="103"/>
      <c r="AP775" s="104"/>
      <c r="AR775" s="104"/>
      <c r="AS775" s="43"/>
      <c r="AT775" s="104"/>
      <c r="AV775" s="104"/>
      <c r="AW775" s="88"/>
    </row>
    <row r="776" spans="14:49">
      <c r="N776" s="66"/>
      <c r="AN776" s="88"/>
      <c r="AO776" s="103"/>
      <c r="AP776" s="104"/>
      <c r="AR776" s="104"/>
      <c r="AS776" s="43"/>
      <c r="AT776" s="104"/>
      <c r="AV776" s="104"/>
      <c r="AW776" s="88"/>
    </row>
    <row r="777" spans="14:49">
      <c r="N777" s="66"/>
      <c r="AN777" s="88"/>
      <c r="AO777" s="103"/>
      <c r="AP777" s="104"/>
      <c r="AR777" s="104"/>
      <c r="AS777" s="43"/>
      <c r="AT777" s="104"/>
      <c r="AV777" s="104"/>
      <c r="AW777" s="88"/>
    </row>
    <row r="778" spans="14:49">
      <c r="N778" s="66"/>
      <c r="AN778" s="88"/>
      <c r="AO778" s="103"/>
      <c r="AP778" s="104"/>
      <c r="AR778" s="104"/>
      <c r="AS778" s="43"/>
      <c r="AT778" s="104"/>
      <c r="AV778" s="104"/>
      <c r="AW778" s="88"/>
    </row>
    <row r="779" spans="14:49">
      <c r="N779" s="66"/>
      <c r="AN779" s="88"/>
      <c r="AO779" s="103"/>
      <c r="AP779" s="104"/>
      <c r="AR779" s="104"/>
      <c r="AS779" s="43"/>
      <c r="AT779" s="104"/>
      <c r="AV779" s="104"/>
      <c r="AW779" s="88"/>
    </row>
    <row r="780" spans="14:49">
      <c r="N780" s="66"/>
      <c r="AN780" s="88"/>
      <c r="AO780" s="103"/>
      <c r="AP780" s="104"/>
      <c r="AR780" s="104"/>
      <c r="AS780" s="43"/>
      <c r="AT780" s="104"/>
      <c r="AV780" s="104"/>
      <c r="AW780" s="88"/>
    </row>
    <row r="781" spans="14:49">
      <c r="N781" s="66"/>
      <c r="Y781" s="80"/>
      <c r="AN781" s="88"/>
      <c r="AO781" s="103"/>
      <c r="AP781" s="104"/>
      <c r="AR781" s="104"/>
      <c r="AS781" s="43"/>
      <c r="AT781" s="104"/>
      <c r="AV781" s="104"/>
      <c r="AW781" s="88"/>
    </row>
    <row r="782" spans="14:49">
      <c r="N782" s="66"/>
      <c r="AN782" s="88"/>
      <c r="AO782" s="103"/>
      <c r="AP782" s="104"/>
      <c r="AR782" s="104"/>
      <c r="AS782" s="43"/>
      <c r="AT782" s="104"/>
      <c r="AV782" s="104"/>
      <c r="AW782" s="88"/>
    </row>
    <row r="783" spans="14:49">
      <c r="N783" s="66"/>
      <c r="AN783" s="88"/>
      <c r="AO783" s="103"/>
      <c r="AP783" s="104"/>
      <c r="AR783" s="104"/>
      <c r="AS783" s="43"/>
      <c r="AT783" s="104"/>
      <c r="AV783" s="104"/>
      <c r="AW783" s="88"/>
    </row>
    <row r="784" spans="14:49">
      <c r="N784" s="66"/>
      <c r="AN784" s="88"/>
      <c r="AO784" s="103"/>
      <c r="AP784" s="104"/>
      <c r="AR784" s="104"/>
      <c r="AS784" s="43"/>
      <c r="AT784" s="104"/>
      <c r="AV784" s="104"/>
      <c r="AW784" s="88"/>
    </row>
    <row r="785" spans="14:49">
      <c r="N785" s="66"/>
      <c r="AN785" s="88"/>
      <c r="AO785" s="103"/>
      <c r="AP785" s="104"/>
      <c r="AR785" s="104"/>
      <c r="AS785" s="43"/>
      <c r="AT785" s="104"/>
      <c r="AV785" s="104"/>
      <c r="AW785" s="88"/>
    </row>
    <row r="786" spans="14:49">
      <c r="N786" s="66"/>
      <c r="AN786" s="88"/>
      <c r="AO786" s="103"/>
      <c r="AP786" s="104"/>
      <c r="AR786" s="104"/>
      <c r="AS786" s="43"/>
      <c r="AT786" s="104"/>
      <c r="AV786" s="104"/>
      <c r="AW786" s="88"/>
    </row>
    <row r="787" spans="14:49">
      <c r="N787" s="66"/>
      <c r="AN787" s="88"/>
      <c r="AO787" s="103"/>
      <c r="AP787" s="104"/>
      <c r="AR787" s="104"/>
      <c r="AS787" s="43"/>
      <c r="AT787" s="104"/>
      <c r="AV787" s="104"/>
      <c r="AW787" s="88"/>
    </row>
    <row r="788" spans="14:49">
      <c r="N788" s="66"/>
      <c r="AN788" s="88"/>
      <c r="AO788" s="103"/>
      <c r="AP788" s="104"/>
      <c r="AR788" s="104"/>
      <c r="AS788" s="43"/>
      <c r="AT788" s="104"/>
      <c r="AV788" s="104"/>
      <c r="AW788" s="88"/>
    </row>
    <row r="789" spans="14:49">
      <c r="N789" s="66"/>
      <c r="AN789" s="88"/>
      <c r="AO789" s="103"/>
      <c r="AP789" s="104"/>
      <c r="AR789" s="104"/>
      <c r="AS789" s="43"/>
      <c r="AT789" s="104"/>
      <c r="AV789" s="104"/>
      <c r="AW789" s="88"/>
    </row>
    <row r="790" spans="14:49">
      <c r="N790" s="66"/>
      <c r="AN790" s="88"/>
      <c r="AO790" s="103"/>
      <c r="AP790" s="104"/>
      <c r="AR790" s="104"/>
      <c r="AS790" s="43"/>
      <c r="AT790" s="104"/>
      <c r="AV790" s="104"/>
      <c r="AW790" s="88"/>
    </row>
    <row r="791" spans="14:49">
      <c r="N791" s="66"/>
      <c r="AN791" s="88"/>
      <c r="AO791" s="103"/>
      <c r="AP791" s="104"/>
      <c r="AR791" s="104"/>
      <c r="AS791" s="43"/>
      <c r="AT791" s="104"/>
      <c r="AV791" s="104"/>
      <c r="AW791" s="88"/>
    </row>
    <row r="792" spans="14:49">
      <c r="N792" s="66"/>
      <c r="AN792" s="88"/>
      <c r="AO792" s="103"/>
      <c r="AP792" s="104"/>
      <c r="AR792" s="104"/>
      <c r="AS792" s="43"/>
      <c r="AT792" s="104"/>
      <c r="AV792" s="104"/>
      <c r="AW792" s="88"/>
    </row>
    <row r="793" spans="14:49">
      <c r="N793" s="66"/>
      <c r="AN793" s="88"/>
      <c r="AO793" s="103"/>
      <c r="AP793" s="104"/>
      <c r="AR793" s="104"/>
      <c r="AS793" s="43"/>
      <c r="AT793" s="104"/>
      <c r="AV793" s="104"/>
      <c r="AW793" s="88"/>
    </row>
    <row r="794" spans="14:49">
      <c r="N794" s="66"/>
      <c r="AN794" s="88"/>
      <c r="AO794" s="103"/>
      <c r="AP794" s="104"/>
      <c r="AR794" s="104"/>
      <c r="AS794" s="43"/>
      <c r="AT794" s="104"/>
      <c r="AV794" s="104"/>
      <c r="AW794" s="88"/>
    </row>
    <row r="795" spans="14:49">
      <c r="N795" s="66"/>
      <c r="AN795" s="88"/>
      <c r="AO795" s="103"/>
      <c r="AP795" s="104"/>
      <c r="AR795" s="104"/>
      <c r="AS795" s="43"/>
      <c r="AT795" s="104"/>
      <c r="AV795" s="104"/>
      <c r="AW795" s="88"/>
    </row>
    <row r="796" spans="14:49">
      <c r="N796" s="66"/>
      <c r="AN796" s="88"/>
      <c r="AO796" s="103"/>
      <c r="AP796" s="104"/>
      <c r="AR796" s="104"/>
      <c r="AS796" s="43"/>
      <c r="AT796" s="104"/>
      <c r="AV796" s="104"/>
      <c r="AW796" s="88"/>
    </row>
    <row r="797" spans="14:49">
      <c r="N797" s="66"/>
      <c r="AN797" s="88"/>
      <c r="AO797" s="103"/>
      <c r="AP797" s="104"/>
      <c r="AR797" s="104"/>
      <c r="AS797" s="43"/>
      <c r="AT797" s="104"/>
      <c r="AV797" s="104"/>
      <c r="AW797" s="88"/>
    </row>
    <row r="798" spans="14:49">
      <c r="N798" s="66"/>
      <c r="AN798" s="88"/>
      <c r="AO798" s="103"/>
      <c r="AP798" s="104"/>
      <c r="AR798" s="104"/>
      <c r="AS798" s="43"/>
      <c r="AT798" s="104"/>
      <c r="AV798" s="104"/>
      <c r="AW798" s="88"/>
    </row>
    <row r="799" spans="14:49">
      <c r="N799" s="66"/>
      <c r="AN799" s="88"/>
      <c r="AO799" s="103"/>
      <c r="AP799" s="104"/>
      <c r="AR799" s="104"/>
      <c r="AS799" s="43"/>
      <c r="AT799" s="104"/>
      <c r="AV799" s="104"/>
      <c r="AW799" s="88"/>
    </row>
    <row r="800" spans="14:49">
      <c r="N800" s="66"/>
      <c r="AN800" s="88"/>
      <c r="AO800" s="103"/>
      <c r="AP800" s="104"/>
      <c r="AR800" s="104"/>
      <c r="AS800" s="43"/>
      <c r="AT800" s="104"/>
      <c r="AV800" s="104"/>
      <c r="AW800" s="88"/>
    </row>
    <row r="801" spans="14:49">
      <c r="N801" s="66"/>
      <c r="AN801" s="88"/>
      <c r="AO801" s="103"/>
      <c r="AP801" s="104"/>
      <c r="AR801" s="104"/>
      <c r="AS801" s="43"/>
      <c r="AT801" s="104"/>
      <c r="AV801" s="104"/>
      <c r="AW801" s="88"/>
    </row>
    <row r="802" spans="14:49">
      <c r="N802" s="66"/>
      <c r="AN802" s="88"/>
      <c r="AO802" s="103"/>
      <c r="AP802" s="104"/>
      <c r="AR802" s="104"/>
      <c r="AS802" s="43"/>
      <c r="AT802" s="104"/>
      <c r="AV802" s="104"/>
      <c r="AW802" s="88"/>
    </row>
    <row r="803" spans="14:49">
      <c r="N803" s="66"/>
      <c r="AN803" s="88"/>
      <c r="AO803" s="103"/>
      <c r="AP803" s="104"/>
      <c r="AR803" s="104"/>
      <c r="AS803" s="43"/>
      <c r="AT803" s="104"/>
      <c r="AV803" s="104"/>
      <c r="AW803" s="88"/>
    </row>
    <row r="804" spans="14:49">
      <c r="N804" s="66"/>
      <c r="AN804" s="88"/>
      <c r="AO804" s="103"/>
      <c r="AP804" s="104"/>
      <c r="AR804" s="104"/>
      <c r="AS804" s="43"/>
      <c r="AT804" s="104"/>
      <c r="AV804" s="104"/>
      <c r="AW804" s="88"/>
    </row>
    <row r="805" spans="14:49">
      <c r="N805" s="66"/>
      <c r="AN805" s="88"/>
      <c r="AO805" s="103"/>
      <c r="AP805" s="104"/>
      <c r="AR805" s="104"/>
      <c r="AS805" s="43"/>
      <c r="AT805" s="104"/>
      <c r="AV805" s="104"/>
      <c r="AW805" s="88"/>
    </row>
    <row r="806" spans="14:49">
      <c r="N806" s="66"/>
      <c r="AN806" s="88"/>
      <c r="AO806" s="103"/>
      <c r="AP806" s="104"/>
      <c r="AR806" s="104"/>
      <c r="AS806" s="43"/>
      <c r="AT806" s="104"/>
      <c r="AV806" s="104"/>
      <c r="AW806" s="88"/>
    </row>
    <row r="807" spans="14:49">
      <c r="N807" s="66"/>
      <c r="AN807" s="88"/>
      <c r="AO807" s="103"/>
      <c r="AP807" s="104"/>
      <c r="AR807" s="104"/>
      <c r="AS807" s="43"/>
      <c r="AT807" s="104"/>
      <c r="AV807" s="104"/>
      <c r="AW807" s="88"/>
    </row>
    <row r="808" spans="14:49">
      <c r="N808" s="66"/>
      <c r="AN808" s="88"/>
      <c r="AO808" s="103"/>
      <c r="AP808" s="104"/>
      <c r="AR808" s="104"/>
      <c r="AS808" s="43"/>
      <c r="AT808" s="104"/>
      <c r="AV808" s="104"/>
      <c r="AW808" s="88"/>
    </row>
    <row r="809" spans="14:49">
      <c r="N809" s="66"/>
      <c r="AN809" s="88"/>
      <c r="AO809" s="103"/>
      <c r="AP809" s="104"/>
      <c r="AR809" s="104"/>
      <c r="AS809" s="43"/>
      <c r="AT809" s="104"/>
      <c r="AV809" s="104"/>
      <c r="AW809" s="88"/>
    </row>
    <row r="810" spans="14:49">
      <c r="N810" s="66"/>
      <c r="AN810" s="88"/>
      <c r="AO810" s="103"/>
      <c r="AP810" s="104"/>
      <c r="AR810" s="104"/>
      <c r="AS810" s="43"/>
      <c r="AT810" s="104"/>
      <c r="AV810" s="104"/>
      <c r="AW810" s="88"/>
    </row>
    <row r="811" spans="14:49">
      <c r="N811" s="66"/>
      <c r="AN811" s="88"/>
      <c r="AO811" s="103"/>
      <c r="AP811" s="104"/>
      <c r="AR811" s="104"/>
      <c r="AS811" s="43"/>
      <c r="AT811" s="104"/>
      <c r="AV811" s="104"/>
      <c r="AW811" s="88"/>
    </row>
    <row r="812" spans="14:49">
      <c r="N812" s="66"/>
      <c r="AN812" s="88"/>
      <c r="AO812" s="103"/>
      <c r="AP812" s="104"/>
      <c r="AR812" s="104"/>
      <c r="AS812" s="43"/>
      <c r="AT812" s="104"/>
      <c r="AV812" s="104"/>
      <c r="AW812" s="88"/>
    </row>
    <row r="813" spans="14:49">
      <c r="N813" s="66"/>
      <c r="AN813" s="88"/>
      <c r="AO813" s="103"/>
      <c r="AP813" s="104"/>
      <c r="AR813" s="104"/>
      <c r="AS813" s="43"/>
      <c r="AT813" s="104"/>
      <c r="AV813" s="104"/>
      <c r="AW813" s="88"/>
    </row>
    <row r="814" spans="14:49">
      <c r="N814" s="66"/>
      <c r="AN814" s="88"/>
      <c r="AO814" s="103"/>
      <c r="AP814" s="104"/>
      <c r="AR814" s="104"/>
      <c r="AS814" s="43"/>
      <c r="AT814" s="104"/>
      <c r="AV814" s="104"/>
      <c r="AW814" s="88"/>
    </row>
    <row r="815" spans="14:49">
      <c r="N815" s="66"/>
      <c r="AN815" s="88"/>
      <c r="AO815" s="103"/>
      <c r="AP815" s="104"/>
      <c r="AR815" s="104"/>
      <c r="AS815" s="43"/>
      <c r="AT815" s="104"/>
      <c r="AV815" s="104"/>
      <c r="AW815" s="88"/>
    </row>
    <row r="816" spans="14:49">
      <c r="N816" s="66"/>
      <c r="AN816" s="88"/>
      <c r="AO816" s="103"/>
      <c r="AP816" s="104"/>
      <c r="AR816" s="104"/>
      <c r="AS816" s="43"/>
      <c r="AT816" s="104"/>
      <c r="AV816" s="104"/>
      <c r="AW816" s="88"/>
    </row>
    <row r="817" spans="14:49">
      <c r="N817" s="66"/>
      <c r="AN817" s="88"/>
      <c r="AO817" s="103"/>
      <c r="AP817" s="104"/>
      <c r="AR817" s="104"/>
      <c r="AS817" s="43"/>
      <c r="AT817" s="104"/>
      <c r="AV817" s="104"/>
      <c r="AW817" s="88"/>
    </row>
    <row r="818" spans="14:49">
      <c r="N818" s="66"/>
      <c r="AN818" s="88"/>
      <c r="AO818" s="103"/>
      <c r="AP818" s="104"/>
      <c r="AR818" s="104"/>
      <c r="AS818" s="43"/>
      <c r="AT818" s="104"/>
      <c r="AV818" s="104"/>
      <c r="AW818" s="88"/>
    </row>
    <row r="819" spans="14:49">
      <c r="N819" s="66"/>
      <c r="AN819" s="88"/>
      <c r="AO819" s="103"/>
      <c r="AP819" s="104"/>
      <c r="AR819" s="104"/>
      <c r="AS819" s="43"/>
      <c r="AT819" s="104"/>
      <c r="AV819" s="104"/>
      <c r="AW819" s="88"/>
    </row>
    <row r="820" spans="14:49">
      <c r="N820" s="66"/>
      <c r="AN820" s="88"/>
      <c r="AO820" s="103"/>
      <c r="AP820" s="104"/>
      <c r="AR820" s="104"/>
      <c r="AS820" s="43"/>
      <c r="AT820" s="104"/>
      <c r="AV820" s="104"/>
      <c r="AW820" s="88"/>
    </row>
    <row r="821" spans="14:49">
      <c r="N821" s="66"/>
      <c r="AN821" s="88"/>
      <c r="AO821" s="103"/>
      <c r="AP821" s="104"/>
      <c r="AR821" s="104"/>
      <c r="AS821" s="43"/>
      <c r="AT821" s="104"/>
      <c r="AV821" s="104"/>
      <c r="AW821" s="88"/>
    </row>
    <row r="822" spans="14:49">
      <c r="N822" s="66"/>
      <c r="Y822" s="80"/>
      <c r="AN822" s="88"/>
      <c r="AO822" s="103"/>
      <c r="AP822" s="104"/>
      <c r="AR822" s="104"/>
      <c r="AS822" s="43"/>
      <c r="AT822" s="104"/>
      <c r="AV822" s="104"/>
      <c r="AW822" s="88"/>
    </row>
    <row r="823" spans="14:49">
      <c r="N823" s="66"/>
      <c r="AN823" s="88"/>
      <c r="AO823" s="103"/>
      <c r="AP823" s="104"/>
      <c r="AR823" s="104"/>
      <c r="AS823" s="43"/>
      <c r="AT823" s="104"/>
      <c r="AV823" s="104"/>
      <c r="AW823" s="88"/>
    </row>
    <row r="824" spans="14:49">
      <c r="N824" s="66"/>
      <c r="AN824" s="88"/>
      <c r="AO824" s="103"/>
      <c r="AP824" s="104"/>
      <c r="AR824" s="104"/>
      <c r="AS824" s="43"/>
      <c r="AT824" s="104"/>
      <c r="AV824" s="104"/>
      <c r="AW824" s="88"/>
    </row>
    <row r="825" spans="14:49">
      <c r="N825" s="66"/>
      <c r="AN825" s="88"/>
      <c r="AO825" s="103"/>
      <c r="AP825" s="104"/>
      <c r="AR825" s="104"/>
      <c r="AS825" s="43"/>
      <c r="AT825" s="104"/>
      <c r="AV825" s="104"/>
      <c r="AW825" s="88"/>
    </row>
    <row r="826" spans="14:49">
      <c r="N826" s="66"/>
      <c r="AN826" s="88"/>
      <c r="AO826" s="103"/>
      <c r="AP826" s="104"/>
      <c r="AR826" s="104"/>
      <c r="AS826" s="43"/>
      <c r="AT826" s="104"/>
      <c r="AV826" s="104"/>
      <c r="AW826" s="88"/>
    </row>
    <row r="827" spans="14:49">
      <c r="N827" s="66"/>
      <c r="AN827" s="88"/>
      <c r="AO827" s="103"/>
      <c r="AP827" s="104"/>
      <c r="AR827" s="104"/>
      <c r="AS827" s="43"/>
      <c r="AT827" s="104"/>
      <c r="AV827" s="104"/>
      <c r="AW827" s="88"/>
    </row>
    <row r="828" spans="14:49">
      <c r="N828" s="66"/>
      <c r="AN828" s="88"/>
      <c r="AO828" s="103"/>
      <c r="AP828" s="104"/>
      <c r="AR828" s="104"/>
      <c r="AS828" s="43"/>
      <c r="AT828" s="104"/>
      <c r="AV828" s="104"/>
      <c r="AW828" s="88"/>
    </row>
    <row r="829" spans="14:49">
      <c r="N829" s="66"/>
      <c r="AN829" s="88"/>
      <c r="AO829" s="103"/>
      <c r="AP829" s="104"/>
      <c r="AR829" s="104"/>
      <c r="AS829" s="43"/>
      <c r="AT829" s="104"/>
      <c r="AV829" s="104"/>
      <c r="AW829" s="88"/>
    </row>
    <row r="830" spans="14:49">
      <c r="N830" s="66"/>
      <c r="AN830" s="88"/>
      <c r="AO830" s="103"/>
      <c r="AP830" s="104"/>
      <c r="AR830" s="104"/>
      <c r="AS830" s="43"/>
      <c r="AT830" s="104"/>
      <c r="AV830" s="104"/>
      <c r="AW830" s="88"/>
    </row>
    <row r="831" spans="14:49">
      <c r="N831" s="66"/>
      <c r="AN831" s="88"/>
      <c r="AO831" s="103"/>
      <c r="AP831" s="104"/>
      <c r="AR831" s="104"/>
      <c r="AS831" s="43"/>
      <c r="AT831" s="104"/>
      <c r="AV831" s="104"/>
      <c r="AW831" s="88"/>
    </row>
    <row r="832" spans="14:49">
      <c r="N832" s="66"/>
      <c r="AN832" s="88"/>
      <c r="AO832" s="103"/>
      <c r="AP832" s="104"/>
      <c r="AR832" s="104"/>
      <c r="AS832" s="43"/>
      <c r="AT832" s="104"/>
      <c r="AV832" s="104"/>
      <c r="AW832" s="88"/>
    </row>
    <row r="833" spans="14:49">
      <c r="N833" s="66"/>
      <c r="AN833" s="88"/>
      <c r="AO833" s="103"/>
      <c r="AP833" s="104"/>
      <c r="AR833" s="104"/>
      <c r="AS833" s="43"/>
      <c r="AT833" s="104"/>
      <c r="AV833" s="104"/>
      <c r="AW833" s="88"/>
    </row>
    <row r="834" spans="14:49">
      <c r="N834" s="66"/>
      <c r="AN834" s="88"/>
      <c r="AO834" s="103"/>
      <c r="AP834" s="104"/>
      <c r="AR834" s="104"/>
      <c r="AS834" s="43"/>
      <c r="AT834" s="104"/>
      <c r="AV834" s="104"/>
      <c r="AW834" s="88"/>
    </row>
    <row r="835" spans="14:49">
      <c r="N835" s="66"/>
      <c r="AN835" s="88"/>
      <c r="AO835" s="103"/>
      <c r="AP835" s="104"/>
      <c r="AR835" s="104"/>
      <c r="AS835" s="43"/>
      <c r="AT835" s="104"/>
      <c r="AV835" s="104"/>
      <c r="AW835" s="88"/>
    </row>
    <row r="836" spans="14:49">
      <c r="N836" s="66"/>
      <c r="AN836" s="88"/>
      <c r="AO836" s="103"/>
      <c r="AP836" s="104"/>
      <c r="AR836" s="104"/>
      <c r="AS836" s="43"/>
      <c r="AT836" s="104"/>
      <c r="AV836" s="104"/>
      <c r="AW836" s="88"/>
    </row>
    <row r="837" spans="14:49">
      <c r="N837" s="66"/>
      <c r="AN837" s="88"/>
      <c r="AO837" s="103"/>
      <c r="AP837" s="104"/>
      <c r="AR837" s="104"/>
      <c r="AS837" s="43"/>
      <c r="AT837" s="104"/>
      <c r="AV837" s="104"/>
      <c r="AW837" s="88"/>
    </row>
    <row r="838" spans="14:49">
      <c r="N838" s="66"/>
      <c r="AN838" s="88"/>
      <c r="AO838" s="103"/>
      <c r="AP838" s="104"/>
      <c r="AR838" s="104"/>
      <c r="AS838" s="43"/>
      <c r="AT838" s="104"/>
      <c r="AV838" s="104"/>
      <c r="AW838" s="88"/>
    </row>
    <row r="839" spans="14:49">
      <c r="N839" s="66"/>
      <c r="AN839" s="88"/>
      <c r="AO839" s="103"/>
      <c r="AP839" s="104"/>
      <c r="AR839" s="104"/>
      <c r="AS839" s="43"/>
      <c r="AT839" s="104"/>
      <c r="AV839" s="104"/>
      <c r="AW839" s="88"/>
    </row>
    <row r="840" spans="14:49">
      <c r="N840" s="66"/>
      <c r="AN840" s="88"/>
      <c r="AO840" s="103"/>
      <c r="AP840" s="104"/>
      <c r="AR840" s="104"/>
      <c r="AS840" s="43"/>
      <c r="AT840" s="104"/>
      <c r="AV840" s="104"/>
      <c r="AW840" s="88"/>
    </row>
    <row r="841" spans="14:49">
      <c r="N841" s="66"/>
      <c r="AN841" s="88"/>
      <c r="AO841" s="103"/>
      <c r="AP841" s="104"/>
      <c r="AR841" s="104"/>
      <c r="AS841" s="43"/>
      <c r="AT841" s="104"/>
      <c r="AV841" s="104"/>
      <c r="AW841" s="88"/>
    </row>
    <row r="842" spans="14:49">
      <c r="N842" s="66"/>
      <c r="AN842" s="88"/>
      <c r="AO842" s="103"/>
      <c r="AP842" s="104"/>
      <c r="AR842" s="104"/>
      <c r="AS842" s="43"/>
      <c r="AT842" s="104"/>
      <c r="AV842" s="104"/>
      <c r="AW842" s="88"/>
    </row>
    <row r="843" spans="14:49">
      <c r="N843" s="66"/>
      <c r="AN843" s="88"/>
      <c r="AO843" s="103"/>
      <c r="AP843" s="104"/>
      <c r="AR843" s="104"/>
      <c r="AS843" s="43"/>
      <c r="AT843" s="104"/>
      <c r="AV843" s="104"/>
      <c r="AW843" s="88"/>
    </row>
    <row r="844" spans="14:49">
      <c r="N844" s="66"/>
      <c r="AN844" s="88"/>
      <c r="AO844" s="103"/>
      <c r="AP844" s="104"/>
      <c r="AR844" s="104"/>
      <c r="AS844" s="43"/>
      <c r="AT844" s="104"/>
      <c r="AV844" s="104"/>
      <c r="AW844" s="88"/>
    </row>
    <row r="845" spans="14:49">
      <c r="N845" s="66"/>
      <c r="AN845" s="88"/>
      <c r="AO845" s="103"/>
      <c r="AP845" s="104"/>
      <c r="AR845" s="104"/>
      <c r="AS845" s="43"/>
      <c r="AT845" s="104"/>
      <c r="AV845" s="104"/>
      <c r="AW845" s="88"/>
    </row>
    <row r="846" spans="14:49">
      <c r="N846" s="66"/>
      <c r="AN846" s="88"/>
      <c r="AO846" s="103"/>
      <c r="AP846" s="104"/>
      <c r="AR846" s="104"/>
      <c r="AS846" s="43"/>
      <c r="AT846" s="104"/>
      <c r="AV846" s="104"/>
      <c r="AW846" s="88"/>
    </row>
    <row r="847" spans="14:49">
      <c r="N847" s="66"/>
      <c r="AN847" s="88"/>
      <c r="AO847" s="103"/>
      <c r="AP847" s="104"/>
      <c r="AR847" s="104"/>
      <c r="AS847" s="43"/>
      <c r="AT847" s="104"/>
      <c r="AV847" s="104"/>
      <c r="AW847" s="88"/>
    </row>
    <row r="848" spans="14:49">
      <c r="N848" s="66"/>
      <c r="AN848" s="88"/>
      <c r="AO848" s="103"/>
      <c r="AP848" s="104"/>
      <c r="AR848" s="104"/>
      <c r="AS848" s="43"/>
      <c r="AT848" s="104"/>
      <c r="AV848" s="104"/>
      <c r="AW848" s="88"/>
    </row>
    <row r="849" spans="14:49">
      <c r="N849" s="66"/>
      <c r="AN849" s="88"/>
      <c r="AO849" s="103"/>
      <c r="AP849" s="104"/>
      <c r="AR849" s="104"/>
      <c r="AS849" s="43"/>
      <c r="AT849" s="104"/>
      <c r="AV849" s="104"/>
      <c r="AW849" s="88"/>
    </row>
    <row r="850" spans="14:49">
      <c r="N850" s="66"/>
      <c r="AN850" s="88"/>
      <c r="AO850" s="103"/>
      <c r="AP850" s="104"/>
      <c r="AR850" s="104"/>
      <c r="AS850" s="43"/>
      <c r="AT850" s="104"/>
      <c r="AV850" s="104"/>
      <c r="AW850" s="88"/>
    </row>
    <row r="851" spans="14:49">
      <c r="N851" s="66"/>
      <c r="AN851" s="88"/>
      <c r="AO851" s="103"/>
      <c r="AP851" s="104"/>
      <c r="AR851" s="104"/>
      <c r="AS851" s="43"/>
      <c r="AT851" s="104"/>
      <c r="AV851" s="104"/>
      <c r="AW851" s="88"/>
    </row>
    <row r="852" spans="14:49">
      <c r="N852" s="66"/>
      <c r="AN852" s="88"/>
      <c r="AO852" s="103"/>
      <c r="AP852" s="104"/>
      <c r="AR852" s="104"/>
      <c r="AS852" s="43"/>
      <c r="AT852" s="104"/>
      <c r="AV852" s="104"/>
      <c r="AW852" s="88"/>
    </row>
    <row r="853" spans="14:49">
      <c r="N853" s="66"/>
      <c r="AN853" s="88"/>
      <c r="AO853" s="103"/>
      <c r="AP853" s="104"/>
      <c r="AR853" s="104"/>
      <c r="AS853" s="43"/>
      <c r="AT853" s="104"/>
      <c r="AV853" s="104"/>
      <c r="AW853" s="88"/>
    </row>
    <row r="854" spans="14:49">
      <c r="N854" s="66"/>
      <c r="AN854" s="88"/>
      <c r="AO854" s="103"/>
      <c r="AP854" s="104"/>
      <c r="AR854" s="104"/>
      <c r="AS854" s="43"/>
      <c r="AT854" s="104"/>
      <c r="AV854" s="104"/>
      <c r="AW854" s="88"/>
    </row>
    <row r="855" spans="14:49">
      <c r="N855" s="66"/>
      <c r="AN855" s="88"/>
      <c r="AO855" s="103"/>
      <c r="AP855" s="104"/>
      <c r="AR855" s="104"/>
      <c r="AS855" s="43"/>
      <c r="AT855" s="104"/>
      <c r="AV855" s="104"/>
      <c r="AW855" s="88"/>
    </row>
    <row r="856" spans="14:49">
      <c r="N856" s="66"/>
      <c r="AN856" s="88"/>
      <c r="AO856" s="103"/>
      <c r="AP856" s="104"/>
      <c r="AR856" s="104"/>
      <c r="AS856" s="43"/>
      <c r="AT856" s="104"/>
      <c r="AV856" s="104"/>
      <c r="AW856" s="88"/>
    </row>
    <row r="857" spans="14:49">
      <c r="N857" s="66"/>
      <c r="AN857" s="88"/>
      <c r="AO857" s="103"/>
      <c r="AP857" s="104"/>
      <c r="AR857" s="104"/>
      <c r="AS857" s="43"/>
      <c r="AT857" s="104"/>
      <c r="AV857" s="104"/>
      <c r="AW857" s="88"/>
    </row>
    <row r="858" spans="14:49">
      <c r="N858" s="66"/>
      <c r="AN858" s="88"/>
      <c r="AO858" s="103"/>
      <c r="AP858" s="104"/>
      <c r="AR858" s="104"/>
      <c r="AS858" s="43"/>
      <c r="AT858" s="104"/>
      <c r="AV858" s="104"/>
      <c r="AW858" s="88"/>
    </row>
    <row r="859" spans="14:49">
      <c r="N859" s="66"/>
      <c r="AN859" s="88"/>
      <c r="AO859" s="103"/>
      <c r="AP859" s="104"/>
      <c r="AR859" s="104"/>
      <c r="AS859" s="43"/>
      <c r="AT859" s="104"/>
      <c r="AV859" s="104"/>
      <c r="AW859" s="88"/>
    </row>
    <row r="860" spans="14:49">
      <c r="N860" s="66"/>
      <c r="AN860" s="88"/>
      <c r="AO860" s="103"/>
      <c r="AP860" s="104"/>
      <c r="AR860" s="104"/>
      <c r="AS860" s="43"/>
      <c r="AT860" s="104"/>
      <c r="AV860" s="104"/>
      <c r="AW860" s="88"/>
    </row>
    <row r="861" spans="14:49">
      <c r="N861" s="66"/>
      <c r="AN861" s="88"/>
      <c r="AO861" s="103"/>
      <c r="AP861" s="104"/>
      <c r="AR861" s="104"/>
      <c r="AS861" s="43"/>
      <c r="AT861" s="104"/>
      <c r="AV861" s="104"/>
      <c r="AW861" s="88"/>
    </row>
    <row r="862" spans="14:49">
      <c r="N862" s="66"/>
      <c r="AN862" s="88"/>
      <c r="AO862" s="103"/>
      <c r="AP862" s="104"/>
      <c r="AR862" s="104"/>
      <c r="AS862" s="43"/>
      <c r="AT862" s="104"/>
      <c r="AV862" s="104"/>
      <c r="AW862" s="88"/>
    </row>
    <row r="863" spans="14:49">
      <c r="N863" s="66"/>
      <c r="Y863" s="80"/>
      <c r="AN863" s="88"/>
      <c r="AO863" s="103"/>
      <c r="AP863" s="104"/>
      <c r="AR863" s="104"/>
      <c r="AS863" s="43"/>
      <c r="AT863" s="104"/>
      <c r="AV863" s="104"/>
      <c r="AW863" s="88"/>
    </row>
    <row r="864" spans="14:49">
      <c r="N864" s="66"/>
      <c r="AN864" s="88"/>
      <c r="AO864" s="103"/>
      <c r="AP864" s="104"/>
      <c r="AR864" s="104"/>
      <c r="AS864" s="43"/>
      <c r="AT864" s="104"/>
      <c r="AV864" s="104"/>
      <c r="AW864" s="88"/>
    </row>
    <row r="865" spans="14:49">
      <c r="N865" s="66"/>
      <c r="AN865" s="88"/>
      <c r="AO865" s="103"/>
      <c r="AP865" s="104"/>
      <c r="AR865" s="104"/>
      <c r="AS865" s="43"/>
      <c r="AT865" s="104"/>
      <c r="AV865" s="104"/>
      <c r="AW865" s="88"/>
    </row>
    <row r="866" spans="14:49">
      <c r="N866" s="66"/>
      <c r="AN866" s="88"/>
      <c r="AO866" s="103"/>
      <c r="AP866" s="104"/>
      <c r="AR866" s="104"/>
      <c r="AS866" s="43"/>
      <c r="AT866" s="104"/>
      <c r="AV866" s="104"/>
      <c r="AW866" s="88"/>
    </row>
    <row r="867" spans="14:49">
      <c r="N867" s="66"/>
      <c r="AN867" s="88"/>
      <c r="AO867" s="103"/>
      <c r="AP867" s="104"/>
      <c r="AR867" s="104"/>
      <c r="AS867" s="43"/>
      <c r="AT867" s="104"/>
      <c r="AV867" s="104"/>
      <c r="AW867" s="88"/>
    </row>
    <row r="868" spans="14:49">
      <c r="N868" s="66"/>
      <c r="AN868" s="88"/>
      <c r="AO868" s="103"/>
      <c r="AP868" s="104"/>
      <c r="AR868" s="104"/>
      <c r="AS868" s="43"/>
      <c r="AT868" s="104"/>
      <c r="AV868" s="104"/>
      <c r="AW868" s="88"/>
    </row>
    <row r="869" spans="14:49">
      <c r="N869" s="66"/>
      <c r="AN869" s="88"/>
      <c r="AO869" s="103"/>
      <c r="AP869" s="104"/>
      <c r="AR869" s="104"/>
      <c r="AS869" s="43"/>
      <c r="AT869" s="104"/>
      <c r="AV869" s="104"/>
      <c r="AW869" s="88"/>
    </row>
    <row r="870" spans="14:49">
      <c r="N870" s="66"/>
      <c r="AN870" s="88"/>
      <c r="AO870" s="103"/>
      <c r="AP870" s="104"/>
      <c r="AR870" s="104"/>
      <c r="AS870" s="43"/>
      <c r="AT870" s="104"/>
      <c r="AV870" s="104"/>
      <c r="AW870" s="88"/>
    </row>
    <row r="871" spans="14:49">
      <c r="N871" s="66"/>
      <c r="AN871" s="88"/>
      <c r="AO871" s="103"/>
      <c r="AP871" s="104"/>
      <c r="AR871" s="104"/>
      <c r="AS871" s="43"/>
      <c r="AT871" s="104"/>
      <c r="AV871" s="104"/>
      <c r="AW871" s="88"/>
    </row>
    <row r="872" spans="14:49">
      <c r="N872" s="66"/>
      <c r="AN872" s="88"/>
      <c r="AO872" s="103"/>
      <c r="AP872" s="104"/>
      <c r="AR872" s="104"/>
      <c r="AS872" s="43"/>
      <c r="AT872" s="104"/>
      <c r="AV872" s="104"/>
      <c r="AW872" s="88"/>
    </row>
    <row r="873" spans="14:49">
      <c r="N873" s="66"/>
      <c r="AN873" s="88"/>
      <c r="AO873" s="103"/>
      <c r="AP873" s="104"/>
      <c r="AR873" s="104"/>
      <c r="AS873" s="43"/>
      <c r="AT873" s="104"/>
      <c r="AV873" s="104"/>
      <c r="AW873" s="88"/>
    </row>
    <row r="874" spans="14:49">
      <c r="N874" s="66"/>
      <c r="AN874" s="88"/>
      <c r="AO874" s="103"/>
      <c r="AP874" s="104"/>
      <c r="AR874" s="104"/>
      <c r="AS874" s="43"/>
      <c r="AT874" s="104"/>
      <c r="AV874" s="104"/>
      <c r="AW874" s="88"/>
    </row>
    <row r="875" spans="14:49">
      <c r="N875" s="66"/>
      <c r="AN875" s="88"/>
      <c r="AO875" s="103"/>
      <c r="AP875" s="104"/>
      <c r="AR875" s="104"/>
      <c r="AS875" s="43"/>
      <c r="AT875" s="104"/>
      <c r="AV875" s="104"/>
      <c r="AW875" s="88"/>
    </row>
    <row r="876" spans="14:49">
      <c r="N876" s="66"/>
      <c r="AN876" s="88"/>
      <c r="AO876" s="103"/>
      <c r="AP876" s="104"/>
      <c r="AR876" s="104"/>
      <c r="AS876" s="43"/>
      <c r="AT876" s="104"/>
      <c r="AV876" s="104"/>
      <c r="AW876" s="88"/>
    </row>
    <row r="877" spans="14:49">
      <c r="N877" s="66"/>
      <c r="AN877" s="88"/>
      <c r="AO877" s="103"/>
      <c r="AP877" s="104"/>
      <c r="AR877" s="104"/>
      <c r="AS877" s="43"/>
      <c r="AT877" s="104"/>
      <c r="AV877" s="104"/>
      <c r="AW877" s="88"/>
    </row>
    <row r="878" spans="14:49">
      <c r="N878" s="66"/>
      <c r="AN878" s="88"/>
      <c r="AO878" s="103"/>
      <c r="AP878" s="104"/>
      <c r="AR878" s="104"/>
      <c r="AS878" s="43"/>
      <c r="AT878" s="104"/>
      <c r="AV878" s="104"/>
      <c r="AW878" s="88"/>
    </row>
    <row r="879" spans="14:49">
      <c r="N879" s="66"/>
      <c r="AN879" s="88"/>
      <c r="AO879" s="103"/>
      <c r="AP879" s="104"/>
      <c r="AR879" s="104"/>
      <c r="AS879" s="43"/>
      <c r="AT879" s="104"/>
      <c r="AV879" s="104"/>
      <c r="AW879" s="88"/>
    </row>
    <row r="880" spans="14:49">
      <c r="N880" s="66"/>
      <c r="AN880" s="88"/>
      <c r="AO880" s="103"/>
      <c r="AP880" s="104"/>
      <c r="AR880" s="104"/>
      <c r="AS880" s="43"/>
      <c r="AT880" s="104"/>
      <c r="AV880" s="104"/>
      <c r="AW880" s="88"/>
    </row>
    <row r="881" spans="14:49">
      <c r="N881" s="66"/>
      <c r="AN881" s="88"/>
      <c r="AO881" s="103"/>
      <c r="AP881" s="104"/>
      <c r="AR881" s="104"/>
      <c r="AS881" s="43"/>
      <c r="AT881" s="104"/>
      <c r="AV881" s="104"/>
      <c r="AW881" s="88"/>
    </row>
    <row r="882" spans="14:49">
      <c r="N882" s="66"/>
      <c r="AN882" s="88"/>
      <c r="AO882" s="103"/>
      <c r="AP882" s="104"/>
      <c r="AR882" s="104"/>
      <c r="AS882" s="43"/>
      <c r="AT882" s="104"/>
      <c r="AV882" s="104"/>
      <c r="AW882" s="88"/>
    </row>
    <row r="883" spans="14:49">
      <c r="N883" s="66"/>
      <c r="AN883" s="88"/>
      <c r="AO883" s="103"/>
      <c r="AP883" s="104"/>
      <c r="AR883" s="104"/>
      <c r="AS883" s="43"/>
      <c r="AT883" s="104"/>
      <c r="AV883" s="104"/>
      <c r="AW883" s="88"/>
    </row>
    <row r="884" spans="14:49">
      <c r="N884" s="66"/>
      <c r="AN884" s="88"/>
      <c r="AO884" s="103"/>
      <c r="AP884" s="104"/>
      <c r="AR884" s="104"/>
      <c r="AS884" s="43"/>
      <c r="AT884" s="104"/>
      <c r="AV884" s="104"/>
      <c r="AW884" s="88"/>
    </row>
    <row r="885" spans="14:49">
      <c r="N885" s="66"/>
      <c r="AN885" s="88"/>
      <c r="AO885" s="103"/>
      <c r="AP885" s="104"/>
      <c r="AR885" s="104"/>
      <c r="AS885" s="43"/>
      <c r="AT885" s="104"/>
      <c r="AV885" s="104"/>
      <c r="AW885" s="88"/>
    </row>
    <row r="886" spans="14:49">
      <c r="N886" s="66"/>
      <c r="AN886" s="88"/>
      <c r="AO886" s="103"/>
      <c r="AP886" s="104"/>
      <c r="AR886" s="104"/>
      <c r="AS886" s="43"/>
      <c r="AT886" s="104"/>
      <c r="AV886" s="104"/>
      <c r="AW886" s="88"/>
    </row>
    <row r="887" spans="14:49">
      <c r="N887" s="66"/>
      <c r="AN887" s="88"/>
      <c r="AO887" s="103"/>
      <c r="AP887" s="104"/>
      <c r="AR887" s="104"/>
      <c r="AS887" s="43"/>
      <c r="AT887" s="104"/>
      <c r="AV887" s="104"/>
      <c r="AW887" s="88"/>
    </row>
    <row r="888" spans="14:49">
      <c r="N888" s="66"/>
      <c r="AN888" s="88"/>
      <c r="AO888" s="103"/>
      <c r="AP888" s="104"/>
      <c r="AR888" s="104"/>
      <c r="AS888" s="43"/>
      <c r="AT888" s="104"/>
      <c r="AV888" s="104"/>
      <c r="AW888" s="88"/>
    </row>
    <row r="889" spans="14:49">
      <c r="N889" s="66"/>
      <c r="AN889" s="88"/>
      <c r="AO889" s="103"/>
      <c r="AP889" s="104"/>
      <c r="AR889" s="104"/>
      <c r="AS889" s="43"/>
      <c r="AT889" s="104"/>
      <c r="AV889" s="104"/>
      <c r="AW889" s="88"/>
    </row>
    <row r="890" spans="14:49">
      <c r="N890" s="66"/>
      <c r="AN890" s="88"/>
      <c r="AO890" s="103"/>
      <c r="AP890" s="104"/>
      <c r="AR890" s="104"/>
      <c r="AS890" s="43"/>
      <c r="AT890" s="104"/>
      <c r="AV890" s="104"/>
      <c r="AW890" s="88"/>
    </row>
    <row r="891" spans="14:49">
      <c r="N891" s="66"/>
      <c r="AN891" s="88"/>
      <c r="AO891" s="103"/>
      <c r="AP891" s="104"/>
      <c r="AR891" s="104"/>
      <c r="AS891" s="43"/>
      <c r="AT891" s="104"/>
      <c r="AV891" s="104"/>
      <c r="AW891" s="88"/>
    </row>
    <row r="892" spans="14:49">
      <c r="N892" s="66"/>
      <c r="AN892" s="88"/>
      <c r="AO892" s="103"/>
      <c r="AP892" s="104"/>
      <c r="AR892" s="104"/>
      <c r="AS892" s="43"/>
      <c r="AT892" s="104"/>
      <c r="AV892" s="104"/>
      <c r="AW892" s="88"/>
    </row>
    <row r="893" spans="14:49">
      <c r="N893" s="66"/>
      <c r="AN893" s="88"/>
      <c r="AO893" s="103"/>
      <c r="AP893" s="104"/>
      <c r="AR893" s="104"/>
      <c r="AS893" s="43"/>
      <c r="AT893" s="104"/>
      <c r="AV893" s="104"/>
      <c r="AW893" s="88"/>
    </row>
    <row r="894" spans="14:49">
      <c r="N894" s="66"/>
      <c r="AN894" s="88"/>
      <c r="AO894" s="103"/>
      <c r="AP894" s="104"/>
      <c r="AR894" s="104"/>
      <c r="AS894" s="43"/>
      <c r="AT894" s="104"/>
      <c r="AV894" s="104"/>
      <c r="AW894" s="88"/>
    </row>
    <row r="895" spans="14:49">
      <c r="N895" s="66"/>
      <c r="AN895" s="88"/>
      <c r="AO895" s="103"/>
      <c r="AP895" s="104"/>
      <c r="AR895" s="104"/>
      <c r="AS895" s="43"/>
      <c r="AT895" s="104"/>
      <c r="AV895" s="104"/>
      <c r="AW895" s="88"/>
    </row>
    <row r="896" spans="14:49">
      <c r="N896" s="66"/>
      <c r="AN896" s="88"/>
      <c r="AO896" s="103"/>
      <c r="AP896" s="104"/>
      <c r="AR896" s="104"/>
      <c r="AS896" s="43"/>
      <c r="AT896" s="104"/>
      <c r="AV896" s="104"/>
      <c r="AW896" s="88"/>
    </row>
    <row r="897" spans="14:49">
      <c r="N897" s="66"/>
      <c r="AN897" s="88"/>
      <c r="AO897" s="103"/>
      <c r="AP897" s="104"/>
      <c r="AR897" s="104"/>
      <c r="AS897" s="43"/>
      <c r="AT897" s="104"/>
      <c r="AV897" s="104"/>
      <c r="AW897" s="88"/>
    </row>
    <row r="898" spans="14:49">
      <c r="N898" s="66"/>
      <c r="AN898" s="88"/>
      <c r="AO898" s="103"/>
      <c r="AP898" s="104"/>
      <c r="AR898" s="104"/>
      <c r="AS898" s="43"/>
      <c r="AT898" s="104"/>
      <c r="AV898" s="104"/>
      <c r="AW898" s="88"/>
    </row>
    <row r="899" spans="14:49">
      <c r="N899" s="66"/>
      <c r="AN899" s="88"/>
      <c r="AO899" s="103"/>
      <c r="AP899" s="104"/>
      <c r="AR899" s="104"/>
      <c r="AS899" s="43"/>
      <c r="AT899" s="104"/>
      <c r="AV899" s="104"/>
      <c r="AW899" s="88"/>
    </row>
    <row r="900" spans="14:49">
      <c r="N900" s="66"/>
      <c r="AN900" s="88"/>
      <c r="AO900" s="103"/>
      <c r="AP900" s="104"/>
      <c r="AR900" s="104"/>
      <c r="AS900" s="43"/>
      <c r="AT900" s="104"/>
      <c r="AV900" s="104"/>
      <c r="AW900" s="88"/>
    </row>
    <row r="901" spans="14:49">
      <c r="N901" s="66"/>
      <c r="AN901" s="88"/>
      <c r="AO901" s="103"/>
      <c r="AP901" s="104"/>
      <c r="AR901" s="104"/>
      <c r="AS901" s="43"/>
      <c r="AT901" s="104"/>
      <c r="AV901" s="104"/>
      <c r="AW901" s="88"/>
    </row>
    <row r="902" spans="14:49">
      <c r="N902" s="66"/>
      <c r="AN902" s="88"/>
      <c r="AO902" s="103"/>
      <c r="AP902" s="104"/>
      <c r="AR902" s="104"/>
      <c r="AS902" s="43"/>
      <c r="AT902" s="104"/>
      <c r="AV902" s="104"/>
      <c r="AW902" s="88"/>
    </row>
    <row r="903" spans="14:49">
      <c r="N903" s="66"/>
      <c r="AN903" s="88"/>
      <c r="AO903" s="103"/>
      <c r="AP903" s="104"/>
      <c r="AR903" s="104"/>
      <c r="AS903" s="43"/>
      <c r="AT903" s="104"/>
      <c r="AV903" s="104"/>
      <c r="AW903" s="88"/>
    </row>
    <row r="904" spans="14:49">
      <c r="N904" s="66"/>
      <c r="Y904" s="80"/>
      <c r="AN904" s="88"/>
      <c r="AO904" s="103"/>
      <c r="AP904" s="104"/>
      <c r="AR904" s="104"/>
      <c r="AS904" s="43"/>
      <c r="AT904" s="104"/>
      <c r="AV904" s="104"/>
      <c r="AW904" s="88"/>
    </row>
    <row r="905" spans="14:49">
      <c r="N905" s="66"/>
      <c r="AN905" s="88"/>
      <c r="AO905" s="103"/>
      <c r="AP905" s="104"/>
      <c r="AR905" s="104"/>
      <c r="AS905" s="43"/>
      <c r="AT905" s="104"/>
      <c r="AV905" s="104"/>
      <c r="AW905" s="88"/>
    </row>
    <row r="906" spans="14:49">
      <c r="N906" s="66"/>
      <c r="AN906" s="88"/>
      <c r="AO906" s="103"/>
      <c r="AP906" s="104"/>
      <c r="AR906" s="104"/>
      <c r="AS906" s="43"/>
      <c r="AT906" s="104"/>
      <c r="AV906" s="104"/>
      <c r="AW906" s="88"/>
    </row>
    <row r="907" spans="14:49">
      <c r="N907" s="66"/>
      <c r="AN907" s="88"/>
      <c r="AO907" s="103"/>
      <c r="AP907" s="104"/>
      <c r="AR907" s="104"/>
      <c r="AS907" s="43"/>
      <c r="AT907" s="104"/>
      <c r="AV907" s="104"/>
      <c r="AW907" s="88"/>
    </row>
    <row r="908" spans="14:49">
      <c r="N908" s="66"/>
      <c r="AN908" s="88"/>
      <c r="AO908" s="103"/>
      <c r="AP908" s="104"/>
      <c r="AR908" s="104"/>
      <c r="AS908" s="43"/>
      <c r="AT908" s="104"/>
      <c r="AV908" s="104"/>
      <c r="AW908" s="88"/>
    </row>
    <row r="909" spans="14:49">
      <c r="N909" s="66"/>
      <c r="AN909" s="88"/>
      <c r="AO909" s="103"/>
      <c r="AP909" s="104"/>
      <c r="AR909" s="104"/>
      <c r="AS909" s="43"/>
      <c r="AT909" s="104"/>
      <c r="AV909" s="104"/>
      <c r="AW909" s="88"/>
    </row>
    <row r="910" spans="14:49">
      <c r="N910" s="66"/>
      <c r="AN910" s="88"/>
      <c r="AO910" s="103"/>
      <c r="AP910" s="104"/>
      <c r="AR910" s="104"/>
      <c r="AS910" s="43"/>
      <c r="AT910" s="104"/>
      <c r="AV910" s="104"/>
      <c r="AW910" s="88"/>
    </row>
    <row r="911" spans="14:49">
      <c r="N911" s="66"/>
      <c r="AN911" s="88"/>
      <c r="AO911" s="103"/>
      <c r="AP911" s="104"/>
      <c r="AR911" s="104"/>
      <c r="AS911" s="43"/>
      <c r="AT911" s="104"/>
      <c r="AV911" s="104"/>
      <c r="AW911" s="88"/>
    </row>
    <row r="912" spans="14:49">
      <c r="N912" s="66"/>
      <c r="AN912" s="88"/>
      <c r="AO912" s="103"/>
      <c r="AP912" s="104"/>
      <c r="AR912" s="104"/>
      <c r="AS912" s="43"/>
      <c r="AT912" s="104"/>
      <c r="AV912" s="104"/>
      <c r="AW912" s="88"/>
    </row>
    <row r="913" spans="14:49">
      <c r="N913" s="66"/>
      <c r="AN913" s="88"/>
      <c r="AO913" s="103"/>
      <c r="AP913" s="104"/>
      <c r="AR913" s="104"/>
      <c r="AS913" s="43"/>
      <c r="AT913" s="104"/>
      <c r="AV913" s="104"/>
      <c r="AW913" s="88"/>
    </row>
    <row r="914" spans="14:49">
      <c r="N914" s="66"/>
      <c r="AN914" s="88"/>
      <c r="AO914" s="103"/>
      <c r="AP914" s="104"/>
      <c r="AR914" s="104"/>
      <c r="AS914" s="43"/>
      <c r="AT914" s="104"/>
      <c r="AV914" s="104"/>
      <c r="AW914" s="88"/>
    </row>
    <row r="915" spans="14:49">
      <c r="N915" s="66"/>
      <c r="AN915" s="88"/>
      <c r="AO915" s="103"/>
      <c r="AP915" s="104"/>
      <c r="AR915" s="104"/>
      <c r="AS915" s="43"/>
      <c r="AT915" s="104"/>
      <c r="AV915" s="104"/>
      <c r="AW915" s="88"/>
    </row>
    <row r="916" spans="14:49">
      <c r="N916" s="66"/>
      <c r="AN916" s="88"/>
      <c r="AO916" s="103"/>
      <c r="AP916" s="104"/>
      <c r="AR916" s="104"/>
      <c r="AS916" s="43"/>
      <c r="AT916" s="104"/>
      <c r="AV916" s="104"/>
      <c r="AW916" s="88"/>
    </row>
    <row r="917" spans="14:49">
      <c r="N917" s="66"/>
      <c r="AN917" s="88"/>
      <c r="AO917" s="103"/>
      <c r="AP917" s="104"/>
      <c r="AR917" s="104"/>
      <c r="AS917" s="43"/>
      <c r="AT917" s="104"/>
      <c r="AV917" s="104"/>
      <c r="AW917" s="88"/>
    </row>
    <row r="918" spans="14:49">
      <c r="N918" s="66"/>
      <c r="AN918" s="88"/>
      <c r="AO918" s="103"/>
      <c r="AP918" s="104"/>
      <c r="AR918" s="104"/>
      <c r="AS918" s="43"/>
      <c r="AT918" s="104"/>
      <c r="AV918" s="104"/>
      <c r="AW918" s="88"/>
    </row>
    <row r="919" spans="14:49">
      <c r="N919" s="66"/>
      <c r="AN919" s="88"/>
      <c r="AO919" s="103"/>
      <c r="AP919" s="104"/>
      <c r="AR919" s="104"/>
      <c r="AS919" s="43"/>
      <c r="AT919" s="104"/>
      <c r="AV919" s="104"/>
      <c r="AW919" s="88"/>
    </row>
    <row r="920" spans="14:49">
      <c r="N920" s="66"/>
      <c r="AN920" s="88"/>
      <c r="AO920" s="103"/>
      <c r="AP920" s="104"/>
      <c r="AR920" s="104"/>
      <c r="AS920" s="43"/>
      <c r="AT920" s="104"/>
      <c r="AV920" s="104"/>
      <c r="AW920" s="88"/>
    </row>
    <row r="921" spans="14:49">
      <c r="N921" s="66"/>
      <c r="AN921" s="88"/>
      <c r="AO921" s="103"/>
      <c r="AP921" s="104"/>
      <c r="AR921" s="104"/>
      <c r="AS921" s="43"/>
      <c r="AT921" s="104"/>
      <c r="AV921" s="104"/>
      <c r="AW921" s="88"/>
    </row>
    <row r="922" spans="14:49">
      <c r="N922" s="66"/>
      <c r="AN922" s="88"/>
      <c r="AO922" s="103"/>
      <c r="AP922" s="104"/>
      <c r="AR922" s="104"/>
      <c r="AS922" s="43"/>
      <c r="AT922" s="104"/>
      <c r="AV922" s="104"/>
      <c r="AW922" s="88"/>
    </row>
    <row r="923" spans="14:49">
      <c r="N923" s="66"/>
      <c r="AN923" s="88"/>
      <c r="AO923" s="103"/>
      <c r="AP923" s="104"/>
      <c r="AR923" s="104"/>
      <c r="AS923" s="43"/>
      <c r="AT923" s="104"/>
      <c r="AV923" s="104"/>
      <c r="AW923" s="88"/>
    </row>
    <row r="924" spans="14:49">
      <c r="N924" s="66"/>
      <c r="AN924" s="88"/>
      <c r="AO924" s="103"/>
      <c r="AP924" s="104"/>
      <c r="AR924" s="104"/>
      <c r="AS924" s="43"/>
      <c r="AT924" s="104"/>
      <c r="AV924" s="104"/>
      <c r="AW924" s="88"/>
    </row>
    <row r="925" spans="14:49">
      <c r="N925" s="66"/>
      <c r="AN925" s="88"/>
      <c r="AO925" s="103"/>
      <c r="AP925" s="104"/>
      <c r="AR925" s="104"/>
      <c r="AS925" s="43"/>
      <c r="AT925" s="104"/>
      <c r="AV925" s="104"/>
      <c r="AW925" s="88"/>
    </row>
    <row r="926" spans="14:49">
      <c r="N926" s="66"/>
      <c r="AN926" s="88"/>
      <c r="AO926" s="103"/>
      <c r="AP926" s="104"/>
      <c r="AR926" s="104"/>
      <c r="AS926" s="43"/>
      <c r="AT926" s="104"/>
      <c r="AV926" s="104"/>
      <c r="AW926" s="88"/>
    </row>
    <row r="927" spans="14:49">
      <c r="N927" s="66"/>
      <c r="AN927" s="88"/>
      <c r="AO927" s="103"/>
      <c r="AP927" s="104"/>
      <c r="AR927" s="104"/>
      <c r="AS927" s="43"/>
      <c r="AT927" s="104"/>
      <c r="AV927" s="104"/>
      <c r="AW927" s="88"/>
    </row>
    <row r="928" spans="14:49">
      <c r="N928" s="66"/>
      <c r="AN928" s="88"/>
      <c r="AO928" s="103"/>
      <c r="AP928" s="104"/>
      <c r="AR928" s="104"/>
      <c r="AS928" s="43"/>
      <c r="AT928" s="104"/>
      <c r="AV928" s="104"/>
      <c r="AW928" s="88"/>
    </row>
    <row r="929" spans="14:49">
      <c r="N929" s="66"/>
      <c r="AN929" s="88"/>
      <c r="AO929" s="103"/>
      <c r="AP929" s="104"/>
      <c r="AR929" s="104"/>
      <c r="AS929" s="43"/>
      <c r="AT929" s="104"/>
      <c r="AV929" s="104"/>
      <c r="AW929" s="88"/>
    </row>
    <row r="930" spans="14:49">
      <c r="N930" s="66"/>
      <c r="AN930" s="88"/>
      <c r="AO930" s="103"/>
      <c r="AP930" s="104"/>
      <c r="AR930" s="104"/>
      <c r="AS930" s="43"/>
      <c r="AT930" s="104"/>
      <c r="AV930" s="104"/>
      <c r="AW930" s="88"/>
    </row>
    <row r="931" spans="14:49">
      <c r="N931" s="66"/>
      <c r="AN931" s="88"/>
      <c r="AO931" s="103"/>
      <c r="AP931" s="104"/>
      <c r="AR931" s="104"/>
      <c r="AS931" s="43"/>
      <c r="AT931" s="104"/>
      <c r="AV931" s="104"/>
      <c r="AW931" s="88"/>
    </row>
    <row r="932" spans="14:49">
      <c r="N932" s="66"/>
      <c r="AN932" s="88"/>
      <c r="AO932" s="103"/>
      <c r="AP932" s="104"/>
      <c r="AR932" s="104"/>
      <c r="AS932" s="43"/>
      <c r="AT932" s="104"/>
      <c r="AV932" s="104"/>
      <c r="AW932" s="88"/>
    </row>
    <row r="933" spans="14:49">
      <c r="N933" s="66"/>
      <c r="AN933" s="88"/>
      <c r="AO933" s="103"/>
      <c r="AP933" s="104"/>
      <c r="AR933" s="104"/>
      <c r="AS933" s="43"/>
      <c r="AT933" s="104"/>
      <c r="AV933" s="104"/>
      <c r="AW933" s="88"/>
    </row>
    <row r="934" spans="14:49">
      <c r="N934" s="66"/>
      <c r="AN934" s="88"/>
      <c r="AO934" s="103"/>
      <c r="AP934" s="104"/>
      <c r="AR934" s="104"/>
      <c r="AS934" s="43"/>
      <c r="AT934" s="104"/>
      <c r="AV934" s="104"/>
      <c r="AW934" s="88"/>
    </row>
    <row r="935" spans="14:49">
      <c r="N935" s="66"/>
      <c r="AN935" s="88"/>
      <c r="AO935" s="103"/>
      <c r="AP935" s="104"/>
      <c r="AR935" s="104"/>
      <c r="AS935" s="43"/>
      <c r="AT935" s="104"/>
      <c r="AV935" s="104"/>
      <c r="AW935" s="88"/>
    </row>
    <row r="936" spans="14:49">
      <c r="N936" s="66"/>
      <c r="AN936" s="88"/>
      <c r="AO936" s="103"/>
      <c r="AP936" s="104"/>
      <c r="AR936" s="104"/>
      <c r="AS936" s="43"/>
      <c r="AT936" s="104"/>
      <c r="AV936" s="104"/>
      <c r="AW936" s="88"/>
    </row>
    <row r="937" spans="14:49">
      <c r="N937" s="66"/>
      <c r="AN937" s="88"/>
      <c r="AO937" s="103"/>
      <c r="AP937" s="104"/>
      <c r="AR937" s="104"/>
      <c r="AS937" s="43"/>
      <c r="AT937" s="104"/>
      <c r="AV937" s="104"/>
      <c r="AW937" s="88"/>
    </row>
    <row r="938" spans="14:49">
      <c r="N938" s="66"/>
      <c r="AN938" s="88"/>
      <c r="AO938" s="103"/>
      <c r="AP938" s="104"/>
      <c r="AR938" s="104"/>
      <c r="AS938" s="43"/>
      <c r="AT938" s="104"/>
      <c r="AV938" s="104"/>
      <c r="AW938" s="88"/>
    </row>
    <row r="939" spans="14:49">
      <c r="N939" s="66"/>
      <c r="AN939" s="88"/>
      <c r="AO939" s="103"/>
      <c r="AP939" s="104"/>
      <c r="AR939" s="104"/>
      <c r="AS939" s="43"/>
      <c r="AT939" s="104"/>
      <c r="AV939" s="104"/>
      <c r="AW939" s="88"/>
    </row>
    <row r="940" spans="14:49">
      <c r="N940" s="66"/>
      <c r="AN940" s="88"/>
      <c r="AO940" s="103"/>
      <c r="AP940" s="104"/>
      <c r="AR940" s="104"/>
      <c r="AS940" s="43"/>
      <c r="AT940" s="104"/>
      <c r="AV940" s="104"/>
      <c r="AW940" s="88"/>
    </row>
    <row r="941" spans="14:49">
      <c r="N941" s="66"/>
      <c r="AN941" s="88"/>
      <c r="AO941" s="103"/>
      <c r="AP941" s="104"/>
      <c r="AR941" s="104"/>
      <c r="AS941" s="43"/>
      <c r="AT941" s="104"/>
      <c r="AV941" s="104"/>
      <c r="AW941" s="88"/>
    </row>
    <row r="942" spans="14:49">
      <c r="N942" s="66"/>
      <c r="AN942" s="88"/>
      <c r="AO942" s="103"/>
      <c r="AP942" s="104"/>
      <c r="AR942" s="104"/>
      <c r="AS942" s="43"/>
      <c r="AT942" s="104"/>
      <c r="AV942" s="104"/>
      <c r="AW942" s="88"/>
    </row>
    <row r="943" spans="14:49">
      <c r="N943" s="66"/>
      <c r="AN943" s="88"/>
      <c r="AO943" s="103"/>
      <c r="AP943" s="104"/>
      <c r="AR943" s="104"/>
      <c r="AS943" s="43"/>
      <c r="AT943" s="104"/>
      <c r="AV943" s="104"/>
      <c r="AW943" s="88"/>
    </row>
    <row r="944" spans="14:49">
      <c r="N944" s="66"/>
      <c r="AN944" s="88"/>
      <c r="AO944" s="103"/>
      <c r="AP944" s="104"/>
      <c r="AR944" s="104"/>
      <c r="AS944" s="43"/>
      <c r="AT944" s="104"/>
      <c r="AV944" s="104"/>
      <c r="AW944" s="88"/>
    </row>
    <row r="945" spans="14:49">
      <c r="N945" s="66"/>
      <c r="Y945" s="80"/>
      <c r="AN945" s="88"/>
      <c r="AO945" s="103"/>
      <c r="AP945" s="104"/>
      <c r="AR945" s="104"/>
      <c r="AS945" s="43"/>
      <c r="AT945" s="104"/>
      <c r="AV945" s="104"/>
      <c r="AW945" s="88"/>
    </row>
    <row r="946" spans="14:49">
      <c r="N946" s="66"/>
      <c r="AN946" s="88"/>
      <c r="AO946" s="103"/>
      <c r="AP946" s="104"/>
      <c r="AR946" s="104"/>
      <c r="AS946" s="43"/>
      <c r="AT946" s="104"/>
      <c r="AV946" s="104"/>
      <c r="AW946" s="88"/>
    </row>
    <row r="947" spans="14:49">
      <c r="N947" s="66"/>
      <c r="AN947" s="88"/>
      <c r="AO947" s="103"/>
      <c r="AP947" s="104"/>
      <c r="AR947" s="104"/>
      <c r="AS947" s="43"/>
      <c r="AT947" s="104"/>
      <c r="AV947" s="104"/>
      <c r="AW947" s="88"/>
    </row>
    <row r="948" spans="14:49">
      <c r="N948" s="66"/>
      <c r="AN948" s="88"/>
      <c r="AO948" s="103"/>
      <c r="AP948" s="104"/>
      <c r="AR948" s="104"/>
      <c r="AS948" s="43"/>
      <c r="AT948" s="104"/>
      <c r="AV948" s="104"/>
      <c r="AW948" s="88"/>
    </row>
    <row r="949" spans="14:49">
      <c r="N949" s="66"/>
      <c r="AN949" s="88"/>
      <c r="AO949" s="103"/>
      <c r="AP949" s="104"/>
      <c r="AR949" s="104"/>
      <c r="AS949" s="43"/>
      <c r="AT949" s="104"/>
      <c r="AV949" s="104"/>
      <c r="AW949" s="88"/>
    </row>
    <row r="950" spans="14:49">
      <c r="N950" s="66"/>
      <c r="AN950" s="88"/>
      <c r="AO950" s="103"/>
      <c r="AP950" s="104"/>
      <c r="AR950" s="104"/>
      <c r="AS950" s="43"/>
      <c r="AT950" s="104"/>
      <c r="AV950" s="104"/>
      <c r="AW950" s="88"/>
    </row>
    <row r="951" spans="14:49">
      <c r="N951" s="66"/>
      <c r="AN951" s="88"/>
      <c r="AO951" s="103"/>
      <c r="AP951" s="104"/>
      <c r="AR951" s="104"/>
      <c r="AS951" s="43"/>
      <c r="AT951" s="104"/>
      <c r="AV951" s="104"/>
      <c r="AW951" s="88"/>
    </row>
    <row r="952" spans="14:49">
      <c r="N952" s="66"/>
      <c r="AN952" s="88"/>
      <c r="AO952" s="103"/>
      <c r="AP952" s="104"/>
      <c r="AR952" s="104"/>
      <c r="AS952" s="43"/>
      <c r="AT952" s="104"/>
      <c r="AV952" s="104"/>
      <c r="AW952" s="88"/>
    </row>
    <row r="953" spans="14:49">
      <c r="N953" s="66"/>
      <c r="AN953" s="88"/>
      <c r="AO953" s="103"/>
      <c r="AP953" s="104"/>
      <c r="AR953" s="104"/>
      <c r="AS953" s="43"/>
      <c r="AT953" s="104"/>
      <c r="AV953" s="104"/>
      <c r="AW953" s="88"/>
    </row>
    <row r="954" spans="14:49">
      <c r="N954" s="66"/>
      <c r="AN954" s="88"/>
      <c r="AO954" s="103"/>
      <c r="AP954" s="104"/>
      <c r="AR954" s="104"/>
      <c r="AS954" s="43"/>
      <c r="AT954" s="104"/>
      <c r="AV954" s="104"/>
      <c r="AW954" s="88"/>
    </row>
    <row r="955" spans="14:49">
      <c r="N955" s="66"/>
      <c r="AN955" s="88"/>
      <c r="AO955" s="103"/>
      <c r="AP955" s="104"/>
      <c r="AR955" s="104"/>
      <c r="AS955" s="43"/>
      <c r="AT955" s="104"/>
      <c r="AV955" s="104"/>
      <c r="AW955" s="88"/>
    </row>
    <row r="956" spans="14:49">
      <c r="N956" s="66"/>
      <c r="AN956" s="88"/>
      <c r="AO956" s="103"/>
      <c r="AP956" s="104"/>
      <c r="AR956" s="104"/>
      <c r="AS956" s="43"/>
      <c r="AT956" s="104"/>
      <c r="AV956" s="104"/>
      <c r="AW956" s="88"/>
    </row>
    <row r="957" spans="14:49">
      <c r="N957" s="66"/>
      <c r="AN957" s="88"/>
      <c r="AO957" s="103"/>
      <c r="AP957" s="104"/>
      <c r="AR957" s="104"/>
      <c r="AS957" s="43"/>
      <c r="AT957" s="104"/>
      <c r="AV957" s="104"/>
      <c r="AW957" s="88"/>
    </row>
    <row r="958" spans="14:49">
      <c r="N958" s="66"/>
      <c r="AN958" s="88"/>
      <c r="AO958" s="103"/>
      <c r="AP958" s="104"/>
      <c r="AR958" s="104"/>
      <c r="AS958" s="43"/>
      <c r="AT958" s="104"/>
      <c r="AV958" s="104"/>
      <c r="AW958" s="88"/>
    </row>
    <row r="959" spans="14:49">
      <c r="N959" s="66"/>
      <c r="AN959" s="88"/>
      <c r="AO959" s="103"/>
      <c r="AP959" s="104"/>
      <c r="AR959" s="104"/>
      <c r="AS959" s="43"/>
      <c r="AT959" s="104"/>
      <c r="AV959" s="104"/>
      <c r="AW959" s="88"/>
    </row>
    <row r="960" spans="14:49">
      <c r="N960" s="66"/>
      <c r="AN960" s="88"/>
      <c r="AO960" s="103"/>
      <c r="AP960" s="104"/>
      <c r="AR960" s="104"/>
      <c r="AS960" s="43"/>
      <c r="AT960" s="104"/>
      <c r="AV960" s="104"/>
      <c r="AW960" s="88"/>
    </row>
    <row r="961" spans="14:49">
      <c r="N961" s="66"/>
      <c r="AN961" s="88"/>
      <c r="AO961" s="103"/>
      <c r="AP961" s="104"/>
      <c r="AR961" s="104"/>
      <c r="AS961" s="43"/>
      <c r="AT961" s="104"/>
      <c r="AV961" s="104"/>
      <c r="AW961" s="88"/>
    </row>
    <row r="962" spans="14:49">
      <c r="N962" s="66"/>
      <c r="AN962" s="88"/>
      <c r="AO962" s="103"/>
      <c r="AP962" s="104"/>
      <c r="AR962" s="104"/>
      <c r="AS962" s="43"/>
      <c r="AT962" s="104"/>
      <c r="AV962" s="104"/>
      <c r="AW962" s="88"/>
    </row>
    <row r="963" spans="14:49">
      <c r="N963" s="66"/>
      <c r="AN963" s="88"/>
      <c r="AO963" s="103"/>
      <c r="AP963" s="104"/>
      <c r="AR963" s="104"/>
      <c r="AS963" s="43"/>
      <c r="AT963" s="104"/>
      <c r="AV963" s="104"/>
      <c r="AW963" s="88"/>
    </row>
    <row r="964" spans="14:49">
      <c r="N964" s="66"/>
      <c r="AN964" s="88"/>
      <c r="AO964" s="103"/>
      <c r="AP964" s="104"/>
      <c r="AR964" s="104"/>
      <c r="AS964" s="43"/>
      <c r="AT964" s="104"/>
      <c r="AV964" s="104"/>
      <c r="AW964" s="88"/>
    </row>
    <row r="965" spans="14:49">
      <c r="N965" s="66"/>
      <c r="AN965" s="88"/>
      <c r="AO965" s="103"/>
      <c r="AP965" s="104"/>
      <c r="AR965" s="104"/>
      <c r="AS965" s="43"/>
      <c r="AT965" s="104"/>
      <c r="AV965" s="104"/>
      <c r="AW965" s="88"/>
    </row>
    <row r="966" spans="14:49">
      <c r="N966" s="66"/>
      <c r="AN966" s="88"/>
      <c r="AO966" s="103"/>
      <c r="AP966" s="104"/>
      <c r="AR966" s="104"/>
      <c r="AS966" s="43"/>
      <c r="AT966" s="104"/>
      <c r="AV966" s="104"/>
      <c r="AW966" s="88"/>
    </row>
    <row r="967" spans="14:49">
      <c r="N967" s="66"/>
      <c r="AN967" s="88"/>
      <c r="AO967" s="103"/>
      <c r="AP967" s="104"/>
      <c r="AR967" s="104"/>
      <c r="AS967" s="43"/>
      <c r="AT967" s="104"/>
      <c r="AV967" s="104"/>
      <c r="AW967" s="88"/>
    </row>
    <row r="968" spans="14:49">
      <c r="N968" s="66"/>
      <c r="AN968" s="88"/>
      <c r="AO968" s="103"/>
      <c r="AP968" s="104"/>
      <c r="AR968" s="104"/>
      <c r="AS968" s="43"/>
      <c r="AT968" s="104"/>
      <c r="AV968" s="104"/>
      <c r="AW968" s="88"/>
    </row>
    <row r="969" spans="14:49">
      <c r="N969" s="66"/>
      <c r="AN969" s="88"/>
      <c r="AO969" s="103"/>
      <c r="AP969" s="104"/>
      <c r="AR969" s="104"/>
      <c r="AS969" s="43"/>
      <c r="AT969" s="104"/>
      <c r="AV969" s="104"/>
      <c r="AW969" s="88"/>
    </row>
    <row r="970" spans="14:49">
      <c r="N970" s="66"/>
      <c r="AN970" s="88"/>
      <c r="AO970" s="103"/>
      <c r="AP970" s="104"/>
      <c r="AR970" s="104"/>
      <c r="AS970" s="43"/>
      <c r="AT970" s="104"/>
      <c r="AV970" s="104"/>
      <c r="AW970" s="88"/>
    </row>
    <row r="971" spans="14:49">
      <c r="N971" s="66"/>
      <c r="AN971" s="88"/>
      <c r="AO971" s="103"/>
      <c r="AP971" s="104"/>
      <c r="AR971" s="104"/>
      <c r="AS971" s="43"/>
      <c r="AT971" s="104"/>
      <c r="AV971" s="104"/>
      <c r="AW971" s="88"/>
    </row>
    <row r="972" spans="14:49">
      <c r="N972" s="66"/>
      <c r="AN972" s="88"/>
      <c r="AO972" s="103"/>
      <c r="AP972" s="104"/>
      <c r="AR972" s="104"/>
      <c r="AS972" s="43"/>
      <c r="AT972" s="104"/>
      <c r="AV972" s="104"/>
      <c r="AW972" s="88"/>
    </row>
    <row r="973" spans="14:49">
      <c r="N973" s="66"/>
      <c r="AN973" s="88"/>
      <c r="AO973" s="103"/>
      <c r="AP973" s="104"/>
      <c r="AR973" s="104"/>
      <c r="AS973" s="43"/>
      <c r="AT973" s="104"/>
      <c r="AV973" s="104"/>
      <c r="AW973" s="88"/>
    </row>
    <row r="974" spans="14:49">
      <c r="N974" s="66"/>
      <c r="AN974" s="88"/>
      <c r="AO974" s="103"/>
      <c r="AP974" s="104"/>
      <c r="AR974" s="104"/>
      <c r="AS974" s="43"/>
      <c r="AT974" s="104"/>
      <c r="AV974" s="104"/>
      <c r="AW974" s="88"/>
    </row>
    <row r="975" spans="14:49">
      <c r="N975" s="66"/>
      <c r="AN975" s="88"/>
      <c r="AO975" s="103"/>
      <c r="AP975" s="104"/>
      <c r="AR975" s="104"/>
      <c r="AS975" s="43"/>
      <c r="AT975" s="104"/>
      <c r="AV975" s="104"/>
      <c r="AW975" s="88"/>
    </row>
    <row r="976" spans="14:49">
      <c r="N976" s="66"/>
      <c r="AN976" s="88"/>
      <c r="AO976" s="103"/>
      <c r="AP976" s="104"/>
      <c r="AR976" s="104"/>
      <c r="AS976" s="43"/>
      <c r="AT976" s="104"/>
      <c r="AV976" s="104"/>
      <c r="AW976" s="88"/>
    </row>
    <row r="977" spans="14:49">
      <c r="N977" s="66"/>
      <c r="AN977" s="88"/>
      <c r="AO977" s="103"/>
      <c r="AP977" s="104"/>
      <c r="AR977" s="104"/>
      <c r="AS977" s="43"/>
      <c r="AT977" s="104"/>
      <c r="AV977" s="104"/>
      <c r="AW977" s="88"/>
    </row>
    <row r="978" spans="14:49">
      <c r="N978" s="66"/>
      <c r="AN978" s="88"/>
      <c r="AO978" s="103"/>
      <c r="AP978" s="104"/>
      <c r="AR978" s="104"/>
      <c r="AS978" s="43"/>
      <c r="AT978" s="104"/>
      <c r="AV978" s="104"/>
      <c r="AW978" s="88"/>
    </row>
    <row r="979" spans="14:49">
      <c r="N979" s="66"/>
      <c r="AN979" s="88"/>
      <c r="AO979" s="103"/>
      <c r="AP979" s="104"/>
      <c r="AR979" s="104"/>
      <c r="AS979" s="43"/>
      <c r="AT979" s="104"/>
      <c r="AV979" s="104"/>
      <c r="AW979" s="88"/>
    </row>
    <row r="980" spans="14:49">
      <c r="N980" s="66"/>
      <c r="AN980" s="88"/>
      <c r="AO980" s="103"/>
      <c r="AP980" s="104"/>
      <c r="AR980" s="104"/>
      <c r="AS980" s="43"/>
      <c r="AT980" s="104"/>
      <c r="AV980" s="104"/>
      <c r="AW980" s="88"/>
    </row>
    <row r="981" spans="14:49">
      <c r="N981" s="66"/>
      <c r="AN981" s="88"/>
      <c r="AO981" s="103"/>
      <c r="AP981" s="104"/>
      <c r="AR981" s="104"/>
      <c r="AS981" s="43"/>
      <c r="AT981" s="104"/>
      <c r="AV981" s="104"/>
      <c r="AW981" s="88"/>
    </row>
    <row r="982" spans="14:49">
      <c r="N982" s="66"/>
      <c r="AN982" s="88"/>
      <c r="AO982" s="103"/>
      <c r="AP982" s="104"/>
      <c r="AR982" s="104"/>
      <c r="AS982" s="43"/>
      <c r="AT982" s="104"/>
      <c r="AV982" s="104"/>
      <c r="AW982" s="88"/>
    </row>
    <row r="983" spans="14:49">
      <c r="N983" s="66"/>
      <c r="AN983" s="88"/>
      <c r="AO983" s="103"/>
      <c r="AP983" s="104"/>
      <c r="AR983" s="104"/>
      <c r="AS983" s="43"/>
      <c r="AT983" s="104"/>
      <c r="AV983" s="104"/>
      <c r="AW983" s="88"/>
    </row>
    <row r="984" spans="14:49">
      <c r="N984" s="66"/>
      <c r="AN984" s="88"/>
      <c r="AO984" s="103"/>
      <c r="AP984" s="104"/>
      <c r="AR984" s="104"/>
      <c r="AS984" s="43"/>
      <c r="AT984" s="104"/>
      <c r="AV984" s="104"/>
      <c r="AW984" s="88"/>
    </row>
    <row r="985" spans="14:49">
      <c r="N985" s="66"/>
      <c r="AN985" s="88"/>
      <c r="AO985" s="103"/>
      <c r="AP985" s="104"/>
      <c r="AR985" s="104"/>
      <c r="AS985" s="43"/>
      <c r="AT985" s="104"/>
      <c r="AV985" s="104"/>
      <c r="AW985" s="88"/>
    </row>
    <row r="986" spans="14:49">
      <c r="N986" s="66"/>
      <c r="Y986" s="80"/>
      <c r="AN986" s="88"/>
      <c r="AO986" s="103"/>
      <c r="AP986" s="104"/>
      <c r="AR986" s="104"/>
      <c r="AS986" s="43"/>
      <c r="AT986" s="104"/>
      <c r="AV986" s="104"/>
      <c r="AW986" s="88"/>
    </row>
    <row r="987" spans="14:49">
      <c r="N987" s="66"/>
      <c r="AN987" s="88"/>
      <c r="AO987" s="103"/>
      <c r="AP987" s="104"/>
      <c r="AR987" s="104"/>
      <c r="AS987" s="43"/>
      <c r="AT987" s="104"/>
      <c r="AV987" s="104"/>
      <c r="AW987" s="88"/>
    </row>
    <row r="988" spans="14:49">
      <c r="N988" s="66"/>
      <c r="AN988" s="88"/>
      <c r="AO988" s="103"/>
      <c r="AP988" s="104"/>
      <c r="AR988" s="104"/>
      <c r="AS988" s="43"/>
      <c r="AT988" s="104"/>
      <c r="AV988" s="104"/>
      <c r="AW988" s="88"/>
    </row>
    <row r="989" spans="14:49">
      <c r="N989" s="66"/>
      <c r="AN989" s="88"/>
      <c r="AO989" s="103"/>
      <c r="AP989" s="104"/>
      <c r="AR989" s="104"/>
      <c r="AS989" s="43"/>
      <c r="AT989" s="104"/>
      <c r="AV989" s="104"/>
      <c r="AW989" s="88"/>
    </row>
    <row r="990" spans="14:49">
      <c r="N990" s="66"/>
      <c r="AN990" s="88"/>
      <c r="AO990" s="103"/>
      <c r="AP990" s="104"/>
      <c r="AR990" s="104"/>
      <c r="AS990" s="43"/>
      <c r="AT990" s="104"/>
      <c r="AV990" s="104"/>
      <c r="AW990" s="88"/>
    </row>
    <row r="991" spans="14:49">
      <c r="N991" s="66"/>
      <c r="AN991" s="88"/>
      <c r="AO991" s="103"/>
      <c r="AP991" s="104"/>
      <c r="AR991" s="104"/>
      <c r="AS991" s="43"/>
      <c r="AT991" s="104"/>
      <c r="AV991" s="104"/>
      <c r="AW991" s="88"/>
    </row>
    <row r="992" spans="14:49">
      <c r="N992" s="66"/>
      <c r="AN992" s="88"/>
      <c r="AO992" s="103"/>
      <c r="AP992" s="104"/>
      <c r="AR992" s="104"/>
      <c r="AS992" s="43"/>
      <c r="AT992" s="104"/>
      <c r="AV992" s="104"/>
      <c r="AW992" s="88"/>
    </row>
    <row r="993" spans="14:49">
      <c r="N993" s="66"/>
      <c r="AN993" s="88"/>
      <c r="AO993" s="103"/>
      <c r="AP993" s="104"/>
      <c r="AR993" s="104"/>
      <c r="AS993" s="43"/>
      <c r="AT993" s="104"/>
      <c r="AV993" s="104"/>
      <c r="AW993" s="88"/>
    </row>
    <row r="994" spans="14:49">
      <c r="N994" s="66"/>
      <c r="AN994" s="88"/>
      <c r="AO994" s="103"/>
      <c r="AP994" s="104"/>
      <c r="AR994" s="104"/>
      <c r="AS994" s="43"/>
      <c r="AT994" s="104"/>
      <c r="AV994" s="104"/>
      <c r="AW994" s="88"/>
    </row>
    <row r="995" spans="14:49">
      <c r="N995" s="66"/>
      <c r="AN995" s="88"/>
      <c r="AO995" s="103"/>
      <c r="AP995" s="104"/>
      <c r="AR995" s="104"/>
      <c r="AS995" s="43"/>
      <c r="AT995" s="104"/>
      <c r="AV995" s="104"/>
      <c r="AW995" s="88"/>
    </row>
    <row r="996" spans="14:49">
      <c r="N996" s="66"/>
      <c r="AN996" s="88"/>
      <c r="AO996" s="103"/>
      <c r="AP996" s="104"/>
      <c r="AR996" s="104"/>
      <c r="AS996" s="43"/>
      <c r="AT996" s="104"/>
      <c r="AV996" s="104"/>
      <c r="AW996" s="88"/>
    </row>
    <row r="997" spans="14:49">
      <c r="N997" s="66"/>
      <c r="AN997" s="88"/>
      <c r="AO997" s="103"/>
      <c r="AP997" s="104"/>
      <c r="AR997" s="104"/>
      <c r="AS997" s="43"/>
      <c r="AT997" s="104"/>
      <c r="AV997" s="104"/>
      <c r="AW997" s="88"/>
    </row>
    <row r="998" spans="14:49">
      <c r="N998" s="66"/>
      <c r="AN998" s="88"/>
      <c r="AO998" s="103"/>
      <c r="AP998" s="104"/>
      <c r="AR998" s="104"/>
      <c r="AS998" s="43"/>
      <c r="AT998" s="104"/>
      <c r="AV998" s="104"/>
      <c r="AW998" s="88"/>
    </row>
    <row r="999" spans="14:49">
      <c r="N999" s="66"/>
      <c r="AN999" s="88"/>
      <c r="AO999" s="103"/>
      <c r="AP999" s="104"/>
      <c r="AR999" s="104"/>
      <c r="AS999" s="43"/>
      <c r="AT999" s="104"/>
      <c r="AV999" s="104"/>
      <c r="AW999" s="88"/>
    </row>
    <row r="1000" spans="14:49">
      <c r="N1000" s="66"/>
      <c r="AN1000" s="88"/>
      <c r="AO1000" s="103"/>
      <c r="AP1000" s="104"/>
      <c r="AR1000" s="104"/>
      <c r="AS1000" s="43"/>
      <c r="AT1000" s="104"/>
      <c r="AV1000" s="104"/>
      <c r="AW1000" s="88"/>
    </row>
    <row r="1001" spans="14:49">
      <c r="N1001" s="66"/>
      <c r="AN1001" s="88"/>
      <c r="AO1001" s="103"/>
      <c r="AP1001" s="104"/>
      <c r="AR1001" s="104"/>
      <c r="AS1001" s="43"/>
      <c r="AT1001" s="104"/>
      <c r="AV1001" s="104"/>
      <c r="AW1001" s="88"/>
    </row>
    <row r="1002" spans="14:49">
      <c r="N1002" s="66"/>
      <c r="AN1002" s="88"/>
      <c r="AO1002" s="103"/>
      <c r="AP1002" s="104"/>
      <c r="AR1002" s="104"/>
      <c r="AS1002" s="43"/>
      <c r="AT1002" s="104"/>
      <c r="AV1002" s="104"/>
      <c r="AW1002" s="88"/>
    </row>
    <row r="1003" spans="14:49">
      <c r="N1003" s="66"/>
      <c r="AN1003" s="88"/>
      <c r="AO1003" s="103"/>
      <c r="AP1003" s="104"/>
      <c r="AR1003" s="104"/>
      <c r="AS1003" s="43"/>
      <c r="AT1003" s="104"/>
      <c r="AV1003" s="104"/>
      <c r="AW1003" s="88"/>
    </row>
    <row r="1004" spans="14:49">
      <c r="N1004" s="66"/>
      <c r="AN1004" s="88"/>
      <c r="AO1004" s="103"/>
      <c r="AP1004" s="104"/>
      <c r="AR1004" s="104"/>
      <c r="AS1004" s="43"/>
      <c r="AT1004" s="104"/>
      <c r="AV1004" s="104"/>
      <c r="AW1004" s="88"/>
    </row>
    <row r="1005" spans="14:49">
      <c r="N1005" s="66"/>
      <c r="AN1005" s="88"/>
      <c r="AO1005" s="103"/>
      <c r="AP1005" s="104"/>
      <c r="AR1005" s="104"/>
      <c r="AS1005" s="43"/>
      <c r="AT1005" s="104"/>
      <c r="AV1005" s="104"/>
      <c r="AW1005" s="88"/>
    </row>
    <row r="1006" spans="14:49">
      <c r="N1006" s="66"/>
      <c r="AN1006" s="88"/>
      <c r="AO1006" s="103"/>
      <c r="AP1006" s="104"/>
      <c r="AR1006" s="104"/>
      <c r="AS1006" s="43"/>
      <c r="AT1006" s="104"/>
      <c r="AV1006" s="104"/>
      <c r="AW1006" s="88"/>
    </row>
    <row r="1007" spans="14:49">
      <c r="N1007" s="66"/>
      <c r="AN1007" s="88"/>
      <c r="AO1007" s="103"/>
      <c r="AP1007" s="104"/>
      <c r="AR1007" s="104"/>
      <c r="AS1007" s="43"/>
      <c r="AT1007" s="104"/>
      <c r="AV1007" s="104"/>
      <c r="AW1007" s="88"/>
    </row>
    <row r="1008" spans="14:49">
      <c r="N1008" s="66"/>
      <c r="AN1008" s="88"/>
      <c r="AO1008" s="103"/>
      <c r="AP1008" s="104"/>
      <c r="AR1008" s="104"/>
      <c r="AS1008" s="43"/>
      <c r="AT1008" s="104"/>
      <c r="AV1008" s="104"/>
      <c r="AW1008" s="88"/>
    </row>
    <row r="1009" spans="14:49">
      <c r="N1009" s="66"/>
      <c r="AN1009" s="88"/>
      <c r="AO1009" s="103"/>
      <c r="AP1009" s="104"/>
      <c r="AR1009" s="104"/>
      <c r="AS1009" s="43"/>
      <c r="AT1009" s="104"/>
      <c r="AV1009" s="104"/>
      <c r="AW1009" s="88"/>
    </row>
    <row r="1010" spans="14:49">
      <c r="N1010" s="66"/>
      <c r="AN1010" s="88"/>
      <c r="AO1010" s="103"/>
      <c r="AP1010" s="104"/>
      <c r="AR1010" s="104"/>
      <c r="AS1010" s="43"/>
      <c r="AT1010" s="104"/>
      <c r="AV1010" s="104"/>
      <c r="AW1010" s="88"/>
    </row>
    <row r="1011" spans="14:49">
      <c r="N1011" s="66"/>
      <c r="AN1011" s="88"/>
      <c r="AO1011" s="103"/>
      <c r="AP1011" s="104"/>
      <c r="AR1011" s="104"/>
      <c r="AS1011" s="43"/>
      <c r="AT1011" s="104"/>
      <c r="AV1011" s="104"/>
      <c r="AW1011" s="88"/>
    </row>
    <row r="1012" spans="14:49">
      <c r="N1012" s="66"/>
      <c r="AN1012" s="88"/>
      <c r="AO1012" s="103"/>
      <c r="AP1012" s="104"/>
      <c r="AR1012" s="104"/>
      <c r="AS1012" s="43"/>
      <c r="AT1012" s="104"/>
      <c r="AV1012" s="104"/>
      <c r="AW1012" s="88"/>
    </row>
    <row r="1013" spans="14:49">
      <c r="N1013" s="66"/>
      <c r="AN1013" s="88"/>
      <c r="AO1013" s="103"/>
      <c r="AP1013" s="104"/>
      <c r="AR1013" s="104"/>
      <c r="AS1013" s="43"/>
      <c r="AT1013" s="104"/>
      <c r="AV1013" s="104"/>
      <c r="AW1013" s="88"/>
    </row>
    <row r="1014" spans="14:49">
      <c r="N1014" s="66"/>
      <c r="AN1014" s="88"/>
      <c r="AO1014" s="103"/>
      <c r="AP1014" s="104"/>
      <c r="AR1014" s="104"/>
      <c r="AS1014" s="43"/>
      <c r="AT1014" s="104"/>
      <c r="AV1014" s="104"/>
      <c r="AW1014" s="88"/>
    </row>
    <row r="1015" spans="14:49">
      <c r="N1015" s="66"/>
      <c r="AN1015" s="88"/>
      <c r="AO1015" s="103"/>
      <c r="AP1015" s="104"/>
      <c r="AR1015" s="104"/>
      <c r="AS1015" s="43"/>
      <c r="AT1015" s="104"/>
      <c r="AV1015" s="104"/>
      <c r="AW1015" s="88"/>
    </row>
    <row r="1016" spans="14:49">
      <c r="N1016" s="66"/>
      <c r="AN1016" s="88"/>
      <c r="AO1016" s="103"/>
      <c r="AP1016" s="104"/>
      <c r="AR1016" s="104"/>
      <c r="AS1016" s="43"/>
      <c r="AT1016" s="104"/>
      <c r="AV1016" s="104"/>
      <c r="AW1016" s="88"/>
    </row>
    <row r="1017" spans="14:49">
      <c r="N1017" s="66"/>
      <c r="AN1017" s="88"/>
      <c r="AO1017" s="103"/>
      <c r="AP1017" s="104"/>
      <c r="AR1017" s="104"/>
      <c r="AS1017" s="43"/>
      <c r="AT1017" s="104"/>
      <c r="AV1017" s="104"/>
      <c r="AW1017" s="88"/>
    </row>
    <row r="1018" spans="14:49">
      <c r="N1018" s="66"/>
      <c r="AN1018" s="88"/>
      <c r="AO1018" s="103"/>
      <c r="AP1018" s="104"/>
      <c r="AR1018" s="104"/>
      <c r="AS1018" s="43"/>
      <c r="AT1018" s="104"/>
      <c r="AV1018" s="104"/>
      <c r="AW1018" s="88"/>
    </row>
    <row r="1019" spans="14:49">
      <c r="N1019" s="66"/>
      <c r="AN1019" s="88"/>
      <c r="AO1019" s="103"/>
      <c r="AP1019" s="104"/>
      <c r="AR1019" s="104"/>
      <c r="AS1019" s="43"/>
      <c r="AT1019" s="104"/>
      <c r="AV1019" s="104"/>
      <c r="AW1019" s="88"/>
    </row>
    <row r="1020" spans="14:49">
      <c r="N1020" s="66"/>
      <c r="AN1020" s="88"/>
      <c r="AO1020" s="103"/>
      <c r="AP1020" s="104"/>
      <c r="AR1020" s="104"/>
      <c r="AS1020" s="43"/>
      <c r="AT1020" s="104"/>
      <c r="AV1020" s="104"/>
      <c r="AW1020" s="88"/>
    </row>
    <row r="1021" spans="14:49">
      <c r="N1021" s="66"/>
      <c r="AN1021" s="88"/>
      <c r="AO1021" s="103"/>
      <c r="AP1021" s="104"/>
      <c r="AR1021" s="104"/>
      <c r="AS1021" s="43"/>
      <c r="AT1021" s="104"/>
      <c r="AV1021" s="104"/>
      <c r="AW1021" s="88"/>
    </row>
    <row r="1022" spans="14:49">
      <c r="N1022" s="66"/>
      <c r="AN1022" s="88"/>
      <c r="AO1022" s="103"/>
      <c r="AP1022" s="104"/>
      <c r="AR1022" s="104"/>
      <c r="AS1022" s="43"/>
      <c r="AT1022" s="104"/>
      <c r="AV1022" s="104"/>
      <c r="AW1022" s="88"/>
    </row>
    <row r="1023" spans="14:49">
      <c r="N1023" s="66"/>
      <c r="AN1023" s="88"/>
      <c r="AO1023" s="103"/>
      <c r="AP1023" s="104"/>
      <c r="AR1023" s="104"/>
      <c r="AS1023" s="43"/>
      <c r="AT1023" s="104"/>
      <c r="AV1023" s="104"/>
      <c r="AW1023" s="88"/>
    </row>
    <row r="1024" spans="14:49">
      <c r="N1024" s="66"/>
      <c r="AN1024" s="88"/>
      <c r="AO1024" s="103"/>
      <c r="AP1024" s="104"/>
      <c r="AR1024" s="104"/>
      <c r="AS1024" s="43"/>
      <c r="AT1024" s="104"/>
      <c r="AV1024" s="104"/>
      <c r="AW1024" s="88"/>
    </row>
    <row r="1025" spans="14:49">
      <c r="N1025" s="66"/>
      <c r="AN1025" s="88"/>
      <c r="AO1025" s="103"/>
      <c r="AP1025" s="104"/>
      <c r="AR1025" s="104"/>
      <c r="AS1025" s="43"/>
      <c r="AT1025" s="104"/>
      <c r="AV1025" s="104"/>
      <c r="AW1025" s="88"/>
    </row>
    <row r="1026" spans="14:49">
      <c r="N1026" s="66"/>
      <c r="AN1026" s="88"/>
      <c r="AO1026" s="103"/>
      <c r="AP1026" s="104"/>
      <c r="AR1026" s="104"/>
      <c r="AS1026" s="43"/>
      <c r="AT1026" s="104"/>
      <c r="AV1026" s="104"/>
      <c r="AW1026" s="88"/>
    </row>
    <row r="1027" spans="14:49">
      <c r="N1027" s="66"/>
      <c r="Y1027" s="80"/>
      <c r="AN1027" s="88"/>
      <c r="AO1027" s="103"/>
      <c r="AP1027" s="104"/>
      <c r="AR1027" s="104"/>
      <c r="AS1027" s="43"/>
      <c r="AT1027" s="104"/>
      <c r="AV1027" s="104"/>
      <c r="AW1027" s="88"/>
    </row>
    <row r="1028" spans="14:49">
      <c r="N1028" s="66"/>
      <c r="AN1028" s="88"/>
      <c r="AO1028" s="103"/>
      <c r="AP1028" s="104"/>
      <c r="AR1028" s="104"/>
      <c r="AS1028" s="43"/>
      <c r="AT1028" s="104"/>
      <c r="AV1028" s="104"/>
      <c r="AW1028" s="88"/>
    </row>
    <row r="1029" spans="14:49">
      <c r="N1029" s="66"/>
      <c r="AN1029" s="88"/>
      <c r="AO1029" s="103"/>
      <c r="AP1029" s="104"/>
      <c r="AR1029" s="104"/>
      <c r="AS1029" s="43"/>
      <c r="AT1029" s="104"/>
      <c r="AV1029" s="104"/>
      <c r="AW1029" s="88"/>
    </row>
    <row r="1030" spans="14:49">
      <c r="N1030" s="66"/>
      <c r="AN1030" s="88"/>
      <c r="AO1030" s="103"/>
      <c r="AP1030" s="104"/>
      <c r="AR1030" s="104"/>
      <c r="AS1030" s="43"/>
      <c r="AT1030" s="104"/>
      <c r="AV1030" s="104"/>
      <c r="AW1030" s="88"/>
    </row>
    <row r="1031" spans="14:49">
      <c r="N1031" s="66"/>
      <c r="AN1031" s="88"/>
      <c r="AO1031" s="103"/>
      <c r="AP1031" s="104"/>
      <c r="AR1031" s="104"/>
      <c r="AS1031" s="43"/>
      <c r="AT1031" s="104"/>
      <c r="AV1031" s="104"/>
      <c r="AW1031" s="88"/>
    </row>
    <row r="1032" spans="14:49">
      <c r="N1032" s="66"/>
      <c r="AN1032" s="88"/>
      <c r="AO1032" s="103"/>
      <c r="AP1032" s="104"/>
      <c r="AR1032" s="104"/>
      <c r="AS1032" s="43"/>
      <c r="AT1032" s="104"/>
      <c r="AV1032" s="104"/>
      <c r="AW1032" s="88"/>
    </row>
    <row r="1033" spans="14:49">
      <c r="N1033" s="66"/>
      <c r="AN1033" s="88"/>
      <c r="AO1033" s="103"/>
      <c r="AP1033" s="104"/>
      <c r="AR1033" s="104"/>
      <c r="AS1033" s="43"/>
      <c r="AT1033" s="104"/>
      <c r="AV1033" s="104"/>
      <c r="AW1033" s="88"/>
    </row>
    <row r="1034" spans="14:49">
      <c r="N1034" s="66"/>
      <c r="AN1034" s="88"/>
      <c r="AO1034" s="103"/>
      <c r="AP1034" s="104"/>
      <c r="AR1034" s="104"/>
      <c r="AS1034" s="43"/>
      <c r="AT1034" s="104"/>
      <c r="AV1034" s="104"/>
      <c r="AW1034" s="88"/>
    </row>
    <row r="1035" spans="14:49">
      <c r="N1035" s="66"/>
      <c r="AN1035" s="88"/>
      <c r="AO1035" s="103"/>
      <c r="AP1035" s="104"/>
      <c r="AR1035" s="104"/>
      <c r="AS1035" s="43"/>
      <c r="AT1035" s="104"/>
      <c r="AV1035" s="104"/>
      <c r="AW1035" s="88"/>
    </row>
    <row r="1036" spans="14:49">
      <c r="N1036" s="66"/>
      <c r="AN1036" s="88"/>
      <c r="AO1036" s="103"/>
      <c r="AP1036" s="104"/>
      <c r="AR1036" s="104"/>
      <c r="AS1036" s="43"/>
      <c r="AT1036" s="104"/>
      <c r="AV1036" s="104"/>
      <c r="AW1036" s="88"/>
    </row>
    <row r="1037" spans="14:49">
      <c r="N1037" s="66"/>
      <c r="AN1037" s="88"/>
      <c r="AO1037" s="103"/>
      <c r="AP1037" s="104"/>
      <c r="AR1037" s="104"/>
      <c r="AS1037" s="43"/>
      <c r="AT1037" s="104"/>
      <c r="AV1037" s="104"/>
      <c r="AW1037" s="88"/>
    </row>
    <row r="1038" spans="14:49">
      <c r="N1038" s="66"/>
      <c r="AN1038" s="88"/>
      <c r="AO1038" s="103"/>
      <c r="AP1038" s="104"/>
      <c r="AR1038" s="104"/>
      <c r="AS1038" s="43"/>
      <c r="AT1038" s="104"/>
      <c r="AV1038" s="104"/>
      <c r="AW1038" s="88"/>
    </row>
    <row r="1039" spans="14:49">
      <c r="N1039" s="66"/>
      <c r="AN1039" s="88"/>
      <c r="AO1039" s="103"/>
      <c r="AP1039" s="104"/>
      <c r="AR1039" s="104"/>
      <c r="AS1039" s="43"/>
      <c r="AT1039" s="104"/>
      <c r="AV1039" s="104"/>
      <c r="AW1039" s="88"/>
    </row>
    <row r="1040" spans="14:49">
      <c r="N1040" s="66"/>
      <c r="AN1040" s="88"/>
      <c r="AO1040" s="103"/>
      <c r="AP1040" s="104"/>
      <c r="AR1040" s="104"/>
      <c r="AS1040" s="43"/>
      <c r="AT1040" s="104"/>
      <c r="AV1040" s="104"/>
      <c r="AW1040" s="88"/>
    </row>
    <row r="1041" spans="14:49">
      <c r="N1041" s="66"/>
      <c r="AN1041" s="88"/>
      <c r="AO1041" s="103"/>
      <c r="AP1041" s="104"/>
      <c r="AR1041" s="104"/>
      <c r="AS1041" s="43"/>
      <c r="AT1041" s="104"/>
      <c r="AV1041" s="104"/>
      <c r="AW1041" s="88"/>
    </row>
    <row r="1042" spans="14:49">
      <c r="N1042" s="66"/>
      <c r="AN1042" s="88"/>
      <c r="AO1042" s="103"/>
      <c r="AP1042" s="104"/>
      <c r="AR1042" s="104"/>
      <c r="AS1042" s="43"/>
      <c r="AT1042" s="104"/>
      <c r="AV1042" s="104"/>
      <c r="AW1042" s="88"/>
    </row>
    <row r="1043" spans="14:49">
      <c r="N1043" s="66"/>
      <c r="AN1043" s="88"/>
      <c r="AO1043" s="103"/>
      <c r="AP1043" s="104"/>
      <c r="AR1043" s="104"/>
      <c r="AS1043" s="43"/>
      <c r="AT1043" s="104"/>
      <c r="AV1043" s="104"/>
      <c r="AW1043" s="88"/>
    </row>
    <row r="1044" spans="14:49">
      <c r="N1044" s="66"/>
      <c r="AN1044" s="88"/>
      <c r="AO1044" s="103"/>
      <c r="AP1044" s="104"/>
      <c r="AR1044" s="104"/>
      <c r="AS1044" s="43"/>
      <c r="AT1044" s="104"/>
      <c r="AV1044" s="104"/>
      <c r="AW1044" s="88"/>
    </row>
    <row r="1045" spans="14:49">
      <c r="N1045" s="66"/>
      <c r="AN1045" s="88"/>
      <c r="AO1045" s="103"/>
      <c r="AP1045" s="104"/>
      <c r="AR1045" s="104"/>
      <c r="AS1045" s="43"/>
      <c r="AT1045" s="104"/>
      <c r="AV1045" s="104"/>
      <c r="AW1045" s="88"/>
    </row>
    <row r="1046" spans="14:49">
      <c r="N1046" s="66"/>
      <c r="AN1046" s="88"/>
      <c r="AO1046" s="103"/>
      <c r="AP1046" s="104"/>
      <c r="AR1046" s="104"/>
      <c r="AS1046" s="43"/>
      <c r="AT1046" s="104"/>
      <c r="AV1046" s="104"/>
      <c r="AW1046" s="88"/>
    </row>
    <row r="1047" spans="14:49">
      <c r="N1047" s="66"/>
      <c r="AN1047" s="88"/>
      <c r="AO1047" s="103"/>
      <c r="AP1047" s="104"/>
      <c r="AR1047" s="104"/>
      <c r="AS1047" s="43"/>
      <c r="AT1047" s="104"/>
      <c r="AV1047" s="104"/>
      <c r="AW1047" s="88"/>
    </row>
    <row r="1048" spans="14:49">
      <c r="N1048" s="66"/>
      <c r="AN1048" s="88"/>
      <c r="AO1048" s="103"/>
      <c r="AP1048" s="104"/>
      <c r="AR1048" s="104"/>
      <c r="AS1048" s="43"/>
      <c r="AT1048" s="104"/>
      <c r="AV1048" s="104"/>
      <c r="AW1048" s="88"/>
    </row>
    <row r="1049" spans="14:49">
      <c r="N1049" s="66"/>
      <c r="AN1049" s="88"/>
      <c r="AO1049" s="103"/>
      <c r="AP1049" s="104"/>
      <c r="AR1049" s="104"/>
      <c r="AS1049" s="43"/>
      <c r="AT1049" s="104"/>
      <c r="AV1049" s="104"/>
      <c r="AW1049" s="88"/>
    </row>
    <row r="1050" spans="14:49">
      <c r="N1050" s="66"/>
      <c r="AN1050" s="88"/>
      <c r="AO1050" s="103"/>
      <c r="AP1050" s="104"/>
      <c r="AR1050" s="104"/>
      <c r="AS1050" s="43"/>
      <c r="AT1050" s="104"/>
      <c r="AV1050" s="104"/>
      <c r="AW1050" s="88"/>
    </row>
    <row r="1051" spans="14:49">
      <c r="N1051" s="66"/>
      <c r="AN1051" s="88"/>
      <c r="AO1051" s="103"/>
      <c r="AP1051" s="104"/>
      <c r="AR1051" s="104"/>
      <c r="AS1051" s="43"/>
      <c r="AT1051" s="104"/>
      <c r="AV1051" s="104"/>
      <c r="AW1051" s="88"/>
    </row>
    <row r="1052" spans="14:49">
      <c r="N1052" s="66"/>
      <c r="AN1052" s="88"/>
      <c r="AO1052" s="103"/>
      <c r="AP1052" s="104"/>
      <c r="AR1052" s="104"/>
      <c r="AS1052" s="43"/>
      <c r="AT1052" s="104"/>
      <c r="AV1052" s="104"/>
      <c r="AW1052" s="88"/>
    </row>
    <row r="1053" spans="14:49">
      <c r="N1053" s="66"/>
      <c r="AN1053" s="88"/>
      <c r="AO1053" s="103"/>
      <c r="AP1053" s="104"/>
      <c r="AR1053" s="104"/>
      <c r="AS1053" s="43"/>
      <c r="AT1053" s="104"/>
      <c r="AV1053" s="104"/>
      <c r="AW1053" s="88"/>
    </row>
    <row r="1054" spans="14:49">
      <c r="N1054" s="66"/>
      <c r="AN1054" s="88"/>
      <c r="AO1054" s="103"/>
      <c r="AP1054" s="104"/>
      <c r="AR1054" s="104"/>
      <c r="AS1054" s="43"/>
      <c r="AT1054" s="104"/>
      <c r="AV1054" s="104"/>
      <c r="AW1054" s="88"/>
    </row>
    <row r="1055" spans="14:49">
      <c r="N1055" s="66"/>
      <c r="AN1055" s="88"/>
      <c r="AO1055" s="103"/>
      <c r="AP1055" s="104"/>
      <c r="AR1055" s="104"/>
      <c r="AS1055" s="43"/>
      <c r="AT1055" s="104"/>
      <c r="AV1055" s="104"/>
      <c r="AW1055" s="88"/>
    </row>
    <row r="1056" spans="14:49">
      <c r="N1056" s="66"/>
      <c r="AN1056" s="88"/>
      <c r="AO1056" s="103"/>
      <c r="AP1056" s="104"/>
      <c r="AR1056" s="104"/>
      <c r="AS1056" s="43"/>
      <c r="AT1056" s="104"/>
      <c r="AV1056" s="104"/>
      <c r="AW1056" s="88"/>
    </row>
    <row r="1057" spans="14:49">
      <c r="N1057" s="66"/>
      <c r="AN1057" s="88"/>
      <c r="AO1057" s="103"/>
      <c r="AP1057" s="104"/>
      <c r="AR1057" s="104"/>
      <c r="AS1057" s="43"/>
      <c r="AT1057" s="104"/>
      <c r="AV1057" s="104"/>
      <c r="AW1057" s="88"/>
    </row>
    <row r="1058" spans="14:49">
      <c r="N1058" s="66"/>
      <c r="AN1058" s="88"/>
      <c r="AO1058" s="103"/>
      <c r="AP1058" s="104"/>
      <c r="AR1058" s="104"/>
      <c r="AS1058" s="43"/>
      <c r="AT1058" s="104"/>
      <c r="AV1058" s="104"/>
      <c r="AW1058" s="88"/>
    </row>
    <row r="1059" spans="14:49">
      <c r="N1059" s="66"/>
      <c r="AN1059" s="88"/>
      <c r="AO1059" s="103"/>
      <c r="AP1059" s="104"/>
      <c r="AR1059" s="104"/>
      <c r="AS1059" s="43"/>
      <c r="AT1059" s="104"/>
      <c r="AV1059" s="104"/>
      <c r="AW1059" s="88"/>
    </row>
    <row r="1060" spans="14:49">
      <c r="N1060" s="66"/>
      <c r="AN1060" s="88"/>
      <c r="AO1060" s="103"/>
      <c r="AP1060" s="104"/>
      <c r="AR1060" s="104"/>
      <c r="AS1060" s="43"/>
      <c r="AT1060" s="104"/>
      <c r="AV1060" s="104"/>
      <c r="AW1060" s="88"/>
    </row>
    <row r="1061" spans="14:49">
      <c r="N1061" s="66"/>
      <c r="AN1061" s="88"/>
      <c r="AO1061" s="103"/>
      <c r="AP1061" s="104"/>
      <c r="AR1061" s="104"/>
      <c r="AS1061" s="43"/>
      <c r="AT1061" s="104"/>
      <c r="AV1061" s="104"/>
      <c r="AW1061" s="88"/>
    </row>
    <row r="1062" spans="14:49">
      <c r="N1062" s="66"/>
      <c r="AN1062" s="88"/>
      <c r="AO1062" s="103"/>
      <c r="AP1062" s="104"/>
      <c r="AR1062" s="104"/>
      <c r="AS1062" s="43"/>
      <c r="AT1062" s="104"/>
      <c r="AV1062" s="104"/>
      <c r="AW1062" s="88"/>
    </row>
    <row r="1063" spans="14:49">
      <c r="N1063" s="66"/>
      <c r="AN1063" s="88"/>
      <c r="AO1063" s="103"/>
      <c r="AP1063" s="104"/>
      <c r="AR1063" s="104"/>
      <c r="AS1063" s="43"/>
      <c r="AT1063" s="104"/>
      <c r="AV1063" s="104"/>
      <c r="AW1063" s="88"/>
    </row>
    <row r="1064" spans="14:49">
      <c r="N1064" s="66"/>
      <c r="AN1064" s="88"/>
      <c r="AO1064" s="103"/>
      <c r="AP1064" s="104"/>
      <c r="AR1064" s="104"/>
      <c r="AS1064" s="43"/>
      <c r="AT1064" s="104"/>
      <c r="AV1064" s="104"/>
      <c r="AW1064" s="88"/>
    </row>
    <row r="1065" spans="14:49">
      <c r="N1065" s="66"/>
      <c r="AN1065" s="88"/>
      <c r="AO1065" s="103"/>
      <c r="AP1065" s="104"/>
      <c r="AR1065" s="104"/>
      <c r="AS1065" s="43"/>
      <c r="AT1065" s="104"/>
      <c r="AV1065" s="104"/>
      <c r="AW1065" s="88"/>
    </row>
    <row r="1066" spans="14:49">
      <c r="N1066" s="66"/>
      <c r="AN1066" s="88"/>
      <c r="AO1066" s="103"/>
      <c r="AP1066" s="104"/>
      <c r="AR1066" s="104"/>
      <c r="AS1066" s="43"/>
      <c r="AT1066" s="104"/>
      <c r="AV1066" s="104"/>
      <c r="AW1066" s="88"/>
    </row>
    <row r="1067" spans="14:49">
      <c r="N1067" s="66"/>
      <c r="AN1067" s="88"/>
      <c r="AO1067" s="103"/>
      <c r="AP1067" s="104"/>
      <c r="AR1067" s="104"/>
      <c r="AS1067" s="43"/>
      <c r="AT1067" s="104"/>
      <c r="AV1067" s="104"/>
      <c r="AW1067" s="88"/>
    </row>
    <row r="1068" spans="14:49">
      <c r="N1068" s="66"/>
      <c r="Y1068" s="80"/>
      <c r="AN1068" s="88"/>
      <c r="AO1068" s="103"/>
      <c r="AP1068" s="104"/>
      <c r="AR1068" s="104"/>
      <c r="AS1068" s="43"/>
      <c r="AT1068" s="104"/>
      <c r="AV1068" s="104"/>
      <c r="AW1068" s="88"/>
    </row>
    <row r="1069" spans="14:49">
      <c r="N1069" s="66"/>
      <c r="AN1069" s="88"/>
      <c r="AO1069" s="103"/>
      <c r="AP1069" s="104"/>
      <c r="AR1069" s="104"/>
      <c r="AS1069" s="43"/>
      <c r="AT1069" s="104"/>
      <c r="AV1069" s="104"/>
      <c r="AW1069" s="88"/>
    </row>
    <row r="1070" spans="14:49">
      <c r="N1070" s="66"/>
      <c r="AN1070" s="88"/>
      <c r="AO1070" s="103"/>
      <c r="AP1070" s="104"/>
      <c r="AR1070" s="104"/>
      <c r="AS1070" s="43"/>
      <c r="AT1070" s="104"/>
      <c r="AV1070" s="104"/>
      <c r="AW1070" s="88"/>
    </row>
    <row r="1071" spans="14:49">
      <c r="N1071" s="66"/>
      <c r="AN1071" s="88"/>
      <c r="AO1071" s="103"/>
      <c r="AP1071" s="104"/>
      <c r="AR1071" s="104"/>
      <c r="AS1071" s="43"/>
      <c r="AT1071" s="104"/>
      <c r="AV1071" s="104"/>
      <c r="AW1071" s="88"/>
    </row>
    <row r="1072" spans="14:49">
      <c r="N1072" s="66"/>
      <c r="AN1072" s="88"/>
      <c r="AO1072" s="103"/>
      <c r="AP1072" s="104"/>
      <c r="AR1072" s="104"/>
      <c r="AS1072" s="43"/>
      <c r="AT1072" s="104"/>
      <c r="AV1072" s="104"/>
      <c r="AW1072" s="88"/>
    </row>
    <row r="1073" spans="14:49">
      <c r="N1073" s="66"/>
      <c r="AN1073" s="88"/>
      <c r="AO1073" s="103"/>
      <c r="AP1073" s="104"/>
      <c r="AR1073" s="104"/>
      <c r="AS1073" s="43"/>
      <c r="AT1073" s="104"/>
      <c r="AV1073" s="104"/>
      <c r="AW1073" s="88"/>
    </row>
    <row r="1074" spans="14:49">
      <c r="N1074" s="66"/>
      <c r="AN1074" s="88"/>
      <c r="AO1074" s="103"/>
      <c r="AP1074" s="104"/>
      <c r="AR1074" s="104"/>
      <c r="AS1074" s="43"/>
      <c r="AT1074" s="104"/>
      <c r="AV1074" s="104"/>
      <c r="AW1074" s="88"/>
    </row>
    <row r="1075" spans="14:49">
      <c r="N1075" s="66"/>
      <c r="AN1075" s="88"/>
      <c r="AO1075" s="103"/>
      <c r="AP1075" s="104"/>
      <c r="AR1075" s="104"/>
      <c r="AS1075" s="43"/>
      <c r="AT1075" s="104"/>
      <c r="AV1075" s="104"/>
      <c r="AW1075" s="88"/>
    </row>
    <row r="1076" spans="14:49">
      <c r="N1076" s="66"/>
      <c r="AN1076" s="88"/>
      <c r="AO1076" s="103"/>
      <c r="AP1076" s="104"/>
      <c r="AR1076" s="104"/>
      <c r="AS1076" s="43"/>
      <c r="AT1076" s="104"/>
      <c r="AV1076" s="104"/>
      <c r="AW1076" s="88"/>
    </row>
    <row r="1077" spans="14:49">
      <c r="N1077" s="66"/>
      <c r="AN1077" s="88"/>
      <c r="AO1077" s="103"/>
      <c r="AP1077" s="104"/>
      <c r="AR1077" s="104"/>
      <c r="AS1077" s="43"/>
      <c r="AT1077" s="104"/>
      <c r="AV1077" s="104"/>
      <c r="AW1077" s="88"/>
    </row>
    <row r="1078" spans="14:49">
      <c r="N1078" s="66"/>
      <c r="AN1078" s="88"/>
      <c r="AO1078" s="103"/>
      <c r="AP1078" s="104"/>
      <c r="AR1078" s="104"/>
      <c r="AS1078" s="43"/>
      <c r="AT1078" s="104"/>
      <c r="AV1078" s="104"/>
      <c r="AW1078" s="88"/>
    </row>
    <row r="1079" spans="14:49">
      <c r="N1079" s="66"/>
      <c r="AN1079" s="88"/>
      <c r="AO1079" s="103"/>
      <c r="AP1079" s="104"/>
      <c r="AR1079" s="104"/>
      <c r="AS1079" s="43"/>
      <c r="AT1079" s="104"/>
      <c r="AV1079" s="104"/>
      <c r="AW1079" s="88"/>
    </row>
    <row r="1080" spans="14:49">
      <c r="N1080" s="66"/>
      <c r="AN1080" s="88"/>
      <c r="AO1080" s="103"/>
      <c r="AP1080" s="104"/>
      <c r="AR1080" s="104"/>
      <c r="AS1080" s="43"/>
      <c r="AT1080" s="104"/>
      <c r="AV1080" s="104"/>
      <c r="AW1080" s="88"/>
    </row>
    <row r="1081" spans="14:49">
      <c r="N1081" s="66"/>
      <c r="AN1081" s="88"/>
      <c r="AO1081" s="103"/>
      <c r="AP1081" s="104"/>
      <c r="AR1081" s="104"/>
      <c r="AS1081" s="43"/>
      <c r="AT1081" s="104"/>
      <c r="AV1081" s="104"/>
      <c r="AW1081" s="88"/>
    </row>
    <row r="1082" spans="14:49">
      <c r="N1082" s="66"/>
      <c r="AN1082" s="88"/>
      <c r="AO1082" s="103"/>
      <c r="AP1082" s="104"/>
      <c r="AR1082" s="104"/>
      <c r="AS1082" s="43"/>
      <c r="AT1082" s="104"/>
      <c r="AV1082" s="104"/>
      <c r="AW1082" s="88"/>
    </row>
    <row r="1083" spans="14:49">
      <c r="N1083" s="66"/>
      <c r="AN1083" s="88"/>
      <c r="AO1083" s="103"/>
      <c r="AP1083" s="104"/>
      <c r="AR1083" s="104"/>
      <c r="AS1083" s="43"/>
      <c r="AT1083" s="104"/>
      <c r="AV1083" s="104"/>
      <c r="AW1083" s="88"/>
    </row>
    <row r="1084" spans="14:49">
      <c r="N1084" s="66"/>
      <c r="AN1084" s="88"/>
      <c r="AO1084" s="103"/>
      <c r="AP1084" s="104"/>
      <c r="AR1084" s="104"/>
      <c r="AS1084" s="43"/>
      <c r="AT1084" s="104"/>
      <c r="AV1084" s="104"/>
      <c r="AW1084" s="88"/>
    </row>
    <row r="1085" spans="14:49">
      <c r="N1085" s="66"/>
      <c r="AN1085" s="88"/>
      <c r="AO1085" s="103"/>
      <c r="AP1085" s="104"/>
      <c r="AR1085" s="104"/>
      <c r="AS1085" s="43"/>
      <c r="AT1085" s="104"/>
      <c r="AV1085" s="104"/>
      <c r="AW1085" s="88"/>
    </row>
    <row r="1086" spans="14:49">
      <c r="N1086" s="66"/>
      <c r="AN1086" s="88"/>
      <c r="AO1086" s="103"/>
      <c r="AP1086" s="104"/>
      <c r="AR1086" s="104"/>
      <c r="AS1086" s="43"/>
      <c r="AT1086" s="104"/>
      <c r="AV1086" s="104"/>
      <c r="AW1086" s="88"/>
    </row>
    <row r="1087" spans="14:49">
      <c r="N1087" s="66"/>
      <c r="AN1087" s="88"/>
      <c r="AO1087" s="103"/>
      <c r="AP1087" s="104"/>
      <c r="AR1087" s="104"/>
      <c r="AS1087" s="43"/>
      <c r="AT1087" s="104"/>
      <c r="AV1087" s="104"/>
      <c r="AW1087" s="88"/>
    </row>
    <row r="1088" spans="14:49">
      <c r="N1088" s="66"/>
      <c r="AN1088" s="88"/>
      <c r="AO1088" s="103"/>
      <c r="AP1088" s="104"/>
      <c r="AR1088" s="104"/>
      <c r="AS1088" s="43"/>
      <c r="AT1088" s="104"/>
      <c r="AV1088" s="104"/>
      <c r="AW1088" s="88"/>
    </row>
    <row r="1089" spans="14:49">
      <c r="N1089" s="66"/>
      <c r="AN1089" s="88"/>
      <c r="AO1089" s="103"/>
      <c r="AP1089" s="104"/>
      <c r="AR1089" s="104"/>
      <c r="AS1089" s="43"/>
      <c r="AT1089" s="104"/>
      <c r="AV1089" s="104"/>
      <c r="AW1089" s="88"/>
    </row>
    <row r="1090" spans="14:49">
      <c r="N1090" s="66"/>
      <c r="AN1090" s="88"/>
      <c r="AO1090" s="103"/>
      <c r="AP1090" s="104"/>
      <c r="AR1090" s="104"/>
      <c r="AS1090" s="43"/>
      <c r="AT1090" s="104"/>
      <c r="AV1090" s="104"/>
      <c r="AW1090" s="88"/>
    </row>
    <row r="1091" spans="14:49">
      <c r="N1091" s="66"/>
      <c r="AN1091" s="88"/>
      <c r="AO1091" s="103"/>
      <c r="AP1091" s="104"/>
      <c r="AR1091" s="104"/>
      <c r="AS1091" s="43"/>
      <c r="AT1091" s="104"/>
      <c r="AV1091" s="104"/>
      <c r="AW1091" s="88"/>
    </row>
    <row r="1092" spans="14:49">
      <c r="N1092" s="66"/>
      <c r="AN1092" s="88"/>
      <c r="AO1092" s="103"/>
      <c r="AP1092" s="104"/>
      <c r="AR1092" s="104"/>
      <c r="AS1092" s="43"/>
      <c r="AT1092" s="104"/>
      <c r="AV1092" s="104"/>
      <c r="AW1092" s="88"/>
    </row>
    <row r="1093" spans="14:49">
      <c r="N1093" s="66"/>
      <c r="AN1093" s="88"/>
      <c r="AO1093" s="103"/>
      <c r="AP1093" s="104"/>
      <c r="AR1093" s="104"/>
      <c r="AS1093" s="43"/>
      <c r="AT1093" s="104"/>
      <c r="AV1093" s="104"/>
      <c r="AW1093" s="88"/>
    </row>
    <row r="1094" spans="14:49">
      <c r="N1094" s="66"/>
      <c r="AN1094" s="88"/>
      <c r="AO1094" s="103"/>
      <c r="AP1094" s="104"/>
      <c r="AR1094" s="104"/>
      <c r="AS1094" s="43"/>
      <c r="AT1094" s="104"/>
      <c r="AV1094" s="104"/>
      <c r="AW1094" s="88"/>
    </row>
    <row r="1095" spans="14:49">
      <c r="N1095" s="66"/>
      <c r="AN1095" s="88"/>
      <c r="AO1095" s="103"/>
      <c r="AP1095" s="104"/>
      <c r="AR1095" s="104"/>
      <c r="AS1095" s="43"/>
      <c r="AT1095" s="104"/>
      <c r="AV1095" s="104"/>
      <c r="AW1095" s="88"/>
    </row>
    <row r="1096" spans="14:49">
      <c r="N1096" s="66"/>
      <c r="AN1096" s="88"/>
      <c r="AO1096" s="103"/>
      <c r="AP1096" s="104"/>
      <c r="AR1096" s="104"/>
      <c r="AS1096" s="43"/>
      <c r="AT1096" s="104"/>
      <c r="AV1096" s="104"/>
      <c r="AW1096" s="88"/>
    </row>
    <row r="1097" spans="14:49">
      <c r="N1097" s="66"/>
      <c r="AN1097" s="88"/>
      <c r="AO1097" s="103"/>
      <c r="AP1097" s="104"/>
      <c r="AR1097" s="104"/>
      <c r="AS1097" s="43"/>
      <c r="AT1097" s="104"/>
      <c r="AV1097" s="104"/>
      <c r="AW1097" s="88"/>
    </row>
    <row r="1098" spans="14:49">
      <c r="N1098" s="66"/>
      <c r="AN1098" s="88"/>
      <c r="AO1098" s="103"/>
      <c r="AP1098" s="104"/>
      <c r="AR1098" s="104"/>
      <c r="AS1098" s="43"/>
      <c r="AT1098" s="104"/>
      <c r="AV1098" s="104"/>
      <c r="AW1098" s="88"/>
    </row>
    <row r="1099" spans="14:49">
      <c r="N1099" s="66"/>
      <c r="AN1099" s="88"/>
      <c r="AO1099" s="103"/>
      <c r="AP1099" s="104"/>
      <c r="AR1099" s="104"/>
      <c r="AS1099" s="43"/>
      <c r="AT1099" s="104"/>
      <c r="AV1099" s="104"/>
      <c r="AW1099" s="88"/>
    </row>
    <row r="1100" spans="14:49">
      <c r="N1100" s="66"/>
      <c r="AN1100" s="88"/>
      <c r="AO1100" s="103"/>
      <c r="AP1100" s="104"/>
      <c r="AR1100" s="104"/>
      <c r="AS1100" s="43"/>
      <c r="AT1100" s="104"/>
      <c r="AV1100" s="104"/>
      <c r="AW1100" s="88"/>
    </row>
    <row r="1101" spans="14:49">
      <c r="N1101" s="66"/>
      <c r="AN1101" s="88"/>
      <c r="AO1101" s="103"/>
      <c r="AP1101" s="104"/>
      <c r="AR1101" s="104"/>
      <c r="AS1101" s="43"/>
      <c r="AT1101" s="104"/>
      <c r="AV1101" s="104"/>
      <c r="AW1101" s="88"/>
    </row>
    <row r="1102" spans="14:49">
      <c r="N1102" s="66"/>
      <c r="AN1102" s="88"/>
      <c r="AO1102" s="103"/>
      <c r="AP1102" s="104"/>
      <c r="AR1102" s="104"/>
      <c r="AS1102" s="43"/>
      <c r="AT1102" s="104"/>
      <c r="AV1102" s="104"/>
      <c r="AW1102" s="88"/>
    </row>
    <row r="1103" spans="14:49">
      <c r="N1103" s="66"/>
      <c r="AN1103" s="88"/>
      <c r="AO1103" s="103"/>
      <c r="AP1103" s="104"/>
      <c r="AR1103" s="104"/>
      <c r="AS1103" s="43"/>
      <c r="AT1103" s="104"/>
      <c r="AV1103" s="104"/>
      <c r="AW1103" s="88"/>
    </row>
    <row r="1104" spans="14:49">
      <c r="N1104" s="66"/>
      <c r="AN1104" s="88"/>
      <c r="AO1104" s="103"/>
      <c r="AP1104" s="104"/>
      <c r="AR1104" s="104"/>
      <c r="AS1104" s="43"/>
      <c r="AT1104" s="104"/>
      <c r="AV1104" s="104"/>
      <c r="AW1104" s="88"/>
    </row>
    <row r="1105" spans="14:49">
      <c r="N1105" s="66"/>
      <c r="AN1105" s="88"/>
      <c r="AO1105" s="103"/>
      <c r="AP1105" s="104"/>
      <c r="AR1105" s="104"/>
      <c r="AS1105" s="43"/>
      <c r="AT1105" s="104"/>
      <c r="AV1105" s="104"/>
      <c r="AW1105" s="88"/>
    </row>
    <row r="1106" spans="14:49">
      <c r="N1106" s="66"/>
      <c r="AN1106" s="88"/>
      <c r="AO1106" s="103"/>
      <c r="AP1106" s="104"/>
      <c r="AR1106" s="104"/>
      <c r="AS1106" s="43"/>
      <c r="AT1106" s="104"/>
      <c r="AV1106" s="104"/>
      <c r="AW1106" s="88"/>
    </row>
    <row r="1107" spans="14:49">
      <c r="N1107" s="66"/>
      <c r="AN1107" s="88"/>
      <c r="AO1107" s="103"/>
      <c r="AP1107" s="104"/>
      <c r="AR1107" s="104"/>
      <c r="AS1107" s="43"/>
      <c r="AT1107" s="104"/>
      <c r="AV1107" s="104"/>
      <c r="AW1107" s="88"/>
    </row>
    <row r="1108" spans="14:49">
      <c r="N1108" s="66"/>
      <c r="AN1108" s="88"/>
      <c r="AO1108" s="103"/>
      <c r="AP1108" s="104"/>
      <c r="AR1108" s="104"/>
      <c r="AS1108" s="43"/>
      <c r="AT1108" s="104"/>
      <c r="AV1108" s="104"/>
      <c r="AW1108" s="88"/>
    </row>
    <row r="1109" spans="14:49">
      <c r="N1109" s="66"/>
      <c r="Y1109" s="80"/>
      <c r="AN1109" s="88"/>
      <c r="AO1109" s="103"/>
      <c r="AP1109" s="104"/>
      <c r="AR1109" s="104"/>
      <c r="AS1109" s="43"/>
      <c r="AT1109" s="104"/>
      <c r="AV1109" s="104"/>
      <c r="AW1109" s="88"/>
    </row>
    <row r="1110" spans="14:49">
      <c r="N1110" s="66"/>
      <c r="AN1110" s="88"/>
      <c r="AO1110" s="103"/>
      <c r="AP1110" s="104"/>
      <c r="AR1110" s="104"/>
      <c r="AS1110" s="43"/>
      <c r="AT1110" s="104"/>
      <c r="AV1110" s="104"/>
      <c r="AW1110" s="88"/>
    </row>
    <row r="1111" spans="14:49">
      <c r="N1111" s="66"/>
      <c r="AN1111" s="88"/>
      <c r="AO1111" s="103"/>
      <c r="AP1111" s="104"/>
      <c r="AR1111" s="104"/>
      <c r="AS1111" s="43"/>
      <c r="AT1111" s="104"/>
      <c r="AV1111" s="104"/>
      <c r="AW1111" s="88"/>
    </row>
    <row r="1112" spans="14:49">
      <c r="N1112" s="66"/>
      <c r="AN1112" s="88"/>
      <c r="AO1112" s="103"/>
      <c r="AP1112" s="104"/>
      <c r="AR1112" s="104"/>
      <c r="AS1112" s="43"/>
      <c r="AT1112" s="104"/>
      <c r="AV1112" s="104"/>
      <c r="AW1112" s="88"/>
    </row>
    <row r="1113" spans="14:49">
      <c r="N1113" s="66"/>
      <c r="AN1113" s="88"/>
      <c r="AO1113" s="103"/>
      <c r="AP1113" s="104"/>
      <c r="AR1113" s="104"/>
      <c r="AS1113" s="43"/>
      <c r="AT1113" s="104"/>
      <c r="AV1113" s="104"/>
      <c r="AW1113" s="88"/>
    </row>
    <row r="1114" spans="14:49">
      <c r="N1114" s="66"/>
      <c r="AN1114" s="88"/>
      <c r="AO1114" s="103"/>
      <c r="AP1114" s="104"/>
      <c r="AR1114" s="104"/>
      <c r="AS1114" s="43"/>
      <c r="AT1114" s="104"/>
      <c r="AV1114" s="104"/>
      <c r="AW1114" s="88"/>
    </row>
    <row r="1115" spans="14:49">
      <c r="N1115" s="66"/>
      <c r="AN1115" s="88"/>
      <c r="AO1115" s="103"/>
      <c r="AP1115" s="104"/>
      <c r="AR1115" s="104"/>
      <c r="AS1115" s="43"/>
      <c r="AT1115" s="104"/>
      <c r="AV1115" s="104"/>
      <c r="AW1115" s="88"/>
    </row>
    <row r="1116" spans="14:49">
      <c r="N1116" s="66"/>
      <c r="AN1116" s="88"/>
      <c r="AO1116" s="103"/>
      <c r="AP1116" s="104"/>
      <c r="AR1116" s="104"/>
      <c r="AS1116" s="43"/>
      <c r="AT1116" s="104"/>
      <c r="AV1116" s="104"/>
      <c r="AW1116" s="88"/>
    </row>
    <row r="1117" spans="14:49">
      <c r="N1117" s="66"/>
      <c r="AN1117" s="88"/>
      <c r="AO1117" s="103"/>
      <c r="AP1117" s="104"/>
      <c r="AR1117" s="104"/>
      <c r="AS1117" s="43"/>
      <c r="AT1117" s="104"/>
      <c r="AV1117" s="104"/>
      <c r="AW1117" s="88"/>
    </row>
    <row r="1118" spans="14:49">
      <c r="N1118" s="66"/>
      <c r="AN1118" s="88"/>
      <c r="AO1118" s="103"/>
      <c r="AP1118" s="104"/>
      <c r="AR1118" s="104"/>
      <c r="AS1118" s="43"/>
      <c r="AT1118" s="104"/>
      <c r="AV1118" s="104"/>
      <c r="AW1118" s="88"/>
    </row>
    <row r="1119" spans="14:49">
      <c r="N1119" s="66"/>
      <c r="AN1119" s="88"/>
      <c r="AO1119" s="103"/>
      <c r="AP1119" s="104"/>
      <c r="AR1119" s="104"/>
      <c r="AS1119" s="43"/>
      <c r="AT1119" s="104"/>
      <c r="AV1119" s="104"/>
      <c r="AW1119" s="88"/>
    </row>
    <row r="1120" spans="14:49">
      <c r="N1120" s="66"/>
      <c r="AN1120" s="88"/>
      <c r="AO1120" s="103"/>
      <c r="AP1120" s="104"/>
      <c r="AR1120" s="104"/>
      <c r="AS1120" s="43"/>
      <c r="AT1120" s="104"/>
      <c r="AV1120" s="104"/>
      <c r="AW1120" s="88"/>
    </row>
    <row r="1121" spans="14:49">
      <c r="N1121" s="66"/>
      <c r="AN1121" s="88"/>
      <c r="AO1121" s="103"/>
      <c r="AP1121" s="104"/>
      <c r="AR1121" s="104"/>
      <c r="AS1121" s="43"/>
      <c r="AT1121" s="104"/>
      <c r="AV1121" s="104"/>
      <c r="AW1121" s="88"/>
    </row>
    <row r="1122" spans="14:49">
      <c r="N1122" s="66"/>
      <c r="AN1122" s="88"/>
      <c r="AO1122" s="103"/>
      <c r="AP1122" s="104"/>
      <c r="AR1122" s="104"/>
      <c r="AS1122" s="43"/>
      <c r="AT1122" s="104"/>
      <c r="AV1122" s="104"/>
      <c r="AW1122" s="88"/>
    </row>
    <row r="1123" spans="14:49">
      <c r="N1123" s="66"/>
      <c r="AN1123" s="88"/>
      <c r="AO1123" s="103"/>
      <c r="AP1123" s="104"/>
      <c r="AR1123" s="104"/>
      <c r="AS1123" s="43"/>
      <c r="AT1123" s="104"/>
      <c r="AV1123" s="104"/>
      <c r="AW1123" s="88"/>
    </row>
    <row r="1124" spans="14:49">
      <c r="N1124" s="66"/>
      <c r="AN1124" s="88"/>
      <c r="AO1124" s="103"/>
      <c r="AP1124" s="104"/>
      <c r="AR1124" s="104"/>
      <c r="AS1124" s="43"/>
      <c r="AT1124" s="104"/>
      <c r="AV1124" s="104"/>
      <c r="AW1124" s="88"/>
    </row>
    <row r="1125" spans="14:49">
      <c r="N1125" s="66"/>
      <c r="AN1125" s="88"/>
      <c r="AO1125" s="103"/>
      <c r="AP1125" s="104"/>
      <c r="AR1125" s="104"/>
      <c r="AS1125" s="43"/>
      <c r="AT1125" s="104"/>
      <c r="AV1125" s="104"/>
      <c r="AW1125" s="88"/>
    </row>
    <row r="1126" spans="14:49">
      <c r="N1126" s="66"/>
      <c r="AN1126" s="88"/>
      <c r="AO1126" s="103"/>
      <c r="AP1126" s="104"/>
      <c r="AR1126" s="104"/>
      <c r="AS1126" s="43"/>
      <c r="AT1126" s="104"/>
      <c r="AV1126" s="104"/>
      <c r="AW1126" s="88"/>
    </row>
    <row r="1127" spans="14:49">
      <c r="N1127" s="66"/>
      <c r="AN1127" s="88"/>
      <c r="AO1127" s="103"/>
      <c r="AP1127" s="104"/>
      <c r="AR1127" s="104"/>
      <c r="AS1127" s="43"/>
      <c r="AT1127" s="104"/>
      <c r="AV1127" s="104"/>
      <c r="AW1127" s="88"/>
    </row>
    <row r="1128" spans="14:49">
      <c r="N1128" s="66"/>
      <c r="AN1128" s="88"/>
      <c r="AO1128" s="103"/>
      <c r="AP1128" s="104"/>
      <c r="AR1128" s="104"/>
      <c r="AS1128" s="43"/>
      <c r="AT1128" s="104"/>
      <c r="AV1128" s="104"/>
      <c r="AW1128" s="88"/>
    </row>
    <row r="1129" spans="14:49">
      <c r="N1129" s="66"/>
      <c r="AN1129" s="88"/>
      <c r="AO1129" s="103"/>
      <c r="AP1129" s="104"/>
      <c r="AR1129" s="104"/>
      <c r="AS1129" s="43"/>
      <c r="AT1129" s="104"/>
      <c r="AV1129" s="104"/>
      <c r="AW1129" s="88"/>
    </row>
    <row r="1130" spans="14:49">
      <c r="N1130" s="66"/>
      <c r="AN1130" s="88"/>
      <c r="AO1130" s="103"/>
      <c r="AP1130" s="104"/>
      <c r="AR1130" s="104"/>
      <c r="AS1130" s="43"/>
      <c r="AT1130" s="104"/>
      <c r="AV1130" s="104"/>
      <c r="AW1130" s="88"/>
    </row>
    <row r="1131" spans="14:49">
      <c r="N1131" s="66"/>
      <c r="AN1131" s="88"/>
      <c r="AO1131" s="103"/>
      <c r="AP1131" s="104"/>
      <c r="AR1131" s="104"/>
      <c r="AS1131" s="43"/>
      <c r="AT1131" s="104"/>
      <c r="AV1131" s="104"/>
      <c r="AW1131" s="88"/>
    </row>
    <row r="1132" spans="14:49">
      <c r="N1132" s="66"/>
      <c r="AN1132" s="88"/>
      <c r="AO1132" s="103"/>
      <c r="AP1132" s="104"/>
      <c r="AR1132" s="104"/>
      <c r="AS1132" s="43"/>
      <c r="AT1132" s="104"/>
      <c r="AV1132" s="104"/>
      <c r="AW1132" s="88"/>
    </row>
    <row r="1133" spans="14:49">
      <c r="N1133" s="66"/>
      <c r="AN1133" s="88"/>
      <c r="AO1133" s="103"/>
      <c r="AP1133" s="104"/>
      <c r="AR1133" s="104"/>
      <c r="AS1133" s="43"/>
      <c r="AT1133" s="104"/>
      <c r="AV1133" s="104"/>
      <c r="AW1133" s="88"/>
    </row>
    <row r="1134" spans="14:49">
      <c r="N1134" s="66"/>
      <c r="AN1134" s="88"/>
      <c r="AO1134" s="103"/>
      <c r="AP1134" s="104"/>
      <c r="AR1134" s="104"/>
      <c r="AS1134" s="43"/>
      <c r="AT1134" s="104"/>
      <c r="AV1134" s="104"/>
      <c r="AW1134" s="88"/>
    </row>
    <row r="1135" spans="14:49">
      <c r="N1135" s="66"/>
      <c r="AN1135" s="88"/>
      <c r="AO1135" s="103"/>
      <c r="AP1135" s="104"/>
      <c r="AR1135" s="104"/>
      <c r="AS1135" s="43"/>
      <c r="AT1135" s="104"/>
      <c r="AV1135" s="104"/>
      <c r="AW1135" s="88"/>
    </row>
    <row r="1136" spans="14:49">
      <c r="N1136" s="66"/>
      <c r="AN1136" s="88"/>
      <c r="AO1136" s="103"/>
      <c r="AP1136" s="104"/>
      <c r="AR1136" s="104"/>
      <c r="AS1136" s="43"/>
      <c r="AT1136" s="104"/>
      <c r="AV1136" s="104"/>
      <c r="AW1136" s="88"/>
    </row>
    <row r="1137" spans="14:49">
      <c r="N1137" s="66"/>
      <c r="AN1137" s="88"/>
      <c r="AO1137" s="103"/>
      <c r="AP1137" s="104"/>
      <c r="AR1137" s="104"/>
      <c r="AS1137" s="43"/>
      <c r="AT1137" s="104"/>
      <c r="AV1137" s="104"/>
      <c r="AW1137" s="88"/>
    </row>
    <row r="1138" spans="14:49">
      <c r="N1138" s="66"/>
      <c r="AN1138" s="88"/>
      <c r="AO1138" s="103"/>
      <c r="AP1138" s="104"/>
      <c r="AR1138" s="104"/>
      <c r="AS1138" s="43"/>
      <c r="AT1138" s="104"/>
      <c r="AV1138" s="104"/>
      <c r="AW1138" s="88"/>
    </row>
    <row r="1139" spans="14:49">
      <c r="N1139" s="66"/>
      <c r="AN1139" s="88"/>
      <c r="AO1139" s="103"/>
      <c r="AP1139" s="104"/>
      <c r="AR1139" s="104"/>
      <c r="AS1139" s="43"/>
      <c r="AT1139" s="104"/>
      <c r="AV1139" s="104"/>
      <c r="AW1139" s="88"/>
    </row>
    <row r="1140" spans="14:49">
      <c r="N1140" s="66"/>
      <c r="AN1140" s="88"/>
      <c r="AO1140" s="103"/>
      <c r="AP1140" s="104"/>
      <c r="AR1140" s="104"/>
      <c r="AS1140" s="43"/>
      <c r="AT1140" s="104"/>
      <c r="AV1140" s="104"/>
      <c r="AW1140" s="88"/>
    </row>
    <row r="1141" spans="14:49">
      <c r="N1141" s="66"/>
      <c r="AN1141" s="88"/>
      <c r="AO1141" s="103"/>
      <c r="AP1141" s="104"/>
      <c r="AR1141" s="104"/>
      <c r="AS1141" s="43"/>
      <c r="AT1141" s="104"/>
      <c r="AV1141" s="104"/>
      <c r="AW1141" s="88"/>
    </row>
    <row r="1142" spans="14:49">
      <c r="N1142" s="66"/>
      <c r="AN1142" s="88"/>
      <c r="AO1142" s="103"/>
      <c r="AP1142" s="104"/>
      <c r="AR1142" s="104"/>
      <c r="AS1142" s="43"/>
      <c r="AT1142" s="104"/>
      <c r="AV1142" s="104"/>
      <c r="AW1142" s="88"/>
    </row>
    <row r="1143" spans="14:49">
      <c r="N1143" s="66"/>
      <c r="AN1143" s="88"/>
      <c r="AO1143" s="103"/>
      <c r="AP1143" s="104"/>
      <c r="AR1143" s="104"/>
      <c r="AS1143" s="43"/>
      <c r="AT1143" s="104"/>
      <c r="AV1143" s="104"/>
      <c r="AW1143" s="88"/>
    </row>
    <row r="1144" spans="14:49">
      <c r="N1144" s="66"/>
      <c r="AN1144" s="88"/>
      <c r="AO1144" s="103"/>
      <c r="AP1144" s="104"/>
      <c r="AR1144" s="104"/>
      <c r="AS1144" s="43"/>
      <c r="AT1144" s="104"/>
      <c r="AV1144" s="104"/>
      <c r="AW1144" s="88"/>
    </row>
    <row r="1145" spans="14:49">
      <c r="N1145" s="66"/>
      <c r="AN1145" s="88"/>
      <c r="AO1145" s="103"/>
      <c r="AP1145" s="104"/>
      <c r="AR1145" s="104"/>
      <c r="AS1145" s="43"/>
      <c r="AT1145" s="104"/>
      <c r="AV1145" s="104"/>
      <c r="AW1145" s="88"/>
    </row>
    <row r="1146" spans="14:49">
      <c r="N1146" s="66"/>
      <c r="AN1146" s="88"/>
      <c r="AO1146" s="103"/>
      <c r="AP1146" s="104"/>
      <c r="AR1146" s="104"/>
      <c r="AS1146" s="43"/>
      <c r="AT1146" s="104"/>
      <c r="AV1146" s="104"/>
      <c r="AW1146" s="88"/>
    </row>
    <row r="1147" spans="14:49">
      <c r="N1147" s="66"/>
      <c r="AN1147" s="88"/>
      <c r="AO1147" s="103"/>
      <c r="AP1147" s="104"/>
      <c r="AR1147" s="104"/>
      <c r="AS1147" s="43"/>
      <c r="AT1147" s="104"/>
      <c r="AV1147" s="104"/>
      <c r="AW1147" s="88"/>
    </row>
    <row r="1148" spans="14:49">
      <c r="N1148" s="66"/>
      <c r="AN1148" s="88"/>
      <c r="AO1148" s="103"/>
      <c r="AP1148" s="104"/>
      <c r="AR1148" s="104"/>
      <c r="AS1148" s="43"/>
      <c r="AT1148" s="104"/>
      <c r="AV1148" s="104"/>
      <c r="AW1148" s="88"/>
    </row>
    <row r="1149" spans="14:49">
      <c r="N1149" s="66"/>
      <c r="AN1149" s="88"/>
      <c r="AO1149" s="103"/>
      <c r="AP1149" s="104"/>
      <c r="AR1149" s="104"/>
      <c r="AS1149" s="43"/>
      <c r="AT1149" s="104"/>
      <c r="AV1149" s="104"/>
      <c r="AW1149" s="88"/>
    </row>
    <row r="1150" spans="14:49">
      <c r="N1150" s="66"/>
      <c r="Y1150" s="80"/>
      <c r="AN1150" s="88"/>
      <c r="AO1150" s="103"/>
      <c r="AP1150" s="104"/>
      <c r="AR1150" s="104"/>
      <c r="AS1150" s="43"/>
      <c r="AT1150" s="104"/>
      <c r="AV1150" s="104"/>
      <c r="AW1150" s="88"/>
    </row>
    <row r="1151" spans="14:49">
      <c r="N1151" s="66"/>
      <c r="AN1151" s="88"/>
      <c r="AO1151" s="103"/>
      <c r="AP1151" s="104"/>
      <c r="AR1151" s="104"/>
      <c r="AS1151" s="43"/>
      <c r="AT1151" s="104"/>
      <c r="AV1151" s="104"/>
      <c r="AW1151" s="88"/>
    </row>
    <row r="1152" spans="14:49">
      <c r="N1152" s="66"/>
      <c r="AN1152" s="88"/>
      <c r="AO1152" s="103"/>
      <c r="AP1152" s="104"/>
      <c r="AR1152" s="104"/>
      <c r="AS1152" s="43"/>
      <c r="AT1152" s="104"/>
      <c r="AV1152" s="104"/>
      <c r="AW1152" s="88"/>
    </row>
    <row r="1153" spans="14:49">
      <c r="N1153" s="66"/>
      <c r="AN1153" s="88"/>
      <c r="AO1153" s="103"/>
      <c r="AP1153" s="104"/>
      <c r="AR1153" s="104"/>
      <c r="AS1153" s="43"/>
      <c r="AT1153" s="104"/>
      <c r="AV1153" s="104"/>
      <c r="AW1153" s="88"/>
    </row>
    <row r="1154" spans="14:49">
      <c r="N1154" s="66"/>
      <c r="AN1154" s="88"/>
      <c r="AO1154" s="103"/>
      <c r="AP1154" s="104"/>
      <c r="AR1154" s="104"/>
      <c r="AS1154" s="43"/>
      <c r="AT1154" s="104"/>
      <c r="AV1154" s="104"/>
      <c r="AW1154" s="88"/>
    </row>
    <row r="1155" spans="14:49">
      <c r="N1155" s="66"/>
      <c r="AN1155" s="88"/>
      <c r="AO1155" s="103"/>
      <c r="AP1155" s="104"/>
      <c r="AR1155" s="104"/>
      <c r="AS1155" s="43"/>
      <c r="AT1155" s="104"/>
      <c r="AV1155" s="104"/>
      <c r="AW1155" s="88"/>
    </row>
    <row r="1156" spans="14:49">
      <c r="N1156" s="66"/>
      <c r="AN1156" s="88"/>
      <c r="AO1156" s="103"/>
      <c r="AP1156" s="104"/>
      <c r="AR1156" s="104"/>
      <c r="AS1156" s="43"/>
      <c r="AT1156" s="104"/>
      <c r="AV1156" s="104"/>
      <c r="AW1156" s="88"/>
    </row>
    <row r="1157" spans="14:49">
      <c r="N1157" s="66"/>
      <c r="AN1157" s="88"/>
      <c r="AO1157" s="103"/>
      <c r="AP1157" s="104"/>
      <c r="AR1157" s="104"/>
      <c r="AS1157" s="43"/>
      <c r="AT1157" s="104"/>
      <c r="AV1157" s="104"/>
      <c r="AW1157" s="88"/>
    </row>
    <row r="1158" spans="14:49">
      <c r="N1158" s="66"/>
      <c r="AN1158" s="88"/>
      <c r="AO1158" s="103"/>
      <c r="AP1158" s="104"/>
      <c r="AR1158" s="104"/>
      <c r="AS1158" s="43"/>
      <c r="AT1158" s="104"/>
      <c r="AV1158" s="104"/>
      <c r="AW1158" s="88"/>
    </row>
    <row r="1159" spans="14:49">
      <c r="N1159" s="66"/>
      <c r="AN1159" s="88"/>
      <c r="AO1159" s="103"/>
      <c r="AP1159" s="104"/>
      <c r="AR1159" s="104"/>
      <c r="AS1159" s="43"/>
      <c r="AT1159" s="104"/>
      <c r="AV1159" s="104"/>
      <c r="AW1159" s="88"/>
    </row>
    <row r="1160" spans="14:49">
      <c r="N1160" s="66"/>
      <c r="AN1160" s="88"/>
      <c r="AO1160" s="103"/>
      <c r="AP1160" s="104"/>
      <c r="AR1160" s="104"/>
      <c r="AS1160" s="43"/>
      <c r="AT1160" s="104"/>
      <c r="AV1160" s="104"/>
      <c r="AW1160" s="88"/>
    </row>
    <row r="1161" spans="14:49">
      <c r="N1161" s="66"/>
      <c r="AN1161" s="88"/>
      <c r="AO1161" s="103"/>
      <c r="AP1161" s="104"/>
      <c r="AR1161" s="104"/>
      <c r="AS1161" s="43"/>
      <c r="AT1161" s="104"/>
      <c r="AV1161" s="104"/>
      <c r="AW1161" s="88"/>
    </row>
    <row r="1162" spans="14:49">
      <c r="N1162" s="66"/>
      <c r="AN1162" s="88"/>
      <c r="AO1162" s="103"/>
      <c r="AP1162" s="104"/>
      <c r="AR1162" s="104"/>
      <c r="AS1162" s="43"/>
      <c r="AT1162" s="104"/>
      <c r="AV1162" s="104"/>
      <c r="AW1162" s="88"/>
    </row>
    <row r="1163" spans="14:49">
      <c r="N1163" s="66"/>
      <c r="AN1163" s="88"/>
      <c r="AO1163" s="103"/>
      <c r="AP1163" s="104"/>
      <c r="AR1163" s="104"/>
      <c r="AS1163" s="43"/>
      <c r="AT1163" s="104"/>
      <c r="AV1163" s="104"/>
      <c r="AW1163" s="88"/>
    </row>
    <row r="1164" spans="14:49">
      <c r="N1164" s="66"/>
      <c r="AN1164" s="88"/>
      <c r="AO1164" s="103"/>
      <c r="AP1164" s="104"/>
      <c r="AR1164" s="104"/>
      <c r="AS1164" s="43"/>
      <c r="AT1164" s="104"/>
      <c r="AV1164" s="104"/>
      <c r="AW1164" s="88"/>
    </row>
    <row r="1165" spans="14:49">
      <c r="N1165" s="66"/>
      <c r="AN1165" s="88"/>
      <c r="AO1165" s="103"/>
      <c r="AP1165" s="104"/>
      <c r="AR1165" s="104"/>
      <c r="AS1165" s="43"/>
      <c r="AT1165" s="104"/>
      <c r="AV1165" s="104"/>
      <c r="AW1165" s="88"/>
    </row>
    <row r="1166" spans="14:49">
      <c r="N1166" s="66"/>
      <c r="AN1166" s="88"/>
      <c r="AO1166" s="103"/>
      <c r="AP1166" s="104"/>
      <c r="AR1166" s="104"/>
      <c r="AS1166" s="43"/>
      <c r="AT1166" s="104"/>
      <c r="AV1166" s="104"/>
      <c r="AW1166" s="88"/>
    </row>
    <row r="1167" spans="14:49">
      <c r="N1167" s="66"/>
      <c r="AN1167" s="88"/>
      <c r="AO1167" s="103"/>
      <c r="AP1167" s="104"/>
      <c r="AR1167" s="104"/>
      <c r="AS1167" s="43"/>
      <c r="AT1167" s="104"/>
      <c r="AV1167" s="104"/>
      <c r="AW1167" s="88"/>
    </row>
    <row r="1168" spans="14:49">
      <c r="N1168" s="66"/>
      <c r="AN1168" s="88"/>
      <c r="AO1168" s="103"/>
      <c r="AP1168" s="104"/>
      <c r="AR1168" s="104"/>
      <c r="AS1168" s="43"/>
      <c r="AT1168" s="104"/>
      <c r="AV1168" s="104"/>
      <c r="AW1168" s="88"/>
    </row>
    <row r="1169" spans="14:49">
      <c r="N1169" s="66"/>
      <c r="AN1169" s="88"/>
      <c r="AO1169" s="103"/>
      <c r="AP1169" s="104"/>
      <c r="AR1169" s="104"/>
      <c r="AS1169" s="43"/>
      <c r="AT1169" s="104"/>
      <c r="AV1169" s="104"/>
      <c r="AW1169" s="88"/>
    </row>
    <row r="1170" spans="14:49">
      <c r="N1170" s="66"/>
      <c r="AN1170" s="88"/>
      <c r="AO1170" s="103"/>
      <c r="AP1170" s="104"/>
      <c r="AR1170" s="104"/>
      <c r="AS1170" s="43"/>
      <c r="AT1170" s="104"/>
      <c r="AV1170" s="104"/>
      <c r="AW1170" s="88"/>
    </row>
    <row r="1171" spans="14:49">
      <c r="N1171" s="66"/>
      <c r="AN1171" s="88"/>
      <c r="AO1171" s="103"/>
      <c r="AP1171" s="104"/>
      <c r="AR1171" s="104"/>
      <c r="AS1171" s="43"/>
      <c r="AT1171" s="104"/>
      <c r="AV1171" s="104"/>
      <c r="AW1171" s="88"/>
    </row>
    <row r="1172" spans="14:49">
      <c r="N1172" s="66"/>
      <c r="AN1172" s="88"/>
      <c r="AO1172" s="103"/>
      <c r="AP1172" s="104"/>
      <c r="AR1172" s="104"/>
      <c r="AS1172" s="43"/>
      <c r="AT1172" s="104"/>
      <c r="AV1172" s="104"/>
      <c r="AW1172" s="88"/>
    </row>
    <row r="1173" spans="14:49">
      <c r="N1173" s="66"/>
      <c r="AN1173" s="88"/>
      <c r="AO1173" s="103"/>
      <c r="AP1173" s="104"/>
      <c r="AR1173" s="104"/>
      <c r="AS1173" s="43"/>
      <c r="AT1173" s="104"/>
      <c r="AV1173" s="104"/>
      <c r="AW1173" s="88"/>
    </row>
    <row r="1174" spans="14:49">
      <c r="N1174" s="66"/>
      <c r="AN1174" s="88"/>
      <c r="AO1174" s="103"/>
      <c r="AP1174" s="104"/>
      <c r="AR1174" s="104"/>
      <c r="AS1174" s="43"/>
      <c r="AT1174" s="104"/>
      <c r="AV1174" s="104"/>
      <c r="AW1174" s="88"/>
    </row>
    <row r="1175" spans="14:49">
      <c r="N1175" s="66"/>
      <c r="AN1175" s="88"/>
      <c r="AO1175" s="103"/>
      <c r="AP1175" s="104"/>
      <c r="AR1175" s="104"/>
      <c r="AS1175" s="43"/>
      <c r="AT1175" s="104"/>
      <c r="AV1175" s="104"/>
      <c r="AW1175" s="88"/>
    </row>
    <row r="1176" spans="14:49">
      <c r="N1176" s="66"/>
      <c r="AN1176" s="88"/>
      <c r="AO1176" s="103"/>
      <c r="AP1176" s="104"/>
      <c r="AR1176" s="104"/>
      <c r="AS1176" s="43"/>
      <c r="AT1176" s="104"/>
      <c r="AV1176" s="104"/>
      <c r="AW1176" s="88"/>
    </row>
    <row r="1177" spans="14:49">
      <c r="N1177" s="66"/>
      <c r="AN1177" s="88"/>
      <c r="AO1177" s="103"/>
      <c r="AP1177" s="104"/>
      <c r="AR1177" s="104"/>
      <c r="AS1177" s="43"/>
      <c r="AT1177" s="104"/>
      <c r="AV1177" s="104"/>
      <c r="AW1177" s="88"/>
    </row>
    <row r="1178" spans="14:49">
      <c r="N1178" s="66"/>
      <c r="AN1178" s="88"/>
      <c r="AO1178" s="103"/>
      <c r="AP1178" s="104"/>
      <c r="AR1178" s="104"/>
      <c r="AS1178" s="43"/>
      <c r="AT1178" s="104"/>
      <c r="AV1178" s="104"/>
      <c r="AW1178" s="88"/>
    </row>
    <row r="1179" spans="14:49">
      <c r="N1179" s="66"/>
      <c r="AN1179" s="88"/>
      <c r="AO1179" s="103"/>
      <c r="AP1179" s="104"/>
      <c r="AR1179" s="104"/>
      <c r="AS1179" s="43"/>
      <c r="AT1179" s="104"/>
      <c r="AV1179" s="104"/>
      <c r="AW1179" s="88"/>
    </row>
    <row r="1180" spans="14:49">
      <c r="N1180" s="66"/>
      <c r="AN1180" s="88"/>
      <c r="AO1180" s="103"/>
      <c r="AP1180" s="104"/>
      <c r="AR1180" s="104"/>
      <c r="AS1180" s="43"/>
      <c r="AT1180" s="104"/>
      <c r="AV1180" s="104"/>
      <c r="AW1180" s="88"/>
    </row>
    <row r="1181" spans="14:49">
      <c r="N1181" s="66"/>
      <c r="AN1181" s="88"/>
      <c r="AO1181" s="103"/>
      <c r="AP1181" s="104"/>
      <c r="AR1181" s="104"/>
      <c r="AS1181" s="43"/>
      <c r="AT1181" s="104"/>
      <c r="AV1181" s="104"/>
      <c r="AW1181" s="88"/>
    </row>
    <row r="1182" spans="14:49">
      <c r="N1182" s="66"/>
      <c r="AN1182" s="88"/>
      <c r="AO1182" s="103"/>
      <c r="AP1182" s="104"/>
      <c r="AR1182" s="104"/>
      <c r="AS1182" s="43"/>
      <c r="AT1182" s="104"/>
      <c r="AV1182" s="104"/>
      <c r="AW1182" s="88"/>
    </row>
    <row r="1183" spans="14:49">
      <c r="N1183" s="66"/>
      <c r="AN1183" s="88"/>
      <c r="AO1183" s="103"/>
      <c r="AP1183" s="104"/>
      <c r="AR1183" s="104"/>
      <c r="AS1183" s="43"/>
      <c r="AT1183" s="104"/>
      <c r="AV1183" s="104"/>
      <c r="AW1183" s="88"/>
    </row>
    <row r="1184" spans="14:49">
      <c r="N1184" s="66"/>
      <c r="AN1184" s="88"/>
      <c r="AO1184" s="103"/>
      <c r="AP1184" s="104"/>
      <c r="AR1184" s="104"/>
      <c r="AS1184" s="43"/>
      <c r="AT1184" s="104"/>
      <c r="AV1184" s="104"/>
      <c r="AW1184" s="88"/>
    </row>
    <row r="1185" spans="14:49">
      <c r="N1185" s="66"/>
      <c r="AN1185" s="88"/>
      <c r="AO1185" s="103"/>
      <c r="AP1185" s="104"/>
      <c r="AR1185" s="104"/>
      <c r="AS1185" s="43"/>
      <c r="AT1185" s="104"/>
      <c r="AV1185" s="104"/>
      <c r="AW1185" s="88"/>
    </row>
    <row r="1186" spans="14:49">
      <c r="N1186" s="66"/>
      <c r="AN1186" s="88"/>
      <c r="AO1186" s="103"/>
      <c r="AP1186" s="104"/>
      <c r="AR1186" s="104"/>
      <c r="AS1186" s="43"/>
      <c r="AT1186" s="104"/>
      <c r="AV1186" s="104"/>
      <c r="AW1186" s="88"/>
    </row>
    <row r="1187" spans="14:49">
      <c r="N1187" s="66"/>
      <c r="AN1187" s="88"/>
      <c r="AO1187" s="103"/>
      <c r="AP1187" s="104"/>
      <c r="AR1187" s="104"/>
      <c r="AS1187" s="43"/>
      <c r="AT1187" s="104"/>
      <c r="AV1187" s="104"/>
      <c r="AW1187" s="88"/>
    </row>
    <row r="1188" spans="14:49">
      <c r="N1188" s="66"/>
      <c r="AN1188" s="88"/>
      <c r="AO1188" s="103"/>
      <c r="AP1188" s="104"/>
      <c r="AR1188" s="104"/>
      <c r="AS1188" s="43"/>
      <c r="AT1188" s="104"/>
      <c r="AV1188" s="104"/>
      <c r="AW1188" s="88"/>
    </row>
    <row r="1189" spans="14:49">
      <c r="N1189" s="66"/>
      <c r="AN1189" s="88"/>
      <c r="AO1189" s="103"/>
      <c r="AP1189" s="104"/>
      <c r="AR1189" s="104"/>
      <c r="AS1189" s="43"/>
      <c r="AT1189" s="104"/>
      <c r="AV1189" s="104"/>
      <c r="AW1189" s="88"/>
    </row>
    <row r="1190" spans="14:49">
      <c r="N1190" s="66"/>
      <c r="AN1190" s="88"/>
      <c r="AO1190" s="103"/>
      <c r="AP1190" s="104"/>
      <c r="AR1190" s="104"/>
      <c r="AS1190" s="43"/>
      <c r="AT1190" s="104"/>
      <c r="AV1190" s="104"/>
      <c r="AW1190" s="88"/>
    </row>
    <row r="1191" spans="14:49">
      <c r="N1191" s="66"/>
      <c r="Y1191" s="80"/>
      <c r="AN1191" s="88"/>
      <c r="AO1191" s="103"/>
      <c r="AP1191" s="104"/>
      <c r="AR1191" s="104"/>
      <c r="AS1191" s="43"/>
      <c r="AT1191" s="104"/>
      <c r="AV1191" s="104"/>
      <c r="AW1191" s="88"/>
    </row>
    <row r="1192" spans="14:49">
      <c r="N1192" s="66"/>
      <c r="AN1192" s="88"/>
      <c r="AO1192" s="103"/>
      <c r="AP1192" s="104"/>
      <c r="AR1192" s="104"/>
      <c r="AS1192" s="43"/>
      <c r="AT1192" s="104"/>
      <c r="AV1192" s="104"/>
      <c r="AW1192" s="88"/>
    </row>
    <row r="1193" spans="14:49">
      <c r="N1193" s="66"/>
      <c r="AN1193" s="88"/>
      <c r="AO1193" s="103"/>
      <c r="AP1193" s="104"/>
      <c r="AR1193" s="104"/>
      <c r="AS1193" s="43"/>
      <c r="AT1193" s="104"/>
      <c r="AV1193" s="104"/>
      <c r="AW1193" s="88"/>
    </row>
    <row r="1194" spans="14:49">
      <c r="N1194" s="66"/>
      <c r="AN1194" s="88"/>
      <c r="AO1194" s="103"/>
      <c r="AP1194" s="104"/>
      <c r="AR1194" s="104"/>
      <c r="AS1194" s="43"/>
      <c r="AT1194" s="104"/>
      <c r="AV1194" s="104"/>
      <c r="AW1194" s="88"/>
    </row>
    <row r="1195" spans="14:49">
      <c r="N1195" s="66"/>
      <c r="AN1195" s="88"/>
      <c r="AO1195" s="103"/>
      <c r="AP1195" s="104"/>
      <c r="AR1195" s="104"/>
      <c r="AS1195" s="43"/>
      <c r="AT1195" s="104"/>
      <c r="AV1195" s="104"/>
      <c r="AW1195" s="88"/>
    </row>
    <row r="1196" spans="14:49">
      <c r="N1196" s="66"/>
      <c r="AN1196" s="88"/>
      <c r="AO1196" s="103"/>
      <c r="AP1196" s="104"/>
      <c r="AR1196" s="104"/>
      <c r="AS1196" s="43"/>
      <c r="AT1196" s="104"/>
      <c r="AV1196" s="104"/>
      <c r="AW1196" s="88"/>
    </row>
    <row r="1197" spans="14:49">
      <c r="N1197" s="66"/>
      <c r="AN1197" s="88"/>
      <c r="AO1197" s="103"/>
      <c r="AP1197" s="104"/>
      <c r="AR1197" s="104"/>
      <c r="AS1197" s="43"/>
      <c r="AT1197" s="104"/>
      <c r="AV1197" s="104"/>
      <c r="AW1197" s="88"/>
    </row>
    <row r="1198" spans="14:49">
      <c r="N1198" s="66"/>
      <c r="AN1198" s="88"/>
      <c r="AO1198" s="103"/>
      <c r="AP1198" s="104"/>
      <c r="AR1198" s="104"/>
      <c r="AS1198" s="43"/>
      <c r="AT1198" s="104"/>
      <c r="AV1198" s="104"/>
      <c r="AW1198" s="88"/>
    </row>
    <row r="1199" spans="14:49">
      <c r="N1199" s="66"/>
      <c r="AN1199" s="88"/>
      <c r="AO1199" s="103"/>
      <c r="AP1199" s="104"/>
      <c r="AR1199" s="104"/>
      <c r="AS1199" s="43"/>
      <c r="AT1199" s="104"/>
      <c r="AV1199" s="104"/>
      <c r="AW1199" s="88"/>
    </row>
    <row r="1200" spans="14:49">
      <c r="N1200" s="66"/>
      <c r="AN1200" s="88"/>
      <c r="AO1200" s="103"/>
      <c r="AP1200" s="104"/>
      <c r="AR1200" s="104"/>
      <c r="AS1200" s="43"/>
      <c r="AT1200" s="104"/>
      <c r="AV1200" s="104"/>
      <c r="AW1200" s="88"/>
    </row>
    <row r="1201" spans="14:49">
      <c r="N1201" s="66"/>
      <c r="AN1201" s="88"/>
      <c r="AO1201" s="103"/>
      <c r="AP1201" s="104"/>
      <c r="AR1201" s="104"/>
      <c r="AS1201" s="43"/>
      <c r="AT1201" s="104"/>
      <c r="AV1201" s="104"/>
      <c r="AW1201" s="88"/>
    </row>
    <row r="1202" spans="14:49">
      <c r="N1202" s="66"/>
      <c r="AN1202" s="88"/>
      <c r="AO1202" s="103"/>
      <c r="AP1202" s="104"/>
      <c r="AR1202" s="104"/>
      <c r="AS1202" s="43"/>
      <c r="AT1202" s="104"/>
      <c r="AV1202" s="104"/>
      <c r="AW1202" s="88"/>
    </row>
    <row r="1203" spans="14:49">
      <c r="N1203" s="66"/>
      <c r="AN1203" s="88"/>
      <c r="AO1203" s="103"/>
      <c r="AP1203" s="104"/>
      <c r="AR1203" s="104"/>
      <c r="AS1203" s="43"/>
      <c r="AT1203" s="104"/>
      <c r="AV1203" s="104"/>
      <c r="AW1203" s="88"/>
    </row>
    <row r="1204" spans="14:49">
      <c r="N1204" s="66"/>
      <c r="AN1204" s="88"/>
      <c r="AO1204" s="103"/>
      <c r="AP1204" s="104"/>
      <c r="AR1204" s="104"/>
      <c r="AS1204" s="43"/>
      <c r="AT1204" s="104"/>
      <c r="AV1204" s="104"/>
      <c r="AW1204" s="88"/>
    </row>
    <row r="1205" spans="14:49">
      <c r="N1205" s="66"/>
      <c r="AN1205" s="88"/>
      <c r="AO1205" s="103"/>
      <c r="AP1205" s="104"/>
      <c r="AR1205" s="104"/>
      <c r="AS1205" s="43"/>
      <c r="AT1205" s="104"/>
      <c r="AV1205" s="104"/>
      <c r="AW1205" s="88"/>
    </row>
    <row r="1206" spans="14:49">
      <c r="N1206" s="66"/>
      <c r="AN1206" s="88"/>
      <c r="AO1206" s="103"/>
      <c r="AP1206" s="104"/>
      <c r="AR1206" s="104"/>
      <c r="AS1206" s="43"/>
      <c r="AT1206" s="104"/>
      <c r="AV1206" s="104"/>
      <c r="AW1206" s="88"/>
    </row>
    <row r="1207" spans="14:49">
      <c r="N1207" s="66"/>
      <c r="AN1207" s="88"/>
      <c r="AO1207" s="103"/>
      <c r="AP1207" s="104"/>
      <c r="AR1207" s="104"/>
      <c r="AS1207" s="43"/>
      <c r="AT1207" s="104"/>
      <c r="AV1207" s="104"/>
      <c r="AW1207" s="88"/>
    </row>
    <row r="1208" spans="14:49">
      <c r="N1208" s="66"/>
      <c r="AN1208" s="88"/>
      <c r="AO1208" s="103"/>
      <c r="AP1208" s="104"/>
      <c r="AR1208" s="104"/>
      <c r="AS1208" s="43"/>
      <c r="AT1208" s="104"/>
      <c r="AV1208" s="104"/>
      <c r="AW1208" s="88"/>
    </row>
    <row r="1209" spans="14:49">
      <c r="N1209" s="66"/>
      <c r="AN1209" s="88"/>
      <c r="AO1209" s="103"/>
      <c r="AP1209" s="104"/>
      <c r="AR1209" s="104"/>
      <c r="AS1209" s="43"/>
      <c r="AT1209" s="104"/>
      <c r="AV1209" s="104"/>
      <c r="AW1209" s="88"/>
    </row>
    <row r="1210" spans="14:49">
      <c r="N1210" s="66"/>
      <c r="AN1210" s="88"/>
      <c r="AO1210" s="103"/>
      <c r="AP1210" s="104"/>
      <c r="AR1210" s="104"/>
      <c r="AS1210" s="43"/>
      <c r="AT1210" s="104"/>
      <c r="AV1210" s="104"/>
      <c r="AW1210" s="88"/>
    </row>
    <row r="1211" spans="14:49">
      <c r="N1211" s="66"/>
      <c r="AN1211" s="88"/>
      <c r="AO1211" s="103"/>
      <c r="AP1211" s="104"/>
      <c r="AR1211" s="104"/>
      <c r="AS1211" s="43"/>
      <c r="AT1211" s="104"/>
      <c r="AV1211" s="104"/>
      <c r="AW1211" s="88"/>
    </row>
    <row r="1212" spans="14:49">
      <c r="N1212" s="66"/>
      <c r="AN1212" s="88"/>
      <c r="AO1212" s="103"/>
      <c r="AP1212" s="104"/>
      <c r="AR1212" s="104"/>
      <c r="AS1212" s="43"/>
      <c r="AT1212" s="104"/>
      <c r="AV1212" s="104"/>
      <c r="AW1212" s="88"/>
    </row>
    <row r="1213" spans="14:49">
      <c r="N1213" s="66"/>
      <c r="AN1213" s="88"/>
      <c r="AO1213" s="103"/>
      <c r="AP1213" s="104"/>
      <c r="AR1213" s="104"/>
      <c r="AS1213" s="43"/>
      <c r="AT1213" s="104"/>
      <c r="AV1213" s="104"/>
      <c r="AW1213" s="88"/>
    </row>
    <row r="1214" spans="14:49">
      <c r="N1214" s="66"/>
      <c r="AN1214" s="88"/>
      <c r="AO1214" s="103"/>
      <c r="AP1214" s="104"/>
      <c r="AR1214" s="104"/>
      <c r="AS1214" s="43"/>
      <c r="AT1214" s="104"/>
      <c r="AV1214" s="104"/>
      <c r="AW1214" s="88"/>
    </row>
    <row r="1215" spans="14:49">
      <c r="N1215" s="66"/>
      <c r="AN1215" s="88"/>
      <c r="AO1215" s="103"/>
      <c r="AP1215" s="104"/>
      <c r="AR1215" s="104"/>
      <c r="AS1215" s="43"/>
      <c r="AT1215" s="104"/>
      <c r="AV1215" s="104"/>
      <c r="AW1215" s="88"/>
    </row>
    <row r="1216" spans="14:49">
      <c r="N1216" s="66"/>
      <c r="AN1216" s="88"/>
      <c r="AO1216" s="103"/>
      <c r="AP1216" s="104"/>
      <c r="AR1216" s="104"/>
      <c r="AS1216" s="43"/>
      <c r="AT1216" s="104"/>
      <c r="AV1216" s="104"/>
      <c r="AW1216" s="88"/>
    </row>
    <row r="1217" spans="14:49">
      <c r="N1217" s="66"/>
      <c r="AN1217" s="88"/>
      <c r="AO1217" s="103"/>
      <c r="AP1217" s="104"/>
      <c r="AR1217" s="104"/>
      <c r="AS1217" s="43"/>
      <c r="AT1217" s="104"/>
      <c r="AV1217" s="104"/>
      <c r="AW1217" s="88"/>
    </row>
    <row r="1218" spans="14:49">
      <c r="N1218" s="66"/>
      <c r="AN1218" s="88"/>
      <c r="AO1218" s="103"/>
      <c r="AP1218" s="104"/>
      <c r="AR1218" s="104"/>
      <c r="AS1218" s="43"/>
      <c r="AT1218" s="104"/>
      <c r="AV1218" s="104"/>
      <c r="AW1218" s="88"/>
    </row>
    <row r="1219" spans="14:49">
      <c r="N1219" s="66"/>
      <c r="AN1219" s="88"/>
      <c r="AO1219" s="103"/>
      <c r="AP1219" s="104"/>
      <c r="AR1219" s="104"/>
      <c r="AS1219" s="43"/>
      <c r="AT1219" s="104"/>
      <c r="AV1219" s="104"/>
      <c r="AW1219" s="88"/>
    </row>
    <row r="1220" spans="14:49">
      <c r="N1220" s="66"/>
      <c r="AN1220" s="88"/>
      <c r="AO1220" s="103"/>
      <c r="AP1220" s="104"/>
      <c r="AR1220" s="104"/>
      <c r="AS1220" s="43"/>
      <c r="AT1220" s="104"/>
      <c r="AV1220" s="104"/>
      <c r="AW1220" s="88"/>
    </row>
    <row r="1221" spans="14:49">
      <c r="N1221" s="66"/>
      <c r="AN1221" s="88"/>
      <c r="AO1221" s="103"/>
      <c r="AP1221" s="104"/>
      <c r="AR1221" s="104"/>
      <c r="AS1221" s="43"/>
      <c r="AT1221" s="104"/>
      <c r="AV1221" s="104"/>
      <c r="AW1221" s="88"/>
    </row>
    <row r="1222" spans="14:49">
      <c r="N1222" s="66"/>
      <c r="AN1222" s="88"/>
      <c r="AO1222" s="103"/>
      <c r="AP1222" s="104"/>
      <c r="AR1222" s="104"/>
      <c r="AS1222" s="43"/>
      <c r="AT1222" s="104"/>
      <c r="AV1222" s="104"/>
      <c r="AW1222" s="88"/>
    </row>
    <row r="1223" spans="14:49">
      <c r="N1223" s="66"/>
      <c r="AN1223" s="88"/>
      <c r="AO1223" s="103"/>
      <c r="AP1223" s="104"/>
      <c r="AR1223" s="104"/>
      <c r="AS1223" s="43"/>
      <c r="AT1223" s="104"/>
      <c r="AV1223" s="104"/>
      <c r="AW1223" s="88"/>
    </row>
    <row r="1224" spans="14:49">
      <c r="N1224" s="66"/>
      <c r="AN1224" s="88"/>
      <c r="AO1224" s="103"/>
      <c r="AP1224" s="104"/>
      <c r="AR1224" s="104"/>
      <c r="AS1224" s="43"/>
      <c r="AT1224" s="104"/>
      <c r="AV1224" s="104"/>
      <c r="AW1224" s="88"/>
    </row>
    <row r="1225" spans="14:49">
      <c r="N1225" s="66"/>
      <c r="AN1225" s="88"/>
      <c r="AO1225" s="103"/>
      <c r="AP1225" s="104"/>
      <c r="AR1225" s="104"/>
      <c r="AS1225" s="43"/>
      <c r="AT1225" s="104"/>
      <c r="AV1225" s="104"/>
      <c r="AW1225" s="88"/>
    </row>
    <row r="1226" spans="14:49">
      <c r="N1226" s="66"/>
      <c r="AN1226" s="88"/>
      <c r="AO1226" s="103"/>
      <c r="AP1226" s="104"/>
      <c r="AR1226" s="104"/>
      <c r="AS1226" s="43"/>
      <c r="AT1226" s="104"/>
      <c r="AV1226" s="104"/>
      <c r="AW1226" s="88"/>
    </row>
    <row r="1227" spans="14:49">
      <c r="N1227" s="66"/>
      <c r="AN1227" s="88"/>
      <c r="AO1227" s="103"/>
      <c r="AP1227" s="104"/>
      <c r="AR1227" s="104"/>
      <c r="AS1227" s="43"/>
      <c r="AT1227" s="104"/>
      <c r="AV1227" s="104"/>
      <c r="AW1227" s="88"/>
    </row>
    <row r="1228" spans="14:49">
      <c r="N1228" s="66"/>
      <c r="AN1228" s="88"/>
      <c r="AO1228" s="103"/>
      <c r="AP1228" s="104"/>
      <c r="AR1228" s="104"/>
      <c r="AS1228" s="43"/>
      <c r="AT1228" s="104"/>
      <c r="AV1228" s="104"/>
      <c r="AW1228" s="88"/>
    </row>
    <row r="1229" spans="14:49">
      <c r="N1229" s="66"/>
      <c r="AN1229" s="88"/>
      <c r="AO1229" s="103"/>
      <c r="AP1229" s="104"/>
      <c r="AR1229" s="104"/>
      <c r="AS1229" s="43"/>
      <c r="AT1229" s="104"/>
      <c r="AV1229" s="104"/>
      <c r="AW1229" s="88"/>
    </row>
    <row r="1230" spans="14:49">
      <c r="N1230" s="66"/>
      <c r="AN1230" s="88"/>
      <c r="AO1230" s="103"/>
      <c r="AP1230" s="104"/>
      <c r="AR1230" s="104"/>
      <c r="AS1230" s="43"/>
      <c r="AT1230" s="104"/>
      <c r="AV1230" s="104"/>
      <c r="AW1230" s="88"/>
    </row>
    <row r="1231" spans="14:49">
      <c r="N1231" s="66"/>
      <c r="AN1231" s="88"/>
      <c r="AO1231" s="103"/>
      <c r="AP1231" s="104"/>
      <c r="AR1231" s="104"/>
      <c r="AS1231" s="43"/>
      <c r="AT1231" s="104"/>
      <c r="AV1231" s="104"/>
      <c r="AW1231" s="88"/>
    </row>
    <row r="1232" spans="14:49">
      <c r="N1232" s="66"/>
      <c r="Y1232" s="80"/>
      <c r="AN1232" s="88"/>
      <c r="AO1232" s="103"/>
      <c r="AP1232" s="104"/>
      <c r="AR1232" s="104"/>
      <c r="AS1232" s="43"/>
      <c r="AT1232" s="104"/>
      <c r="AV1232" s="104"/>
      <c r="AW1232" s="88"/>
    </row>
    <row r="1233" spans="14:49">
      <c r="N1233" s="66"/>
      <c r="AN1233" s="88"/>
      <c r="AO1233" s="103"/>
      <c r="AP1233" s="104"/>
      <c r="AR1233" s="104"/>
      <c r="AS1233" s="43"/>
      <c r="AT1233" s="104"/>
      <c r="AV1233" s="104"/>
      <c r="AW1233" s="88"/>
    </row>
    <row r="1234" spans="14:49">
      <c r="N1234" s="66"/>
      <c r="AN1234" s="88"/>
      <c r="AO1234" s="103"/>
      <c r="AP1234" s="104"/>
      <c r="AR1234" s="104"/>
      <c r="AS1234" s="43"/>
      <c r="AT1234" s="104"/>
      <c r="AV1234" s="104"/>
      <c r="AW1234" s="88"/>
    </row>
    <row r="1235" spans="14:49">
      <c r="N1235" s="66"/>
      <c r="AN1235" s="88"/>
      <c r="AO1235" s="103"/>
      <c r="AP1235" s="104"/>
      <c r="AR1235" s="104"/>
      <c r="AS1235" s="43"/>
      <c r="AT1235" s="104"/>
      <c r="AV1235" s="104"/>
      <c r="AW1235" s="88"/>
    </row>
    <row r="1236" spans="14:49">
      <c r="N1236" s="66"/>
      <c r="AN1236" s="88"/>
      <c r="AO1236" s="103"/>
      <c r="AP1236" s="104"/>
      <c r="AR1236" s="104"/>
      <c r="AS1236" s="43"/>
      <c r="AT1236" s="104"/>
      <c r="AV1236" s="104"/>
      <c r="AW1236" s="88"/>
    </row>
    <row r="1237" spans="14:49">
      <c r="N1237" s="66"/>
      <c r="AN1237" s="88"/>
      <c r="AO1237" s="103"/>
      <c r="AP1237" s="104"/>
      <c r="AR1237" s="104"/>
      <c r="AS1237" s="43"/>
      <c r="AT1237" s="104"/>
      <c r="AV1237" s="104"/>
      <c r="AW1237" s="88"/>
    </row>
    <row r="1238" spans="14:49">
      <c r="N1238" s="66"/>
      <c r="AN1238" s="88"/>
      <c r="AO1238" s="103"/>
      <c r="AP1238" s="104"/>
      <c r="AR1238" s="104"/>
      <c r="AS1238" s="43"/>
      <c r="AT1238" s="104"/>
      <c r="AV1238" s="104"/>
      <c r="AW1238" s="88"/>
    </row>
    <row r="1239" spans="14:49">
      <c r="N1239" s="66"/>
      <c r="AN1239" s="88"/>
      <c r="AO1239" s="103"/>
      <c r="AP1239" s="104"/>
      <c r="AR1239" s="104"/>
      <c r="AS1239" s="43"/>
      <c r="AT1239" s="104"/>
      <c r="AV1239" s="104"/>
      <c r="AW1239" s="88"/>
    </row>
    <row r="1240" spans="14:49">
      <c r="N1240" s="66"/>
      <c r="AN1240" s="88"/>
      <c r="AO1240" s="103"/>
      <c r="AP1240" s="104"/>
      <c r="AR1240" s="104"/>
      <c r="AS1240" s="43"/>
      <c r="AT1240" s="104"/>
      <c r="AV1240" s="104"/>
      <c r="AW1240" s="88"/>
    </row>
    <row r="1241" spans="14:49">
      <c r="N1241" s="66"/>
      <c r="AN1241" s="88"/>
      <c r="AO1241" s="103"/>
      <c r="AP1241" s="104"/>
      <c r="AR1241" s="104"/>
      <c r="AS1241" s="43"/>
      <c r="AT1241" s="104"/>
      <c r="AV1241" s="104"/>
      <c r="AW1241" s="88"/>
    </row>
    <row r="1242" spans="14:49">
      <c r="N1242" s="66"/>
      <c r="AN1242" s="88"/>
      <c r="AO1242" s="103"/>
      <c r="AP1242" s="104"/>
      <c r="AR1242" s="104"/>
      <c r="AS1242" s="43"/>
      <c r="AT1242" s="104"/>
      <c r="AV1242" s="104"/>
      <c r="AW1242" s="88"/>
    </row>
    <row r="1243" spans="14:49">
      <c r="N1243" s="66"/>
      <c r="AN1243" s="88"/>
      <c r="AO1243" s="103"/>
      <c r="AP1243" s="104"/>
      <c r="AR1243" s="104"/>
      <c r="AS1243" s="43"/>
      <c r="AT1243" s="104"/>
      <c r="AV1243" s="104"/>
      <c r="AW1243" s="88"/>
    </row>
    <row r="1244" spans="14:49">
      <c r="N1244" s="66"/>
      <c r="AN1244" s="88"/>
      <c r="AO1244" s="103"/>
      <c r="AP1244" s="104"/>
      <c r="AR1244" s="104"/>
      <c r="AS1244" s="43"/>
      <c r="AT1244" s="104"/>
      <c r="AV1244" s="104"/>
      <c r="AW1244" s="88"/>
    </row>
    <row r="1245" spans="14:49">
      <c r="N1245" s="66"/>
      <c r="AN1245" s="88"/>
      <c r="AO1245" s="103"/>
      <c r="AP1245" s="104"/>
      <c r="AR1245" s="104"/>
      <c r="AS1245" s="43"/>
      <c r="AT1245" s="104"/>
      <c r="AV1245" s="104"/>
      <c r="AW1245" s="88"/>
    </row>
    <row r="1246" spans="14:49">
      <c r="N1246" s="66"/>
      <c r="AN1246" s="88"/>
      <c r="AO1246" s="103"/>
      <c r="AP1246" s="104"/>
      <c r="AR1246" s="104"/>
      <c r="AS1246" s="43"/>
      <c r="AT1246" s="104"/>
      <c r="AV1246" s="104"/>
      <c r="AW1246" s="88"/>
    </row>
    <row r="1247" spans="14:49">
      <c r="N1247" s="66"/>
      <c r="AN1247" s="88"/>
      <c r="AO1247" s="103"/>
      <c r="AP1247" s="104"/>
      <c r="AR1247" s="104"/>
      <c r="AS1247" s="43"/>
      <c r="AT1247" s="104"/>
      <c r="AV1247" s="104"/>
      <c r="AW1247" s="88"/>
    </row>
    <row r="1248" spans="14:49">
      <c r="N1248" s="66"/>
      <c r="AN1248" s="88"/>
      <c r="AO1248" s="103"/>
      <c r="AP1248" s="104"/>
      <c r="AR1248" s="104"/>
      <c r="AS1248" s="43"/>
      <c r="AT1248" s="104"/>
      <c r="AV1248" s="104"/>
      <c r="AW1248" s="88"/>
    </row>
    <row r="1249" spans="14:49">
      <c r="N1249" s="66"/>
      <c r="AN1249" s="88"/>
      <c r="AO1249" s="103"/>
      <c r="AP1249" s="104"/>
      <c r="AR1249" s="104"/>
      <c r="AS1249" s="43"/>
      <c r="AT1249" s="104"/>
      <c r="AV1249" s="104"/>
      <c r="AW1249" s="88"/>
    </row>
    <row r="1250" spans="14:49">
      <c r="N1250" s="66"/>
      <c r="AN1250" s="88"/>
      <c r="AO1250" s="103"/>
      <c r="AP1250" s="104"/>
      <c r="AR1250" s="104"/>
      <c r="AS1250" s="43"/>
      <c r="AT1250" s="104"/>
      <c r="AV1250" s="104"/>
      <c r="AW1250" s="88"/>
    </row>
    <row r="1251" spans="14:49">
      <c r="N1251" s="66"/>
      <c r="AN1251" s="88"/>
      <c r="AO1251" s="103"/>
      <c r="AP1251" s="104"/>
      <c r="AR1251" s="104"/>
      <c r="AS1251" s="43"/>
      <c r="AT1251" s="104"/>
      <c r="AV1251" s="104"/>
      <c r="AW1251" s="88"/>
    </row>
    <row r="1252" spans="14:49">
      <c r="N1252" s="66"/>
      <c r="AN1252" s="88"/>
      <c r="AO1252" s="103"/>
      <c r="AP1252" s="104"/>
      <c r="AR1252" s="104"/>
      <c r="AS1252" s="43"/>
      <c r="AT1252" s="104"/>
      <c r="AV1252" s="104"/>
      <c r="AW1252" s="88"/>
    </row>
    <row r="1253" spans="14:49">
      <c r="N1253" s="66"/>
      <c r="AN1253" s="88"/>
      <c r="AO1253" s="103"/>
      <c r="AP1253" s="104"/>
      <c r="AR1253" s="104"/>
      <c r="AS1253" s="43"/>
      <c r="AT1253" s="104"/>
      <c r="AV1253" s="104"/>
      <c r="AW1253" s="88"/>
    </row>
    <row r="1254" spans="14:49">
      <c r="N1254" s="66"/>
      <c r="AN1254" s="88"/>
      <c r="AO1254" s="103"/>
      <c r="AP1254" s="104"/>
      <c r="AR1254" s="104"/>
      <c r="AS1254" s="43"/>
      <c r="AT1254" s="104"/>
      <c r="AV1254" s="104"/>
      <c r="AW1254" s="88"/>
    </row>
    <row r="1255" spans="14:49">
      <c r="N1255" s="66"/>
      <c r="AN1255" s="88"/>
      <c r="AO1255" s="103"/>
      <c r="AP1255" s="104"/>
      <c r="AR1255" s="104"/>
      <c r="AS1255" s="43"/>
      <c r="AT1255" s="104"/>
      <c r="AV1255" s="104"/>
      <c r="AW1255" s="88"/>
    </row>
    <row r="1256" spans="14:49">
      <c r="N1256" s="66"/>
      <c r="AN1256" s="88"/>
      <c r="AO1256" s="103"/>
      <c r="AP1256" s="104"/>
      <c r="AR1256" s="104"/>
      <c r="AS1256" s="43"/>
      <c r="AT1256" s="104"/>
      <c r="AV1256" s="104"/>
      <c r="AW1256" s="88"/>
    </row>
    <row r="1257" spans="14:49">
      <c r="N1257" s="66"/>
      <c r="AN1257" s="88"/>
      <c r="AO1257" s="103"/>
      <c r="AP1257" s="104"/>
      <c r="AR1257" s="104"/>
      <c r="AS1257" s="43"/>
      <c r="AT1257" s="104"/>
      <c r="AV1257" s="104"/>
      <c r="AW1257" s="88"/>
    </row>
    <row r="1258" spans="14:49">
      <c r="N1258" s="66"/>
      <c r="AN1258" s="88"/>
      <c r="AO1258" s="103"/>
      <c r="AP1258" s="104"/>
      <c r="AR1258" s="104"/>
      <c r="AS1258" s="43"/>
      <c r="AT1258" s="104"/>
      <c r="AV1258" s="104"/>
      <c r="AW1258" s="88"/>
    </row>
    <row r="1259" spans="14:49">
      <c r="N1259" s="66"/>
      <c r="AN1259" s="88"/>
      <c r="AO1259" s="103"/>
      <c r="AP1259" s="104"/>
      <c r="AR1259" s="104"/>
      <c r="AS1259" s="43"/>
      <c r="AT1259" s="104"/>
      <c r="AV1259" s="104"/>
      <c r="AW1259" s="88"/>
    </row>
    <row r="1260" spans="14:49">
      <c r="N1260" s="66"/>
      <c r="AN1260" s="88"/>
      <c r="AO1260" s="103"/>
      <c r="AP1260" s="104"/>
      <c r="AR1260" s="104"/>
      <c r="AS1260" s="43"/>
      <c r="AT1260" s="104"/>
      <c r="AV1260" s="104"/>
      <c r="AW1260" s="88"/>
    </row>
    <row r="1261" spans="14:49">
      <c r="N1261" s="66"/>
      <c r="AN1261" s="88"/>
      <c r="AO1261" s="103"/>
      <c r="AP1261" s="104"/>
      <c r="AR1261" s="104"/>
      <c r="AS1261" s="43"/>
      <c r="AT1261" s="104"/>
      <c r="AV1261" s="104"/>
      <c r="AW1261" s="88"/>
    </row>
    <row r="1262" spans="14:49">
      <c r="N1262" s="66"/>
      <c r="AN1262" s="88"/>
      <c r="AO1262" s="103"/>
      <c r="AP1262" s="104"/>
      <c r="AR1262" s="104"/>
      <c r="AS1262" s="43"/>
      <c r="AT1262" s="104"/>
      <c r="AV1262" s="104"/>
      <c r="AW1262" s="88"/>
    </row>
    <row r="1263" spans="14:49">
      <c r="N1263" s="66"/>
      <c r="AN1263" s="88"/>
      <c r="AO1263" s="103"/>
      <c r="AP1263" s="104"/>
      <c r="AR1263" s="104"/>
      <c r="AS1263" s="43"/>
      <c r="AT1263" s="104"/>
      <c r="AV1263" s="104"/>
      <c r="AW1263" s="88"/>
    </row>
    <row r="1264" spans="14:49">
      <c r="N1264" s="66"/>
      <c r="AN1264" s="88"/>
      <c r="AO1264" s="103"/>
      <c r="AP1264" s="104"/>
      <c r="AR1264" s="104"/>
      <c r="AS1264" s="43"/>
      <c r="AT1264" s="104"/>
      <c r="AV1264" s="104"/>
      <c r="AW1264" s="88"/>
    </row>
    <row r="1265" spans="14:49">
      <c r="N1265" s="66"/>
      <c r="AN1265" s="88"/>
      <c r="AO1265" s="103"/>
      <c r="AP1265" s="104"/>
      <c r="AR1265" s="104"/>
      <c r="AS1265" s="43"/>
      <c r="AT1265" s="104"/>
      <c r="AV1265" s="104"/>
      <c r="AW1265" s="88"/>
    </row>
    <row r="1266" spans="14:49">
      <c r="N1266" s="66"/>
      <c r="AN1266" s="88"/>
      <c r="AO1266" s="103"/>
      <c r="AP1266" s="104"/>
      <c r="AR1266" s="104"/>
      <c r="AS1266" s="43"/>
      <c r="AT1266" s="104"/>
      <c r="AV1266" s="104"/>
      <c r="AW1266" s="88"/>
    </row>
    <row r="1267" spans="14:49">
      <c r="N1267" s="66"/>
      <c r="AN1267" s="88"/>
      <c r="AO1267" s="103"/>
      <c r="AP1267" s="104"/>
      <c r="AR1267" s="104"/>
      <c r="AS1267" s="43"/>
      <c r="AT1267" s="104"/>
      <c r="AV1267" s="104"/>
      <c r="AW1267" s="88"/>
    </row>
    <row r="1268" spans="14:49">
      <c r="N1268" s="66"/>
      <c r="AN1268" s="88"/>
      <c r="AO1268" s="103"/>
      <c r="AP1268" s="104"/>
      <c r="AR1268" s="104"/>
      <c r="AS1268" s="43"/>
      <c r="AT1268" s="104"/>
      <c r="AV1268" s="104"/>
      <c r="AW1268" s="88"/>
    </row>
    <row r="1269" spans="14:49">
      <c r="N1269" s="66"/>
      <c r="AN1269" s="88"/>
      <c r="AO1269" s="103"/>
      <c r="AP1269" s="104"/>
      <c r="AR1269" s="104"/>
      <c r="AS1269" s="43"/>
      <c r="AT1269" s="104"/>
      <c r="AV1269" s="104"/>
      <c r="AW1269" s="88"/>
    </row>
    <row r="1270" spans="14:49">
      <c r="N1270" s="66"/>
      <c r="AN1270" s="88"/>
      <c r="AO1270" s="103"/>
      <c r="AP1270" s="104"/>
      <c r="AR1270" s="104"/>
      <c r="AS1270" s="43"/>
      <c r="AT1270" s="104"/>
      <c r="AV1270" s="104"/>
      <c r="AW1270" s="88"/>
    </row>
    <row r="1271" spans="14:49">
      <c r="N1271" s="66"/>
      <c r="AN1271" s="88"/>
      <c r="AO1271" s="103"/>
      <c r="AP1271" s="104"/>
      <c r="AR1271" s="104"/>
      <c r="AS1271" s="43"/>
      <c r="AT1271" s="104"/>
      <c r="AV1271" s="104"/>
      <c r="AW1271" s="88"/>
    </row>
    <row r="1272" spans="14:49">
      <c r="N1272" s="66"/>
      <c r="AN1272" s="88"/>
      <c r="AO1272" s="103"/>
      <c r="AP1272" s="104"/>
      <c r="AR1272" s="104"/>
      <c r="AS1272" s="43"/>
      <c r="AT1272" s="104"/>
      <c r="AV1272" s="104"/>
      <c r="AW1272" s="88"/>
    </row>
    <row r="1273" spans="14:49">
      <c r="N1273" s="66"/>
      <c r="Y1273" s="80"/>
      <c r="AN1273" s="88"/>
      <c r="AO1273" s="103"/>
      <c r="AP1273" s="104"/>
      <c r="AR1273" s="104"/>
      <c r="AS1273" s="43"/>
      <c r="AT1273" s="104"/>
      <c r="AV1273" s="104"/>
      <c r="AW1273" s="88"/>
    </row>
    <row r="1274" spans="14:49">
      <c r="N1274" s="66"/>
      <c r="AN1274" s="88"/>
      <c r="AO1274" s="103"/>
      <c r="AP1274" s="104"/>
      <c r="AR1274" s="104"/>
      <c r="AS1274" s="43"/>
      <c r="AT1274" s="104"/>
      <c r="AV1274" s="104"/>
      <c r="AW1274" s="88"/>
    </row>
    <row r="1275" spans="14:49">
      <c r="N1275" s="66"/>
      <c r="AN1275" s="88"/>
      <c r="AO1275" s="103"/>
      <c r="AP1275" s="104"/>
      <c r="AR1275" s="104"/>
      <c r="AS1275" s="43"/>
      <c r="AT1275" s="104"/>
      <c r="AV1275" s="104"/>
      <c r="AW1275" s="88"/>
    </row>
    <row r="1276" spans="14:49">
      <c r="N1276" s="66"/>
      <c r="AN1276" s="88"/>
      <c r="AO1276" s="103"/>
      <c r="AP1276" s="104"/>
      <c r="AR1276" s="104"/>
      <c r="AS1276" s="43"/>
      <c r="AT1276" s="104"/>
      <c r="AV1276" s="104"/>
      <c r="AW1276" s="88"/>
    </row>
    <row r="1277" spans="14:49">
      <c r="N1277" s="66"/>
      <c r="AN1277" s="88"/>
      <c r="AO1277" s="103"/>
      <c r="AP1277" s="104"/>
      <c r="AR1277" s="104"/>
      <c r="AS1277" s="43"/>
      <c r="AT1277" s="104"/>
      <c r="AV1277" s="104"/>
      <c r="AW1277" s="88"/>
    </row>
    <row r="1278" spans="14:49">
      <c r="N1278" s="66"/>
      <c r="AN1278" s="88"/>
      <c r="AO1278" s="103"/>
      <c r="AP1278" s="104"/>
      <c r="AR1278" s="104"/>
      <c r="AS1278" s="43"/>
      <c r="AT1278" s="104"/>
      <c r="AV1278" s="104"/>
      <c r="AW1278" s="88"/>
    </row>
    <row r="1279" spans="14:49">
      <c r="N1279" s="66"/>
      <c r="AN1279" s="88"/>
      <c r="AO1279" s="103"/>
      <c r="AP1279" s="104"/>
      <c r="AR1279" s="104"/>
      <c r="AS1279" s="43"/>
      <c r="AT1279" s="104"/>
      <c r="AV1279" s="104"/>
      <c r="AW1279" s="88"/>
    </row>
    <row r="1280" spans="14:49">
      <c r="N1280" s="66"/>
      <c r="AN1280" s="88"/>
      <c r="AO1280" s="103"/>
      <c r="AP1280" s="104"/>
      <c r="AR1280" s="104"/>
      <c r="AS1280" s="43"/>
      <c r="AT1280" s="104"/>
      <c r="AV1280" s="104"/>
      <c r="AW1280" s="88"/>
    </row>
    <row r="1281" spans="14:49">
      <c r="N1281" s="66"/>
      <c r="AN1281" s="88"/>
      <c r="AO1281" s="103"/>
      <c r="AP1281" s="104"/>
      <c r="AR1281" s="104"/>
      <c r="AS1281" s="43"/>
      <c r="AT1281" s="104"/>
      <c r="AV1281" s="104"/>
      <c r="AW1281" s="88"/>
    </row>
    <row r="1282" spans="14:49">
      <c r="N1282" s="66"/>
      <c r="AN1282" s="88"/>
      <c r="AO1282" s="103"/>
      <c r="AP1282" s="104"/>
      <c r="AR1282" s="104"/>
      <c r="AS1282" s="43"/>
      <c r="AT1282" s="104"/>
      <c r="AV1282" s="104"/>
      <c r="AW1282" s="88"/>
    </row>
    <row r="1283" spans="14:49">
      <c r="N1283" s="66"/>
      <c r="AN1283" s="88"/>
      <c r="AO1283" s="103"/>
      <c r="AP1283" s="104"/>
      <c r="AR1283" s="104"/>
      <c r="AS1283" s="43"/>
      <c r="AT1283" s="104"/>
      <c r="AV1283" s="104"/>
      <c r="AW1283" s="88"/>
    </row>
    <row r="1284" spans="14:49">
      <c r="N1284" s="66"/>
      <c r="AN1284" s="88"/>
      <c r="AO1284" s="103"/>
      <c r="AP1284" s="104"/>
      <c r="AR1284" s="104"/>
      <c r="AS1284" s="43"/>
      <c r="AT1284" s="104"/>
      <c r="AV1284" s="104"/>
      <c r="AW1284" s="88"/>
    </row>
    <row r="1285" spans="14:49">
      <c r="N1285" s="66"/>
      <c r="AN1285" s="88"/>
      <c r="AO1285" s="103"/>
      <c r="AP1285" s="104"/>
      <c r="AR1285" s="104"/>
      <c r="AS1285" s="43"/>
      <c r="AT1285" s="104"/>
      <c r="AV1285" s="104"/>
      <c r="AW1285" s="88"/>
    </row>
    <row r="1286" spans="14:49">
      <c r="N1286" s="66"/>
      <c r="AN1286" s="88"/>
      <c r="AO1286" s="103"/>
      <c r="AP1286" s="104"/>
      <c r="AR1286" s="104"/>
      <c r="AS1286" s="43"/>
      <c r="AT1286" s="104"/>
      <c r="AV1286" s="104"/>
      <c r="AW1286" s="88"/>
    </row>
    <row r="1287" spans="14:49">
      <c r="N1287" s="66"/>
      <c r="AN1287" s="88"/>
      <c r="AO1287" s="103"/>
      <c r="AP1287" s="104"/>
      <c r="AR1287" s="104"/>
      <c r="AS1287" s="43"/>
      <c r="AT1287" s="104"/>
      <c r="AV1287" s="104"/>
      <c r="AW1287" s="88"/>
    </row>
    <row r="1288" spans="14:49">
      <c r="N1288" s="66"/>
      <c r="AN1288" s="88"/>
      <c r="AO1288" s="103"/>
      <c r="AP1288" s="104"/>
      <c r="AR1288" s="104"/>
      <c r="AS1288" s="43"/>
      <c r="AT1288" s="104"/>
      <c r="AV1288" s="104"/>
      <c r="AW1288" s="88"/>
    </row>
    <row r="1289" spans="14:49">
      <c r="N1289" s="66"/>
      <c r="AN1289" s="88"/>
      <c r="AO1289" s="103"/>
      <c r="AP1289" s="104"/>
      <c r="AR1289" s="104"/>
      <c r="AS1289" s="43"/>
      <c r="AT1289" s="104"/>
      <c r="AV1289" s="104"/>
      <c r="AW1289" s="88"/>
    </row>
    <row r="1290" spans="14:49">
      <c r="N1290" s="66"/>
      <c r="AN1290" s="88"/>
      <c r="AO1290" s="103"/>
      <c r="AP1290" s="104"/>
      <c r="AR1290" s="104"/>
      <c r="AS1290" s="43"/>
      <c r="AT1290" s="104"/>
      <c r="AV1290" s="104"/>
      <c r="AW1290" s="88"/>
    </row>
    <row r="1291" spans="14:49">
      <c r="N1291" s="66"/>
      <c r="AN1291" s="88"/>
      <c r="AO1291" s="103"/>
      <c r="AP1291" s="104"/>
      <c r="AR1291" s="104"/>
      <c r="AS1291" s="43"/>
      <c r="AT1291" s="104"/>
      <c r="AV1291" s="104"/>
      <c r="AW1291" s="88"/>
    </row>
    <row r="1292" spans="14:49">
      <c r="N1292" s="66"/>
      <c r="AN1292" s="88"/>
      <c r="AO1292" s="103"/>
      <c r="AP1292" s="104"/>
      <c r="AR1292" s="104"/>
      <c r="AS1292" s="43"/>
      <c r="AT1292" s="104"/>
      <c r="AV1292" s="104"/>
      <c r="AW1292" s="88"/>
    </row>
    <row r="1293" spans="14:49">
      <c r="N1293" s="66"/>
      <c r="AN1293" s="88"/>
      <c r="AO1293" s="103"/>
      <c r="AP1293" s="104"/>
      <c r="AR1293" s="104"/>
      <c r="AS1293" s="43"/>
      <c r="AT1293" s="104"/>
      <c r="AV1293" s="104"/>
      <c r="AW1293" s="88"/>
    </row>
    <row r="1294" spans="14:49">
      <c r="N1294" s="66"/>
      <c r="AN1294" s="88"/>
      <c r="AO1294" s="103"/>
      <c r="AP1294" s="104"/>
      <c r="AR1294" s="104"/>
      <c r="AS1294" s="43"/>
      <c r="AT1294" s="104"/>
      <c r="AV1294" s="104"/>
      <c r="AW1294" s="88"/>
    </row>
    <row r="1295" spans="14:49">
      <c r="N1295" s="66"/>
      <c r="AN1295" s="88"/>
      <c r="AO1295" s="103"/>
      <c r="AP1295" s="104"/>
      <c r="AR1295" s="104"/>
      <c r="AS1295" s="43"/>
      <c r="AT1295" s="104"/>
      <c r="AV1295" s="104"/>
      <c r="AW1295" s="88"/>
    </row>
    <row r="1296" spans="14:49">
      <c r="N1296" s="66"/>
      <c r="AN1296" s="88"/>
      <c r="AO1296" s="103"/>
      <c r="AP1296" s="104"/>
      <c r="AR1296" s="104"/>
      <c r="AS1296" s="43"/>
      <c r="AT1296" s="104"/>
      <c r="AV1296" s="104"/>
      <c r="AW1296" s="88"/>
    </row>
    <row r="1297" spans="14:49">
      <c r="N1297" s="66"/>
      <c r="AN1297" s="88"/>
      <c r="AO1297" s="103"/>
      <c r="AP1297" s="104"/>
      <c r="AR1297" s="104"/>
      <c r="AS1297" s="43"/>
      <c r="AT1297" s="104"/>
      <c r="AV1297" s="104"/>
      <c r="AW1297" s="88"/>
    </row>
    <row r="1298" spans="14:49">
      <c r="N1298" s="66"/>
      <c r="AN1298" s="88"/>
      <c r="AO1298" s="103"/>
      <c r="AP1298" s="104"/>
      <c r="AR1298" s="104"/>
      <c r="AS1298" s="43"/>
      <c r="AT1298" s="104"/>
      <c r="AV1298" s="104"/>
      <c r="AW1298" s="88"/>
    </row>
    <row r="1299" spans="14:49">
      <c r="N1299" s="66"/>
      <c r="AN1299" s="88"/>
      <c r="AO1299" s="103"/>
      <c r="AP1299" s="104"/>
      <c r="AR1299" s="104"/>
      <c r="AS1299" s="43"/>
      <c r="AT1299" s="104"/>
      <c r="AV1299" s="104"/>
      <c r="AW1299" s="88"/>
    </row>
    <row r="1300" spans="14:49">
      <c r="N1300" s="66"/>
      <c r="AN1300" s="88"/>
      <c r="AO1300" s="103"/>
      <c r="AP1300" s="104"/>
      <c r="AR1300" s="104"/>
      <c r="AS1300" s="43"/>
      <c r="AT1300" s="104"/>
      <c r="AV1300" s="104"/>
      <c r="AW1300" s="88"/>
    </row>
    <row r="1301" spans="14:49">
      <c r="N1301" s="66"/>
      <c r="AN1301" s="88"/>
      <c r="AO1301" s="103"/>
      <c r="AP1301" s="104"/>
      <c r="AR1301" s="104"/>
      <c r="AS1301" s="43"/>
      <c r="AT1301" s="104"/>
      <c r="AV1301" s="104"/>
      <c r="AW1301" s="88"/>
    </row>
    <row r="1302" spans="14:49">
      <c r="N1302" s="66"/>
      <c r="AN1302" s="88"/>
      <c r="AO1302" s="103"/>
      <c r="AP1302" s="104"/>
      <c r="AR1302" s="104"/>
      <c r="AS1302" s="43"/>
      <c r="AT1302" s="104"/>
      <c r="AV1302" s="104"/>
      <c r="AW1302" s="88"/>
    </row>
    <row r="1303" spans="14:49">
      <c r="N1303" s="66"/>
      <c r="AN1303" s="88"/>
      <c r="AO1303" s="103"/>
      <c r="AP1303" s="104"/>
      <c r="AR1303" s="104"/>
      <c r="AS1303" s="43"/>
      <c r="AT1303" s="104"/>
      <c r="AV1303" s="104"/>
      <c r="AW1303" s="88"/>
    </row>
    <row r="1304" spans="14:49">
      <c r="N1304" s="66"/>
      <c r="AN1304" s="88"/>
      <c r="AO1304" s="103"/>
      <c r="AP1304" s="104"/>
      <c r="AR1304" s="104"/>
      <c r="AS1304" s="43"/>
      <c r="AT1304" s="104"/>
      <c r="AV1304" s="104"/>
      <c r="AW1304" s="88"/>
    </row>
    <row r="1305" spans="14:49">
      <c r="N1305" s="66"/>
      <c r="AN1305" s="88"/>
      <c r="AO1305" s="103"/>
      <c r="AP1305" s="104"/>
      <c r="AR1305" s="104"/>
      <c r="AS1305" s="43"/>
      <c r="AT1305" s="104"/>
      <c r="AV1305" s="104"/>
      <c r="AW1305" s="88"/>
    </row>
    <row r="1306" spans="14:49">
      <c r="N1306" s="66"/>
      <c r="AN1306" s="88"/>
      <c r="AO1306" s="103"/>
      <c r="AP1306" s="104"/>
      <c r="AR1306" s="104"/>
      <c r="AS1306" s="43"/>
      <c r="AT1306" s="104"/>
      <c r="AV1306" s="104"/>
      <c r="AW1306" s="88"/>
    </row>
    <row r="1307" spans="14:49">
      <c r="N1307" s="66"/>
      <c r="AN1307" s="88"/>
      <c r="AO1307" s="103"/>
      <c r="AP1307" s="104"/>
      <c r="AR1307" s="104"/>
      <c r="AS1307" s="43"/>
      <c r="AT1307" s="104"/>
      <c r="AV1307" s="104"/>
      <c r="AW1307" s="88"/>
    </row>
    <row r="1308" spans="14:49">
      <c r="N1308" s="66"/>
      <c r="AN1308" s="88"/>
      <c r="AO1308" s="103"/>
      <c r="AP1308" s="104"/>
      <c r="AR1308" s="104"/>
      <c r="AS1308" s="43"/>
      <c r="AT1308" s="104"/>
      <c r="AV1308" s="104"/>
      <c r="AW1308" s="88"/>
    </row>
    <row r="1309" spans="14:49">
      <c r="N1309" s="66"/>
      <c r="AN1309" s="88"/>
      <c r="AO1309" s="103"/>
      <c r="AP1309" s="104"/>
      <c r="AR1309" s="104"/>
      <c r="AS1309" s="43"/>
      <c r="AT1309" s="104"/>
      <c r="AV1309" s="104"/>
      <c r="AW1309" s="88"/>
    </row>
    <row r="1310" spans="14:49">
      <c r="N1310" s="66"/>
      <c r="AN1310" s="88"/>
      <c r="AO1310" s="103"/>
      <c r="AP1310" s="104"/>
      <c r="AR1310" s="104"/>
      <c r="AS1310" s="43"/>
      <c r="AT1310" s="104"/>
      <c r="AV1310" s="104"/>
      <c r="AW1310" s="88"/>
    </row>
    <row r="1311" spans="14:49">
      <c r="N1311" s="66"/>
      <c r="AN1311" s="88"/>
      <c r="AO1311" s="103"/>
      <c r="AP1311" s="104"/>
      <c r="AR1311" s="104"/>
      <c r="AS1311" s="43"/>
      <c r="AT1311" s="104"/>
      <c r="AV1311" s="104"/>
      <c r="AW1311" s="88"/>
    </row>
    <row r="1312" spans="14:49">
      <c r="N1312" s="66"/>
      <c r="AN1312" s="88"/>
      <c r="AO1312" s="103"/>
      <c r="AP1312" s="104"/>
      <c r="AR1312" s="104"/>
      <c r="AS1312" s="43"/>
      <c r="AT1312" s="104"/>
      <c r="AV1312" s="104"/>
      <c r="AW1312" s="88"/>
    </row>
    <row r="1313" spans="14:49">
      <c r="N1313" s="66"/>
      <c r="AN1313" s="88"/>
      <c r="AO1313" s="103"/>
      <c r="AP1313" s="104"/>
      <c r="AR1313" s="104"/>
      <c r="AS1313" s="43"/>
      <c r="AT1313" s="104"/>
      <c r="AV1313" s="104"/>
      <c r="AW1313" s="88"/>
    </row>
    <row r="1314" spans="14:49">
      <c r="N1314" s="66"/>
      <c r="Y1314" s="80"/>
      <c r="AN1314" s="88"/>
      <c r="AO1314" s="103"/>
      <c r="AP1314" s="104"/>
      <c r="AR1314" s="104"/>
      <c r="AS1314" s="43"/>
      <c r="AT1314" s="104"/>
      <c r="AV1314" s="104"/>
      <c r="AW1314" s="88"/>
    </row>
    <row r="1315" spans="14:49">
      <c r="N1315" s="66"/>
      <c r="AN1315" s="88"/>
      <c r="AO1315" s="103"/>
      <c r="AP1315" s="104"/>
      <c r="AR1315" s="104"/>
      <c r="AS1315" s="43"/>
      <c r="AT1315" s="104"/>
      <c r="AV1315" s="104"/>
      <c r="AW1315" s="88"/>
    </row>
    <row r="1316" spans="14:49">
      <c r="N1316" s="66"/>
      <c r="AN1316" s="88"/>
      <c r="AO1316" s="103"/>
      <c r="AP1316" s="104"/>
      <c r="AR1316" s="104"/>
      <c r="AS1316" s="43"/>
      <c r="AT1316" s="104"/>
      <c r="AV1316" s="104"/>
      <c r="AW1316" s="88"/>
    </row>
    <row r="1317" spans="14:49">
      <c r="N1317" s="66"/>
      <c r="AN1317" s="88"/>
      <c r="AO1317" s="103"/>
      <c r="AP1317" s="104"/>
      <c r="AR1317" s="104"/>
      <c r="AS1317" s="43"/>
      <c r="AT1317" s="104"/>
      <c r="AV1317" s="104"/>
      <c r="AW1317" s="88"/>
    </row>
    <row r="1318" spans="14:49">
      <c r="N1318" s="66"/>
      <c r="AN1318" s="88"/>
      <c r="AO1318" s="103"/>
      <c r="AP1318" s="104"/>
      <c r="AR1318" s="104"/>
      <c r="AS1318" s="43"/>
      <c r="AT1318" s="104"/>
      <c r="AV1318" s="104"/>
      <c r="AW1318" s="88"/>
    </row>
    <row r="1319" spans="14:49">
      <c r="N1319" s="66"/>
      <c r="AN1319" s="88"/>
      <c r="AO1319" s="103"/>
      <c r="AP1319" s="104"/>
      <c r="AR1319" s="104"/>
      <c r="AS1319" s="43"/>
      <c r="AT1319" s="104"/>
      <c r="AV1319" s="104"/>
      <c r="AW1319" s="88"/>
    </row>
    <row r="1320" spans="14:49">
      <c r="N1320" s="66"/>
      <c r="AN1320" s="88"/>
      <c r="AO1320" s="103"/>
      <c r="AP1320" s="104"/>
      <c r="AR1320" s="104"/>
      <c r="AS1320" s="43"/>
      <c r="AT1320" s="104"/>
      <c r="AV1320" s="104"/>
      <c r="AW1320" s="88"/>
    </row>
    <row r="1321" spans="14:49">
      <c r="N1321" s="66"/>
      <c r="AN1321" s="88"/>
      <c r="AO1321" s="103"/>
      <c r="AP1321" s="104"/>
      <c r="AR1321" s="104"/>
      <c r="AS1321" s="43"/>
      <c r="AT1321" s="104"/>
      <c r="AV1321" s="104"/>
      <c r="AW1321" s="88"/>
    </row>
    <row r="1322" spans="14:49">
      <c r="N1322" s="66"/>
      <c r="AN1322" s="88"/>
      <c r="AO1322" s="103"/>
      <c r="AP1322" s="104"/>
      <c r="AR1322" s="104"/>
      <c r="AS1322" s="43"/>
      <c r="AT1322" s="104"/>
      <c r="AV1322" s="104"/>
      <c r="AW1322" s="88"/>
    </row>
    <row r="1323" spans="14:49">
      <c r="N1323" s="66"/>
      <c r="AN1323" s="88"/>
      <c r="AO1323" s="103"/>
      <c r="AP1323" s="104"/>
      <c r="AR1323" s="104"/>
      <c r="AS1323" s="43"/>
      <c r="AT1323" s="104"/>
      <c r="AV1323" s="104"/>
      <c r="AW1323" s="88"/>
    </row>
    <row r="1324" spans="14:49">
      <c r="N1324" s="66"/>
      <c r="AN1324" s="88"/>
      <c r="AO1324" s="103"/>
      <c r="AP1324" s="104"/>
      <c r="AR1324" s="104"/>
      <c r="AS1324" s="43"/>
      <c r="AT1324" s="104"/>
      <c r="AV1324" s="104"/>
      <c r="AW1324" s="88"/>
    </row>
    <row r="1325" spans="14:49">
      <c r="N1325" s="66"/>
      <c r="AN1325" s="88"/>
      <c r="AO1325" s="103"/>
      <c r="AP1325" s="104"/>
      <c r="AR1325" s="104"/>
      <c r="AS1325" s="43"/>
      <c r="AT1325" s="104"/>
      <c r="AV1325" s="104"/>
      <c r="AW1325" s="88"/>
    </row>
    <row r="1326" spans="14:49">
      <c r="N1326" s="66"/>
      <c r="AN1326" s="88"/>
      <c r="AO1326" s="103"/>
      <c r="AP1326" s="104"/>
      <c r="AR1326" s="104"/>
      <c r="AS1326" s="43"/>
      <c r="AT1326" s="104"/>
      <c r="AV1326" s="104"/>
      <c r="AW1326" s="88"/>
    </row>
    <row r="1327" spans="14:49">
      <c r="N1327" s="66"/>
      <c r="AN1327" s="88"/>
      <c r="AO1327" s="103"/>
      <c r="AP1327" s="104"/>
      <c r="AR1327" s="104"/>
      <c r="AS1327" s="43"/>
      <c r="AT1327" s="104"/>
      <c r="AV1327" s="104"/>
      <c r="AW1327" s="88"/>
    </row>
    <row r="1328" spans="14:49">
      <c r="N1328" s="66"/>
      <c r="AN1328" s="88"/>
      <c r="AO1328" s="103"/>
      <c r="AP1328" s="104"/>
      <c r="AR1328" s="104"/>
      <c r="AS1328" s="43"/>
      <c r="AT1328" s="104"/>
      <c r="AV1328" s="104"/>
      <c r="AW1328" s="88"/>
    </row>
    <row r="1329" spans="14:49">
      <c r="N1329" s="66"/>
      <c r="AN1329" s="88"/>
      <c r="AO1329" s="103"/>
      <c r="AP1329" s="104"/>
      <c r="AR1329" s="104"/>
      <c r="AS1329" s="43"/>
      <c r="AT1329" s="104"/>
      <c r="AV1329" s="104"/>
      <c r="AW1329" s="88"/>
    </row>
    <row r="1330" spans="14:49">
      <c r="N1330" s="66"/>
      <c r="AN1330" s="88"/>
      <c r="AO1330" s="103"/>
      <c r="AP1330" s="104"/>
      <c r="AR1330" s="104"/>
      <c r="AS1330" s="43"/>
      <c r="AT1330" s="104"/>
      <c r="AV1330" s="104"/>
      <c r="AW1330" s="88"/>
    </row>
    <row r="1331" spans="14:49">
      <c r="N1331" s="66"/>
      <c r="AN1331" s="88"/>
      <c r="AO1331" s="103"/>
      <c r="AP1331" s="104"/>
      <c r="AR1331" s="104"/>
      <c r="AS1331" s="43"/>
      <c r="AT1331" s="104"/>
      <c r="AV1331" s="104"/>
      <c r="AW1331" s="88"/>
    </row>
    <row r="1332" spans="14:49">
      <c r="N1332" s="66"/>
      <c r="AN1332" s="88"/>
      <c r="AO1332" s="103"/>
      <c r="AP1332" s="104"/>
      <c r="AR1332" s="104"/>
      <c r="AS1332" s="43"/>
      <c r="AT1332" s="104"/>
      <c r="AV1332" s="104"/>
      <c r="AW1332" s="88"/>
    </row>
    <row r="1333" spans="14:49">
      <c r="N1333" s="66"/>
      <c r="AN1333" s="88"/>
      <c r="AO1333" s="103"/>
      <c r="AP1333" s="104"/>
      <c r="AR1333" s="104"/>
      <c r="AS1333" s="43"/>
      <c r="AT1333" s="104"/>
      <c r="AV1333" s="104"/>
      <c r="AW1333" s="88"/>
    </row>
    <row r="1334" spans="14:49">
      <c r="N1334" s="66"/>
      <c r="AN1334" s="88"/>
      <c r="AO1334" s="103"/>
      <c r="AP1334" s="104"/>
      <c r="AR1334" s="104"/>
      <c r="AS1334" s="43"/>
      <c r="AT1334" s="104"/>
      <c r="AV1334" s="104"/>
      <c r="AW1334" s="88"/>
    </row>
    <row r="1335" spans="14:49">
      <c r="N1335" s="66"/>
      <c r="AN1335" s="88"/>
      <c r="AO1335" s="103"/>
      <c r="AP1335" s="104"/>
      <c r="AR1335" s="104"/>
      <c r="AS1335" s="43"/>
      <c r="AT1335" s="104"/>
      <c r="AV1335" s="104"/>
      <c r="AW1335" s="88"/>
    </row>
    <row r="1336" spans="14:49">
      <c r="N1336" s="66"/>
      <c r="AN1336" s="88"/>
      <c r="AO1336" s="103"/>
      <c r="AP1336" s="104"/>
      <c r="AR1336" s="104"/>
      <c r="AS1336" s="43"/>
      <c r="AT1336" s="104"/>
      <c r="AV1336" s="104"/>
      <c r="AW1336" s="88"/>
    </row>
    <row r="1337" spans="14:49">
      <c r="N1337" s="66"/>
      <c r="AN1337" s="88"/>
      <c r="AO1337" s="103"/>
      <c r="AP1337" s="104"/>
      <c r="AR1337" s="104"/>
      <c r="AS1337" s="43"/>
      <c r="AT1337" s="104"/>
      <c r="AV1337" s="104"/>
      <c r="AW1337" s="88"/>
    </row>
    <row r="1338" spans="14:49">
      <c r="N1338" s="66"/>
      <c r="AN1338" s="88"/>
      <c r="AO1338" s="103"/>
      <c r="AP1338" s="104"/>
      <c r="AR1338" s="104"/>
      <c r="AS1338" s="43"/>
      <c r="AT1338" s="104"/>
      <c r="AV1338" s="104"/>
      <c r="AW1338" s="88"/>
    </row>
    <row r="1339" spans="14:49">
      <c r="N1339" s="66"/>
      <c r="AN1339" s="88"/>
      <c r="AO1339" s="103"/>
      <c r="AP1339" s="104"/>
      <c r="AR1339" s="104"/>
      <c r="AS1339" s="43"/>
      <c r="AT1339" s="104"/>
      <c r="AV1339" s="104"/>
      <c r="AW1339" s="88"/>
    </row>
    <row r="1340" spans="14:49">
      <c r="N1340" s="66"/>
      <c r="AN1340" s="88"/>
      <c r="AO1340" s="103"/>
      <c r="AP1340" s="104"/>
      <c r="AR1340" s="104"/>
      <c r="AS1340" s="43"/>
      <c r="AT1340" s="104"/>
      <c r="AV1340" s="104"/>
      <c r="AW1340" s="88"/>
    </row>
    <row r="1341" spans="14:49">
      <c r="N1341" s="66"/>
      <c r="AN1341" s="88"/>
      <c r="AO1341" s="103"/>
      <c r="AP1341" s="104"/>
      <c r="AR1341" s="104"/>
      <c r="AS1341" s="43"/>
      <c r="AT1341" s="104"/>
      <c r="AV1341" s="104"/>
      <c r="AW1341" s="88"/>
    </row>
    <row r="1342" spans="14:49">
      <c r="N1342" s="66"/>
      <c r="AN1342" s="88"/>
      <c r="AO1342" s="103"/>
      <c r="AP1342" s="104"/>
      <c r="AR1342" s="104"/>
      <c r="AS1342" s="43"/>
      <c r="AT1342" s="104"/>
      <c r="AV1342" s="104"/>
      <c r="AW1342" s="88"/>
    </row>
    <row r="1343" spans="14:49">
      <c r="N1343" s="66"/>
      <c r="AN1343" s="88"/>
      <c r="AO1343" s="103"/>
      <c r="AP1343" s="104"/>
      <c r="AR1343" s="104"/>
      <c r="AS1343" s="43"/>
      <c r="AT1343" s="104"/>
      <c r="AV1343" s="104"/>
      <c r="AW1343" s="88"/>
    </row>
    <row r="1344" spans="14:49">
      <c r="N1344" s="66"/>
      <c r="AN1344" s="88"/>
      <c r="AO1344" s="103"/>
      <c r="AP1344" s="104"/>
      <c r="AR1344" s="104"/>
      <c r="AS1344" s="43"/>
      <c r="AT1344" s="104"/>
      <c r="AV1344" s="104"/>
      <c r="AW1344" s="88"/>
    </row>
    <row r="1345" spans="14:49">
      <c r="N1345" s="66"/>
      <c r="AN1345" s="88"/>
      <c r="AO1345" s="103"/>
      <c r="AP1345" s="104"/>
      <c r="AR1345" s="104"/>
      <c r="AS1345" s="43"/>
      <c r="AT1345" s="104"/>
      <c r="AV1345" s="104"/>
      <c r="AW1345" s="88"/>
    </row>
    <row r="1346" spans="14:49">
      <c r="N1346" s="66"/>
      <c r="AN1346" s="88"/>
      <c r="AO1346" s="103"/>
      <c r="AP1346" s="104"/>
      <c r="AR1346" s="104"/>
      <c r="AS1346" s="43"/>
      <c r="AT1346" s="104"/>
      <c r="AV1346" s="104"/>
      <c r="AW1346" s="88"/>
    </row>
    <row r="1347" spans="14:49">
      <c r="N1347" s="66"/>
      <c r="AN1347" s="88"/>
      <c r="AO1347" s="103"/>
      <c r="AP1347" s="104"/>
      <c r="AR1347" s="104"/>
      <c r="AS1347" s="43"/>
      <c r="AT1347" s="104"/>
      <c r="AV1347" s="104"/>
      <c r="AW1347" s="88"/>
    </row>
    <row r="1348" spans="14:49">
      <c r="N1348" s="66"/>
      <c r="AN1348" s="88"/>
      <c r="AO1348" s="103"/>
      <c r="AP1348" s="104"/>
      <c r="AR1348" s="104"/>
      <c r="AS1348" s="43"/>
      <c r="AT1348" s="104"/>
      <c r="AV1348" s="104"/>
      <c r="AW1348" s="88"/>
    </row>
    <row r="1349" spans="14:49">
      <c r="N1349" s="66"/>
      <c r="AN1349" s="88"/>
      <c r="AO1349" s="103"/>
      <c r="AP1349" s="104"/>
      <c r="AR1349" s="104"/>
      <c r="AS1349" s="43"/>
      <c r="AT1349" s="104"/>
      <c r="AV1349" s="104"/>
      <c r="AW1349" s="88"/>
    </row>
    <row r="1350" spans="14:49">
      <c r="N1350" s="66"/>
      <c r="AN1350" s="88"/>
      <c r="AO1350" s="103"/>
      <c r="AP1350" s="104"/>
      <c r="AR1350" s="104"/>
      <c r="AS1350" s="43"/>
      <c r="AT1350" s="104"/>
      <c r="AV1350" s="104"/>
      <c r="AW1350" s="88"/>
    </row>
    <row r="1351" spans="14:49">
      <c r="N1351" s="66"/>
      <c r="AN1351" s="88"/>
      <c r="AO1351" s="103"/>
      <c r="AP1351" s="104"/>
      <c r="AR1351" s="104"/>
      <c r="AS1351" s="43"/>
      <c r="AT1351" s="104"/>
      <c r="AV1351" s="104"/>
      <c r="AW1351" s="88"/>
    </row>
    <row r="1352" spans="14:49">
      <c r="N1352" s="66"/>
      <c r="AN1352" s="88"/>
      <c r="AO1352" s="103"/>
      <c r="AP1352" s="104"/>
      <c r="AR1352" s="104"/>
      <c r="AS1352" s="43"/>
      <c r="AT1352" s="104"/>
      <c r="AV1352" s="104"/>
      <c r="AW1352" s="88"/>
    </row>
    <row r="1353" spans="14:49">
      <c r="N1353" s="66"/>
      <c r="AN1353" s="88"/>
      <c r="AO1353" s="103"/>
      <c r="AP1353" s="104"/>
      <c r="AR1353" s="104"/>
      <c r="AS1353" s="43"/>
      <c r="AT1353" s="104"/>
      <c r="AV1353" s="104"/>
      <c r="AW1353" s="88"/>
    </row>
  </sheetData>
  <sheetProtection formatCells="0" formatColumns="0" formatRows="0" insertRows="0" insertColumns="0" insertHyperlinks="0" deleteColumns="0" deleteRows="0" sort="0" autoFilter="0" pivotTables="0"/>
  <sortState ref="AV2:AW1353">
    <sortCondition ref="AV1" descending="1"/>
  </sortState>
  <conditionalFormatting sqref="B3:B42">
    <cfRule type="colorScale" priority="8">
      <colorScale>
        <cfvo type="min"/>
        <cfvo type="percentile" val="50"/>
        <cfvo type="max"/>
        <color rgb="FFF9686A"/>
        <color rgb="FFEDC97E"/>
        <color rgb="FF62BF7A"/>
      </colorScale>
    </cfRule>
  </conditionalFormatting>
  <conditionalFormatting sqref="P2:P1048576">
    <cfRule type="colorScale" priority="7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Y2:Y1048576">
    <cfRule type="colorScale" priority="5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Z2:Z1048576">
    <cfRule type="colorScale" priority="3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A2:AA1048576">
    <cfRule type="colorScale" priority="2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B2:AB1048576">
    <cfRule type="colorScale" priority="1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L2:O1048576">
    <cfRule type="colorScale" priority="6">
      <colorScale>
        <cfvo type="min"/>
        <cfvo type="percentile" val="50"/>
        <cfvo type="max"/>
        <color rgb="FF62BF7A"/>
        <color rgb="FFFFEB85"/>
        <color rgb="FFF9686A"/>
      </colorScale>
    </cfRule>
  </conditionalFormatting>
  <conditionalFormatting sqref="AC2:AD1048576">
    <cfRule type="colorScale" priority="4">
      <colorScale>
        <cfvo type="min"/>
        <cfvo type="percentile" val="50"/>
        <cfvo type="max"/>
        <color rgb="FF62BF7A"/>
        <color rgb="FFFFEB85"/>
        <color rgb="FFF9686A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53"/>
  <sheetViews>
    <sheetView workbookViewId="0">
      <pane xSplit="2" topLeftCell="C1" activePane="topRight" state="frozen"/>
      <selection/>
      <selection pane="topRight" activeCell="B1" sqref="B1"/>
    </sheetView>
  </sheetViews>
  <sheetFormatPr defaultColWidth="9" defaultRowHeight="13.8"/>
  <cols>
    <col min="1" max="1" width="11.3796296296296" style="1" customWidth="1"/>
    <col min="2" max="2" width="13" style="2" customWidth="1"/>
    <col min="3" max="3" width="9" style="3"/>
    <col min="4" max="4" width="12.6296296296296" style="4"/>
    <col min="5" max="7" width="9" style="3"/>
    <col min="8" max="8" width="11.25" style="3" customWidth="1"/>
    <col min="9" max="10" width="9" style="3"/>
    <col min="11" max="11" width="9" style="5"/>
    <col min="12" max="16384" width="9" style="3"/>
  </cols>
  <sheetData>
    <row r="1" ht="28.2" spans="1:14">
      <c r="A1" s="6" t="s">
        <v>747</v>
      </c>
      <c r="B1" s="7" t="s">
        <v>809</v>
      </c>
      <c r="C1" s="8" t="s">
        <v>810</v>
      </c>
      <c r="D1" s="9"/>
      <c r="E1" s="8"/>
      <c r="F1" s="8" t="s">
        <v>811</v>
      </c>
      <c r="G1" s="8"/>
      <c r="H1" s="8" t="s">
        <v>812</v>
      </c>
      <c r="I1" s="8"/>
      <c r="J1" s="8" t="s">
        <v>813</v>
      </c>
      <c r="K1" s="19"/>
      <c r="L1" s="8" t="s">
        <v>814</v>
      </c>
      <c r="M1" s="8"/>
      <c r="N1" s="8"/>
    </row>
    <row r="2" ht="114" spans="1:14">
      <c r="A2" s="10"/>
      <c r="B2" s="7"/>
      <c r="C2" s="8" t="s">
        <v>815</v>
      </c>
      <c r="D2" s="9" t="s">
        <v>816</v>
      </c>
      <c r="E2" s="8" t="s">
        <v>817</v>
      </c>
      <c r="F2" s="8" t="s">
        <v>818</v>
      </c>
      <c r="G2" s="11" t="s">
        <v>819</v>
      </c>
      <c r="H2" s="8" t="s">
        <v>820</v>
      </c>
      <c r="I2" s="20" t="s">
        <v>821</v>
      </c>
      <c r="J2" s="20" t="s">
        <v>822</v>
      </c>
      <c r="K2" s="19" t="s">
        <v>823</v>
      </c>
      <c r="L2" s="8" t="s">
        <v>824</v>
      </c>
      <c r="M2" s="8" t="s">
        <v>825</v>
      </c>
      <c r="N2" s="11" t="s">
        <v>826</v>
      </c>
    </row>
    <row r="3" ht="409.5" spans="1:14">
      <c r="A3" s="10" t="s">
        <v>765</v>
      </c>
      <c r="B3" s="7" t="s">
        <v>438</v>
      </c>
      <c r="C3" s="12">
        <v>7925</v>
      </c>
      <c r="D3" s="13">
        <v>0.0450107628259376</v>
      </c>
      <c r="E3" s="11"/>
      <c r="F3" s="14">
        <v>99.86</v>
      </c>
      <c r="G3" s="15">
        <v>2424</v>
      </c>
      <c r="H3" s="8" t="s">
        <v>827</v>
      </c>
      <c r="I3" s="8" t="s">
        <v>828</v>
      </c>
      <c r="J3" s="11"/>
      <c r="K3" s="7">
        <v>1</v>
      </c>
      <c r="L3" s="11">
        <v>5</v>
      </c>
      <c r="M3" s="11">
        <v>1</v>
      </c>
      <c r="N3" s="11"/>
    </row>
    <row r="4" ht="126" spans="1:14">
      <c r="A4" s="10" t="s">
        <v>766</v>
      </c>
      <c r="B4" s="7" t="s">
        <v>446</v>
      </c>
      <c r="C4" s="12">
        <v>1343</v>
      </c>
      <c r="D4" s="13">
        <v>0.0382501210446868</v>
      </c>
      <c r="E4" s="11"/>
      <c r="F4" s="14">
        <v>100</v>
      </c>
      <c r="G4" s="15">
        <v>683</v>
      </c>
      <c r="H4" s="8" t="s">
        <v>829</v>
      </c>
      <c r="I4" s="8" t="s">
        <v>830</v>
      </c>
      <c r="J4" s="11"/>
      <c r="K4" s="7">
        <v>1</v>
      </c>
      <c r="L4" s="11">
        <v>5</v>
      </c>
      <c r="M4" s="11"/>
      <c r="N4" s="11"/>
    </row>
    <row r="5" ht="14.4" spans="1:14">
      <c r="A5" s="10" t="s">
        <v>768</v>
      </c>
      <c r="B5" s="7" t="s">
        <v>452</v>
      </c>
      <c r="C5" s="12">
        <v>632</v>
      </c>
      <c r="D5" s="13">
        <v>0.0306632380767551</v>
      </c>
      <c r="E5" s="11"/>
      <c r="F5" s="14">
        <v>98.98</v>
      </c>
      <c r="G5" s="15">
        <v>61</v>
      </c>
      <c r="H5" s="11"/>
      <c r="I5" s="11"/>
      <c r="J5" s="11"/>
      <c r="K5" s="7">
        <v>1</v>
      </c>
      <c r="L5" s="11">
        <v>5</v>
      </c>
      <c r="M5" s="11">
        <v>1</v>
      </c>
      <c r="N5" s="11"/>
    </row>
    <row r="6" ht="14.4" spans="1:14">
      <c r="A6" s="10" t="s">
        <v>771</v>
      </c>
      <c r="B6" s="7" t="s">
        <v>457</v>
      </c>
      <c r="C6" s="12">
        <v>1767</v>
      </c>
      <c r="D6" s="13">
        <v>0.0393585031740728</v>
      </c>
      <c r="E6" s="11"/>
      <c r="F6" s="14">
        <v>93.84</v>
      </c>
      <c r="G6" s="15">
        <v>39</v>
      </c>
      <c r="H6" s="11"/>
      <c r="I6" s="11"/>
      <c r="J6" s="11"/>
      <c r="K6" s="7">
        <v>0</v>
      </c>
      <c r="L6" s="11">
        <v>4</v>
      </c>
      <c r="M6" s="11"/>
      <c r="N6" s="11"/>
    </row>
    <row r="7" ht="43.2" spans="1:14">
      <c r="A7" s="10" t="s">
        <v>772</v>
      </c>
      <c r="B7" s="7" t="s">
        <v>462</v>
      </c>
      <c r="C7" s="12">
        <v>538</v>
      </c>
      <c r="D7" s="13">
        <v>0.0261851455271099</v>
      </c>
      <c r="E7" s="11"/>
      <c r="F7" s="14">
        <v>97.58</v>
      </c>
      <c r="G7" s="15">
        <v>61</v>
      </c>
      <c r="H7" s="8" t="s">
        <v>831</v>
      </c>
      <c r="I7" s="8" t="s">
        <v>832</v>
      </c>
      <c r="J7" s="11"/>
      <c r="K7" s="7">
        <v>1</v>
      </c>
      <c r="L7" s="11">
        <v>5</v>
      </c>
      <c r="M7" s="11"/>
      <c r="N7" s="11"/>
    </row>
    <row r="8" ht="165.6" spans="1:14">
      <c r="A8" s="10" t="s">
        <v>774</v>
      </c>
      <c r="B8" s="7" t="s">
        <v>467</v>
      </c>
      <c r="C8" s="12">
        <v>1050</v>
      </c>
      <c r="D8" s="13">
        <v>0.042294368806896</v>
      </c>
      <c r="E8" s="11"/>
      <c r="F8" s="14">
        <v>76.5</v>
      </c>
      <c r="G8" s="15">
        <v>183</v>
      </c>
      <c r="H8" s="11"/>
      <c r="I8" s="21" t="s">
        <v>833</v>
      </c>
      <c r="J8" s="11"/>
      <c r="K8" s="7">
        <v>1</v>
      </c>
      <c r="L8" s="11">
        <v>4</v>
      </c>
      <c r="M8" s="11">
        <v>1</v>
      </c>
      <c r="N8" s="11"/>
    </row>
    <row r="9" ht="14.4" spans="1:14">
      <c r="A9" s="10" t="s">
        <v>775</v>
      </c>
      <c r="B9" s="7" t="s">
        <v>472</v>
      </c>
      <c r="C9" s="12">
        <v>810</v>
      </c>
      <c r="D9" s="13">
        <v>0.0447984071677451</v>
      </c>
      <c r="E9" s="11"/>
      <c r="F9" s="14">
        <v>100</v>
      </c>
      <c r="G9" s="15">
        <v>51</v>
      </c>
      <c r="H9" s="11"/>
      <c r="I9" s="11"/>
      <c r="J9" s="11"/>
      <c r="K9" s="7">
        <v>0</v>
      </c>
      <c r="L9" s="11">
        <v>3</v>
      </c>
      <c r="M9" s="11"/>
      <c r="N9" s="11"/>
    </row>
    <row r="10" ht="55.2" spans="1:14">
      <c r="A10" s="10" t="s">
        <v>767</v>
      </c>
      <c r="B10" s="7" t="s">
        <v>477</v>
      </c>
      <c r="C10" s="12">
        <v>8738</v>
      </c>
      <c r="D10" s="13">
        <v>0.0567948417960118</v>
      </c>
      <c r="E10" s="11"/>
      <c r="F10" s="14">
        <v>91.64</v>
      </c>
      <c r="G10" s="15">
        <v>381</v>
      </c>
      <c r="H10" s="8" t="s">
        <v>834</v>
      </c>
      <c r="I10" s="11"/>
      <c r="J10" s="11"/>
      <c r="K10" s="7">
        <v>0</v>
      </c>
      <c r="L10" s="11">
        <v>2</v>
      </c>
      <c r="M10" s="11">
        <v>1</v>
      </c>
      <c r="N10" s="11"/>
    </row>
    <row r="11" ht="27.6" spans="1:14">
      <c r="A11" s="10" t="s">
        <v>778</v>
      </c>
      <c r="B11" s="7" t="s">
        <v>483</v>
      </c>
      <c r="C11" s="12">
        <v>84</v>
      </c>
      <c r="D11" s="13">
        <v>0.0376850605652759</v>
      </c>
      <c r="E11" s="11"/>
      <c r="F11" s="14">
        <v>92.13</v>
      </c>
      <c r="G11" s="15">
        <v>79</v>
      </c>
      <c r="H11" s="11"/>
      <c r="I11" s="11"/>
      <c r="J11" s="11"/>
      <c r="K11" s="7">
        <v>0</v>
      </c>
      <c r="L11" s="11">
        <v>0</v>
      </c>
      <c r="M11" s="11"/>
      <c r="N11" s="11"/>
    </row>
    <row r="12" ht="14.4" spans="1:14">
      <c r="A12" s="10" t="s">
        <v>779</v>
      </c>
      <c r="B12" s="7" t="s">
        <v>489</v>
      </c>
      <c r="C12" s="12">
        <v>840</v>
      </c>
      <c r="D12" s="13">
        <v>0.050853614239012</v>
      </c>
      <c r="E12" s="11"/>
      <c r="F12" s="14">
        <v>98.49</v>
      </c>
      <c r="G12" s="15">
        <v>427</v>
      </c>
      <c r="H12" s="11"/>
      <c r="I12" s="11"/>
      <c r="J12" s="11"/>
      <c r="K12" s="7">
        <v>1</v>
      </c>
      <c r="L12" s="11">
        <v>2</v>
      </c>
      <c r="M12" s="11"/>
      <c r="N12" s="11"/>
    </row>
    <row r="13" ht="14.4" spans="1:14">
      <c r="A13" s="10" t="s">
        <v>781</v>
      </c>
      <c r="B13" s="7" t="s">
        <v>495</v>
      </c>
      <c r="C13" s="12">
        <v>195</v>
      </c>
      <c r="D13" s="13">
        <v>0.0233700862895494</v>
      </c>
      <c r="E13" s="11"/>
      <c r="F13" s="14">
        <v>93.65</v>
      </c>
      <c r="G13" s="15">
        <v>19</v>
      </c>
      <c r="H13" s="11"/>
      <c r="I13" s="11"/>
      <c r="J13" s="11"/>
      <c r="K13" s="7">
        <v>0</v>
      </c>
      <c r="L13" s="11">
        <v>1</v>
      </c>
      <c r="M13" s="11"/>
      <c r="N13" s="11"/>
    </row>
    <row r="14" ht="14.4" spans="1:14">
      <c r="A14" s="10" t="s">
        <v>784</v>
      </c>
      <c r="B14" s="7" t="s">
        <v>500</v>
      </c>
      <c r="C14" s="12">
        <v>27</v>
      </c>
      <c r="D14" s="13">
        <v>0.0272452068617558</v>
      </c>
      <c r="E14" s="11"/>
      <c r="F14" s="14">
        <v>86.25</v>
      </c>
      <c r="G14" s="15">
        <v>19</v>
      </c>
      <c r="H14" s="11"/>
      <c r="I14" s="11"/>
      <c r="J14" s="11"/>
      <c r="K14" s="7">
        <v>0</v>
      </c>
      <c r="L14" s="11">
        <v>0</v>
      </c>
      <c r="M14" s="11"/>
      <c r="N14" s="11"/>
    </row>
    <row r="15" ht="14.4" spans="1:14">
      <c r="A15" s="10" t="s">
        <v>786</v>
      </c>
      <c r="B15" s="7" t="s">
        <v>507</v>
      </c>
      <c r="C15" s="12">
        <v>175</v>
      </c>
      <c r="D15" s="13">
        <v>0.0673076923076923</v>
      </c>
      <c r="E15" s="11"/>
      <c r="F15" s="14">
        <v>100</v>
      </c>
      <c r="G15" s="15">
        <v>5</v>
      </c>
      <c r="H15" s="11"/>
      <c r="I15" s="11"/>
      <c r="J15" s="11"/>
      <c r="K15" s="7">
        <v>1</v>
      </c>
      <c r="L15" s="11">
        <v>2</v>
      </c>
      <c r="M15" s="11"/>
      <c r="N15" s="11"/>
    </row>
    <row r="16" ht="151.8" spans="1:14">
      <c r="A16" s="10" t="s">
        <v>787</v>
      </c>
      <c r="B16" s="7" t="s">
        <v>513</v>
      </c>
      <c r="C16" s="12">
        <v>6</v>
      </c>
      <c r="D16" s="13">
        <v>0.0146699266503667</v>
      </c>
      <c r="E16" s="11"/>
      <c r="F16" s="14">
        <v>51.51</v>
      </c>
      <c r="G16" s="15">
        <v>4</v>
      </c>
      <c r="H16" s="8" t="s">
        <v>835</v>
      </c>
      <c r="I16" s="8" t="s">
        <v>836</v>
      </c>
      <c r="J16" s="11"/>
      <c r="K16" s="7">
        <v>0</v>
      </c>
      <c r="L16" s="11">
        <v>0</v>
      </c>
      <c r="M16" s="11"/>
      <c r="N16" s="11"/>
    </row>
    <row r="17" ht="14.4" spans="1:14">
      <c r="A17" s="10" t="s">
        <v>788</v>
      </c>
      <c r="B17" s="7" t="s">
        <v>518</v>
      </c>
      <c r="C17" s="12">
        <v>1200</v>
      </c>
      <c r="D17" s="13">
        <v>0.0670428515559528</v>
      </c>
      <c r="E17" s="11"/>
      <c r="F17" s="14">
        <v>96.24</v>
      </c>
      <c r="G17" s="15">
        <v>180</v>
      </c>
      <c r="H17" s="11"/>
      <c r="I17" s="11"/>
      <c r="J17" s="11"/>
      <c r="K17" s="7">
        <v>0</v>
      </c>
      <c r="L17" s="11">
        <v>3</v>
      </c>
      <c r="M17" s="11"/>
      <c r="N17" s="11"/>
    </row>
    <row r="18" ht="55.2" spans="1:14">
      <c r="A18" s="10" t="s">
        <v>769</v>
      </c>
      <c r="B18" s="7" t="s">
        <v>523</v>
      </c>
      <c r="C18" s="12">
        <v>737</v>
      </c>
      <c r="D18" s="13">
        <v>0.0565921830607387</v>
      </c>
      <c r="E18" s="11"/>
      <c r="F18" s="14">
        <v>100</v>
      </c>
      <c r="G18" s="15">
        <v>76</v>
      </c>
      <c r="H18" s="8" t="s">
        <v>831</v>
      </c>
      <c r="I18" s="8" t="s">
        <v>837</v>
      </c>
      <c r="J18" s="11"/>
      <c r="K18" s="7">
        <v>1</v>
      </c>
      <c r="L18" s="11">
        <v>5</v>
      </c>
      <c r="M18" s="11">
        <v>1</v>
      </c>
      <c r="N18" s="11"/>
    </row>
    <row r="19" ht="14.4" spans="1:14">
      <c r="A19" s="10" t="s">
        <v>790</v>
      </c>
      <c r="B19" s="7" t="s">
        <v>529</v>
      </c>
      <c r="C19" s="12">
        <v>47</v>
      </c>
      <c r="D19" s="13">
        <v>0.0217190388170055</v>
      </c>
      <c r="E19" s="11"/>
      <c r="F19" s="14">
        <v>85.77</v>
      </c>
      <c r="G19" s="15">
        <v>10</v>
      </c>
      <c r="H19" s="11"/>
      <c r="I19" s="11"/>
      <c r="J19" s="11"/>
      <c r="K19" s="7">
        <v>0</v>
      </c>
      <c r="L19" s="11">
        <v>1</v>
      </c>
      <c r="M19" s="11"/>
      <c r="N19" s="11"/>
    </row>
    <row r="20" ht="14.4" spans="1:14">
      <c r="A20" s="10" t="s">
        <v>791</v>
      </c>
      <c r="B20" s="7" t="s">
        <v>534</v>
      </c>
      <c r="C20" s="12">
        <v>120</v>
      </c>
      <c r="D20" s="13">
        <v>0.0601805416248746</v>
      </c>
      <c r="E20" s="11"/>
      <c r="F20" s="14">
        <v>100</v>
      </c>
      <c r="G20" s="15">
        <v>4</v>
      </c>
      <c r="H20" s="11"/>
      <c r="I20" s="11"/>
      <c r="J20" s="11"/>
      <c r="K20" s="7">
        <v>0</v>
      </c>
      <c r="L20" s="11">
        <v>2</v>
      </c>
      <c r="M20" s="11"/>
      <c r="N20" s="11"/>
    </row>
    <row r="21" ht="14.4" spans="1:14">
      <c r="A21" s="10" t="s">
        <v>793</v>
      </c>
      <c r="B21" s="7" t="s">
        <v>539</v>
      </c>
      <c r="C21" s="12">
        <v>4</v>
      </c>
      <c r="D21" s="13">
        <v>0.00746268656716418</v>
      </c>
      <c r="E21" s="11"/>
      <c r="F21" s="14">
        <v>100</v>
      </c>
      <c r="G21" s="15">
        <v>15</v>
      </c>
      <c r="H21" s="11"/>
      <c r="I21" s="11"/>
      <c r="J21" s="11"/>
      <c r="K21" s="7">
        <v>0</v>
      </c>
      <c r="L21" s="11">
        <v>2</v>
      </c>
      <c r="M21" s="11"/>
      <c r="N21" s="11"/>
    </row>
    <row r="22" ht="27.6" spans="1:14">
      <c r="A22" s="10" t="s">
        <v>795</v>
      </c>
      <c r="B22" s="7" t="s">
        <v>544</v>
      </c>
      <c r="C22" s="12">
        <v>154</v>
      </c>
      <c r="D22" s="13">
        <v>0.0827067669172932</v>
      </c>
      <c r="E22" s="11"/>
      <c r="F22" s="14">
        <v>100</v>
      </c>
      <c r="G22" s="15">
        <v>19</v>
      </c>
      <c r="H22" s="11"/>
      <c r="I22" s="11"/>
      <c r="J22" s="11"/>
      <c r="K22" s="7">
        <v>1</v>
      </c>
      <c r="L22" s="11">
        <v>2</v>
      </c>
      <c r="M22" s="11">
        <v>1</v>
      </c>
      <c r="N22" s="11"/>
    </row>
    <row r="23" ht="14.4" spans="1:14">
      <c r="A23" s="10" t="s">
        <v>773</v>
      </c>
      <c r="B23" s="7" t="s">
        <v>550</v>
      </c>
      <c r="C23" s="12">
        <v>667</v>
      </c>
      <c r="D23" s="13">
        <v>0.0813513843151604</v>
      </c>
      <c r="E23" s="11"/>
      <c r="F23" s="14">
        <v>99.86</v>
      </c>
      <c r="G23" s="15">
        <v>55</v>
      </c>
      <c r="H23" s="11"/>
      <c r="I23" s="11"/>
      <c r="J23" s="11"/>
      <c r="K23" s="7">
        <v>1</v>
      </c>
      <c r="L23" s="11">
        <v>5</v>
      </c>
      <c r="M23" s="11"/>
      <c r="N23" s="11"/>
    </row>
    <row r="24" ht="14.4" spans="1:14">
      <c r="A24" s="10" t="s">
        <v>796</v>
      </c>
      <c r="B24" s="7" t="s">
        <v>555</v>
      </c>
      <c r="C24" s="12">
        <v>66</v>
      </c>
      <c r="D24" s="13">
        <v>0.025631067961165</v>
      </c>
      <c r="E24" s="11"/>
      <c r="F24" s="14">
        <v>82.63</v>
      </c>
      <c r="G24" s="15">
        <v>47</v>
      </c>
      <c r="H24" s="11"/>
      <c r="I24" s="11"/>
      <c r="J24" s="11"/>
      <c r="K24" s="7">
        <v>0</v>
      </c>
      <c r="L24" s="11">
        <v>1</v>
      </c>
      <c r="M24" s="11"/>
      <c r="N24" s="11"/>
    </row>
    <row r="25" ht="14.4" spans="1:14">
      <c r="A25" s="10" t="s">
        <v>785</v>
      </c>
      <c r="B25" s="7" t="s">
        <v>561</v>
      </c>
      <c r="C25" s="12">
        <v>321</v>
      </c>
      <c r="D25" s="13">
        <v>0.0328960852633736</v>
      </c>
      <c r="E25" s="11"/>
      <c r="F25" s="14">
        <v>99.22</v>
      </c>
      <c r="G25" s="15">
        <v>22</v>
      </c>
      <c r="H25" s="11"/>
      <c r="I25" s="11"/>
      <c r="J25" s="11"/>
      <c r="K25" s="7">
        <v>1</v>
      </c>
      <c r="L25" s="11">
        <v>4</v>
      </c>
      <c r="M25" s="11"/>
      <c r="N25" s="11"/>
    </row>
    <row r="26" ht="14.4" spans="1:14">
      <c r="A26" s="10" t="s">
        <v>776</v>
      </c>
      <c r="B26" s="7" t="s">
        <v>566</v>
      </c>
      <c r="C26" s="12">
        <v>143</v>
      </c>
      <c r="D26" s="13">
        <v>0.031387181738367</v>
      </c>
      <c r="E26" s="11"/>
      <c r="F26" s="14">
        <v>100</v>
      </c>
      <c r="G26" s="15">
        <v>8</v>
      </c>
      <c r="H26" s="11"/>
      <c r="I26" s="11"/>
      <c r="J26" s="11"/>
      <c r="K26" s="7">
        <v>0</v>
      </c>
      <c r="L26" s="11">
        <v>0</v>
      </c>
      <c r="M26" s="11"/>
      <c r="N26" s="11"/>
    </row>
    <row r="27" ht="14.4" spans="1:14">
      <c r="A27" s="10" t="s">
        <v>794</v>
      </c>
      <c r="B27" s="7" t="s">
        <v>571</v>
      </c>
      <c r="C27" s="12">
        <v>384</v>
      </c>
      <c r="D27" s="13">
        <v>0.026795059660875</v>
      </c>
      <c r="E27" s="11"/>
      <c r="F27" s="14">
        <v>99.74</v>
      </c>
      <c r="G27" s="15">
        <v>32</v>
      </c>
      <c r="H27" s="11"/>
      <c r="I27" s="11"/>
      <c r="J27" s="11"/>
      <c r="K27" s="7">
        <v>0</v>
      </c>
      <c r="L27" s="11">
        <v>2</v>
      </c>
      <c r="M27" s="11"/>
      <c r="N27" s="11"/>
    </row>
    <row r="28" ht="14.4" spans="1:14">
      <c r="A28" s="10" t="s">
        <v>799</v>
      </c>
      <c r="B28" s="7" t="s">
        <v>576</v>
      </c>
      <c r="C28" s="12">
        <v>181</v>
      </c>
      <c r="D28" s="13">
        <v>0.031083633865705</v>
      </c>
      <c r="E28" s="11"/>
      <c r="F28" s="14">
        <v>99.72</v>
      </c>
      <c r="G28" s="15">
        <v>3</v>
      </c>
      <c r="H28" s="11"/>
      <c r="I28" s="11"/>
      <c r="J28" s="11"/>
      <c r="K28" s="7">
        <v>0</v>
      </c>
      <c r="L28" s="11">
        <v>0</v>
      </c>
      <c r="M28" s="11"/>
      <c r="N28" s="11"/>
    </row>
    <row r="29" ht="14.4" spans="1:14">
      <c r="A29" s="10" t="s">
        <v>800</v>
      </c>
      <c r="B29" s="7" t="s">
        <v>581</v>
      </c>
      <c r="C29" s="12">
        <v>162</v>
      </c>
      <c r="D29" s="13">
        <v>0.0302803738317757</v>
      </c>
      <c r="E29" s="11"/>
      <c r="F29" s="14">
        <v>93.6</v>
      </c>
      <c r="G29" s="15">
        <v>50</v>
      </c>
      <c r="H29" s="11"/>
      <c r="I29" s="11"/>
      <c r="J29" s="11"/>
      <c r="K29" s="7">
        <v>0</v>
      </c>
      <c r="L29" s="11">
        <v>2</v>
      </c>
      <c r="M29" s="11"/>
      <c r="N29" s="11"/>
    </row>
    <row r="30" ht="14.4" spans="1:14">
      <c r="A30" s="10" t="s">
        <v>801</v>
      </c>
      <c r="B30" s="7" t="s">
        <v>586</v>
      </c>
      <c r="C30" s="12">
        <v>112</v>
      </c>
      <c r="D30" s="13">
        <v>0.0225760935295303</v>
      </c>
      <c r="E30" s="11"/>
      <c r="F30" s="14">
        <v>96.81</v>
      </c>
      <c r="G30" s="15">
        <v>32</v>
      </c>
      <c r="H30" s="11"/>
      <c r="I30" s="11"/>
      <c r="J30" s="11"/>
      <c r="K30" s="7">
        <v>0</v>
      </c>
      <c r="L30" s="11">
        <v>0</v>
      </c>
      <c r="M30" s="11"/>
      <c r="N30" s="11"/>
    </row>
    <row r="31" ht="14.4" spans="1:14">
      <c r="A31" s="10" t="s">
        <v>803</v>
      </c>
      <c r="B31" s="7" t="s">
        <v>591</v>
      </c>
      <c r="C31" s="12">
        <v>20</v>
      </c>
      <c r="D31" s="13">
        <v>0.0260416666666667</v>
      </c>
      <c r="E31" s="11"/>
      <c r="F31" s="14">
        <v>69.35</v>
      </c>
      <c r="G31" s="15">
        <v>1</v>
      </c>
      <c r="H31" s="11"/>
      <c r="I31" s="11"/>
      <c r="J31" s="11"/>
      <c r="K31" s="7">
        <v>0</v>
      </c>
      <c r="L31" s="11">
        <v>2</v>
      </c>
      <c r="M31" s="11"/>
      <c r="N31" s="11"/>
    </row>
    <row r="32" ht="14.4" spans="1:14">
      <c r="A32" s="10" t="s">
        <v>804</v>
      </c>
      <c r="B32" s="7" t="s">
        <v>596</v>
      </c>
      <c r="C32" s="12">
        <v>26</v>
      </c>
      <c r="D32" s="13">
        <v>0.044750430292599</v>
      </c>
      <c r="E32" s="11"/>
      <c r="F32" s="14">
        <v>68.91</v>
      </c>
      <c r="G32" s="15">
        <v>1</v>
      </c>
      <c r="H32" s="11"/>
      <c r="I32" s="11"/>
      <c r="J32" s="11"/>
      <c r="K32" s="7">
        <v>0</v>
      </c>
      <c r="L32" s="11">
        <v>0</v>
      </c>
      <c r="M32" s="11"/>
      <c r="N32" s="11"/>
    </row>
    <row r="33" ht="14.4" spans="1:14">
      <c r="A33" s="10" t="s">
        <v>789</v>
      </c>
      <c r="B33" s="7" t="s">
        <v>601</v>
      </c>
      <c r="C33" s="12">
        <v>134</v>
      </c>
      <c r="D33" s="13">
        <v>0.038483630097645</v>
      </c>
      <c r="E33" s="11"/>
      <c r="F33" s="14">
        <v>100</v>
      </c>
      <c r="G33" s="15">
        <v>13</v>
      </c>
      <c r="H33" s="11"/>
      <c r="I33" s="11"/>
      <c r="J33" s="11"/>
      <c r="K33" s="7">
        <v>0</v>
      </c>
      <c r="L33" s="11">
        <v>0</v>
      </c>
      <c r="M33" s="11"/>
      <c r="N33" s="11"/>
    </row>
    <row r="34" ht="14.4" spans="1:14">
      <c r="A34" s="10" t="s">
        <v>805</v>
      </c>
      <c r="B34" s="7" t="s">
        <v>606</v>
      </c>
      <c r="C34" s="12">
        <v>22</v>
      </c>
      <c r="D34" s="13">
        <v>0.0272614622057001</v>
      </c>
      <c r="E34" s="11"/>
      <c r="F34" s="14">
        <v>88.73</v>
      </c>
      <c r="G34" s="15">
        <v>2</v>
      </c>
      <c r="H34" s="11"/>
      <c r="I34" s="11"/>
      <c r="J34" s="11"/>
      <c r="K34" s="7">
        <v>0</v>
      </c>
      <c r="L34" s="11">
        <v>0</v>
      </c>
      <c r="M34" s="11"/>
      <c r="N34" s="11"/>
    </row>
    <row r="35" ht="14.4" spans="1:14">
      <c r="A35" s="10" t="s">
        <v>797</v>
      </c>
      <c r="B35" s="7" t="s">
        <v>611</v>
      </c>
      <c r="C35" s="12">
        <v>129</v>
      </c>
      <c r="D35" s="13">
        <v>0.0516413130504404</v>
      </c>
      <c r="E35" s="11"/>
      <c r="F35" s="14">
        <v>90.9</v>
      </c>
      <c r="G35" s="15">
        <v>38</v>
      </c>
      <c r="H35" s="11"/>
      <c r="I35" s="11"/>
      <c r="J35" s="11"/>
      <c r="K35" s="7">
        <v>0</v>
      </c>
      <c r="L35" s="11">
        <v>1</v>
      </c>
      <c r="M35" s="11"/>
      <c r="N35" s="11"/>
    </row>
    <row r="36" ht="14.4" spans="1:14">
      <c r="A36" s="10" t="s">
        <v>780</v>
      </c>
      <c r="B36" s="7" t="s">
        <v>616</v>
      </c>
      <c r="C36" s="12">
        <v>177</v>
      </c>
      <c r="D36" s="13">
        <v>0.0733830845771144</v>
      </c>
      <c r="E36" s="11"/>
      <c r="F36" s="14">
        <v>97.01</v>
      </c>
      <c r="G36" s="15">
        <v>12</v>
      </c>
      <c r="H36" s="11"/>
      <c r="I36" s="11"/>
      <c r="J36" s="11"/>
      <c r="K36" s="7">
        <v>0</v>
      </c>
      <c r="L36" s="11">
        <v>0</v>
      </c>
      <c r="M36" s="11"/>
      <c r="N36" s="11"/>
    </row>
    <row r="37" ht="14.4" spans="1:14">
      <c r="A37" s="10" t="s">
        <v>806</v>
      </c>
      <c r="B37" s="7" t="s">
        <v>621</v>
      </c>
      <c r="C37" s="12">
        <v>84</v>
      </c>
      <c r="D37" s="13">
        <v>0.0307129798903108</v>
      </c>
      <c r="E37" s="11"/>
      <c r="F37" s="14">
        <v>88.42</v>
      </c>
      <c r="G37" s="15">
        <v>8</v>
      </c>
      <c r="H37" s="11"/>
      <c r="I37" s="11"/>
      <c r="J37" s="11"/>
      <c r="K37" s="7">
        <v>0</v>
      </c>
      <c r="L37" s="11">
        <v>0</v>
      </c>
      <c r="M37" s="11"/>
      <c r="N37" s="11"/>
    </row>
    <row r="38" ht="14.4" spans="1:14">
      <c r="A38" s="10" t="s">
        <v>782</v>
      </c>
      <c r="B38" s="7" t="s">
        <v>625</v>
      </c>
      <c r="C38" s="12">
        <v>274</v>
      </c>
      <c r="D38" s="13">
        <v>0.047111416781293</v>
      </c>
      <c r="E38" s="11"/>
      <c r="F38" s="14">
        <v>99.31</v>
      </c>
      <c r="G38" s="15">
        <v>14</v>
      </c>
      <c r="H38" s="11"/>
      <c r="I38" s="11"/>
      <c r="J38" s="11"/>
      <c r="K38" s="7">
        <v>0</v>
      </c>
      <c r="L38" s="11">
        <v>0</v>
      </c>
      <c r="M38" s="11"/>
      <c r="N38" s="11"/>
    </row>
    <row r="39" ht="14.4" spans="1:14">
      <c r="A39" s="10" t="s">
        <v>792</v>
      </c>
      <c r="B39" s="7" t="s">
        <v>630</v>
      </c>
      <c r="C39" s="12">
        <v>329</v>
      </c>
      <c r="D39" s="13">
        <v>0.0392040038131554</v>
      </c>
      <c r="E39" s="11"/>
      <c r="F39" s="14">
        <v>91.26</v>
      </c>
      <c r="G39" s="15">
        <v>43</v>
      </c>
      <c r="H39" s="11"/>
      <c r="I39" s="11"/>
      <c r="J39" s="11"/>
      <c r="K39" s="7">
        <v>0</v>
      </c>
      <c r="L39" s="11">
        <v>2</v>
      </c>
      <c r="M39" s="11"/>
      <c r="N39" s="11"/>
    </row>
    <row r="40" ht="14.4" spans="1:14">
      <c r="A40" s="10" t="s">
        <v>807</v>
      </c>
      <c r="B40" s="7" t="s">
        <v>635</v>
      </c>
      <c r="C40" s="12">
        <v>4</v>
      </c>
      <c r="D40" s="13">
        <v>0.0416666666666667</v>
      </c>
      <c r="E40" s="11"/>
      <c r="F40" s="14">
        <v>83.74</v>
      </c>
      <c r="G40" s="15">
        <v>1</v>
      </c>
      <c r="H40" s="11"/>
      <c r="I40" s="11"/>
      <c r="J40" s="11"/>
      <c r="K40" s="7">
        <v>0</v>
      </c>
      <c r="L40" s="11">
        <v>0</v>
      </c>
      <c r="M40" s="11"/>
      <c r="N40" s="11"/>
    </row>
    <row r="41" ht="14.4" spans="1:14">
      <c r="A41" s="10" t="s">
        <v>802</v>
      </c>
      <c r="B41" s="7" t="s">
        <v>640</v>
      </c>
      <c r="C41" s="12">
        <v>9</v>
      </c>
      <c r="D41" s="13">
        <v>0.0220588235294118</v>
      </c>
      <c r="E41" s="11"/>
      <c r="F41" s="14">
        <v>99.22</v>
      </c>
      <c r="G41" s="15">
        <v>10</v>
      </c>
      <c r="H41" s="11"/>
      <c r="I41" s="11"/>
      <c r="J41" s="11"/>
      <c r="K41" s="7">
        <v>0</v>
      </c>
      <c r="L41" s="11">
        <v>0</v>
      </c>
      <c r="M41" s="11"/>
      <c r="N41" s="11"/>
    </row>
    <row r="42" ht="14.4" spans="1:14">
      <c r="A42" s="10" t="s">
        <v>798</v>
      </c>
      <c r="B42" s="7" t="s">
        <v>645</v>
      </c>
      <c r="C42" s="12">
        <v>60</v>
      </c>
      <c r="D42" s="13">
        <v>0.0387346675274371</v>
      </c>
      <c r="E42" s="11"/>
      <c r="F42" s="14">
        <v>98.82</v>
      </c>
      <c r="G42" s="15">
        <v>21</v>
      </c>
      <c r="H42" s="11"/>
      <c r="I42" s="11"/>
      <c r="J42" s="11"/>
      <c r="K42" s="7">
        <v>0</v>
      </c>
      <c r="L42" s="11">
        <v>0</v>
      </c>
      <c r="M42" s="11"/>
      <c r="N42" s="11"/>
    </row>
    <row r="43" ht="302.4" spans="1:14">
      <c r="A43" s="16" t="s">
        <v>838</v>
      </c>
      <c r="B43" s="17"/>
      <c r="H43" s="18"/>
      <c r="K43" s="22" t="s">
        <v>839</v>
      </c>
      <c r="L43" s="18" t="s">
        <v>840</v>
      </c>
      <c r="M43" s="23" t="s">
        <v>841</v>
      </c>
      <c r="N43" s="18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  <row r="1001" spans="2:2">
      <c r="B1001" s="5"/>
    </row>
    <row r="1002" spans="2:2">
      <c r="B1002" s="5"/>
    </row>
    <row r="1003" spans="2:2">
      <c r="B1003" s="5"/>
    </row>
    <row r="1004" spans="2:2">
      <c r="B1004" s="5"/>
    </row>
    <row r="1005" spans="2:2">
      <c r="B1005" s="5"/>
    </row>
    <row r="1006" spans="2:2">
      <c r="B1006" s="5"/>
    </row>
    <row r="1007" spans="2:2">
      <c r="B1007" s="5"/>
    </row>
    <row r="1008" spans="2:2">
      <c r="B1008" s="5"/>
    </row>
    <row r="1009" spans="2:2">
      <c r="B1009" s="5"/>
    </row>
    <row r="1010" spans="2:2">
      <c r="B1010" s="5"/>
    </row>
    <row r="1011" spans="2:2">
      <c r="B1011" s="5"/>
    </row>
    <row r="1012" spans="2:2">
      <c r="B1012" s="5"/>
    </row>
    <row r="1013" spans="2:2">
      <c r="B1013" s="5"/>
    </row>
    <row r="1014" spans="2:2">
      <c r="B1014" s="5"/>
    </row>
    <row r="1015" spans="2:2">
      <c r="B1015" s="5"/>
    </row>
    <row r="1016" spans="2:2">
      <c r="B1016" s="5"/>
    </row>
    <row r="1017" spans="2:2">
      <c r="B1017" s="5"/>
    </row>
    <row r="1018" spans="2:2">
      <c r="B1018" s="5"/>
    </row>
    <row r="1019" spans="2:2">
      <c r="B1019" s="5"/>
    </row>
    <row r="1020" spans="2:2">
      <c r="B1020" s="5"/>
    </row>
    <row r="1021" spans="2:2">
      <c r="B1021" s="5"/>
    </row>
    <row r="1022" spans="2:2">
      <c r="B1022" s="5"/>
    </row>
    <row r="1023" spans="2:2">
      <c r="B1023" s="5"/>
    </row>
    <row r="1024" spans="2:2">
      <c r="B1024" s="5"/>
    </row>
    <row r="1025" spans="2:2">
      <c r="B1025" s="5"/>
    </row>
    <row r="1026" spans="2:2">
      <c r="B1026" s="5"/>
    </row>
    <row r="1027" spans="2:2">
      <c r="B1027" s="5"/>
    </row>
    <row r="1028" spans="2:2">
      <c r="B1028" s="5"/>
    </row>
    <row r="1029" spans="2:2">
      <c r="B1029" s="5"/>
    </row>
    <row r="1030" spans="2:2">
      <c r="B1030" s="5"/>
    </row>
    <row r="1031" spans="2:2">
      <c r="B1031" s="5"/>
    </row>
    <row r="1032" spans="2:2">
      <c r="B1032" s="5"/>
    </row>
    <row r="1033" spans="2:2">
      <c r="B1033" s="5"/>
    </row>
    <row r="1034" spans="2:2">
      <c r="B1034" s="5"/>
    </row>
    <row r="1035" spans="2:2">
      <c r="B1035" s="5"/>
    </row>
    <row r="1036" spans="2:2">
      <c r="B1036" s="5"/>
    </row>
    <row r="1037" spans="2:2">
      <c r="B1037" s="5"/>
    </row>
    <row r="1038" spans="2:2">
      <c r="B1038" s="5"/>
    </row>
    <row r="1039" spans="2:2">
      <c r="B1039" s="5"/>
    </row>
    <row r="1040" spans="2:2">
      <c r="B1040" s="5"/>
    </row>
    <row r="1041" spans="2:2">
      <c r="B1041" s="5"/>
    </row>
    <row r="1042" spans="2:2">
      <c r="B1042" s="5"/>
    </row>
    <row r="1043" spans="2:2">
      <c r="B1043" s="5"/>
    </row>
    <row r="1044" spans="2:2">
      <c r="B1044" s="5"/>
    </row>
    <row r="1045" spans="2:2">
      <c r="B1045" s="5"/>
    </row>
    <row r="1046" spans="2:2">
      <c r="B1046" s="5"/>
    </row>
    <row r="1047" spans="2:2">
      <c r="B1047" s="5"/>
    </row>
    <row r="1048" spans="2:2">
      <c r="B1048" s="5"/>
    </row>
    <row r="1049" spans="2:2">
      <c r="B1049" s="5"/>
    </row>
    <row r="1050" spans="2:2">
      <c r="B1050" s="5"/>
    </row>
    <row r="1051" spans="2:2">
      <c r="B1051" s="5"/>
    </row>
    <row r="1052" spans="2:2">
      <c r="B1052" s="5"/>
    </row>
    <row r="1053" spans="2:2">
      <c r="B1053" s="5"/>
    </row>
    <row r="1054" spans="2:2">
      <c r="B1054" s="5"/>
    </row>
    <row r="1055" spans="2:2">
      <c r="B1055" s="5"/>
    </row>
    <row r="1056" spans="2:2">
      <c r="B1056" s="5"/>
    </row>
    <row r="1057" spans="2:2">
      <c r="B1057" s="5"/>
    </row>
    <row r="1058" spans="2:2">
      <c r="B1058" s="5"/>
    </row>
    <row r="1059" spans="2:2">
      <c r="B1059" s="5"/>
    </row>
    <row r="1060" spans="2:2">
      <c r="B1060" s="5"/>
    </row>
    <row r="1061" spans="2:2">
      <c r="B1061" s="5"/>
    </row>
    <row r="1062" spans="2:2">
      <c r="B1062" s="5"/>
    </row>
    <row r="1063" spans="2:2">
      <c r="B1063" s="5"/>
    </row>
    <row r="1064" spans="2:2">
      <c r="B1064" s="5"/>
    </row>
    <row r="1065" spans="2:2">
      <c r="B1065" s="5"/>
    </row>
    <row r="1066" spans="2:2">
      <c r="B1066" s="5"/>
    </row>
    <row r="1067" spans="2:2">
      <c r="B1067" s="5"/>
    </row>
    <row r="1068" spans="2:2">
      <c r="B1068" s="5"/>
    </row>
    <row r="1069" spans="2:2">
      <c r="B1069" s="5"/>
    </row>
    <row r="1070" spans="2:2">
      <c r="B1070" s="5"/>
    </row>
    <row r="1071" spans="2:2">
      <c r="B1071" s="5"/>
    </row>
    <row r="1072" spans="2:2">
      <c r="B1072" s="5"/>
    </row>
    <row r="1073" spans="2:2">
      <c r="B1073" s="5"/>
    </row>
    <row r="1074" spans="2:2">
      <c r="B1074" s="5"/>
    </row>
    <row r="1075" spans="2:2">
      <c r="B1075" s="5"/>
    </row>
    <row r="1076" spans="2:2">
      <c r="B1076" s="5"/>
    </row>
    <row r="1077" spans="2:2">
      <c r="B1077" s="5"/>
    </row>
    <row r="1078" spans="2:2">
      <c r="B1078" s="5"/>
    </row>
    <row r="1079" spans="2:2">
      <c r="B1079" s="5"/>
    </row>
    <row r="1080" spans="2:2">
      <c r="B1080" s="5"/>
    </row>
    <row r="1081" spans="2:2">
      <c r="B1081" s="5"/>
    </row>
    <row r="1082" spans="2:2">
      <c r="B1082" s="5"/>
    </row>
    <row r="1083" spans="2:2">
      <c r="B1083" s="5"/>
    </row>
    <row r="1084" spans="2:2">
      <c r="B1084" s="5"/>
    </row>
    <row r="1085" spans="2:2">
      <c r="B1085" s="5"/>
    </row>
    <row r="1086" spans="2:2">
      <c r="B1086" s="5"/>
    </row>
    <row r="1087" spans="2:2">
      <c r="B1087" s="5"/>
    </row>
    <row r="1088" spans="2:2">
      <c r="B1088" s="5"/>
    </row>
    <row r="1089" spans="2:2">
      <c r="B1089" s="5"/>
    </row>
    <row r="1090" spans="2:2">
      <c r="B1090" s="5"/>
    </row>
    <row r="1091" spans="2:2">
      <c r="B1091" s="5"/>
    </row>
    <row r="1092" spans="2:2">
      <c r="B1092" s="5"/>
    </row>
    <row r="1093" spans="2:2">
      <c r="B1093" s="5"/>
    </row>
    <row r="1094" spans="2:2">
      <c r="B1094" s="5"/>
    </row>
    <row r="1095" spans="2:2">
      <c r="B1095" s="5"/>
    </row>
    <row r="1096" spans="2:2">
      <c r="B1096" s="5"/>
    </row>
    <row r="1097" spans="2:2">
      <c r="B1097" s="5"/>
    </row>
    <row r="1098" spans="2:2">
      <c r="B1098" s="5"/>
    </row>
    <row r="1099" spans="2:2">
      <c r="B1099" s="5"/>
    </row>
    <row r="1100" spans="2:2">
      <c r="B1100" s="5"/>
    </row>
    <row r="1101" spans="2:2">
      <c r="B1101" s="5"/>
    </row>
    <row r="1102" spans="2:2">
      <c r="B1102" s="5"/>
    </row>
    <row r="1103" spans="2:2">
      <c r="B1103" s="5"/>
    </row>
    <row r="1104" spans="2:2">
      <c r="B1104" s="5"/>
    </row>
    <row r="1105" spans="2:2">
      <c r="B1105" s="5"/>
    </row>
    <row r="1106" spans="2:2">
      <c r="B1106" s="5"/>
    </row>
    <row r="1107" spans="2:2">
      <c r="B1107" s="5"/>
    </row>
    <row r="1108" spans="2:2">
      <c r="B1108" s="5"/>
    </row>
    <row r="1109" spans="2:2">
      <c r="B1109" s="5"/>
    </row>
    <row r="1110" spans="2:2">
      <c r="B1110" s="5"/>
    </row>
    <row r="1111" spans="2:2">
      <c r="B1111" s="5"/>
    </row>
    <row r="1112" spans="2:2">
      <c r="B1112" s="5"/>
    </row>
    <row r="1113" spans="2:2">
      <c r="B1113" s="5"/>
    </row>
    <row r="1114" spans="2:2">
      <c r="B1114" s="5"/>
    </row>
    <row r="1115" spans="2:2">
      <c r="B1115" s="5"/>
    </row>
    <row r="1116" spans="2:2">
      <c r="B1116" s="5"/>
    </row>
    <row r="1117" spans="2:2">
      <c r="B1117" s="5"/>
    </row>
    <row r="1118" spans="2:2">
      <c r="B1118" s="5"/>
    </row>
    <row r="1119" spans="2:2">
      <c r="B1119" s="5"/>
    </row>
    <row r="1120" spans="2:2">
      <c r="B1120" s="5"/>
    </row>
    <row r="1121" spans="2:2">
      <c r="B1121" s="5"/>
    </row>
    <row r="1122" spans="2:2">
      <c r="B1122" s="5"/>
    </row>
    <row r="1123" spans="2:2">
      <c r="B1123" s="5"/>
    </row>
    <row r="1124" spans="2:2">
      <c r="B1124" s="5"/>
    </row>
    <row r="1125" spans="2:2">
      <c r="B1125" s="5"/>
    </row>
    <row r="1126" spans="2:2">
      <c r="B1126" s="5"/>
    </row>
    <row r="1127" spans="2:2">
      <c r="B1127" s="5"/>
    </row>
    <row r="1128" spans="2:2">
      <c r="B1128" s="5"/>
    </row>
    <row r="1129" spans="2:2">
      <c r="B1129" s="5"/>
    </row>
    <row r="1130" spans="2:2">
      <c r="B1130" s="5"/>
    </row>
    <row r="1131" spans="2:2">
      <c r="B1131" s="5"/>
    </row>
    <row r="1132" spans="2:2">
      <c r="B1132" s="5"/>
    </row>
    <row r="1133" spans="2:2">
      <c r="B1133" s="5"/>
    </row>
    <row r="1134" spans="2:2">
      <c r="B1134" s="5"/>
    </row>
    <row r="1135" spans="2:2">
      <c r="B1135" s="5"/>
    </row>
    <row r="1136" spans="2:2">
      <c r="B1136" s="5"/>
    </row>
    <row r="1137" spans="2:2">
      <c r="B1137" s="5"/>
    </row>
    <row r="1138" spans="2:2">
      <c r="B1138" s="5"/>
    </row>
    <row r="1139" spans="2:2">
      <c r="B1139" s="5"/>
    </row>
    <row r="1140" spans="2:2">
      <c r="B1140" s="5"/>
    </row>
    <row r="1141" spans="2:2">
      <c r="B1141" s="5"/>
    </row>
    <row r="1142" spans="2:2">
      <c r="B1142" s="5"/>
    </row>
    <row r="1143" spans="2:2">
      <c r="B1143" s="5"/>
    </row>
    <row r="1144" spans="2:2">
      <c r="B1144" s="5"/>
    </row>
    <row r="1145" spans="2:2">
      <c r="B1145" s="5"/>
    </row>
    <row r="1146" spans="2:2">
      <c r="B1146" s="5"/>
    </row>
    <row r="1147" spans="2:2">
      <c r="B1147" s="5"/>
    </row>
    <row r="1148" spans="2:2">
      <c r="B1148" s="5"/>
    </row>
    <row r="1149" spans="2:2">
      <c r="B1149" s="5"/>
    </row>
    <row r="1150" spans="2:2">
      <c r="B1150" s="5"/>
    </row>
    <row r="1151" spans="2:2">
      <c r="B1151" s="5"/>
    </row>
    <row r="1152" spans="2:2">
      <c r="B1152" s="5"/>
    </row>
    <row r="1153" spans="2:2">
      <c r="B1153" s="5"/>
    </row>
    <row r="1154" spans="2:2">
      <c r="B1154" s="5"/>
    </row>
    <row r="1155" spans="2:2">
      <c r="B1155" s="5"/>
    </row>
    <row r="1156" spans="2:2">
      <c r="B1156" s="5"/>
    </row>
    <row r="1157" spans="2:2">
      <c r="B1157" s="5"/>
    </row>
    <row r="1158" spans="2:2">
      <c r="B1158" s="5"/>
    </row>
    <row r="1159" spans="2:2">
      <c r="B1159" s="5"/>
    </row>
    <row r="1160" spans="2:2">
      <c r="B1160" s="5"/>
    </row>
    <row r="1161" spans="2:2">
      <c r="B1161" s="5"/>
    </row>
    <row r="1162" spans="2:2">
      <c r="B1162" s="5"/>
    </row>
    <row r="1163" spans="2:2">
      <c r="B1163" s="5"/>
    </row>
    <row r="1164" spans="2:2">
      <c r="B1164" s="5"/>
    </row>
    <row r="1165" spans="2:2">
      <c r="B1165" s="5"/>
    </row>
    <row r="1166" spans="2:2">
      <c r="B1166" s="5"/>
    </row>
    <row r="1167" spans="2:2">
      <c r="B1167" s="5"/>
    </row>
    <row r="1168" spans="2:2">
      <c r="B1168" s="5"/>
    </row>
    <row r="1169" spans="2:2">
      <c r="B1169" s="5"/>
    </row>
    <row r="1170" spans="2:2">
      <c r="B1170" s="5"/>
    </row>
    <row r="1171" spans="2:2">
      <c r="B1171" s="5"/>
    </row>
    <row r="1172" spans="2:2">
      <c r="B1172" s="5"/>
    </row>
    <row r="1173" spans="2:2">
      <c r="B1173" s="5"/>
    </row>
    <row r="1174" spans="2:2">
      <c r="B1174" s="5"/>
    </row>
    <row r="1175" spans="2:2">
      <c r="B1175" s="5"/>
    </row>
    <row r="1176" spans="2:2">
      <c r="B1176" s="5"/>
    </row>
    <row r="1177" spans="2:2">
      <c r="B1177" s="5"/>
    </row>
    <row r="1178" spans="2:2">
      <c r="B1178" s="5"/>
    </row>
    <row r="1179" spans="2:2">
      <c r="B1179" s="5"/>
    </row>
    <row r="1180" spans="2:2">
      <c r="B1180" s="5"/>
    </row>
    <row r="1181" spans="2:2">
      <c r="B1181" s="5"/>
    </row>
    <row r="1182" spans="2:2">
      <c r="B1182" s="5"/>
    </row>
    <row r="1183" spans="2:2">
      <c r="B1183" s="5"/>
    </row>
    <row r="1184" spans="2:2">
      <c r="B1184" s="5"/>
    </row>
    <row r="1185" spans="2:2">
      <c r="B1185" s="5"/>
    </row>
    <row r="1186" spans="2:2">
      <c r="B1186" s="5"/>
    </row>
    <row r="1187" spans="2:2">
      <c r="B1187" s="5"/>
    </row>
    <row r="1188" spans="2:2">
      <c r="B1188" s="5"/>
    </row>
    <row r="1189" spans="2:2">
      <c r="B1189" s="5"/>
    </row>
    <row r="1190" spans="2:2">
      <c r="B1190" s="5"/>
    </row>
    <row r="1191" spans="2:2">
      <c r="B1191" s="5"/>
    </row>
    <row r="1192" spans="2:2">
      <c r="B1192" s="5"/>
    </row>
    <row r="1193" spans="2:2">
      <c r="B1193" s="5"/>
    </row>
    <row r="1194" spans="2:2">
      <c r="B1194" s="5"/>
    </row>
    <row r="1195" spans="2:2">
      <c r="B1195" s="5"/>
    </row>
    <row r="1196" spans="2:2">
      <c r="B1196" s="5"/>
    </row>
    <row r="1197" spans="2:2">
      <c r="B1197" s="5"/>
    </row>
    <row r="1198" spans="2:2">
      <c r="B1198" s="5"/>
    </row>
    <row r="1199" spans="2:2">
      <c r="B1199" s="5"/>
    </row>
    <row r="1200" spans="2:2">
      <c r="B1200" s="5"/>
    </row>
    <row r="1201" spans="2:2">
      <c r="B1201" s="5"/>
    </row>
    <row r="1202" spans="2:2">
      <c r="B1202" s="5"/>
    </row>
    <row r="1203" spans="2:2">
      <c r="B1203" s="5"/>
    </row>
    <row r="1204" spans="2:2">
      <c r="B1204" s="5"/>
    </row>
    <row r="1205" spans="2:2">
      <c r="B1205" s="5"/>
    </row>
    <row r="1206" spans="2:2">
      <c r="B1206" s="5"/>
    </row>
    <row r="1207" spans="2:2">
      <c r="B1207" s="5"/>
    </row>
    <row r="1208" spans="2:2">
      <c r="B1208" s="5"/>
    </row>
    <row r="1209" spans="2:2">
      <c r="B1209" s="5"/>
    </row>
    <row r="1210" spans="2:2">
      <c r="B1210" s="5"/>
    </row>
    <row r="1211" spans="2:2">
      <c r="B1211" s="5"/>
    </row>
    <row r="1212" spans="2:2">
      <c r="B1212" s="5"/>
    </row>
    <row r="1213" spans="2:2">
      <c r="B1213" s="5"/>
    </row>
    <row r="1214" spans="2:2">
      <c r="B1214" s="5"/>
    </row>
    <row r="1215" spans="2:2">
      <c r="B1215" s="5"/>
    </row>
    <row r="1216" spans="2:2">
      <c r="B1216" s="5"/>
    </row>
    <row r="1217" spans="2:2">
      <c r="B1217" s="5"/>
    </row>
    <row r="1218" spans="2:2">
      <c r="B1218" s="5"/>
    </row>
    <row r="1219" spans="2:2">
      <c r="B1219" s="5"/>
    </row>
    <row r="1220" spans="2:2">
      <c r="B1220" s="5"/>
    </row>
    <row r="1221" spans="2:2">
      <c r="B1221" s="5"/>
    </row>
    <row r="1222" spans="2:2">
      <c r="B1222" s="5"/>
    </row>
    <row r="1223" spans="2:2">
      <c r="B1223" s="5"/>
    </row>
    <row r="1224" spans="2:2">
      <c r="B1224" s="5"/>
    </row>
    <row r="1225" spans="2:2">
      <c r="B1225" s="5"/>
    </row>
    <row r="1226" spans="2:2">
      <c r="B1226" s="5"/>
    </row>
    <row r="1227" spans="2:2">
      <c r="B1227" s="5"/>
    </row>
    <row r="1228" spans="2:2">
      <c r="B1228" s="5"/>
    </row>
    <row r="1229" spans="2:2">
      <c r="B1229" s="5"/>
    </row>
    <row r="1230" spans="2:2">
      <c r="B1230" s="5"/>
    </row>
    <row r="1231" spans="2:2">
      <c r="B1231" s="5"/>
    </row>
    <row r="1232" spans="2:2">
      <c r="B1232" s="5"/>
    </row>
    <row r="1233" spans="2:2">
      <c r="B1233" s="5"/>
    </row>
    <row r="1234" spans="2:2">
      <c r="B1234" s="5"/>
    </row>
    <row r="1235" spans="2:2">
      <c r="B1235" s="5"/>
    </row>
    <row r="1236" spans="2:2">
      <c r="B1236" s="5"/>
    </row>
    <row r="1237" spans="2:2">
      <c r="B1237" s="5"/>
    </row>
    <row r="1238" spans="2:2">
      <c r="B1238" s="5"/>
    </row>
    <row r="1239" spans="2:2">
      <c r="B1239" s="5"/>
    </row>
    <row r="1240" spans="2:2">
      <c r="B1240" s="5"/>
    </row>
    <row r="1241" spans="2:2">
      <c r="B1241" s="5"/>
    </row>
    <row r="1242" spans="2:2">
      <c r="B1242" s="5"/>
    </row>
    <row r="1243" spans="2:2">
      <c r="B1243" s="5"/>
    </row>
    <row r="1244" spans="2:2">
      <c r="B1244" s="5"/>
    </row>
    <row r="1245" spans="2:2">
      <c r="B1245" s="5"/>
    </row>
    <row r="1246" spans="2:2">
      <c r="B1246" s="5"/>
    </row>
    <row r="1247" spans="2:2">
      <c r="B1247" s="5"/>
    </row>
    <row r="1248" spans="2:2">
      <c r="B1248" s="5"/>
    </row>
    <row r="1249" spans="2:2">
      <c r="B1249" s="5"/>
    </row>
    <row r="1250" spans="2:2">
      <c r="B1250" s="5"/>
    </row>
    <row r="1251" spans="2:2">
      <c r="B1251" s="5"/>
    </row>
    <row r="1252" spans="2:2">
      <c r="B1252" s="5"/>
    </row>
    <row r="1253" spans="2:2">
      <c r="B1253" s="5"/>
    </row>
    <row r="1254" spans="2:2">
      <c r="B1254" s="5"/>
    </row>
    <row r="1255" spans="2:2">
      <c r="B1255" s="5"/>
    </row>
    <row r="1256" spans="2:2">
      <c r="B1256" s="5"/>
    </row>
    <row r="1257" spans="2:2">
      <c r="B1257" s="5"/>
    </row>
    <row r="1258" spans="2:2">
      <c r="B1258" s="5"/>
    </row>
    <row r="1259" spans="2:2">
      <c r="B1259" s="5"/>
    </row>
    <row r="1260" spans="2:2">
      <c r="B1260" s="5"/>
    </row>
    <row r="1261" spans="2:2">
      <c r="B1261" s="5"/>
    </row>
    <row r="1262" spans="2:2">
      <c r="B1262" s="5"/>
    </row>
    <row r="1263" spans="2:2">
      <c r="B1263" s="5"/>
    </row>
    <row r="1264" spans="2:2">
      <c r="B1264" s="5"/>
    </row>
    <row r="1265" spans="2:2">
      <c r="B1265" s="5"/>
    </row>
    <row r="1266" spans="2:2">
      <c r="B1266" s="5"/>
    </row>
    <row r="1267" spans="2:2">
      <c r="B1267" s="5"/>
    </row>
    <row r="1268" spans="2:2">
      <c r="B1268" s="5"/>
    </row>
    <row r="1269" spans="2:2">
      <c r="B1269" s="5"/>
    </row>
    <row r="1270" spans="2:2">
      <c r="B1270" s="5"/>
    </row>
    <row r="1271" spans="2:2">
      <c r="B1271" s="5"/>
    </row>
    <row r="1272" spans="2:2">
      <c r="B1272" s="5"/>
    </row>
    <row r="1273" spans="2:2">
      <c r="B1273" s="5"/>
    </row>
    <row r="1274" spans="2:2">
      <c r="B1274" s="5"/>
    </row>
    <row r="1275" spans="2:2">
      <c r="B1275" s="5"/>
    </row>
    <row r="1276" spans="2:2">
      <c r="B1276" s="5"/>
    </row>
    <row r="1277" spans="2:2">
      <c r="B1277" s="5"/>
    </row>
    <row r="1278" spans="2:2">
      <c r="B1278" s="5"/>
    </row>
    <row r="1279" spans="2:2">
      <c r="B1279" s="5"/>
    </row>
    <row r="1280" spans="2:2">
      <c r="B1280" s="5"/>
    </row>
    <row r="1281" spans="2:2">
      <c r="B1281" s="5"/>
    </row>
    <row r="1282" spans="2:2">
      <c r="B1282" s="5"/>
    </row>
    <row r="1283" spans="2:2">
      <c r="B1283" s="5"/>
    </row>
    <row r="1284" spans="2:2">
      <c r="B1284" s="5"/>
    </row>
    <row r="1285" spans="2:2">
      <c r="B1285" s="5"/>
    </row>
    <row r="1286" spans="2:2">
      <c r="B1286" s="5"/>
    </row>
    <row r="1287" spans="2:2">
      <c r="B1287" s="5"/>
    </row>
    <row r="1288" spans="2:2">
      <c r="B1288" s="5"/>
    </row>
    <row r="1289" spans="2:2">
      <c r="B1289" s="5"/>
    </row>
    <row r="1290" spans="2:2">
      <c r="B1290" s="5"/>
    </row>
    <row r="1291" spans="2:2">
      <c r="B1291" s="5"/>
    </row>
    <row r="1292" spans="2:2">
      <c r="B1292" s="5"/>
    </row>
    <row r="1293" spans="2:2">
      <c r="B1293" s="5"/>
    </row>
    <row r="1294" spans="2:2">
      <c r="B1294" s="5"/>
    </row>
    <row r="1295" spans="2:2">
      <c r="B1295" s="5"/>
    </row>
    <row r="1296" spans="2:2">
      <c r="B1296" s="5"/>
    </row>
    <row r="1297" spans="2:2">
      <c r="B1297" s="5"/>
    </row>
    <row r="1298" spans="2:2">
      <c r="B1298" s="5"/>
    </row>
    <row r="1299" spans="2:2">
      <c r="B1299" s="5"/>
    </row>
    <row r="1300" spans="2:2">
      <c r="B1300" s="5"/>
    </row>
    <row r="1301" spans="2:2">
      <c r="B1301" s="5"/>
    </row>
    <row r="1302" spans="2:2">
      <c r="B1302" s="5"/>
    </row>
    <row r="1303" spans="2:2">
      <c r="B1303" s="5"/>
    </row>
    <row r="1304" spans="2:2">
      <c r="B1304" s="5"/>
    </row>
    <row r="1305" spans="2:2">
      <c r="B1305" s="5"/>
    </row>
    <row r="1306" spans="2:2">
      <c r="B1306" s="5"/>
    </row>
    <row r="1307" spans="2:2">
      <c r="B1307" s="5"/>
    </row>
    <row r="1308" spans="2:2">
      <c r="B1308" s="5"/>
    </row>
    <row r="1309" spans="2:2">
      <c r="B1309" s="5"/>
    </row>
    <row r="1310" spans="2:2">
      <c r="B1310" s="5"/>
    </row>
    <row r="1311" spans="2:2">
      <c r="B1311" s="5"/>
    </row>
    <row r="1312" spans="2:2">
      <c r="B1312" s="5"/>
    </row>
    <row r="1313" spans="2:2">
      <c r="B1313" s="5"/>
    </row>
    <row r="1314" spans="2:2">
      <c r="B1314" s="5"/>
    </row>
    <row r="1315" spans="2:2">
      <c r="B1315" s="5"/>
    </row>
    <row r="1316" spans="2:2">
      <c r="B1316" s="5"/>
    </row>
    <row r="1317" spans="2:2">
      <c r="B1317" s="5"/>
    </row>
    <row r="1318" spans="2:2">
      <c r="B1318" s="5"/>
    </row>
    <row r="1319" spans="2:2">
      <c r="B1319" s="5"/>
    </row>
    <row r="1320" spans="2:2">
      <c r="B1320" s="5"/>
    </row>
    <row r="1321" spans="2:2">
      <c r="B1321" s="5"/>
    </row>
    <row r="1322" spans="2:2">
      <c r="B1322" s="5"/>
    </row>
    <row r="1323" spans="2:2">
      <c r="B1323" s="5"/>
    </row>
    <row r="1324" spans="2:2">
      <c r="B1324" s="5"/>
    </row>
    <row r="1325" spans="2:2">
      <c r="B1325" s="5"/>
    </row>
    <row r="1326" spans="2:2">
      <c r="B1326" s="5"/>
    </row>
    <row r="1327" spans="2:2">
      <c r="B1327" s="5"/>
    </row>
    <row r="1328" spans="2:2">
      <c r="B1328" s="5"/>
    </row>
    <row r="1329" spans="2:2">
      <c r="B1329" s="5"/>
    </row>
    <row r="1330" spans="2:2">
      <c r="B1330" s="5"/>
    </row>
    <row r="1331" spans="2:2">
      <c r="B1331" s="5"/>
    </row>
    <row r="1332" spans="2:2">
      <c r="B1332" s="5"/>
    </row>
    <row r="1333" spans="2:2">
      <c r="B1333" s="5"/>
    </row>
    <row r="1334" spans="2:2">
      <c r="B1334" s="5"/>
    </row>
    <row r="1335" spans="2:2">
      <c r="B1335" s="5"/>
    </row>
    <row r="1336" spans="2:2">
      <c r="B1336" s="5"/>
    </row>
    <row r="1337" spans="2:2">
      <c r="B1337" s="5"/>
    </row>
    <row r="1338" spans="2:2">
      <c r="B1338" s="5"/>
    </row>
    <row r="1339" spans="2:2">
      <c r="B1339" s="5"/>
    </row>
    <row r="1340" spans="2:2">
      <c r="B1340" s="5"/>
    </row>
    <row r="1341" spans="2:2">
      <c r="B1341" s="5"/>
    </row>
    <row r="1342" spans="2:2">
      <c r="B1342" s="5"/>
    </row>
    <row r="1343" spans="2:2">
      <c r="B1343" s="5"/>
    </row>
    <row r="1344" spans="2:2">
      <c r="B1344" s="5"/>
    </row>
    <row r="1345" spans="2:2">
      <c r="B1345" s="5"/>
    </row>
    <row r="1346" spans="2:2">
      <c r="B1346" s="5"/>
    </row>
    <row r="1347" spans="2:2">
      <c r="B1347" s="5"/>
    </row>
    <row r="1348" spans="2:2">
      <c r="B1348" s="5"/>
    </row>
    <row r="1349" spans="2:2">
      <c r="B1349" s="5"/>
    </row>
    <row r="1350" spans="2:2">
      <c r="B1350" s="5"/>
    </row>
    <row r="1351" spans="2:2">
      <c r="B1351" s="5"/>
    </row>
    <row r="1352" spans="2:2">
      <c r="B1352" s="5"/>
    </row>
    <row r="1353" spans="2:2">
      <c r="B1353" s="5"/>
    </row>
  </sheetData>
  <sheetProtection formatCells="0" formatColumns="0" formatRows="0" insertRows="0" insertColumns="0" insertHyperlinks="0" deleteColumns="0" deleteRows="0" sort="0" autoFilter="0" pivotTables="0"/>
  <mergeCells count="4">
    <mergeCell ref="C1:E1"/>
    <mergeCell ref="F1:G1"/>
    <mergeCell ref="J1:K1"/>
    <mergeCell ref="L1:N1"/>
  </mergeCells>
  <hyperlinks>
    <hyperlink ref="M43" r:id="rId1" display="https://www.gov.uk/government/publications/frontier-ai-safety-commitments-ai-seoul-summit-2024/frontier-ai-safety-commitments-ai-seoul-summit-2024" tooltip="https://www.gov.uk/government/publications/frontier-ai-safety-commitments-ai-seoul-summit-2024/frontier-ai-safety-commitments-ai-seoul-summit-2024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7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I 7 " > < h y p e r s u b l i n k   p o s = " 9 "   l e n g t h = " 1 9 "   d i s p l a y = " h t t p s : / / a i s i . g o . j p / "   a d d r e s s = " h t t p s : / / a i s i . g o . j p / "   s u b a d d r e s s = " "   s c r e e n T i p = " "   l i n k r u n s t y p e = " L R T U R L " / > < / h y p e r l i n k > < h y p e r l i n k   r e f = " I 1 8 " > < h y p e r s u b l i n k   p o s = " 1 0 "   l e n g t h = " 2 6 "   d i s p l a y = " h t t p s : / / w w w . a i s i . r e . k r / k o r "   a d d r e s s = " h t t p s : / / w w w . a i s i . r e . k r / k o r "   s u b a d d r e s s = " "   s c r e e n T i p = " "   l i n k r u n s t y p e = " L R T U R L " / > < / h y p e r l i n k > < h y p e r l i n k   r e f = " I 1 6 " > < h y p e r s u b l i n k   p o s = " 7 "   l e n g t h = " 8 6 "   d i s p l a y = " h t t p s : / / w w w . a r g e n t i n a . g o b . a r / n o t i c i a s / n u e v a s - h e r r a m i e n t a s - p a r a - c o m b a t i r - e l - c i b e r d e l i t o "   a d d r e s s = " h t t p s : / / w w w . a r g e n t i n a . g o b . a r / n o t i c i a s / n u e v a s - h e r r a m i e n t a s - p a r a - c o m b a t i r - e l - c i b e r d e l i t o "   s u b a d d r e s s = " "   s c r e e n T i p = " "   l i n k r u n s t y p e = " L R T U R L " / > < / h y p e r l i n k > < h y p e r l i n k   r e f = " I 8 " > < h y p e r s u b l i n k   p o s = " 1 1 "   l e n g t h = " 9 0 "   d i s p l a y = " h t t p s : / / i s e d - i s d e . c a n a d a . c a / s i t e / i s e d / e n / c a n a d i a n - a r t i f i c i a l - i n t e l l i g e n c e - s a f e t y - i n s t i t u t e "   a d d r e s s = " h t t p s : / / i s e d - i s d e . c a n a d a . c a / s i t e / i s e d / e n / c a n a d i a n - a r t i f i c i a l - i n t e l l i g e n c e - s a f e t y - i n s t i t u t e "   s u b a d d r e s s = " "   s c r e e n T i p = " "   l i n k r u n s t y p e = " L R T U R L " / > < / h y p e r l i n k > < h y p e r l i n k   r e f = " I 3 " > < h y p e r s u b l i n k   p o s = " 1 0 "   l e n g t h = " 2 5 "   d i s p l a y = " h t t p s : / / w w w . n i s t . g o v / a i s i "   a d d r e s s = " h t t p s : / / w w w . n i s t . g o v / a i s i "   s u b a d d r e s s = " "   s c r e e n T i p = " "   l i n k r u n s t y p e = " L R T U R L " / > < h y p e r s u b l i n k   p o s = " 4 4 "   l e n g t h = " 8 3 "   d i s p l a y = " h t t p s : / / w w w . n i s t . g o v / a i s i / a r t i f i c i a l - i n t e l l i g e n c e - s a f e t y - i n s t i t u t e - c o n s o r t i u m - a i s i c "   a d d r e s s = " h t t p s : / / w w w . n i s t . g o v / a i s i / a r t i f i c i a l - i n t e l l i g e n c e - s a f e t y - i n s t i t u t e - c o n s o r t i u m - a i s i c "   s u b a d d r e s s = " "   s c r e e n T i p = " "   l i n k r u n s t y p e = " L R T U R L " / > < h y p e r s u b l i n k   p o s = " 1 3 9 "   l e n g t h = " 1 2 1 "   d i s p l a y = " h t t p s : / / w w w . n i s t . g o v / s y s t e m / f i l e s / d o c u m e n t s / 2 0 2 4 / 1 1 / 2 0 / M i s s i o n % 2 0 S t a t e m e n t % 2 0 - % 2 0 I n t e r n a t i o n a l % 2 0 N e t w o r k % 2 0 o f % 2 0 A I S I s . p d f "   a d d r e s s = " h t t p s : / / w w w . n i s t . g o v / s y s t e m / f i l e s / d o c u m e n t s / 2 0 2 4 / 1 1 / 2 0 / M i s s i o n % 2 0 S t a t e m e n t % 2 0 - % 2 0 I n t e r n a t i o n a l % 2 0 N e t w o r k % 2 0 o f % 2 0 A I S I s . p d f "   s u b a d d r e s s = " "   s c r e e n T i p = " "   l i n k r u n s t y p e = " L R T U R L " / > < / h y p e r l i n k > < h y p e r l i n k   r e f = " I 4 " > < h y p e r s u b l i n k   p o s = " 9 "   l e n g t h = " 2 4 "   d i s p l a y = " h t t p s : / / w w w . a i s i . g o v . u k / "   a d d r e s s = " h t t p s : / / w w w . a i s i . g o v . u k / "   s u b a d d r e s s = " "   s c r e e n T i p = " "   l i n k r u n s t y p e = " L R T U R L " / > < h y p e r s u b l i n k   p o s = " 4 2 "   l e n g t h = " 2 5 "   d i s p l a y = " h t t p s : / / w w w . l a s r l a b s . o r g / "   a d d r e s s = " h t t p s : / / w w w . l a s r l a b s . o r g / "   s u b a d d r e s s = " "   s c r e e n T i p = " "   l i n k r u n s t y p e = " L R T U R L " / > < / h y p e r l i n k > < / h y p e r l i n k s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7 " / > < p i x e l a t o r L i s t   s h e e t S t i d = " 1 1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指标变更明细</vt:lpstr>
      <vt:lpstr>pillar分</vt:lpstr>
      <vt:lpstr>subindex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梁栋旗</cp:lastModifiedBy>
  <dcterms:created xsi:type="dcterms:W3CDTF">2025-01-11T06:33:00Z</dcterms:created>
  <dcterms:modified xsi:type="dcterms:W3CDTF">2025-01-22T14:12:08Z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9D9A5B8425960351E2FE6C67FB1718E2_42</vt:lpwstr>
  </property>
  <property fmtid="{D5CDD505-2E9C-101B-9397-08002B2CF9AE}" pid="3" name="KSOProductBuildVer">
    <vt:lpwstr>2052-12.1.0.19770</vt:lpwstr>
  </property>
</Properties>
</file>