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ven/project_data/package__geneOncoXREF/geneOncoXREF/data-raw/tso500/"/>
    </mc:Choice>
  </mc:AlternateContent>
  <xr:revisionPtr revIDLastSave="0" documentId="8_{10A803FC-B181-F143-BBF1-D365182C8434}" xr6:coauthVersionLast="37" xr6:coauthVersionMax="37" xr10:uidLastSave="{00000000-0000-0000-0000-000000000000}"/>
  <bookViews>
    <workbookView xWindow="1640" yWindow="500" windowWidth="26940" windowHeight="19040" tabRatio="723" activeTab="2" xr2:uid="{08D9BA23-970A-4D5C-9132-F78D69B3A599}"/>
  </bookViews>
  <sheets>
    <sheet name="ST1" sheetId="1" r:id="rId1"/>
    <sheet name="ST2" sheetId="2" r:id="rId2"/>
    <sheet name="ST3" sheetId="3" r:id="rId3"/>
    <sheet name="ST4" sheetId="4" r:id="rId4"/>
    <sheet name="ST5" sheetId="5" r:id="rId5"/>
    <sheet name="ST6" sheetId="23" r:id="rId6"/>
    <sheet name="ST7" sheetId="6" r:id="rId7"/>
    <sheet name="ST8" sheetId="7" r:id="rId8"/>
    <sheet name="ST9" sheetId="8" r:id="rId9"/>
    <sheet name="ST10" sheetId="9" r:id="rId10"/>
    <sheet name="ST11" sheetId="14" r:id="rId11"/>
    <sheet name="ST12" sheetId="24" r:id="rId12"/>
    <sheet name="ST13" sheetId="15" r:id="rId13"/>
    <sheet name="ST14" sheetId="25" r:id="rId14"/>
    <sheet name="ST15" sheetId="16" r:id="rId15"/>
    <sheet name="ST16" sheetId="10" r:id="rId16"/>
    <sheet name="ST17" sheetId="17" r:id="rId17"/>
    <sheet name="ST18" sheetId="27" r:id="rId18"/>
    <sheet name="ST19" sheetId="26" r:id="rId19"/>
    <sheet name="ST20" sheetId="18" r:id="rId20"/>
    <sheet name="ST21" sheetId="19" r:id="rId21"/>
    <sheet name="ST22" sheetId="21" r:id="rId22"/>
    <sheet name="ST23" sheetId="20" r:id="rId23"/>
    <sheet name="ST24" sheetId="11" r:id="rId24"/>
    <sheet name="ST25" sheetId="12" r:id="rId25"/>
    <sheet name="ST26" sheetId="22" r:id="rId26"/>
    <sheet name="SF1" sheetId="13" r:id="rId27"/>
  </sheets>
  <externalReferences>
    <externalReference r:id="rId28"/>
    <externalReference r:id="rId29"/>
  </externalReferences>
  <definedNames>
    <definedName name="_xlnm._FilterDatabase" localSheetId="0" hidden="1">'ST1'!$A$2:$I$719</definedName>
    <definedName name="_xlnm._FilterDatabase" localSheetId="11" hidden="1">'ST12'!$A$2:$BM$54</definedName>
    <definedName name="_xlnm._FilterDatabase" localSheetId="7" hidden="1">'ST8'!$A$2:$S$2</definedName>
    <definedName name="_Hlk50890673" localSheetId="6">'ST7'!$A$1</definedName>
    <definedName name="_Hlk50967142" localSheetId="6">'ST7'!$H$14</definedName>
    <definedName name="_Hlk50967151" localSheetId="6">'ST7'!$H$15</definedName>
    <definedName name="_Hlk50967164" localSheetId="6">'ST7'!$H$16</definedName>
    <definedName name="_Hlk50967171" localSheetId="6">'ST7'!$H$17</definedName>
    <definedName name="_Hlk50967178" localSheetId="6">'ST7'!$H$18</definedName>
    <definedName name="_Hlk50967184" localSheetId="6">'ST7'!$H$19</definedName>
    <definedName name="_Hlk50967192" localSheetId="6">'ST7'!$A$20</definedName>
    <definedName name="_Hlk50967224" localSheetId="6">'ST7'!$H$21</definedName>
    <definedName name="_Hlk50968229" localSheetId="6">'ST7'!$A$11</definedName>
    <definedName name="_Hlk51765957" localSheetId="6">'ST7'!$H$13</definedName>
    <definedName name="_Hlk51765981" localSheetId="6">'ST7'!$H$12</definedName>
    <definedName name="_Hlk51765999" localSheetId="6">'ST7'!$H$11</definedName>
    <definedName name="_Hlk51766013" localSheetId="6">'ST7'!$G$11</definedName>
    <definedName name="_Hlk58065407" localSheetId="10">'ST11'!$A$4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5" l="1"/>
  <c r="C27" i="25"/>
  <c r="B27" i="25"/>
  <c r="C26" i="25"/>
  <c r="B26" i="25"/>
  <c r="C25" i="25"/>
  <c r="AY38" i="24" l="1"/>
  <c r="W35" i="24"/>
  <c r="M253" i="7" l="1"/>
  <c r="N253" i="7"/>
  <c r="O253" i="7"/>
  <c r="P253" i="7"/>
  <c r="Q253" i="7"/>
  <c r="R253" i="7"/>
  <c r="S253" i="7"/>
  <c r="L253" i="7"/>
</calcChain>
</file>

<file path=xl/sharedStrings.xml><?xml version="1.0" encoding="utf-8"?>
<sst xmlns="http://schemas.openxmlformats.org/spreadsheetml/2006/main" count="10300" uniqueCount="3915">
  <si>
    <t>gender</t>
  </si>
  <si>
    <t>age</t>
  </si>
  <si>
    <t>necrosis</t>
  </si>
  <si>
    <t>cellularity</t>
  </si>
  <si>
    <t>Female</t>
  </si>
  <si>
    <t>Melanoma / Melanocytic Tumors / Malignant melanoma</t>
  </si>
  <si>
    <t>GI / Liver NOS</t>
  </si>
  <si>
    <t>Male</t>
  </si>
  <si>
    <t>Sarcoma</t>
  </si>
  <si>
    <t>Esophageal / Non-epithelial tumors / Gastointestinal stromal tumor</t>
  </si>
  <si>
    <t>GI / Stomach NOS</t>
  </si>
  <si>
    <t>Soft Tissue / Tumours of peripheral nerves / Malignant peripheral nerve sheath tumour (MPNST) / Epithelioid</t>
  </si>
  <si>
    <t>GI / Small intestine NOS</t>
  </si>
  <si>
    <t>Mesothelioma</t>
  </si>
  <si>
    <t>Mesothelioma / Mesothelial tumors / Diffuse malignant mesothelioma</t>
  </si>
  <si>
    <t>Thorax / Lung NOS</t>
  </si>
  <si>
    <t>Thyroid Cancer</t>
  </si>
  <si>
    <t>Thyroid / Thyroid carcinomas / Papillary carcinoma</t>
  </si>
  <si>
    <t>Endocrine / Thyroid gland NOS</t>
  </si>
  <si>
    <t>Melanoma</t>
  </si>
  <si>
    <t>Head &amp; Neck / Parotid gland NOS</t>
  </si>
  <si>
    <t>Gallbladder Cancer</t>
  </si>
  <si>
    <t>Gallbladder &amp; Extrahepatic bile duct / Epithelial tumors / Malignant carcinoma / Adenocarcinoma 8140|3</t>
  </si>
  <si>
    <t>Musculoskeletal/ Soft Tissue / Soft tissues NOS</t>
  </si>
  <si>
    <t>Breast Cancer</t>
  </si>
  <si>
    <t>Breast / Epithelial tumors / Invasive ductal carcinoma, NOS</t>
  </si>
  <si>
    <t>Hematopoietic / Lymph node NOS</t>
  </si>
  <si>
    <t>Prostate Cancer</t>
  </si>
  <si>
    <t>Prostate / Epithelial tumors / Adenocarcinoma</t>
  </si>
  <si>
    <t>Lung Cancer</t>
  </si>
  <si>
    <t>Lung / Malignant Epithelial / Adenocarcinoma</t>
  </si>
  <si>
    <t>Breast / Female breast left</t>
  </si>
  <si>
    <t>Breast / Epithelial tumors / Invasive lobular carcinoma</t>
  </si>
  <si>
    <t>Colorectal / Non-epithelial tumors</t>
  </si>
  <si>
    <t>GI / Colon NOS</t>
  </si>
  <si>
    <t>Lung / Malignant Epithelial / Non-small cell lung cancer, NOS</t>
  </si>
  <si>
    <t>Thymic Cancer</t>
  </si>
  <si>
    <t>Mediastinum &amp; Thymus / Epithelial tumors / Thymoma 8580|1 / Type B3 (epithelial: atypical: squamoid: well-differentiated thymic carcinoma) 8</t>
  </si>
  <si>
    <t>Head &amp; Neck / Thymus NOS</t>
  </si>
  <si>
    <t>Skin / Skin NOS</t>
  </si>
  <si>
    <t>Thorax / Pleural effusion</t>
  </si>
  <si>
    <t>Soft Tissue / Fibroblastic | MyofibroblasticTumours</t>
  </si>
  <si>
    <t>Thorax / Lung right upper lobe of, NOS</t>
  </si>
  <si>
    <t>GU / Prostate NOS</t>
  </si>
  <si>
    <t>Lipomatous Neoplasms</t>
  </si>
  <si>
    <t>Soft Tissue / Adipocytic Tumours / Malignant / Liposarcoma, not otherwise specified</t>
  </si>
  <si>
    <t>Soft Tissue / Adipocytic Tumours / Malignant</t>
  </si>
  <si>
    <t>Pancreatic Cancer</t>
  </si>
  <si>
    <t>Pancreatic (Exocrine) / Epithelial Tumors / Malignant / Ductal adenocarcinoma</t>
  </si>
  <si>
    <t>Colorectal Cancer</t>
  </si>
  <si>
    <t>Colorectal / Epithelial tumors / Carcinoma / Adenocarcinoma</t>
  </si>
  <si>
    <t>GYN / Ovary left</t>
  </si>
  <si>
    <t>Unknown primary / Squamous cell carcinoma, NOS</t>
  </si>
  <si>
    <t>Nervous System / Brain NOS</t>
  </si>
  <si>
    <t>Thorax / Pleura NOS</t>
  </si>
  <si>
    <t>Uterine Cancer</t>
  </si>
  <si>
    <t>Endometrial / Epithelial tumors and related lesions / Endometrial carcinoma / Serous adenocarcinoma</t>
  </si>
  <si>
    <t>GYN / Uterus NOS</t>
  </si>
  <si>
    <t>GI</t>
  </si>
  <si>
    <t>Skin / Appendageal tumors / Tumors with sebacceous differentiation</t>
  </si>
  <si>
    <t>Brain and Nervous System Cancer</t>
  </si>
  <si>
    <t>Brain / Tumors of Neuroepithelial Tissue / Astrocytic tumours / Glioblastoma</t>
  </si>
  <si>
    <t>Soft Tissue / Adipocytic Tumours / Malignant / Dedifferentiated liposarcoma</t>
  </si>
  <si>
    <t>Neuroendocrine Tumors</t>
  </si>
  <si>
    <t>Cervical / Epithelial tumors / Other epithelial tumors / Neuroendocrine tumors / Small cell carcinoma</t>
  </si>
  <si>
    <t>Musculoskeletal/ Soft Tissue / Subcutaneous tissue NOS</t>
  </si>
  <si>
    <t>Brain / Tumors of Neuroepithelial Tissue / Astrocytic tumours</t>
  </si>
  <si>
    <t>Adrenal Gland Cancer</t>
  </si>
  <si>
    <t>Endocrine / Adrenal cortical carcinoma</t>
  </si>
  <si>
    <t>Endocrine / Adrenal gland NOS</t>
  </si>
  <si>
    <t>Endocrine Gland Cancer</t>
  </si>
  <si>
    <t>Thorax / Lung right lower lobe of, NOS</t>
  </si>
  <si>
    <t>Retroperitoneum and Peritoneum Cancer</t>
  </si>
  <si>
    <t>Musculoskeletal/ Soft Tissue / Bone NOS</t>
  </si>
  <si>
    <t>Thorax / Lung left upper lobe of, NOS</t>
  </si>
  <si>
    <t>Mediastinum &amp; Thymus / Epithelial tumors</t>
  </si>
  <si>
    <t>Lung / Malignant Epithelial / Squamous cell carcinoma</t>
  </si>
  <si>
    <t>Thorax / Bronchus NOS</t>
  </si>
  <si>
    <t>Thorax / Lung right middle lobe of, NOS</t>
  </si>
  <si>
    <t>Male Genital Cancer</t>
  </si>
  <si>
    <t>Skin / Keratinocytic tumors / Squamous cell carcinoma</t>
  </si>
  <si>
    <t>GU / Urinary bladder NOS</t>
  </si>
  <si>
    <t>Thorax / Lung left lower lobe of, NOS</t>
  </si>
  <si>
    <t>GI / Gallbladder NOS</t>
  </si>
  <si>
    <t>Soft Tissue</t>
  </si>
  <si>
    <t>Endometrial / Mixed epithelial and mesenchymal tumors / Adenosarcoma</t>
  </si>
  <si>
    <t>Skin / Skin of Face NOS</t>
  </si>
  <si>
    <t>Bladder Cancer</t>
  </si>
  <si>
    <t>Bladder / Urothelial tumor / Infiltrating urothelial carcinoma</t>
  </si>
  <si>
    <t>Ovarian Cancer</t>
  </si>
  <si>
    <t>Ovary / Surface epithelial-stromal tumors / Serous tumors / Malignant</t>
  </si>
  <si>
    <t>Lung / Malignant Epithelial / Large cell carcinoma</t>
  </si>
  <si>
    <t>Breast / Female breast right</t>
  </si>
  <si>
    <t>Bladder / Urothelial tumor / Undifferentiated</t>
  </si>
  <si>
    <t>GYN / Endometrium NOS</t>
  </si>
  <si>
    <t>Breast / Breast NOS</t>
  </si>
  <si>
    <t>Thorax / Lung, Left</t>
  </si>
  <si>
    <t>Endometrial / Epithelial tumors and related lesions / Endometrial endometrioid adenocarcinoma</t>
  </si>
  <si>
    <t>Musculoskeletal/ Soft Tissue / Omentum NOS</t>
  </si>
  <si>
    <t>Thorax / Lung, Right</t>
  </si>
  <si>
    <t>Endocrine</t>
  </si>
  <si>
    <t>Head &amp; Neck / Orbit</t>
  </si>
  <si>
    <t>Lung</t>
  </si>
  <si>
    <t>GI / Peritoneum NOS</t>
  </si>
  <si>
    <t>Testicular Cancer</t>
  </si>
  <si>
    <t>Testicular / Sex cord|gonadal stromal tumors</t>
  </si>
  <si>
    <t>Mediastinum &amp; Thymus / Epithelial tumors / Thymoma 8580|1 / Type C Thymic carcinoma  (including neuroendocrine epithelial tumors of the thym</t>
  </si>
  <si>
    <t>Hematopietic / Thymus NOS</t>
  </si>
  <si>
    <t>Female Genital Cancer</t>
  </si>
  <si>
    <t>Skin</t>
  </si>
  <si>
    <t>GYN / Vulva NOS</t>
  </si>
  <si>
    <t>Testicular / Tumor of one histological type / Trophoblastic tumor / Choriocarcinoma</t>
  </si>
  <si>
    <t>Mediastinum &amp; Thymus / Epithelial tumors / Thymoma 8580|1</t>
  </si>
  <si>
    <t>Thorax / Mediastinum NOS</t>
  </si>
  <si>
    <t>Non-Epithelial Skin Cancer</t>
  </si>
  <si>
    <t>Skin / Appendageal tumors / Tumors with sebacceous differentiation / Sebaceous carcinoma</t>
  </si>
  <si>
    <t>Brain / Tumors of Neuroepithelial Tissue / Neuroblastic tumours / Neuroblastomas of the adrenal gland and sympathetic nervous system</t>
  </si>
  <si>
    <t>Breast / Epithelial tumors / Mammary adenocarcinoma, NOS</t>
  </si>
  <si>
    <t>Endometrial / Mixed epithelial and mesenchymal tumors / Carcinosarcoma (malignant Mullerian mixed tumor: metaplastic carcinoma)</t>
  </si>
  <si>
    <t>GI / Pancreas NOS</t>
  </si>
  <si>
    <t>Esophageal Cancer</t>
  </si>
  <si>
    <t>Esophageal / Epithelial Tumors / Carcinoma / Adenocarcinoma</t>
  </si>
  <si>
    <t>GI / Esophagus NOS</t>
  </si>
  <si>
    <t>Endocrine / Parathyroid carcinoma</t>
  </si>
  <si>
    <t>Endometrial / Mesenchymal tumors / Miscellanous mesenchymal tumors / Other malignant mesenchymal tumors</t>
  </si>
  <si>
    <t>Skin / Appendageal tumors / Tumors with apocrine and eccrine differentiation / Malignant Tumors / Apocrine carcinoma</t>
  </si>
  <si>
    <t>GU / Penis NOS</t>
  </si>
  <si>
    <t>Ovary / Surface epithelial-stromal tumors / Serous tumors</t>
  </si>
  <si>
    <t>Head and Neck Cancer</t>
  </si>
  <si>
    <t>Salivary Glands / Malignant Epithelial Tumor / Large cell carcinoma</t>
  </si>
  <si>
    <t>Head &amp; Neck / Hypopharynx, Larynx, and Trachea / Malignant epithelial tumors / Squamous cell carcinoma</t>
  </si>
  <si>
    <t>Head &amp; Neck / Larynx NOS</t>
  </si>
  <si>
    <t>Head &amp; Neck / Squamous cell carcinoma</t>
  </si>
  <si>
    <t>Head &amp; Neck / Epiglottis NOS</t>
  </si>
  <si>
    <t>Unspecified</t>
  </si>
  <si>
    <t>Lung / Malignant Epithelial / Sarcomatoid carcinoma</t>
  </si>
  <si>
    <t>Gastroesophageal junction / Epithelial tumors / Adenocarcinoma</t>
  </si>
  <si>
    <t>GI / Gastroesophageal junction</t>
  </si>
  <si>
    <t>Small Intestine Cancer</t>
  </si>
  <si>
    <t>Small Intestine / Epithelial tumors / Carcinoma / Adenocarcinoma</t>
  </si>
  <si>
    <t>GI / Duodenum NOS</t>
  </si>
  <si>
    <t>Squamous Cell Carcinoma of the Skin</t>
  </si>
  <si>
    <t>Lung / Malignant Epithelial / Small cell carcinoma</t>
  </si>
  <si>
    <t>Stomach Cancer</t>
  </si>
  <si>
    <t>Stomach / Epithelial tumors / Carcinoma / Adenocarcinoma</t>
  </si>
  <si>
    <t>Hematopietic / Spleen NOS</t>
  </si>
  <si>
    <t>Thorax / Anterior mediastinum</t>
  </si>
  <si>
    <t>Head &amp; Neck / Oropharynx NOS</t>
  </si>
  <si>
    <t>Ovary / Surface epithelial-stromal tumors / Endometrioid tumors including variants with squamous differentiation / Malignant / Adenocarcinoma, NOS</t>
  </si>
  <si>
    <t>Liver and Bile Duct Cancer</t>
  </si>
  <si>
    <t>Liver / Epithelial tumours / Malignant / Intrahepatic cholangiocarcinoma</t>
  </si>
  <si>
    <t>Colorectal / Epithelial tumors</t>
  </si>
  <si>
    <t>Thorax / Diaphragm NOS</t>
  </si>
  <si>
    <t>Ovary / Surface epithelial-stromal tumors / Serous tumors / Malignant / Adenocarcinoma</t>
  </si>
  <si>
    <t>Other Gynecological</t>
  </si>
  <si>
    <t>Small Intestine / Non-epithelial tumors / Gastrointestinal stromal tumor</t>
  </si>
  <si>
    <t>Ovary</t>
  </si>
  <si>
    <t>Unknown Primary Cancer</t>
  </si>
  <si>
    <t>Unknown primary / Carcinoma</t>
  </si>
  <si>
    <t>Thorax / Chest wall NOS</t>
  </si>
  <si>
    <t>Brain / Tumors of Neuroepithelial Tissue / Astrocytic tumours / Glioblastoma / Gliosarcoma</t>
  </si>
  <si>
    <t>Endometrial / Epithelial tumors and related lesions / Endometrial carcinoma</t>
  </si>
  <si>
    <t>GYN / Peritoneum NOS</t>
  </si>
  <si>
    <t>Salivary Glands / Malignant Epithelial Tumor / Adenocarcinoma, not otherwise specified</t>
  </si>
  <si>
    <t>Head &amp; Neck / Salivary gland NOS</t>
  </si>
  <si>
    <t>Brain / Tumors of Neuroepithelial Tissue / Glial tumours of uncertain origin</t>
  </si>
  <si>
    <t>GI / Rectosigmoid</t>
  </si>
  <si>
    <t>GYN / Vagina NOS</t>
  </si>
  <si>
    <t>Soft Tissue / Vascular Tumours / Malignant / Epithelioid haemangioendothelioma</t>
  </si>
  <si>
    <t>GI / Abdomen Peritoneum and retroperitoneum, NOS</t>
  </si>
  <si>
    <t>Breast / Epithelial tumors / Metaplastic carcinomas</t>
  </si>
  <si>
    <t>Unknown primary / Adenocarcinoma, NOS</t>
  </si>
  <si>
    <t>Salivary Glands / Malignant Epithelial Tumor / Squamous cell carcinoma</t>
  </si>
  <si>
    <t>Brain / Tumors of Neuroepithelial Tissue / Astrocytic tumours / Diffuse astrocytoma 1</t>
  </si>
  <si>
    <t>GYN / Ovary NOS</t>
  </si>
  <si>
    <t>Salivary Glands / Malignant Epithelial Tumor / Carcinosarcoma</t>
  </si>
  <si>
    <t>Head &amp; Neck / Salivary gland minor</t>
  </si>
  <si>
    <t>Soft Tissue / So-Called Fibrohistiocytic Tumours / Malignant / Pleomorphic MFH | Undifferentiated</t>
  </si>
  <si>
    <t>Ovary / Surface epithelial-stromal tumors / Mucinous tumors / Malignant / Adenocarcinoma</t>
  </si>
  <si>
    <t>Lung / Malignant Epithelial / Adenosquamous carcinoma</t>
  </si>
  <si>
    <t>Colorectal / Epithelial tumors / Carcinoid (well differentiated endocrine neoplasm)</t>
  </si>
  <si>
    <t>Lung / Malignant Epithelial / Sarcomatoid carcinoma / Carcinosarcoma</t>
  </si>
  <si>
    <t>Kidney and Renal Pelvis Cancer</t>
  </si>
  <si>
    <t>Kidney / Urothelial tumor / Undifferentiated</t>
  </si>
  <si>
    <t>GU / Renal pelvis</t>
  </si>
  <si>
    <t>Breast / Chest wall NOS</t>
  </si>
  <si>
    <t>Endocrine / Adrenal Cortex NOS</t>
  </si>
  <si>
    <t>Stomach / Epithelial tumors / Carcinoma / Signet-ring cell carcinoma</t>
  </si>
  <si>
    <t>GI / Omentum NOS</t>
  </si>
  <si>
    <t>Lung / Malignant Epithelial / Adenocarcinoma / Solid type</t>
  </si>
  <si>
    <t>Cervical Cancer</t>
  </si>
  <si>
    <t>Cervical / Epithelial tumors / Squamous tumors and precursors / Squamous cell carcinoma, NOS</t>
  </si>
  <si>
    <t>GYN / Cervix uterine</t>
  </si>
  <si>
    <t>Breast / Skin of Breast NOS</t>
  </si>
  <si>
    <t>Kidney / Urothelial tumor / Infiltrating urothelial carcinoma</t>
  </si>
  <si>
    <t>Ovary / Surface epithelial-stromal tumors / Squamous cell tumors / Squamous cell carcinoma</t>
  </si>
  <si>
    <t>Bladder / Urothelial tumor / Infiltrating urothelial carcinoma / with squamous differentiation</t>
  </si>
  <si>
    <t>Colorectal / Epithelial tumors / Carcinoma / Mucinous adenocarcinoma</t>
  </si>
  <si>
    <t>Colorectal / Epithelial tumors / Carcinoma / Signet-ring cell carcinoma</t>
  </si>
  <si>
    <t>Neuroendocrine tumors / Unknown Origin / Neuroendocrine tumor of unknown origin</t>
  </si>
  <si>
    <t>GI / Abdominal wall NOS</t>
  </si>
  <si>
    <t>GIST</t>
  </si>
  <si>
    <t>Musculoskeletal/ Soft Tissue / Skeletal muscle NOS</t>
  </si>
  <si>
    <t>Soft Tissue / Tumours Of Uncertain Differentiation</t>
  </si>
  <si>
    <t>Head &amp; Neck / Maxilla NOS</t>
  </si>
  <si>
    <t>Nervous System / Epidural</t>
  </si>
  <si>
    <t>Prostate / Neuroendocrine tumors / Small cell carcinoma</t>
  </si>
  <si>
    <t>Musculoskeletal/ Soft Tissue / Vertebra NOS</t>
  </si>
  <si>
    <t>Lung / Mesenchymal / High-grade sarcoma</t>
  </si>
  <si>
    <t>GYN / Omentum NOS</t>
  </si>
  <si>
    <t>Mediastinum</t>
  </si>
  <si>
    <t>Mediastinum &amp; Thymus / Neroblastoma arising in mediastinum</t>
  </si>
  <si>
    <t>Anus / Epithelial tumors / Carcinoma / Squamous cell carcinoma</t>
  </si>
  <si>
    <t>GI / Anus NOS</t>
  </si>
  <si>
    <t>Soft Tissue / Leiomyosarcoma</t>
  </si>
  <si>
    <t>Soft Tissue / Skeletal Muscle Tumours / Malignant</t>
  </si>
  <si>
    <t>GU / Epididymis NOS</t>
  </si>
  <si>
    <t>Thorax / Pericardium and mediastinum CS</t>
  </si>
  <si>
    <t>GI / Rectum NOS</t>
  </si>
  <si>
    <t>GYN / Ovary right</t>
  </si>
  <si>
    <t>Kidney / Renal Cell Tumor / Clear cell renal cell carcinoma</t>
  </si>
  <si>
    <t>Breast / Axillary tail of the breast (not lymph nodes)</t>
  </si>
  <si>
    <t>Bladder / Urothelial tumor / Infiltrating urothelial carcinoma / High Grade</t>
  </si>
  <si>
    <t>Endometrial / Epithelial tumors and related lesions / Endometrial carcinoma / Endometrioid adenocarcinoma</t>
  </si>
  <si>
    <t>GYN / Uterus and cervix CS</t>
  </si>
  <si>
    <t>Testicular / Germ cell tumor</t>
  </si>
  <si>
    <t>Musculoskeletal/ Soft Tissue / Abdomen NOS</t>
  </si>
  <si>
    <t>Ovary / Surface epithelial-stromal tumors / Transitional cell tumors / Malignant</t>
  </si>
  <si>
    <t>Thyroid / Thyroid carcinomas / Undifferentiated (anaplastic) carcinoma</t>
  </si>
  <si>
    <t>Soft Tissue / Tumours Of Uncertain Differentiation / Malignant</t>
  </si>
  <si>
    <t>Breast / Epithelial tumors</t>
  </si>
  <si>
    <t>Other and Unspecified Primary Tumors</t>
  </si>
  <si>
    <t>Other Gynecological / Vagina / Epithelial tumors / Other epithelial tumors / Undifferentiated carcinoma</t>
  </si>
  <si>
    <t>Colorectal / Epithelial tumors / Carcinoma / Squamous cell carcinoma</t>
  </si>
  <si>
    <t>Breast</t>
  </si>
  <si>
    <t>Thyroid / Thyroid carcinomas / Carcinoma, type cannot be determined</t>
  </si>
  <si>
    <t>Head &amp; Neck / Oral Cavity and Oropharynx / Malignant epithelial tumors / Squamous cell carcinoma</t>
  </si>
  <si>
    <t>6-00366</t>
  </si>
  <si>
    <t>6-00393</t>
  </si>
  <si>
    <t>6-00408</t>
  </si>
  <si>
    <t>6-00492</t>
  </si>
  <si>
    <t>6-00612</t>
  </si>
  <si>
    <t>6-00659</t>
  </si>
  <si>
    <t>6-00701</t>
  </si>
  <si>
    <t>6-00722</t>
  </si>
  <si>
    <t>6-00775</t>
  </si>
  <si>
    <t>6-00833</t>
  </si>
  <si>
    <t>6-00840</t>
  </si>
  <si>
    <t>6-00841</t>
  </si>
  <si>
    <t>6-00851</t>
  </si>
  <si>
    <t>6-00859</t>
  </si>
  <si>
    <t>6-00874</t>
  </si>
  <si>
    <t>6-00899</t>
  </si>
  <si>
    <t>7-00035</t>
  </si>
  <si>
    <t>7-00089</t>
  </si>
  <si>
    <t>7-00106</t>
  </si>
  <si>
    <t>7-00114</t>
  </si>
  <si>
    <t>7-00117</t>
  </si>
  <si>
    <t>7-00122</t>
  </si>
  <si>
    <t>7-00152</t>
  </si>
  <si>
    <t>7-00172</t>
  </si>
  <si>
    <t>7-00174</t>
  </si>
  <si>
    <t>7-00177</t>
  </si>
  <si>
    <t>7-00182</t>
  </si>
  <si>
    <t>7-00240</t>
  </si>
  <si>
    <t>7-00241</t>
  </si>
  <si>
    <t>7-00248</t>
  </si>
  <si>
    <t>7-00276</t>
  </si>
  <si>
    <t>7-00288</t>
  </si>
  <si>
    <t>7-00304</t>
  </si>
  <si>
    <t>7-00311</t>
  </si>
  <si>
    <t>7-00320</t>
  </si>
  <si>
    <t>7-00336</t>
  </si>
  <si>
    <t>7-00337</t>
  </si>
  <si>
    <t>7-00353</t>
  </si>
  <si>
    <t>7-00370</t>
  </si>
  <si>
    <t>7-00388</t>
  </si>
  <si>
    <t>7-00393</t>
  </si>
  <si>
    <t>7-00401</t>
  </si>
  <si>
    <t>7-00406</t>
  </si>
  <si>
    <t>7-00432</t>
  </si>
  <si>
    <t>7-00475</t>
  </si>
  <si>
    <t>7-00478</t>
  </si>
  <si>
    <t>7-00482</t>
  </si>
  <si>
    <t>7-00494</t>
  </si>
  <si>
    <t>7-00503</t>
  </si>
  <si>
    <t>7-00514</t>
  </si>
  <si>
    <t>7-00551</t>
  </si>
  <si>
    <t>7-00583</t>
  </si>
  <si>
    <t>7-00698</t>
  </si>
  <si>
    <t>7-00962</t>
  </si>
  <si>
    <t>7-01004</t>
  </si>
  <si>
    <t>7-01029</t>
  </si>
  <si>
    <t>7-01102</t>
  </si>
  <si>
    <t>7-01130</t>
  </si>
  <si>
    <t>7-01131</t>
  </si>
  <si>
    <t>7-01209</t>
  </si>
  <si>
    <t>7-01419</t>
  </si>
  <si>
    <t>7-01449</t>
  </si>
  <si>
    <t>7-01771</t>
  </si>
  <si>
    <t>7-01783</t>
  </si>
  <si>
    <t>7-01860</t>
  </si>
  <si>
    <t>7-01862</t>
  </si>
  <si>
    <t>7-01883</t>
  </si>
  <si>
    <t>8-00060</t>
  </si>
  <si>
    <t>8-00112</t>
  </si>
  <si>
    <t>8-00143</t>
  </si>
  <si>
    <t>8-00174</t>
  </si>
  <si>
    <t>8-00260</t>
  </si>
  <si>
    <t>8-00288</t>
  </si>
  <si>
    <t>8-00310</t>
  </si>
  <si>
    <t>8-00332</t>
  </si>
  <si>
    <t>8-00372</t>
  </si>
  <si>
    <t>8-00379</t>
  </si>
  <si>
    <t>8-00381</t>
  </si>
  <si>
    <t>8-00407</t>
  </si>
  <si>
    <t>8-00409</t>
  </si>
  <si>
    <t>8-00417</t>
  </si>
  <si>
    <t>8-00457</t>
  </si>
  <si>
    <t>8-00475</t>
  </si>
  <si>
    <t>8-00517</t>
  </si>
  <si>
    <t>8-00522</t>
  </si>
  <si>
    <t>8-00542</t>
  </si>
  <si>
    <t>8-00576</t>
  </si>
  <si>
    <t>8-00599</t>
  </si>
  <si>
    <t>8-00666</t>
  </si>
  <si>
    <t>8-00687</t>
  </si>
  <si>
    <t>8-00717</t>
  </si>
  <si>
    <t>8-00728</t>
  </si>
  <si>
    <t>8-00753</t>
  </si>
  <si>
    <t>8-00768</t>
  </si>
  <si>
    <t>8-00785</t>
  </si>
  <si>
    <t>8-00806</t>
  </si>
  <si>
    <t>8-00814</t>
  </si>
  <si>
    <t>8-00841</t>
  </si>
  <si>
    <t>8-00842</t>
  </si>
  <si>
    <t>8-00856</t>
  </si>
  <si>
    <t>8-00890</t>
  </si>
  <si>
    <t>8-00920</t>
  </si>
  <si>
    <t>8-00921</t>
  </si>
  <si>
    <t>8-00942</t>
  </si>
  <si>
    <t>8-00974</t>
  </si>
  <si>
    <t>8-01005</t>
  </si>
  <si>
    <t>8-01007</t>
  </si>
  <si>
    <t>8-01033</t>
  </si>
  <si>
    <t>8-01039</t>
  </si>
  <si>
    <t>8-01106</t>
  </si>
  <si>
    <t>8-01127</t>
  </si>
  <si>
    <t>8-01137</t>
  </si>
  <si>
    <t>8-01145</t>
  </si>
  <si>
    <t>8-01155</t>
  </si>
  <si>
    <t>8-01161</t>
  </si>
  <si>
    <t>8-01200</t>
  </si>
  <si>
    <t>8-01213</t>
  </si>
  <si>
    <t>8-01218</t>
  </si>
  <si>
    <t>8-01224</t>
  </si>
  <si>
    <t>8-01225</t>
  </si>
  <si>
    <t>8-01245</t>
  </si>
  <si>
    <t>8-01284</t>
  </si>
  <si>
    <t>8-01289</t>
  </si>
  <si>
    <t>8-01291</t>
  </si>
  <si>
    <t>8-01300</t>
  </si>
  <si>
    <t>8-01321</t>
  </si>
  <si>
    <t>8-01329</t>
  </si>
  <si>
    <t>8-01357</t>
  </si>
  <si>
    <t>8-01379</t>
  </si>
  <si>
    <t>8-01385</t>
  </si>
  <si>
    <t>8-01410</t>
  </si>
  <si>
    <t>8-01441</t>
  </si>
  <si>
    <t>8-01457</t>
  </si>
  <si>
    <t>8-01460</t>
  </si>
  <si>
    <t>8-01505</t>
  </si>
  <si>
    <t>8-01524</t>
  </si>
  <si>
    <t>8-01532</t>
  </si>
  <si>
    <t>8-01559</t>
  </si>
  <si>
    <t>8-01567</t>
  </si>
  <si>
    <t>8-01586</t>
  </si>
  <si>
    <t>8-01596</t>
  </si>
  <si>
    <t>8-01598</t>
  </si>
  <si>
    <t>8-01657</t>
  </si>
  <si>
    <t>8-01659</t>
  </si>
  <si>
    <t>8-01674</t>
  </si>
  <si>
    <t>8-01688</t>
  </si>
  <si>
    <t>8-01691</t>
  </si>
  <si>
    <t>8-01786</t>
  </si>
  <si>
    <t>8-01790</t>
  </si>
  <si>
    <t>8-01794</t>
  </si>
  <si>
    <t>8-01801</t>
  </si>
  <si>
    <t>8-01804</t>
  </si>
  <si>
    <t>8-01834</t>
  </si>
  <si>
    <t>8-01871</t>
  </si>
  <si>
    <t>8-01932</t>
  </si>
  <si>
    <t>8-01933</t>
  </si>
  <si>
    <t>8-02012</t>
  </si>
  <si>
    <t>8-02050</t>
  </si>
  <si>
    <t>8-02084</t>
  </si>
  <si>
    <t>8-02103</t>
  </si>
  <si>
    <t>8-02129</t>
  </si>
  <si>
    <t>8-02138</t>
  </si>
  <si>
    <t>8-02143</t>
  </si>
  <si>
    <t>8-02163</t>
  </si>
  <si>
    <t>8-02205</t>
  </si>
  <si>
    <t>8-02246</t>
  </si>
  <si>
    <t>8-02299</t>
  </si>
  <si>
    <t>8-02348</t>
  </si>
  <si>
    <t>8-02368</t>
  </si>
  <si>
    <t>8-02404</t>
  </si>
  <si>
    <t>9-00055</t>
  </si>
  <si>
    <t>9-00072</t>
  </si>
  <si>
    <t>9-00078</t>
  </si>
  <si>
    <t>9-00081</t>
  </si>
  <si>
    <t>9-00119</t>
  </si>
  <si>
    <t>9-00131</t>
  </si>
  <si>
    <t>9-00132</t>
  </si>
  <si>
    <t>9-00140</t>
  </si>
  <si>
    <t>9-00159</t>
  </si>
  <si>
    <t>9-00171</t>
  </si>
  <si>
    <t>9-00180</t>
  </si>
  <si>
    <t>9-00181</t>
  </si>
  <si>
    <t>9-00217</t>
  </si>
  <si>
    <t>9-00261</t>
  </si>
  <si>
    <t>9-00308</t>
  </si>
  <si>
    <t>9-00320</t>
  </si>
  <si>
    <t>9-00332</t>
  </si>
  <si>
    <t>9-00361</t>
  </si>
  <si>
    <t>9-00367</t>
  </si>
  <si>
    <t>9-00387</t>
  </si>
  <si>
    <t>9-00396</t>
  </si>
  <si>
    <t>9-00427</t>
  </si>
  <si>
    <t>9-00460</t>
  </si>
  <si>
    <t>9-00467</t>
  </si>
  <si>
    <t>9-00475</t>
  </si>
  <si>
    <t>9-00508</t>
  </si>
  <si>
    <t>9-00522</t>
  </si>
  <si>
    <t>9-00529</t>
  </si>
  <si>
    <t>9-00530</t>
  </si>
  <si>
    <t>9-00535</t>
  </si>
  <si>
    <t>9-00580</t>
  </si>
  <si>
    <t>9-00588</t>
  </si>
  <si>
    <t>9-00594</t>
  </si>
  <si>
    <t>9-00657</t>
  </si>
  <si>
    <t>9-00671</t>
  </si>
  <si>
    <t>9-00683</t>
  </si>
  <si>
    <t>9-00706</t>
  </si>
  <si>
    <t>9-00714</t>
  </si>
  <si>
    <t>9-00719</t>
  </si>
  <si>
    <t>9-00748</t>
  </si>
  <si>
    <t>9-00752</t>
  </si>
  <si>
    <t>9-00799</t>
  </si>
  <si>
    <t>9-00803</t>
  </si>
  <si>
    <t>9-00814</t>
  </si>
  <si>
    <t>9-00852</t>
  </si>
  <si>
    <t>9-00879</t>
  </si>
  <si>
    <t>9-00897</t>
  </si>
  <si>
    <t>9-00906</t>
  </si>
  <si>
    <t>9-00907</t>
  </si>
  <si>
    <t>9-00929</t>
  </si>
  <si>
    <t>9-00963</t>
  </si>
  <si>
    <t>9-00974</t>
  </si>
  <si>
    <t>9-00996</t>
  </si>
  <si>
    <t>9-01000</t>
  </si>
  <si>
    <t>9-01004</t>
  </si>
  <si>
    <t>9-01010</t>
  </si>
  <si>
    <t>9-01028</t>
  </si>
  <si>
    <t>9-01034</t>
  </si>
  <si>
    <t>9-01036</t>
  </si>
  <si>
    <t>9-01044</t>
  </si>
  <si>
    <t>9-01081</t>
  </si>
  <si>
    <t>9-01091</t>
  </si>
  <si>
    <t>9-01099</t>
  </si>
  <si>
    <t>9-01106</t>
  </si>
  <si>
    <t>9-01114</t>
  </si>
  <si>
    <t>9-01138</t>
  </si>
  <si>
    <t>9-01153</t>
  </si>
  <si>
    <t>9-01171</t>
  </si>
  <si>
    <t>9-01172</t>
  </si>
  <si>
    <t>9-01183</t>
  </si>
  <si>
    <t>9-01190</t>
  </si>
  <si>
    <t>9-01207</t>
  </si>
  <si>
    <t>9-01223</t>
  </si>
  <si>
    <t>9-01225</t>
  </si>
  <si>
    <t>9-01245</t>
  </si>
  <si>
    <t>9-01246</t>
  </si>
  <si>
    <t>9-01261</t>
  </si>
  <si>
    <t>9-01282</t>
  </si>
  <si>
    <t>9-01301</t>
  </si>
  <si>
    <t>9-01306</t>
  </si>
  <si>
    <t>9-01354</t>
  </si>
  <si>
    <t>9-01357</t>
  </si>
  <si>
    <t>9-01371</t>
  </si>
  <si>
    <t>9-01376</t>
  </si>
  <si>
    <t>9-01408</t>
  </si>
  <si>
    <t>9-01419</t>
  </si>
  <si>
    <t>9-01437</t>
  </si>
  <si>
    <t>9-01495</t>
  </si>
  <si>
    <t>9-01499</t>
  </si>
  <si>
    <t>9-01507</t>
  </si>
  <si>
    <t>9-01512</t>
  </si>
  <si>
    <t>9-01514</t>
  </si>
  <si>
    <t>9-01525</t>
  </si>
  <si>
    <t>9-01536</t>
  </si>
  <si>
    <t>9-01543</t>
  </si>
  <si>
    <t>9-01582</t>
  </si>
  <si>
    <t>9-01601</t>
  </si>
  <si>
    <t>9-01611</t>
  </si>
  <si>
    <t>9-01635</t>
  </si>
  <si>
    <t>9-01656</t>
  </si>
  <si>
    <t>9-01662</t>
  </si>
  <si>
    <t>9-01673</t>
  </si>
  <si>
    <t>9-01682</t>
  </si>
  <si>
    <t>9-01689</t>
  </si>
  <si>
    <t>9-01702</t>
  </si>
  <si>
    <t>9-01718</t>
  </si>
  <si>
    <t>9-01730</t>
  </si>
  <si>
    <t>9-01740</t>
  </si>
  <si>
    <t>9-01756</t>
  </si>
  <si>
    <t>9-01758</t>
  </si>
  <si>
    <t>9-01774</t>
  </si>
  <si>
    <t>9-01784</t>
  </si>
  <si>
    <t>9-01851</t>
  </si>
  <si>
    <t>9-01855</t>
  </si>
  <si>
    <t>9-01861</t>
  </si>
  <si>
    <t>9-01864</t>
  </si>
  <si>
    <t>9-01898</t>
  </si>
  <si>
    <t>9-01926</t>
  </si>
  <si>
    <t>9-01954</t>
  </si>
  <si>
    <t>9-01985</t>
  </si>
  <si>
    <t>9-01991</t>
  </si>
  <si>
    <t>9-02010</t>
  </si>
  <si>
    <t>9-02025</t>
  </si>
  <si>
    <t>9-02026</t>
  </si>
  <si>
    <t>9-02033</t>
  </si>
  <si>
    <t>9-02068</t>
  </si>
  <si>
    <t>9-02070</t>
  </si>
  <si>
    <t>9-02083</t>
  </si>
  <si>
    <t>9-02123</t>
  </si>
  <si>
    <t>9-02137</t>
  </si>
  <si>
    <t>9-02214</t>
  </si>
  <si>
    <t>9-02244</t>
  </si>
  <si>
    <t>9-02251</t>
  </si>
  <si>
    <t>9-02256</t>
  </si>
  <si>
    <t>9-02259</t>
  </si>
  <si>
    <t>9-02276</t>
  </si>
  <si>
    <t>9-02287</t>
  </si>
  <si>
    <t>9-02307</t>
  </si>
  <si>
    <t>9-02326</t>
  </si>
  <si>
    <t>9-02330</t>
  </si>
  <si>
    <t>9-02332</t>
  </si>
  <si>
    <t>9-02347</t>
  </si>
  <si>
    <t>9-02363</t>
  </si>
  <si>
    <t>9-02397</t>
  </si>
  <si>
    <t>9-02399</t>
  </si>
  <si>
    <t>9-02424</t>
  </si>
  <si>
    <t>9-02437</t>
  </si>
  <si>
    <t>9-02445</t>
  </si>
  <si>
    <t>9-02446</t>
  </si>
  <si>
    <t>9-02449</t>
  </si>
  <si>
    <t>9-02451</t>
  </si>
  <si>
    <t>9-02460</t>
  </si>
  <si>
    <t>9-02484</t>
  </si>
  <si>
    <t>9-02486</t>
  </si>
  <si>
    <t>9-02498</t>
  </si>
  <si>
    <t>9-02522</t>
  </si>
  <si>
    <t>9-02544</t>
  </si>
  <si>
    <t>9-02545</t>
  </si>
  <si>
    <t>9-02548</t>
  </si>
  <si>
    <t>9-02578</t>
  </si>
  <si>
    <t>9-02580</t>
  </si>
  <si>
    <t>9-02582</t>
  </si>
  <si>
    <t>9-02625</t>
  </si>
  <si>
    <t>9-02640</t>
  </si>
  <si>
    <t>9-02672</t>
  </si>
  <si>
    <t>9-02683</t>
  </si>
  <si>
    <t>9-02690</t>
  </si>
  <si>
    <t>9-02710</t>
  </si>
  <si>
    <t>9-02736</t>
  </si>
  <si>
    <t>9-02739</t>
  </si>
  <si>
    <t>9-02741</t>
  </si>
  <si>
    <t>9-02753</t>
  </si>
  <si>
    <t>9-02754</t>
  </si>
  <si>
    <t>9-02761</t>
  </si>
  <si>
    <t>9-02765</t>
  </si>
  <si>
    <t>9-02769</t>
  </si>
  <si>
    <t>9-02771</t>
  </si>
  <si>
    <t>9-02772</t>
  </si>
  <si>
    <t>9-02778</t>
  </si>
  <si>
    <t>9-02782</t>
  </si>
  <si>
    <t>9-02796</t>
  </si>
  <si>
    <t>9-02798</t>
  </si>
  <si>
    <t>9-02811</t>
  </si>
  <si>
    <t>9-02822</t>
  </si>
  <si>
    <t>9-02835</t>
  </si>
  <si>
    <t>9-02838</t>
  </si>
  <si>
    <t>9-02871</t>
  </si>
  <si>
    <t>9-02892</t>
  </si>
  <si>
    <t>9-02915</t>
  </si>
  <si>
    <t>9-02941</t>
  </si>
  <si>
    <t>9-02960</t>
  </si>
  <si>
    <t>9-02973</t>
  </si>
  <si>
    <t>9-02987</t>
  </si>
  <si>
    <t>9-03015</t>
  </si>
  <si>
    <t>9-03020</t>
  </si>
  <si>
    <t>9-03040</t>
  </si>
  <si>
    <t>9-03064</t>
  </si>
  <si>
    <t>9-03069</t>
  </si>
  <si>
    <t>9-03082</t>
  </si>
  <si>
    <t>9-03088</t>
  </si>
  <si>
    <t>9-03090</t>
  </si>
  <si>
    <t>9-03126</t>
  </si>
  <si>
    <t>9-03132</t>
  </si>
  <si>
    <t>9-03144</t>
  </si>
  <si>
    <t>9-03147</t>
  </si>
  <si>
    <t>9-03196</t>
  </si>
  <si>
    <t>9-03210</t>
  </si>
  <si>
    <t>9-03212</t>
  </si>
  <si>
    <t>9-03221</t>
  </si>
  <si>
    <t>9-03235</t>
  </si>
  <si>
    <t>9-03266</t>
  </si>
  <si>
    <t>9-03276</t>
  </si>
  <si>
    <t>9-03278</t>
  </si>
  <si>
    <t>9-03283</t>
  </si>
  <si>
    <t>9-03301</t>
  </si>
  <si>
    <t>9-03317</t>
  </si>
  <si>
    <t>9-03354</t>
  </si>
  <si>
    <t>9-03417</t>
  </si>
  <si>
    <t>9-03433</t>
  </si>
  <si>
    <t>9-03437</t>
  </si>
  <si>
    <t>9-03459</t>
  </si>
  <si>
    <t>9-03522</t>
  </si>
  <si>
    <t>9-03526</t>
  </si>
  <si>
    <t>9-03533</t>
  </si>
  <si>
    <t>9-03560</t>
  </si>
  <si>
    <t>9-03567</t>
  </si>
  <si>
    <t>9-03584</t>
  </si>
  <si>
    <t>9-03609</t>
  </si>
  <si>
    <t>9-03612</t>
  </si>
  <si>
    <t>9-03627</t>
  </si>
  <si>
    <t>9-03641</t>
  </si>
  <si>
    <t>9-03648</t>
  </si>
  <si>
    <t>9-03668</t>
  </si>
  <si>
    <t>9-03669</t>
  </si>
  <si>
    <t>9-03673</t>
  </si>
  <si>
    <t>9-03677</t>
  </si>
  <si>
    <t>9-03684</t>
  </si>
  <si>
    <t>9-03685</t>
  </si>
  <si>
    <t>9-03690</t>
  </si>
  <si>
    <t>9-03713</t>
  </si>
  <si>
    <t>9-03737</t>
  </si>
  <si>
    <t>9-03762</t>
  </si>
  <si>
    <t>9-03808</t>
  </si>
  <si>
    <t>9-03811</t>
  </si>
  <si>
    <t>9-03882</t>
  </si>
  <si>
    <t>9-03908</t>
  </si>
  <si>
    <t>9-03961</t>
  </si>
  <si>
    <t>9-03964</t>
  </si>
  <si>
    <t>9-03969</t>
  </si>
  <si>
    <t>9-03987</t>
  </si>
  <si>
    <t>9-03996</t>
  </si>
  <si>
    <t>9-04023</t>
  </si>
  <si>
    <t>9-04025</t>
  </si>
  <si>
    <t>9-04065</t>
  </si>
  <si>
    <t>9-04066</t>
  </si>
  <si>
    <t>9-04081</t>
  </si>
  <si>
    <t>9-04119</t>
  </si>
  <si>
    <t>9-04122</t>
  </si>
  <si>
    <t>9-04127</t>
  </si>
  <si>
    <t>9-04148</t>
  </si>
  <si>
    <t>9-04149</t>
  </si>
  <si>
    <t>9-04155</t>
  </si>
  <si>
    <t>9-04157</t>
  </si>
  <si>
    <t>9-04202</t>
  </si>
  <si>
    <t>9-04213</t>
  </si>
  <si>
    <t>9-04214</t>
  </si>
  <si>
    <t>9-04215</t>
  </si>
  <si>
    <t>9-04244</t>
  </si>
  <si>
    <t>9-04246</t>
  </si>
  <si>
    <t>9-04253</t>
  </si>
  <si>
    <t>9-04267</t>
  </si>
  <si>
    <t>9-04283</t>
  </si>
  <si>
    <t>9-04291</t>
  </si>
  <si>
    <t>9-04295</t>
  </si>
  <si>
    <t>9-04305</t>
  </si>
  <si>
    <t>9-04308</t>
  </si>
  <si>
    <t>9-04313</t>
  </si>
  <si>
    <t>9-04317</t>
  </si>
  <si>
    <t>9-04319</t>
  </si>
  <si>
    <t>9-04324</t>
  </si>
  <si>
    <t>9-04325</t>
  </si>
  <si>
    <t>9-04331</t>
  </si>
  <si>
    <t>9-04332</t>
  </si>
  <si>
    <t>9-04341</t>
  </si>
  <si>
    <t>9-04347</t>
  </si>
  <si>
    <t>9-04350</t>
  </si>
  <si>
    <t>9-04365</t>
  </si>
  <si>
    <t>9-04385</t>
  </si>
  <si>
    <t>9-04393</t>
  </si>
  <si>
    <t>9-04394</t>
  </si>
  <si>
    <t>9-04413</t>
  </si>
  <si>
    <t>9-04468</t>
  </si>
  <si>
    <t>0-00049</t>
  </si>
  <si>
    <t>0-00076</t>
  </si>
  <si>
    <t>0-00087</t>
  </si>
  <si>
    <t>0-00094</t>
  </si>
  <si>
    <t>0-00101</t>
  </si>
  <si>
    <t>0-00131</t>
  </si>
  <si>
    <t>0-00152</t>
  </si>
  <si>
    <t>0-00165</t>
  </si>
  <si>
    <t>0-00185</t>
  </si>
  <si>
    <t>0-00186</t>
  </si>
  <si>
    <t>0-00206</t>
  </si>
  <si>
    <t>0-00216</t>
  </si>
  <si>
    <t>0-00252</t>
  </si>
  <si>
    <t>0-00259</t>
  </si>
  <si>
    <t>0-00289</t>
  </si>
  <si>
    <t>0-00290</t>
  </si>
  <si>
    <t>0-00300</t>
  </si>
  <si>
    <t>0-00302</t>
  </si>
  <si>
    <t>0-00347</t>
  </si>
  <si>
    <t>0-00350</t>
  </si>
  <si>
    <t>0-00368</t>
  </si>
  <si>
    <t>0-00373</t>
  </si>
  <si>
    <t>0-00412</t>
  </si>
  <si>
    <t>0-00452</t>
  </si>
  <si>
    <t>0-00458</t>
  </si>
  <si>
    <t>0-00465</t>
  </si>
  <si>
    <t>0-00485</t>
  </si>
  <si>
    <t>0-00501</t>
  </si>
  <si>
    <t>0-00504</t>
  </si>
  <si>
    <t>0-00575</t>
  </si>
  <si>
    <t>0-00592</t>
  </si>
  <si>
    <t>0-00606</t>
  </si>
  <si>
    <t>0-00633</t>
  </si>
  <si>
    <t>0-00639</t>
  </si>
  <si>
    <t>0-00642</t>
  </si>
  <si>
    <t>0-00645</t>
  </si>
  <si>
    <t>0-00646</t>
  </si>
  <si>
    <t>0-00647</t>
  </si>
  <si>
    <t>0-00648</t>
  </si>
  <si>
    <t>0-00649</t>
  </si>
  <si>
    <t>0-00650</t>
  </si>
  <si>
    <t>0-00651</t>
  </si>
  <si>
    <t>0-00662</t>
  </si>
  <si>
    <t>0-00663</t>
  </si>
  <si>
    <t>0-00666</t>
  </si>
  <si>
    <t>0-00667</t>
  </si>
  <si>
    <t>0-00670</t>
  </si>
  <si>
    <t>0-00673</t>
  </si>
  <si>
    <t>0-00678</t>
  </si>
  <si>
    <t>0-00679</t>
  </si>
  <si>
    <t>0-00687</t>
  </si>
  <si>
    <t>0-00692</t>
  </si>
  <si>
    <t>0-00693</t>
  </si>
  <si>
    <t>0-00716</t>
  </si>
  <si>
    <t>0-00729</t>
  </si>
  <si>
    <t>0-00738</t>
  </si>
  <si>
    <t>0-00748</t>
  </si>
  <si>
    <t>0-00751</t>
  </si>
  <si>
    <t>0-00752</t>
  </si>
  <si>
    <t>0-00754</t>
  </si>
  <si>
    <t>0-00761</t>
  </si>
  <si>
    <t>0-00766</t>
  </si>
  <si>
    <t>0-00767</t>
  </si>
  <si>
    <t>0-00779</t>
  </si>
  <si>
    <t>0-00802</t>
  </si>
  <si>
    <t>0-00824</t>
  </si>
  <si>
    <t>0-00857</t>
  </si>
  <si>
    <t>0-00865</t>
  </si>
  <si>
    <t>0-00866</t>
  </si>
  <si>
    <t>0-00867</t>
  </si>
  <si>
    <t>0-00871</t>
  </si>
  <si>
    <t>0-00874</t>
  </si>
  <si>
    <t>0-00875</t>
  </si>
  <si>
    <t>0-00878</t>
  </si>
  <si>
    <t>0-00885</t>
  </si>
  <si>
    <t>0-00898</t>
  </si>
  <si>
    <t>0-00899</t>
  </si>
  <si>
    <t>0-00919</t>
  </si>
  <si>
    <t>0-00921</t>
  </si>
  <si>
    <t>0-00923</t>
  </si>
  <si>
    <t>0-00931</t>
  </si>
  <si>
    <t>0-00950</t>
  </si>
  <si>
    <t>0-00968</t>
  </si>
  <si>
    <t>0-00969</t>
  </si>
  <si>
    <t>0-00971</t>
  </si>
  <si>
    <t>0-00973</t>
  </si>
  <si>
    <t>0-00978</t>
  </si>
  <si>
    <t>0-00981</t>
  </si>
  <si>
    <t>0-00985</t>
  </si>
  <si>
    <t>0-00989</t>
  </si>
  <si>
    <t>0-00991</t>
  </si>
  <si>
    <t>0-00992</t>
  </si>
  <si>
    <t>0-00994</t>
  </si>
  <si>
    <t>0-00995</t>
  </si>
  <si>
    <t>0-01001</t>
  </si>
  <si>
    <t>0-01002</t>
  </si>
  <si>
    <t>0-01003</t>
  </si>
  <si>
    <t>0-01022</t>
  </si>
  <si>
    <t>0-01030</t>
  </si>
  <si>
    <t>0-01049</t>
  </si>
  <si>
    <t>0-01053</t>
  </si>
  <si>
    <t>0-01055</t>
  </si>
  <si>
    <t>0-01058</t>
  </si>
  <si>
    <t>0-01060</t>
  </si>
  <si>
    <t>0-01063</t>
  </si>
  <si>
    <t>0-01071</t>
  </si>
  <si>
    <t>0-01072</t>
  </si>
  <si>
    <t>0-01076</t>
  </si>
  <si>
    <t>0-01077</t>
  </si>
  <si>
    <t>0-01079</t>
  </si>
  <si>
    <t>0-01084</t>
  </si>
  <si>
    <t>0-01085</t>
  </si>
  <si>
    <t>0-01087</t>
  </si>
  <si>
    <t>0-01090</t>
  </si>
  <si>
    <t>0-01092</t>
  </si>
  <si>
    <t>0-01098</t>
  </si>
  <si>
    <t>0-01099</t>
  </si>
  <si>
    <t>0-01100</t>
  </si>
  <si>
    <t>0-01104</t>
  </si>
  <si>
    <t>0-01106</t>
  </si>
  <si>
    <t>0-01110</t>
  </si>
  <si>
    <t>0-01111</t>
  </si>
  <si>
    <t>0-01113</t>
  </si>
  <si>
    <t>0-01118</t>
  </si>
  <si>
    <t>0-01120</t>
  </si>
  <si>
    <t>0-01121</t>
  </si>
  <si>
    <t>0-01122</t>
  </si>
  <si>
    <t>0-01124</t>
  </si>
  <si>
    <t>0-01132</t>
  </si>
  <si>
    <t>0-01133</t>
  </si>
  <si>
    <t>0-01134</t>
  </si>
  <si>
    <t>0-01135</t>
  </si>
  <si>
    <t>0-01147</t>
  </si>
  <si>
    <t>0-01149</t>
  </si>
  <si>
    <t>0-01150</t>
  </si>
  <si>
    <t>0-01151</t>
  </si>
  <si>
    <t>0-01152</t>
  </si>
  <si>
    <t>0-01153</t>
  </si>
  <si>
    <t>0-01155</t>
  </si>
  <si>
    <t>0-01163</t>
  </si>
  <si>
    <t>0-01164</t>
  </si>
  <si>
    <t>0-01167</t>
  </si>
  <si>
    <t>0-01172</t>
  </si>
  <si>
    <t>0-01174</t>
  </si>
  <si>
    <t>0-01176</t>
  </si>
  <si>
    <t>0-01179</t>
  </si>
  <si>
    <t>0-01183</t>
  </si>
  <si>
    <t>0-01186</t>
  </si>
  <si>
    <t>0-01204</t>
  </si>
  <si>
    <t>0-01205</t>
  </si>
  <si>
    <t>0-01216</t>
  </si>
  <si>
    <t>0-01217</t>
  </si>
  <si>
    <t>0-01218</t>
  </si>
  <si>
    <t>0-01227</t>
  </si>
  <si>
    <t>0-01228</t>
  </si>
  <si>
    <t>0-01237</t>
  </si>
  <si>
    <t>0-01242</t>
  </si>
  <si>
    <t>0-01243</t>
  </si>
  <si>
    <t>0-01245</t>
  </si>
  <si>
    <t>0-01248</t>
  </si>
  <si>
    <t>0-01254</t>
  </si>
  <si>
    <t>0-01256</t>
  </si>
  <si>
    <t>0-01261</t>
  </si>
  <si>
    <t>0-01263</t>
  </si>
  <si>
    <t>0-01267</t>
  </si>
  <si>
    <t>0-01269</t>
  </si>
  <si>
    <t>0-01276</t>
  </si>
  <si>
    <t>0-01280</t>
  </si>
  <si>
    <t>0-01290</t>
  </si>
  <si>
    <t>0-01293</t>
  </si>
  <si>
    <t>0-01295</t>
  </si>
  <si>
    <t>0-01296</t>
  </si>
  <si>
    <t>0-01299</t>
  </si>
  <si>
    <t>0-01307</t>
  </si>
  <si>
    <t>0-01310</t>
  </si>
  <si>
    <t>0-01324</t>
  </si>
  <si>
    <t>0-01328</t>
  </si>
  <si>
    <t>0-01333</t>
  </si>
  <si>
    <t>0-01340</t>
  </si>
  <si>
    <t>0-01343</t>
  </si>
  <si>
    <t>0-01345</t>
  </si>
  <si>
    <t>0-01356</t>
  </si>
  <si>
    <t>0-01359</t>
  </si>
  <si>
    <t>0-01368</t>
  </si>
  <si>
    <t>0-01373</t>
  </si>
  <si>
    <t>0-01376</t>
  </si>
  <si>
    <t>0-01381</t>
  </si>
  <si>
    <t>0-01388</t>
  </si>
  <si>
    <t>0-01399</t>
  </si>
  <si>
    <t>0-01405</t>
  </si>
  <si>
    <t>0-01407</t>
  </si>
  <si>
    <t>0-01411</t>
  </si>
  <si>
    <t>0-01412</t>
  </si>
  <si>
    <t>0-01414</t>
  </si>
  <si>
    <t>0-01415</t>
  </si>
  <si>
    <t>0-01418</t>
  </si>
  <si>
    <t>0-01422</t>
  </si>
  <si>
    <t>0-01423</t>
  </si>
  <si>
    <t>0-01430</t>
  </si>
  <si>
    <t>0-01457</t>
  </si>
  <si>
    <t>0-01484</t>
  </si>
  <si>
    <t>0-01488</t>
  </si>
  <si>
    <t>0-01512</t>
  </si>
  <si>
    <t>0-01518</t>
  </si>
  <si>
    <t>0-01538</t>
  </si>
  <si>
    <t>0-01560</t>
  </si>
  <si>
    <t>0-01599</t>
  </si>
  <si>
    <t>0-01646</t>
  </si>
  <si>
    <t>0-01660</t>
  </si>
  <si>
    <t>0-01672</t>
  </si>
  <si>
    <t>0-01708</t>
  </si>
  <si>
    <t>0-01768</t>
  </si>
  <si>
    <t>0-01775</t>
  </si>
  <si>
    <t>0-01830</t>
  </si>
  <si>
    <t>0-01852</t>
  </si>
  <si>
    <t>0-01879</t>
  </si>
  <si>
    <t>0-01880</t>
  </si>
  <si>
    <t>0-01890</t>
  </si>
  <si>
    <t>0-01895</t>
  </si>
  <si>
    <t>0-01936</t>
  </si>
  <si>
    <t>0-01968</t>
  </si>
  <si>
    <t>0-02101</t>
  </si>
  <si>
    <t>0-02125</t>
  </si>
  <si>
    <t>0-02145</t>
  </si>
  <si>
    <t>0-02162</t>
  </si>
  <si>
    <t>0-02370</t>
  </si>
  <si>
    <t>0-02374</t>
  </si>
  <si>
    <t>0-02386</t>
  </si>
  <si>
    <t>0-02441</t>
  </si>
  <si>
    <t>0-02559</t>
  </si>
  <si>
    <t>0-02569</t>
  </si>
  <si>
    <t>0-02626</t>
  </si>
  <si>
    <t>0-02627</t>
  </si>
  <si>
    <t>0-02657</t>
  </si>
  <si>
    <t>0-02695</t>
  </si>
  <si>
    <t>0-02703</t>
  </si>
  <si>
    <t>0-02713</t>
  </si>
  <si>
    <t>0-02724</t>
  </si>
  <si>
    <t>0-02726</t>
  </si>
  <si>
    <t>0-02727</t>
  </si>
  <si>
    <t>0-02749</t>
  </si>
  <si>
    <t>0-02765</t>
  </si>
  <si>
    <t>0-02766</t>
  </si>
  <si>
    <t>0-02797</t>
  </si>
  <si>
    <t>0-02808</t>
  </si>
  <si>
    <t>0-02815</t>
  </si>
  <si>
    <t>0-02825</t>
  </si>
  <si>
    <t>0-02862</t>
  </si>
  <si>
    <t>0-02891</t>
  </si>
  <si>
    <t>0-02967</t>
  </si>
  <si>
    <t>0-03048</t>
  </si>
  <si>
    <t>0-03093</t>
  </si>
  <si>
    <t>0-03120</t>
  </si>
  <si>
    <t>0-03130</t>
  </si>
  <si>
    <t>0-03161</t>
  </si>
  <si>
    <t>Disease</t>
  </si>
  <si>
    <t>Sample #</t>
  </si>
  <si>
    <t>Number of variants for each variant type</t>
  </si>
  <si>
    <t>SNV</t>
  </si>
  <si>
    <t>Insertions</t>
  </si>
  <si>
    <t>Deletions</t>
  </si>
  <si>
    <t>Copy gain</t>
  </si>
  <si>
    <t>Copy loss</t>
  </si>
  <si>
    <t>TMB-H</t>
  </si>
  <si>
    <t>MSI-H</t>
  </si>
  <si>
    <t>Fusion</t>
  </si>
  <si>
    <t>Splice variant</t>
  </si>
  <si>
    <t>Sample Id</t>
  </si>
  <si>
    <t>disease</t>
  </si>
  <si>
    <t>mcode description</t>
  </si>
  <si>
    <t>tcode description</t>
  </si>
  <si>
    <t>tumor purity</t>
  </si>
  <si>
    <t>ABL1, ABL2, ACVR1, ACVR1B, AKT1, AKT2, AKT3, ALK, ALOX12B, ANKRD11, ANKRD26, APC, AR, ARAF, ARFRP1, ARID1A, ARID1B, ARID2, ARID5B, ASXL1, ASXL2, ATM, ATR, ATRX, AURKA, AURKB, AXIN1, AXIN2, AXL, B2M, BAP1, BARD1, BBC3, BCL10, BCL2, BCL2L1, BCL2L11, BCL2L2, BCL6, BCOR, BCORL1, BCR, BIRC3, BLM, BMPR1A, BRAF, BRCA1, BRCA2, BRD4, BRIP1, BTG1, BTK, C11orf30, CALR, CARD11, CASP8, CBFB, CBL, CCND1, CCND2, CCND3, CCNE1, CD274, CD276, CD74, CD79A, CD79B, CDC73, CDH1, CDK12, CDK4, CDK6, CDK8, CDKN1A, CDKN1B, CDKN2A, CDKN2B, CDKN2C, CEBPA, CENPA, CHD2, CHD4, CHEK1, CHEK2, CIC, CREBBP, CRKL, CRLF2, CSF1R, CSF3R, CSNK1A1, CTCF, CTLA4, CTNNA1, CTNNB1, CUL3, CUX1, CXCR4, CYLD, DAXX, DCUN1D1, DDR2, DDX41, DHX15, DICER1, DIS3, DNAJB1, DNMT1, DNMT3A, DNMT3B, DOT1L, E2F3, EED, EGFL7, EGFR, EIF1AX, EIF4A2, EIF4E, EML4, EP300, EPCAM, EPHA3, EPHA5, EPHA7, EPHB1, ERBB2, ERBB3, ERBB4, ERCC1, ERCC2, ERCC3, ERCC4, ERCC5, ERG, ERRFI1, ESR1, ETS1, ETV1, ETV4, ETV5, ETV6, EWSR1, EZH2, FAM123B, FAM175A, FAM46C, FANCA, FANCC, FANCD2, FANCE, FANCF, FANCG, FANCI, FANCL, FAS, FAT1, FBXW7, FGF1, FGF10, FGF14, FGF19, FGF2, FGF23, FGF3, FGF4, FGF5, FGF6, FGF7, FGF8, FGF9, FGFR1, FGFR2, FGFR3, FGFR4, FH, FLCN, FLI1, FLT1, FLT3, FLT4, FOXA1, FOXL2, FOXO1, FOXP1, FRS2, FUBP1, FYN, GABRA6, GATA1, GATA2, GATA3, GATA4, GATA6, GEN1, GID4, GLI1, GNA11, GNA13, GNAQ, GNAS, GPR124, GPS2, GREM1, GRIN2A, GRM3, GSK3B, H3F3A, H3F3B, H3F3C, HGF, HIST1H1C, HIST1H2BD, HIST1H3A, HIST1H3B, HIST1H3C, HIST1H3D, HIST1H3E, HIST1H3F, HIST1H3G, HIST1H3H, HIST1H3I, HIST1H3J, HIST2H3A, HIST2H3C, HIST2H3D, HIST3H3, HLA-A, HLA-B, HLA-C, HNF1A, HNRNPK, HOXB13, HRAS, HSD3B1, HSP90AA1, ICOSLG, ID3, IDH1, IDH2, IFNGR1, IGF1, IGF1R, IGF2, IKBKE, IKZF1, IL10, IL7R, INHA, INHBA, INPP4A, INPP4B, INSR, IRF2, IRF4, IRS1, IRS2, JAK1, JAK2, JAK3, JUN, KAT6A, KDM5A, KDM5C, KDM6A, KDR, KEAP1, KEL, KIF5B, KIT, KLF4, KLHL6, KMT2B, KMT2C, KMT2D, KRAS, LAMP1, LATS1, LATS2, LMO1, LRP1B, LYN, LZTR1, MAGI2, MALT1, MAP2K1, MAP2K2, MAP2K4, MAP3K1, MAP3K13, MAP3K14, MAP3K4, MAPK1, MAPK3, MAX, MCL1, MDC1, MDM2, MDM4, MED12, MEF2B, MEN1, MET, MGA, MITF, MLH1, MLL, MLLT3, MPL, MRE11A, MSH2, MSH3, MSH6, MST1, MST1R, MTOR, MUTYH, MYB, MYC, MYCL1, MYCN, MYD88, MYOD1, NAB2, NBN, NCOA3, NCOR1, NEGR1, NF1, NF2, NFE2L2, NFKBIA, NKX2-1, NKX3-1, NOTCH1, NOTCH2, NOTCH3, NOTCH4, NPM1,  NRAS, NRG1, NSD1, NTRK1, NTRK2, NTRK3, NUP93, NUTM1, PAK1, PAK3, PAK7, PALB2, PARK2, PARP1, PAX3, PAX5, PAX7, PAX8, PBRM1, PDCD1, PDCD1LG2, PDGFRA, PDGFRB, PDK1, PDPK1, PGR, PHF6, PHOX2B, PIK3C2B, PIK3C2G, PIK3C3, PIK3CA, PIK3CB, PIK3CD, PIK3CG, PIK3R1, PIK3R2, PIK3R3, PIM1, PLCG2, PLK2, PMAIP1, PMS1, PMS2, PNRC1, POLD1, POLE, PPARG, PPM1D, PPP2R1A, PPP2R2A, PPP6C, PRDM1, PREX2, PRKAR1A, PRKCI, PRKDC, PRSS8, PTCH1, PTEN, PTPN11, PTPRD, PTPRS, PTPRT, QKI, RAB35, RAC1, RAD21, RAD50, RAD51, RAD51B, RAD51C, RAD51D, RAD52, RAD54L, RAF1, RANBP2, RARA, RASA1, RB1, RBM10, RECQL4, REL, RET, RFWD2, RHEB, RHOA, RICTOR, RIT1, RNF43, ROS1, RPS6KA4, RPS6KB1, RPS6KB2, RPTOR, RUNX1, RUNX1T1, RYBP, SDHA, SDHAF2, SDHB, SDHC, SDHD, SETBP1, SETD2, SF3B1, SH2B3, SH2D1A, SHQ1, SLIT2, SLX4, SMAD2, SMAD3, SMAD4, SMARCA4, SMARCB1, SMARCD1, SMC1A, SMC3, SMO, SNCAIP, SOCS1, SOX10, SOX17, SOX2, SOX9, SPEN, SPOP, SPTA1, SRC, SRSF2, STAG1, STAG2, STAT3, STAT4, STAT5A, STAT5B, STK11, STK40, SUFU, SUZ12, SYK, TAF1, TBX3, TCEB1, TCF3, TCF7L2, TERC, TERT, TET1, TET2, TFE3, TFRC, TGFBR1, TGFBR2, TMEM127, TMPRSS2, TNFAIP3, TNFRSF14, TOP1, TOP2A, TP53, TP63, TRAF2, TRAF7, TSC1, TSC2, TSHR, U2AF1, VEGFA, VHL, VTCN1, WISP3, WT1, XIAP, XPO1, XRCC2, YAP1, YES1, ZBTB2, ZBTB7A, ZFHX3, ZNF217, ZNF703, ZRSR2</t>
  </si>
  <si>
    <t>AKT2, ALK, AR, ATM, BRAF, BRCA1, BRCA2, CCND1, CCND3, CCNE1, CDK4, CDK6, CHEK1, CHEK2, EGFR, ERBB2, ERBB3, ERCC1, ERCC2, ESR1, FGF1, FGF10, FGF14, FGF19, FGF2, FGF23, FGF3, FGF4, FGF5, FGF6, FGF7, FGF8, FGF9, FGFR1, FGFR2, FGFR3, FGFR4, JAK2, KIT, KRAS, LAMP1, MDM2, MDM4, MET, MYC, MYCL1, MYCN, NRAS, NRG1, PDGFRA, PDGFRB, PIK3CA, PIK3CB, PTEN, RAF1, RET, RICTOR, RPS6KB1, TFRC</t>
  </si>
  <si>
    <t>ABL1, AKT3, ALK, AR, AXL, BCL2, BRAF, BRCA1, BRCA2, CDK4, CSF1R, EGFR, EML4, ERBB2, ERG, ESR1, ETS1, ETV1, ETV4, ETV5, EWSR1, FGFR1, FGFR2, FGFR3, FGFR4, FLI1, FLT1, FLT3, JAK2, KDR, KIF5B, KIT, KMT2A(MLL), MET, MLLT3, MSH2, MYC, NOTCH1, NOTCH2, NOTCH3, NRG1, NTRK1, NTRK2, NTRK3, PAX3, PAX7, PDGFRA, PDGFRB, PIK3CA, PPARG, RAF1, RET, ROS1, RPS6KB1, TMPRSS2</t>
  </si>
  <si>
    <t>RNA-Seq</t>
  </si>
  <si>
    <t xml:space="preserve"> Gene</t>
  </si>
  <si>
    <t>Total # of baits</t>
  </si>
  <si>
    <t>purpose</t>
  </si>
  <si>
    <t>ABL1</t>
  </si>
  <si>
    <t>SNV, indels, TMB</t>
  </si>
  <si>
    <t>ABL2</t>
  </si>
  <si>
    <t>ACVR1</t>
  </si>
  <si>
    <t>ACVR1B</t>
  </si>
  <si>
    <t>AKT1</t>
  </si>
  <si>
    <t>AKT2</t>
  </si>
  <si>
    <t>SNV, indels, TMB, CN</t>
  </si>
  <si>
    <t>AKT3</t>
  </si>
  <si>
    <t>SNV, indels, TMB, MSI</t>
  </si>
  <si>
    <t>ALK</t>
  </si>
  <si>
    <t>ALOX12B</t>
  </si>
  <si>
    <t>AMER1</t>
  </si>
  <si>
    <t>ANKRD11</t>
  </si>
  <si>
    <t>ANKRD26</t>
  </si>
  <si>
    <t>APC</t>
  </si>
  <si>
    <t>AR</t>
  </si>
  <si>
    <t>ARAF</t>
  </si>
  <si>
    <t>ARFRP1</t>
  </si>
  <si>
    <t>ARID1A</t>
  </si>
  <si>
    <t>ARID1B</t>
  </si>
  <si>
    <t>ARID2</t>
  </si>
  <si>
    <t>ARID5B</t>
  </si>
  <si>
    <t>ASXL1</t>
  </si>
  <si>
    <t>ASXL2</t>
  </si>
  <si>
    <t>ATM</t>
  </si>
  <si>
    <t>ATR</t>
  </si>
  <si>
    <t>ATRX</t>
  </si>
  <si>
    <t>AURKA</t>
  </si>
  <si>
    <t>AURKB</t>
  </si>
  <si>
    <t>AXIN1</t>
  </si>
  <si>
    <t>AXIN2</t>
  </si>
  <si>
    <t>AXL</t>
  </si>
  <si>
    <t>B2M</t>
  </si>
  <si>
    <t>BAP1</t>
  </si>
  <si>
    <t>BARD1</t>
  </si>
  <si>
    <t>BBC3</t>
  </si>
  <si>
    <t>BCL10</t>
  </si>
  <si>
    <t>BCL2</t>
  </si>
  <si>
    <t>BCL2L1</t>
  </si>
  <si>
    <t>BCL2L11</t>
  </si>
  <si>
    <t>BCL2L2</t>
  </si>
  <si>
    <t>BCL6</t>
  </si>
  <si>
    <t>BCOR</t>
  </si>
  <si>
    <t>BCORL1</t>
  </si>
  <si>
    <t>BCR</t>
  </si>
  <si>
    <t>BIRC3</t>
  </si>
  <si>
    <t>BLM</t>
  </si>
  <si>
    <t>BMPR1A</t>
  </si>
  <si>
    <t>BRAF</t>
  </si>
  <si>
    <t>SNV, indels, TMB, CN, MSI</t>
  </si>
  <si>
    <t>BRCA1</t>
  </si>
  <si>
    <t>BRCA2</t>
  </si>
  <si>
    <t>BRD4</t>
  </si>
  <si>
    <t>BRIP1</t>
  </si>
  <si>
    <t>BTG1</t>
  </si>
  <si>
    <t>BTK</t>
  </si>
  <si>
    <t>C11ORF30</t>
  </si>
  <si>
    <t>CALR</t>
  </si>
  <si>
    <t>CARD11</t>
  </si>
  <si>
    <t>CASP8</t>
  </si>
  <si>
    <t>CBFB</t>
  </si>
  <si>
    <t>CBL</t>
  </si>
  <si>
    <t>CCND1</t>
  </si>
  <si>
    <t>CCND2</t>
  </si>
  <si>
    <t>CCND3</t>
  </si>
  <si>
    <t>CCNE1</t>
  </si>
  <si>
    <t>CD274</t>
  </si>
  <si>
    <t>CD276</t>
  </si>
  <si>
    <t>CD74</t>
  </si>
  <si>
    <t>CD79A</t>
  </si>
  <si>
    <t>CD79B</t>
  </si>
  <si>
    <t>CDC73</t>
  </si>
  <si>
    <t>CDH1</t>
  </si>
  <si>
    <t>CDK12</t>
  </si>
  <si>
    <t>CDK4</t>
  </si>
  <si>
    <t>CDK6</t>
  </si>
  <si>
    <t>CDK8</t>
  </si>
  <si>
    <t>CDKN1A</t>
  </si>
  <si>
    <t>CDKN1B</t>
  </si>
  <si>
    <t>CDKN2A</t>
  </si>
  <si>
    <t>CDKN2B</t>
  </si>
  <si>
    <t>CDKN2C</t>
  </si>
  <si>
    <t>CEBPA</t>
  </si>
  <si>
    <t>CENPA</t>
  </si>
  <si>
    <t>CHD2</t>
  </si>
  <si>
    <t>SNV, indels, TMB,MSI</t>
  </si>
  <si>
    <t>CHD4</t>
  </si>
  <si>
    <t>CHEK1</t>
  </si>
  <si>
    <t>CHEK2</t>
  </si>
  <si>
    <t>chrY</t>
  </si>
  <si>
    <t>CIC</t>
  </si>
  <si>
    <t>CREBBP</t>
  </si>
  <si>
    <t>CRKL</t>
  </si>
  <si>
    <t>CRLF2</t>
  </si>
  <si>
    <t>CSF1R</t>
  </si>
  <si>
    <t>CSF3R</t>
  </si>
  <si>
    <t>CSNK1A1</t>
  </si>
  <si>
    <t>CTCF</t>
  </si>
  <si>
    <t>CTLA4</t>
  </si>
  <si>
    <t>CTNNA1</t>
  </si>
  <si>
    <t>CTNNB1</t>
  </si>
  <si>
    <t>CUL3</t>
  </si>
  <si>
    <t>CUX1</t>
  </si>
  <si>
    <t>CXCR4</t>
  </si>
  <si>
    <t>CYLD</t>
  </si>
  <si>
    <t>DAXX</t>
  </si>
  <si>
    <t>DCUN1D1</t>
  </si>
  <si>
    <t>DDR2</t>
  </si>
  <si>
    <t>DDX41</t>
  </si>
  <si>
    <t>DHX15</t>
  </si>
  <si>
    <t>DICER1</t>
  </si>
  <si>
    <t>DIS3</t>
  </si>
  <si>
    <t>DNAJB1</t>
  </si>
  <si>
    <t>DNMT1</t>
  </si>
  <si>
    <t>DNMT3A</t>
  </si>
  <si>
    <t>DNMT3B</t>
  </si>
  <si>
    <t>DOT1L</t>
  </si>
  <si>
    <t>E2F3</t>
  </si>
  <si>
    <t>EED</t>
  </si>
  <si>
    <t>EGFL7</t>
  </si>
  <si>
    <t>EGFR</t>
  </si>
  <si>
    <t>EIF1AX</t>
  </si>
  <si>
    <t>EIF4A2</t>
  </si>
  <si>
    <t>EIF4E</t>
  </si>
  <si>
    <t>EML4</t>
  </si>
  <si>
    <t>EP300</t>
  </si>
  <si>
    <t>EPCAM</t>
  </si>
  <si>
    <t>EPHA3</t>
  </si>
  <si>
    <t>EPHA5</t>
  </si>
  <si>
    <t>EPHA7</t>
  </si>
  <si>
    <t>EPHB1</t>
  </si>
  <si>
    <t>ERBB2</t>
  </si>
  <si>
    <t>ERBB3</t>
  </si>
  <si>
    <t>ERBB4</t>
  </si>
  <si>
    <t>ERCC1</t>
  </si>
  <si>
    <t>ERCC2</t>
  </si>
  <si>
    <t>ERCC3</t>
  </si>
  <si>
    <t>ERCC4</t>
  </si>
  <si>
    <t>ERCC5</t>
  </si>
  <si>
    <t>ERG</t>
  </si>
  <si>
    <t>ERRFI1</t>
  </si>
  <si>
    <t>ESR1</t>
  </si>
  <si>
    <t>ETS1</t>
  </si>
  <si>
    <t>ETV1</t>
  </si>
  <si>
    <t>ETV4, MSI</t>
  </si>
  <si>
    <t>ETV5</t>
  </si>
  <si>
    <t>ETV6</t>
  </si>
  <si>
    <t>EWSR1</t>
  </si>
  <si>
    <t>EZH2</t>
  </si>
  <si>
    <t>FAM175A</t>
  </si>
  <si>
    <t>FAM46C</t>
  </si>
  <si>
    <t>FANCA</t>
  </si>
  <si>
    <t>FANCC</t>
  </si>
  <si>
    <t>FANCD2</t>
  </si>
  <si>
    <t>FANCE</t>
  </si>
  <si>
    <t>FANCF</t>
  </si>
  <si>
    <t>FANCG</t>
  </si>
  <si>
    <t>FANCI</t>
  </si>
  <si>
    <t>FANCL</t>
  </si>
  <si>
    <t>FAS</t>
  </si>
  <si>
    <t>FAT1</t>
  </si>
  <si>
    <t>FBXW7</t>
  </si>
  <si>
    <t>FGF1</t>
  </si>
  <si>
    <t>FGF10</t>
  </si>
  <si>
    <t>FGF14</t>
  </si>
  <si>
    <t>FGF19</t>
  </si>
  <si>
    <t>FGF2</t>
  </si>
  <si>
    <t>FGF23</t>
  </si>
  <si>
    <t>FGF3</t>
  </si>
  <si>
    <t>FGF4</t>
  </si>
  <si>
    <t>FGF5</t>
  </si>
  <si>
    <t>FGF6</t>
  </si>
  <si>
    <t>FGF7</t>
  </si>
  <si>
    <t>FGF8</t>
  </si>
  <si>
    <t>FGF9</t>
  </si>
  <si>
    <t>FGFR1</t>
  </si>
  <si>
    <t>FGFR2</t>
  </si>
  <si>
    <t>FGFR3</t>
  </si>
  <si>
    <t>FGFR4</t>
  </si>
  <si>
    <t>FH</t>
  </si>
  <si>
    <t>FLCN</t>
  </si>
  <si>
    <t>FLI1</t>
  </si>
  <si>
    <t>FLT1</t>
  </si>
  <si>
    <t>FLT3</t>
  </si>
  <si>
    <t>FLT4</t>
  </si>
  <si>
    <t>FOXA1</t>
  </si>
  <si>
    <t>FOXL2</t>
  </si>
  <si>
    <t>FOXO1</t>
  </si>
  <si>
    <t>FOXP1</t>
  </si>
  <si>
    <t>FRS2</t>
  </si>
  <si>
    <t>FUBP1</t>
  </si>
  <si>
    <t>FYN</t>
  </si>
  <si>
    <t>GABRA6</t>
  </si>
  <si>
    <t>GATA1</t>
  </si>
  <si>
    <t>GATA2</t>
  </si>
  <si>
    <t>GATA3</t>
  </si>
  <si>
    <t>GATA4</t>
  </si>
  <si>
    <t>GATA6</t>
  </si>
  <si>
    <t>GEN1</t>
  </si>
  <si>
    <t>GID4</t>
  </si>
  <si>
    <t>GLI1</t>
  </si>
  <si>
    <t>GNA11</t>
  </si>
  <si>
    <t>GNA13</t>
  </si>
  <si>
    <t>GNAQ</t>
  </si>
  <si>
    <t>GNAS</t>
  </si>
  <si>
    <t>GPR124</t>
  </si>
  <si>
    <t>GPS2</t>
  </si>
  <si>
    <t>GREM1</t>
  </si>
  <si>
    <t>GRIN2A</t>
  </si>
  <si>
    <t>GRM3</t>
  </si>
  <si>
    <t>GSK3B</t>
  </si>
  <si>
    <t>H3F3A</t>
  </si>
  <si>
    <t>H3F3B</t>
  </si>
  <si>
    <t>H3F3C</t>
  </si>
  <si>
    <t>HGF</t>
  </si>
  <si>
    <t>HIST1H1C</t>
  </si>
  <si>
    <t>HIST1H2BD</t>
  </si>
  <si>
    <t>HIST1H3A</t>
  </si>
  <si>
    <t>HIST1H3B</t>
  </si>
  <si>
    <t>HIST1H3C</t>
  </si>
  <si>
    <t>HIST1H3D</t>
  </si>
  <si>
    <t>HIST1H3E</t>
  </si>
  <si>
    <t>HIST1H3F</t>
  </si>
  <si>
    <t>HIST1H3G</t>
  </si>
  <si>
    <t>HIST1H3H</t>
  </si>
  <si>
    <t>HIST1H3I</t>
  </si>
  <si>
    <t>HIST1H3J</t>
  </si>
  <si>
    <t>HIST2H3A</t>
  </si>
  <si>
    <t>HIST2H3D</t>
  </si>
  <si>
    <t>HIST3H3</t>
  </si>
  <si>
    <t>HLA-A</t>
  </si>
  <si>
    <t>HNF1A</t>
  </si>
  <si>
    <t>HNRNPK</t>
  </si>
  <si>
    <t>HOXB13</t>
  </si>
  <si>
    <t>HRAS</t>
  </si>
  <si>
    <t>HSD3B1</t>
  </si>
  <si>
    <t>HSP90AA1</t>
  </si>
  <si>
    <t>ICOSLG</t>
  </si>
  <si>
    <t>ID3</t>
  </si>
  <si>
    <t>IDH1</t>
  </si>
  <si>
    <t>IDH2</t>
  </si>
  <si>
    <t>IFNGR1</t>
  </si>
  <si>
    <t>IGF1</t>
  </si>
  <si>
    <t>IGF1R</t>
  </si>
  <si>
    <t>IGF2</t>
  </si>
  <si>
    <t>IKBKE</t>
  </si>
  <si>
    <t>IKZF1</t>
  </si>
  <si>
    <t>IL10</t>
  </si>
  <si>
    <t>IL7R</t>
  </si>
  <si>
    <t>INHA</t>
  </si>
  <si>
    <t>INHBA</t>
  </si>
  <si>
    <t>INPP4A</t>
  </si>
  <si>
    <t>INPP4B</t>
  </si>
  <si>
    <t>INSR</t>
  </si>
  <si>
    <t>IRF2</t>
  </si>
  <si>
    <t>IRF4</t>
  </si>
  <si>
    <t>IRS1</t>
  </si>
  <si>
    <t>IRS2</t>
  </si>
  <si>
    <t>JAK1</t>
  </si>
  <si>
    <t>JAK2</t>
  </si>
  <si>
    <t>JAK3</t>
  </si>
  <si>
    <t>JUN</t>
  </si>
  <si>
    <t>KAT6A</t>
  </si>
  <si>
    <t>KDM5A</t>
  </si>
  <si>
    <t>KDM5C</t>
  </si>
  <si>
    <t>KDM6A</t>
  </si>
  <si>
    <t>KDR</t>
  </si>
  <si>
    <t>KEAP1</t>
  </si>
  <si>
    <t>KEL</t>
  </si>
  <si>
    <t>KIF5B</t>
  </si>
  <si>
    <t>KIT</t>
  </si>
  <si>
    <t>KLF4</t>
  </si>
  <si>
    <t>KLHL6</t>
  </si>
  <si>
    <t>KMT2B</t>
  </si>
  <si>
    <t>KMT2C</t>
  </si>
  <si>
    <t>KMT2D</t>
  </si>
  <si>
    <t>KRAS</t>
  </si>
  <si>
    <t>LAMP1</t>
  </si>
  <si>
    <t>LATS1</t>
  </si>
  <si>
    <t>LATS2</t>
  </si>
  <si>
    <t>LMO1</t>
  </si>
  <si>
    <t>LRP1B</t>
  </si>
  <si>
    <t>LYN</t>
  </si>
  <si>
    <t>LZTR1</t>
  </si>
  <si>
    <t>MAGI2</t>
  </si>
  <si>
    <t>MALT1</t>
  </si>
  <si>
    <t>MAP2K1</t>
  </si>
  <si>
    <t>MAP2K2</t>
  </si>
  <si>
    <t>MAP2K4</t>
  </si>
  <si>
    <t>MAP3K1</t>
  </si>
  <si>
    <t>MAP3K13</t>
  </si>
  <si>
    <t>MAP3K14</t>
  </si>
  <si>
    <t>MAP3K4</t>
  </si>
  <si>
    <t>MAPK1</t>
  </si>
  <si>
    <t>MAPK3</t>
  </si>
  <si>
    <t>MAX</t>
  </si>
  <si>
    <t>MCL1</t>
  </si>
  <si>
    <t>MDC1</t>
  </si>
  <si>
    <t>MDM2</t>
  </si>
  <si>
    <t>MDM4</t>
  </si>
  <si>
    <t>MED12</t>
  </si>
  <si>
    <t>MEF2B</t>
  </si>
  <si>
    <t>MEN1</t>
  </si>
  <si>
    <t>MET</t>
  </si>
  <si>
    <t>MGA</t>
  </si>
  <si>
    <t>MITF</t>
  </si>
  <si>
    <t>MLH1</t>
  </si>
  <si>
    <t>MLL</t>
  </si>
  <si>
    <t>MLLT3</t>
  </si>
  <si>
    <t>MPL</t>
  </si>
  <si>
    <t>MRE11A</t>
  </si>
  <si>
    <t>MSH2</t>
  </si>
  <si>
    <t>MSH3</t>
  </si>
  <si>
    <t>MSH6</t>
  </si>
  <si>
    <t>MST1</t>
  </si>
  <si>
    <t>MST1R</t>
  </si>
  <si>
    <t>MTOR</t>
  </si>
  <si>
    <t>MUTYH</t>
  </si>
  <si>
    <t>MYB</t>
  </si>
  <si>
    <t>MYC</t>
  </si>
  <si>
    <t>MYCL1</t>
  </si>
  <si>
    <t>MYCN</t>
  </si>
  <si>
    <t>MYD88</t>
  </si>
  <si>
    <t>MYOD1</t>
  </si>
  <si>
    <t>NAB2</t>
  </si>
  <si>
    <t>NBN</t>
  </si>
  <si>
    <t>NCOA3</t>
  </si>
  <si>
    <t>NCOR1</t>
  </si>
  <si>
    <t>NEGR1</t>
  </si>
  <si>
    <t>NF1</t>
  </si>
  <si>
    <t>NF2</t>
  </si>
  <si>
    <t>NFE2L2</t>
  </si>
  <si>
    <t>NFKBIA</t>
  </si>
  <si>
    <t>NKX2-1</t>
  </si>
  <si>
    <t>NKX3-1</t>
  </si>
  <si>
    <t>NOTCH1</t>
  </si>
  <si>
    <t>NOTCH2</t>
  </si>
  <si>
    <t>NOTCH3</t>
  </si>
  <si>
    <t>NOTCH4</t>
  </si>
  <si>
    <t>NPM1</t>
  </si>
  <si>
    <t>NRAS</t>
  </si>
  <si>
    <t>NRG1</t>
  </si>
  <si>
    <t>NSD1</t>
  </si>
  <si>
    <t>NTRK1</t>
  </si>
  <si>
    <t>NTRK2</t>
  </si>
  <si>
    <t>NTRK3</t>
  </si>
  <si>
    <t>NUP93</t>
  </si>
  <si>
    <t>NUTM1</t>
  </si>
  <si>
    <t>PAK1</t>
  </si>
  <si>
    <t>PAK3</t>
  </si>
  <si>
    <t>PAK7</t>
  </si>
  <si>
    <t>PALB2</t>
  </si>
  <si>
    <t>PARK2</t>
  </si>
  <si>
    <t>PARP1</t>
  </si>
  <si>
    <t>PAX3</t>
  </si>
  <si>
    <t>PAX5</t>
  </si>
  <si>
    <t>PAX7</t>
  </si>
  <si>
    <t>PAX8</t>
  </si>
  <si>
    <t>PBRM1</t>
  </si>
  <si>
    <t>PDCD1</t>
  </si>
  <si>
    <t>PDCD1LG2</t>
  </si>
  <si>
    <t>PDGFRA</t>
  </si>
  <si>
    <t>PDGFRB</t>
  </si>
  <si>
    <t>PDK1</t>
  </si>
  <si>
    <t>PDPK1</t>
  </si>
  <si>
    <t>PGR</t>
  </si>
  <si>
    <t>PHF6</t>
  </si>
  <si>
    <t>PHOX2B</t>
  </si>
  <si>
    <t>PIK3C2B</t>
  </si>
  <si>
    <t>PIK3C2G</t>
  </si>
  <si>
    <t>PIK3C3</t>
  </si>
  <si>
    <t>PIK3CA</t>
  </si>
  <si>
    <t>PIK3CB</t>
  </si>
  <si>
    <t>PIK3CD</t>
  </si>
  <si>
    <t>PIK3CG</t>
  </si>
  <si>
    <t>PIK3R1</t>
  </si>
  <si>
    <t>PIK3R2</t>
  </si>
  <si>
    <t>PIK3R3</t>
  </si>
  <si>
    <t>PIM1</t>
  </si>
  <si>
    <t>PLCG2</t>
  </si>
  <si>
    <t>PLK2</t>
  </si>
  <si>
    <t>PMAIP1</t>
  </si>
  <si>
    <t>PMS1</t>
  </si>
  <si>
    <t>PMS2</t>
  </si>
  <si>
    <t>PNRC1</t>
  </si>
  <si>
    <t>POLD1</t>
  </si>
  <si>
    <t>POLE</t>
  </si>
  <si>
    <t>PPARG</t>
  </si>
  <si>
    <t>PPM1D</t>
  </si>
  <si>
    <t>PPP2R1A</t>
  </si>
  <si>
    <t>PPP2R2A</t>
  </si>
  <si>
    <t>PPP6C</t>
  </si>
  <si>
    <t>PRDM1</t>
  </si>
  <si>
    <t>PREX2</t>
  </si>
  <si>
    <t>PRKAR1A</t>
  </si>
  <si>
    <t>PRKCI</t>
  </si>
  <si>
    <t>PRKDC</t>
  </si>
  <si>
    <t>PRSS8</t>
  </si>
  <si>
    <t>PTCH1</t>
  </si>
  <si>
    <t>PTEN</t>
  </si>
  <si>
    <t>PTPN11</t>
  </si>
  <si>
    <t>PTPRD</t>
  </si>
  <si>
    <t>PTPRS</t>
  </si>
  <si>
    <t>PTPRT</t>
  </si>
  <si>
    <t>QKI</t>
  </si>
  <si>
    <t>RAB35</t>
  </si>
  <si>
    <t>RAC1</t>
  </si>
  <si>
    <t>RAD21</t>
  </si>
  <si>
    <t>RAD50</t>
  </si>
  <si>
    <t>RAD51</t>
  </si>
  <si>
    <t>RAD51B</t>
  </si>
  <si>
    <t>RAD51C</t>
  </si>
  <si>
    <t>RAD51D</t>
  </si>
  <si>
    <t>RAD52</t>
  </si>
  <si>
    <t>RAD54L</t>
  </si>
  <si>
    <t>RAF1</t>
  </si>
  <si>
    <t>RANBP2</t>
  </si>
  <si>
    <t>RARA</t>
  </si>
  <si>
    <t>RASA1</t>
  </si>
  <si>
    <t>RB1</t>
  </si>
  <si>
    <t>RBM10</t>
  </si>
  <si>
    <t>RECQL4</t>
  </si>
  <si>
    <t>REL</t>
  </si>
  <si>
    <t>RET</t>
  </si>
  <si>
    <t>RFWD2</t>
  </si>
  <si>
    <t>RHEB</t>
  </si>
  <si>
    <t>RHOA</t>
  </si>
  <si>
    <t>RICTOR</t>
  </si>
  <si>
    <t>RIT1</t>
  </si>
  <si>
    <t>RNF43</t>
  </si>
  <si>
    <t>ROS1</t>
  </si>
  <si>
    <t>RPS6KA4</t>
  </si>
  <si>
    <t>RPS6KB1</t>
  </si>
  <si>
    <t>RPS6KB2</t>
  </si>
  <si>
    <t>RPTOR</t>
  </si>
  <si>
    <t>RUNX1</t>
  </si>
  <si>
    <t>RUNX1T1</t>
  </si>
  <si>
    <t>RYBP</t>
  </si>
  <si>
    <t>SDHA</t>
  </si>
  <si>
    <t>SDHAF2</t>
  </si>
  <si>
    <t>SDHB</t>
  </si>
  <si>
    <t>SDHC</t>
  </si>
  <si>
    <t>SDHD</t>
  </si>
  <si>
    <t>SETBP1</t>
  </si>
  <si>
    <t>SETD2</t>
  </si>
  <si>
    <t>SF3B1</t>
  </si>
  <si>
    <t>SH2B3</t>
  </si>
  <si>
    <t>SH2D1A</t>
  </si>
  <si>
    <t>SHQ1</t>
  </si>
  <si>
    <t>SLIT2</t>
  </si>
  <si>
    <t>SLX4</t>
  </si>
  <si>
    <t>SMAD2</t>
  </si>
  <si>
    <t>SMAD3</t>
  </si>
  <si>
    <t>SMAD4</t>
  </si>
  <si>
    <t>SMARCA4</t>
  </si>
  <si>
    <t>SMARCB1</t>
  </si>
  <si>
    <t>SMARCD1</t>
  </si>
  <si>
    <t>SMC1A</t>
  </si>
  <si>
    <t>SMC3</t>
  </si>
  <si>
    <t>SMO</t>
  </si>
  <si>
    <t>SNCAIP</t>
  </si>
  <si>
    <t>SOCS1</t>
  </si>
  <si>
    <t>SOX10</t>
  </si>
  <si>
    <t>SOX17</t>
  </si>
  <si>
    <t>SOX2</t>
  </si>
  <si>
    <t>SOX9</t>
  </si>
  <si>
    <t>SPEN</t>
  </si>
  <si>
    <t>SPOP</t>
  </si>
  <si>
    <t>SPTA1</t>
  </si>
  <si>
    <t>SRC</t>
  </si>
  <si>
    <t>SRSF2</t>
  </si>
  <si>
    <t>STAG1</t>
  </si>
  <si>
    <t>STAG2</t>
  </si>
  <si>
    <t>STAT3</t>
  </si>
  <si>
    <t>STAT4</t>
  </si>
  <si>
    <t>STAT5A</t>
  </si>
  <si>
    <t>STAT5B</t>
  </si>
  <si>
    <t>STK11</t>
  </si>
  <si>
    <t>STK40</t>
  </si>
  <si>
    <t>SUFU</t>
  </si>
  <si>
    <t>SUZ12</t>
  </si>
  <si>
    <t>SYK</t>
  </si>
  <si>
    <t>TAF1</t>
  </si>
  <si>
    <t>TBX3</t>
  </si>
  <si>
    <t>TCEB1</t>
  </si>
  <si>
    <t>TCF3</t>
  </si>
  <si>
    <t>TCF7L2</t>
  </si>
  <si>
    <t>TERC</t>
  </si>
  <si>
    <t>TERT</t>
  </si>
  <si>
    <t>TET1</t>
  </si>
  <si>
    <t>TET2</t>
  </si>
  <si>
    <t>TFE3</t>
  </si>
  <si>
    <t>TFRC</t>
  </si>
  <si>
    <t>TGFBR1</t>
  </si>
  <si>
    <t>TGFBR2</t>
  </si>
  <si>
    <t>TMEM127</t>
  </si>
  <si>
    <t>TMPRSS2</t>
  </si>
  <si>
    <t>TNFAIP3</t>
  </si>
  <si>
    <t>TNFRSF14</t>
  </si>
  <si>
    <t>TOP1</t>
  </si>
  <si>
    <t>TOP2A</t>
  </si>
  <si>
    <t>TP53</t>
  </si>
  <si>
    <t>TP63</t>
  </si>
  <si>
    <t>TRAF2</t>
  </si>
  <si>
    <t>TRAF7</t>
  </si>
  <si>
    <t>TSC1</t>
  </si>
  <si>
    <t>TSC2</t>
  </si>
  <si>
    <t>TSHR</t>
  </si>
  <si>
    <t>U2AF1</t>
  </si>
  <si>
    <t>VEGFA</t>
  </si>
  <si>
    <t>VHL</t>
  </si>
  <si>
    <t>VTCN1</t>
  </si>
  <si>
    <t>WISP3</t>
  </si>
  <si>
    <t>WT1</t>
  </si>
  <si>
    <t>XIAP</t>
  </si>
  <si>
    <t>XPO1</t>
  </si>
  <si>
    <t>XRCC2</t>
  </si>
  <si>
    <t>YAP1</t>
  </si>
  <si>
    <t>YES1</t>
  </si>
  <si>
    <t>ZBTB2</t>
  </si>
  <si>
    <t>ZBTB7A</t>
  </si>
  <si>
    <t>ZFHX3</t>
  </si>
  <si>
    <t>ZNF217</t>
  </si>
  <si>
    <t>ZNF703</t>
  </si>
  <si>
    <t>ZRSR2</t>
  </si>
  <si>
    <t>iIndel</t>
  </si>
  <si>
    <t>iSNP</t>
  </si>
  <si>
    <t>LoH</t>
  </si>
  <si>
    <t>MSI</t>
  </si>
  <si>
    <t>Name</t>
  </si>
  <si>
    <t>Chromosome</t>
  </si>
  <si>
    <t>PAX7_5UTR_1</t>
  </si>
  <si>
    <t>chr1</t>
  </si>
  <si>
    <t>PAX7_Exon1_2</t>
  </si>
  <si>
    <t>PAX7_Exon2_3</t>
  </si>
  <si>
    <t>PAX7_Exon3_4</t>
  </si>
  <si>
    <t>PAX7_Exon4_5</t>
  </si>
  <si>
    <t>PAX7_Exon5_6</t>
  </si>
  <si>
    <t>PAX7_Exon6_7</t>
  </si>
  <si>
    <t>PAX7_Exon7_8</t>
  </si>
  <si>
    <t>PAX7_Exon8_9</t>
  </si>
  <si>
    <t>PAX7_Exon9_10</t>
  </si>
  <si>
    <t>PAX7_3UTR_11</t>
  </si>
  <si>
    <t>NOTCH2_3UTR_12</t>
  </si>
  <si>
    <t>NOTCH2_Exon1_13</t>
  </si>
  <si>
    <t>NOTCH2_Exon2_14</t>
  </si>
  <si>
    <t>NOTCH2_Exon3_15</t>
  </si>
  <si>
    <t>NOTCH2_Exon4_16</t>
  </si>
  <si>
    <t>NOTCH2_Exon5_17</t>
  </si>
  <si>
    <t>NOTCH2_Exon6_18</t>
  </si>
  <si>
    <t>NOTCH2_Exon7_19</t>
  </si>
  <si>
    <t>NOTCH2_Exon8_20</t>
  </si>
  <si>
    <t>NOTCH2_Exon9_21</t>
  </si>
  <si>
    <t>NOTCH2_Exon10_22</t>
  </si>
  <si>
    <t>NOTCH2_Exon11_23</t>
  </si>
  <si>
    <t>NOTCH2_Exon12_24</t>
  </si>
  <si>
    <t>NOTCH2_Exon13_25</t>
  </si>
  <si>
    <t>NOTCH2_Exon14_26</t>
  </si>
  <si>
    <t>NOTCH2_Exon15_27</t>
  </si>
  <si>
    <t>NOTCH2_Exon16_28</t>
  </si>
  <si>
    <t>NOTCH2_Exon17_29</t>
  </si>
  <si>
    <t>NOTCH2_Exon18_30</t>
  </si>
  <si>
    <t>NOTCH2_Exon19_31</t>
  </si>
  <si>
    <t>NOTCH2_Exon20_32</t>
  </si>
  <si>
    <t>NOTCH2_Exon21_33</t>
  </si>
  <si>
    <t>NOTCH2_Exon22_34</t>
  </si>
  <si>
    <t>NOTCH2_Exon23_35</t>
  </si>
  <si>
    <t>NOTCH2_Exon24_36</t>
  </si>
  <si>
    <t>NOTCH2_Exon25_37</t>
  </si>
  <si>
    <t>NOTCH2_Exon26_38</t>
  </si>
  <si>
    <t>NOTCH2_Exon27_39</t>
  </si>
  <si>
    <t>NOTCH2_Exon28_40</t>
  </si>
  <si>
    <t>NOTCH2_Exon29_41</t>
  </si>
  <si>
    <t>NOTCH2_Exon30_42</t>
  </si>
  <si>
    <t>NOTCH2_Exon31_43</t>
  </si>
  <si>
    <t>NOTCH2_Exon32_44</t>
  </si>
  <si>
    <t>NOTCH2_Exon33_45</t>
  </si>
  <si>
    <t>NOTCH2_Exon34_46</t>
  </si>
  <si>
    <t>NOTCH2_5UTR_47</t>
  </si>
  <si>
    <t>NTRK1_5UTR_48</t>
  </si>
  <si>
    <t>NTRK1_Exon1_49</t>
  </si>
  <si>
    <t>NTRK1_Exon2_50</t>
  </si>
  <si>
    <t>NTRK1_Exon3_51</t>
  </si>
  <si>
    <t>NTRK1_Exon4_52</t>
  </si>
  <si>
    <t>NTRK1_Exon5_53</t>
  </si>
  <si>
    <t>NTRK1_Exon6_54</t>
  </si>
  <si>
    <t>NTRK1_Exon7_55</t>
  </si>
  <si>
    <t>NTRK1_Exon8_56</t>
  </si>
  <si>
    <t>NTRK1_Exon9_57</t>
  </si>
  <si>
    <t>NTRK1_Exon10_58</t>
  </si>
  <si>
    <t>NTRK1_Exon11_59</t>
  </si>
  <si>
    <t>NTRK1_Exon12_60</t>
  </si>
  <si>
    <t>NTRK1_Exon13_61</t>
  </si>
  <si>
    <t>NTRK1_Exon14_62</t>
  </si>
  <si>
    <t>NTRK1_Exon15_63</t>
  </si>
  <si>
    <t>NTRK1_Exon16_64</t>
  </si>
  <si>
    <t>NTRK1_Exon17_65</t>
  </si>
  <si>
    <t>NTRK1_Exon18_66</t>
  </si>
  <si>
    <t>NTRK1_Exon19_67</t>
  </si>
  <si>
    <t>NTRK1_3UTR_68</t>
  </si>
  <si>
    <t>AKT3_3UTR_69</t>
  </si>
  <si>
    <t>AKT3_3UTR_70</t>
  </si>
  <si>
    <t>AKT3_Exon2_71</t>
  </si>
  <si>
    <t>AKT3_Exon3_72</t>
  </si>
  <si>
    <t>AKT3_Exon4_73</t>
  </si>
  <si>
    <t>AKT3_Exon5_74</t>
  </si>
  <si>
    <t>AKT3_Exon6_75</t>
  </si>
  <si>
    <t>AKT3_Exon7_76</t>
  </si>
  <si>
    <t>AKT3_Exon8_77</t>
  </si>
  <si>
    <t>AKT3_Exon9_78</t>
  </si>
  <si>
    <t>AKT3_Exon10_79</t>
  </si>
  <si>
    <t>AKT3_Exon11_80</t>
  </si>
  <si>
    <t>AKT3_Exon12_81</t>
  </si>
  <si>
    <t>AKT3_Exon13_82</t>
  </si>
  <si>
    <t>AKT3_Exon14_83</t>
  </si>
  <si>
    <t>AKT3_5UTR_84</t>
  </si>
  <si>
    <t>AKT3_5UTR_85</t>
  </si>
  <si>
    <t>KIF5B_3UTR_86</t>
  </si>
  <si>
    <t>chr10</t>
  </si>
  <si>
    <t>KIF5B_3UTR_87</t>
  </si>
  <si>
    <t>KIF5B_Exon2_88</t>
  </si>
  <si>
    <t>KIF5B_Exon3_89</t>
  </si>
  <si>
    <t>KIF5B_Exon4_90</t>
  </si>
  <si>
    <t>KIF5B_Exon5_91</t>
  </si>
  <si>
    <t>KIF5B_Exon6_92</t>
  </si>
  <si>
    <t>KIF5B_Exon7_93</t>
  </si>
  <si>
    <t>KIF5B_Exon8_94</t>
  </si>
  <si>
    <t>KIF5B_Exon9_95</t>
  </si>
  <si>
    <t>KIF5B_Exon10_96</t>
  </si>
  <si>
    <t>KIF5B_Exon11_97</t>
  </si>
  <si>
    <t>KIF5B_Exon12_98</t>
  </si>
  <si>
    <t>KIF5B_Exon13_99</t>
  </si>
  <si>
    <t>KIF5B_Exon14_100</t>
  </si>
  <si>
    <t>KIF5B_Exon15_101</t>
  </si>
  <si>
    <t>KIF5B_Exon16_102</t>
  </si>
  <si>
    <t>KIF5B_Exon17_103</t>
  </si>
  <si>
    <t>KIF5B_Exon18_104</t>
  </si>
  <si>
    <t>KIF5B_Exon19_105</t>
  </si>
  <si>
    <t>KIF5B_Exon20_106</t>
  </si>
  <si>
    <t>KIF5B_Exon21_107</t>
  </si>
  <si>
    <t>KIF5B_Exon22_108</t>
  </si>
  <si>
    <t>KIF5B_Exon23_109</t>
  </si>
  <si>
    <t>KIF5B_Exon24_110</t>
  </si>
  <si>
    <t>KIF5B_Exon25_111</t>
  </si>
  <si>
    <t>KIF5B_Exon26_112</t>
  </si>
  <si>
    <t>KIF5B_5UTR_113</t>
  </si>
  <si>
    <t>RET_5UTR_114</t>
  </si>
  <si>
    <t>RET_Exon1_115</t>
  </si>
  <si>
    <t>RET_Exon2_116</t>
  </si>
  <si>
    <t>RET_Exon3_117</t>
  </si>
  <si>
    <t>RET_Exon4_118</t>
  </si>
  <si>
    <t>RET_Exon5_119</t>
  </si>
  <si>
    <t>RET_Exon6_120</t>
  </si>
  <si>
    <t>RET_Exon7_121</t>
  </si>
  <si>
    <t>RET_Exon8_122</t>
  </si>
  <si>
    <t>RET_Exon9_123</t>
  </si>
  <si>
    <t>RET_Exon10_124</t>
  </si>
  <si>
    <t>RET_Exon11_125</t>
  </si>
  <si>
    <t>RET_Exon12_126</t>
  </si>
  <si>
    <t>RET_Exon13_127</t>
  </si>
  <si>
    <t>RET_Exon14_128</t>
  </si>
  <si>
    <t>RET_Exon15_129</t>
  </si>
  <si>
    <t>RET_Exon16_130</t>
  </si>
  <si>
    <t>RET_Exon17_131</t>
  </si>
  <si>
    <t>RET_Exon18_132</t>
  </si>
  <si>
    <t>RET_Exon19_133</t>
  </si>
  <si>
    <t>RET_Exon20_134</t>
  </si>
  <si>
    <t>RET_3UTR_135</t>
  </si>
  <si>
    <t>FGFR2_3UTR_136</t>
  </si>
  <si>
    <t>FGFR2_Exon1_137</t>
  </si>
  <si>
    <t>FGFR2_Exon2_138</t>
  </si>
  <si>
    <t>FGFR2_Exon3_139</t>
  </si>
  <si>
    <t>FGFR2_Exon4_140</t>
  </si>
  <si>
    <t>FGFR2_Exon5_141</t>
  </si>
  <si>
    <t>FGFR2_Exon6_142</t>
  </si>
  <si>
    <t>FGFR2_Exon7_143</t>
  </si>
  <si>
    <t>FGFR2_Exon8_144</t>
  </si>
  <si>
    <t>FGFR2_Exon9_145</t>
  </si>
  <si>
    <t>FGFR2_Exon10_146</t>
  </si>
  <si>
    <t>FGFR2_Exon11_147</t>
  </si>
  <si>
    <t>FGFR2_Exon12_148</t>
  </si>
  <si>
    <t>FGFR2_Exon13_149</t>
  </si>
  <si>
    <t>FGFR2_Exon14_150</t>
  </si>
  <si>
    <t>FGFR2_Exon15_151</t>
  </si>
  <si>
    <t>FGFR2_Exon16_152</t>
  </si>
  <si>
    <t>FGFR2_Exon17_153</t>
  </si>
  <si>
    <t>FGFR2_Exon18_154</t>
  </si>
  <si>
    <t>FGFR2_Exon19_155</t>
  </si>
  <si>
    <t>FGFR2_3UTR_156</t>
  </si>
  <si>
    <t>FGFR2_3UTR_157</t>
  </si>
  <si>
    <t>FGFR2_3UTR_158</t>
  </si>
  <si>
    <t>MLL_5UTR_159</t>
  </si>
  <si>
    <t>chr11</t>
  </si>
  <si>
    <t>MLL_Exon1_160</t>
  </si>
  <si>
    <t>MLL_Exon1_161</t>
  </si>
  <si>
    <t>MLL_Exon2_162</t>
  </si>
  <si>
    <t>MLL_Exon3_163</t>
  </si>
  <si>
    <t>MLL_Exon4_164</t>
  </si>
  <si>
    <t>MLL_Exon5_165</t>
  </si>
  <si>
    <t>MLL_Exon6_166</t>
  </si>
  <si>
    <t>MLL_Exon7_167</t>
  </si>
  <si>
    <t>MLL_Exon8_168</t>
  </si>
  <si>
    <t>MLL_Exon9_169</t>
  </si>
  <si>
    <t>MLL_Exon10_170</t>
  </si>
  <si>
    <t>MLL_Exon11_171</t>
  </si>
  <si>
    <t>MLL_Exon12_172</t>
  </si>
  <si>
    <t>MLL_Exon13_173</t>
  </si>
  <si>
    <t>MLL_Exon14_174</t>
  </si>
  <si>
    <t>MLL_Exon15_175</t>
  </si>
  <si>
    <t>MLL_Exon16_176</t>
  </si>
  <si>
    <t>MLL_Exon17_177</t>
  </si>
  <si>
    <t>MLL_Exon18_178</t>
  </si>
  <si>
    <t>MLL_Exon19_179</t>
  </si>
  <si>
    <t>MLL_Exon20_180</t>
  </si>
  <si>
    <t>MLL_Exon21_181</t>
  </si>
  <si>
    <t>MLL_Exon22_182</t>
  </si>
  <si>
    <t>MLL_Exon23_183</t>
  </si>
  <si>
    <t>MLL_Exon24_184</t>
  </si>
  <si>
    <t>MLL_Exon25_185</t>
  </si>
  <si>
    <t>MLL_Exon26_186</t>
  </si>
  <si>
    <t>MLL_Exon27_187</t>
  </si>
  <si>
    <t>MLL_Exon28_188</t>
  </si>
  <si>
    <t>MLL_Exon29_189</t>
  </si>
  <si>
    <t>MLL_Exon30_190</t>
  </si>
  <si>
    <t>MLL_Exon31_191</t>
  </si>
  <si>
    <t>MLL_Exon32_192</t>
  </si>
  <si>
    <t>MLL_Exon33_193</t>
  </si>
  <si>
    <t>MLL_Exon34_194</t>
  </si>
  <si>
    <t>MLL_Exon35_195</t>
  </si>
  <si>
    <t>MLL_Exon36_196</t>
  </si>
  <si>
    <t>MLL_3UTR_197</t>
  </si>
  <si>
    <t>ETS1_3UTR_198</t>
  </si>
  <si>
    <t>ETS1_Exon1_199</t>
  </si>
  <si>
    <t>ETS1_Exon2_200</t>
  </si>
  <si>
    <t>ETS1_Exon3_201</t>
  </si>
  <si>
    <t>ETS1_Exon4_202</t>
  </si>
  <si>
    <t>ETS1_Exon5_203</t>
  </si>
  <si>
    <t>ETS1_Exon6_204</t>
  </si>
  <si>
    <t>ETS1_Exon7_205</t>
  </si>
  <si>
    <t>ETS1_Exon8_206</t>
  </si>
  <si>
    <t>ETS1_Exon9_207</t>
  </si>
  <si>
    <t>ETS1_Exon10_208</t>
  </si>
  <si>
    <t>ETS1_5UTR_209</t>
  </si>
  <si>
    <t>ETS1_5UTR_210</t>
  </si>
  <si>
    <t>FLI1_5UTR_211</t>
  </si>
  <si>
    <t>FLI1_5UTR_212</t>
  </si>
  <si>
    <t>FLI1_Exon2_213</t>
  </si>
  <si>
    <t>FLI1_Exon3_214</t>
  </si>
  <si>
    <t>FLI1_Exon4_215</t>
  </si>
  <si>
    <t>FLI1_Exon5_216</t>
  </si>
  <si>
    <t>FLI1_Exon6_217</t>
  </si>
  <si>
    <t>FLI1_Exon7_218</t>
  </si>
  <si>
    <t>FLI1_Exon8_219</t>
  </si>
  <si>
    <t>FLI1_Exon9_220</t>
  </si>
  <si>
    <t>FLI1_Exon10_221</t>
  </si>
  <si>
    <t>FLI1_Exon11_222</t>
  </si>
  <si>
    <t>FLI1_Exon12_223</t>
  </si>
  <si>
    <t>FLI1_3UTR_224</t>
  </si>
  <si>
    <t>CDK4_3UTR_225</t>
  </si>
  <si>
    <t>chr12</t>
  </si>
  <si>
    <t>CDK4_Exon1_226</t>
  </si>
  <si>
    <t>CDK4_AMP_60_227</t>
  </si>
  <si>
    <t>CDK4_Exon2_228</t>
  </si>
  <si>
    <t>CDK4_Exon3_229</t>
  </si>
  <si>
    <t>CDK4_AMP_61_230</t>
  </si>
  <si>
    <t>CDK4_AMP_62_231</t>
  </si>
  <si>
    <t>CDK4_Exon4_232</t>
  </si>
  <si>
    <t>CDK4_Exon5_233</t>
  </si>
  <si>
    <t>CDK4_Exon6_234</t>
  </si>
  <si>
    <t>CDK4_Exon7_235</t>
  </si>
  <si>
    <t>CDK4_5UTR_236</t>
  </si>
  <si>
    <t>CDK4_AMP_63_237</t>
  </si>
  <si>
    <t>CDK4_5UTR_238</t>
  </si>
  <si>
    <t>FLT3_3UTR_239</t>
  </si>
  <si>
    <t>chr13</t>
  </si>
  <si>
    <t>FLT3_Exon1_240</t>
  </si>
  <si>
    <t>FLT3_Exon2_241</t>
  </si>
  <si>
    <t>FLT3_Exon3_242</t>
  </si>
  <si>
    <t>FLT3_Exon4_243</t>
  </si>
  <si>
    <t>FLT3_Exon5_244</t>
  </si>
  <si>
    <t>FLT3_Exon6_245</t>
  </si>
  <si>
    <t>FLT3_Exon7_246</t>
  </si>
  <si>
    <t>FLT3_Exon8_247</t>
  </si>
  <si>
    <t>FLT3_Exon9_248</t>
  </si>
  <si>
    <t>FLT3_Exon10_249</t>
  </si>
  <si>
    <t>FLT3_Exon11_250</t>
  </si>
  <si>
    <t>FLT3_Exon12_251</t>
  </si>
  <si>
    <t>FLT3_Exon13_252</t>
  </si>
  <si>
    <t>FLT3_Exon14_253</t>
  </si>
  <si>
    <t>FLT3_Exon15_254</t>
  </si>
  <si>
    <t>FLT3_Exon16_255</t>
  </si>
  <si>
    <t>FLT3_Exon17_256</t>
  </si>
  <si>
    <t>FLT3_Exon18_257</t>
  </si>
  <si>
    <t>FLT3_Exon19_258</t>
  </si>
  <si>
    <t>FLT3_Exon20_259</t>
  </si>
  <si>
    <t>FLT3_Exon21_260</t>
  </si>
  <si>
    <t>FLT3_Exon22_261</t>
  </si>
  <si>
    <t>FLT3_Exon23_262</t>
  </si>
  <si>
    <t>FLT3_Exon24_263</t>
  </si>
  <si>
    <t>FLT3_5UTR_264</t>
  </si>
  <si>
    <t>FLT1_3UTR_265</t>
  </si>
  <si>
    <t>FLT1_Exon1_266</t>
  </si>
  <si>
    <t>FLT1_Exon2_267</t>
  </si>
  <si>
    <t>FLT1_Exon3_268</t>
  </si>
  <si>
    <t>FLT1_Exon4_269</t>
  </si>
  <si>
    <t>FLT1_Exon5_270</t>
  </si>
  <si>
    <t>FLT1_Exon6_271</t>
  </si>
  <si>
    <t>FLT1_Exon7_272</t>
  </si>
  <si>
    <t>FLT1_Exon8_273</t>
  </si>
  <si>
    <t>FLT1_Exon9_274</t>
  </si>
  <si>
    <t>FLT1_Exon10_275</t>
  </si>
  <si>
    <t>FLT1_Exon11_276</t>
  </si>
  <si>
    <t>FLT1_Exon12_277</t>
  </si>
  <si>
    <t>FLT1_Exon13_278</t>
  </si>
  <si>
    <t>FLT1_Exon14_279</t>
  </si>
  <si>
    <t>FLT1_Exon15_280</t>
  </si>
  <si>
    <t>FLT1_Exon16_281</t>
  </si>
  <si>
    <t>FLT1_Exon17_282</t>
  </si>
  <si>
    <t>FLT1_Exon17_283</t>
  </si>
  <si>
    <t>FLT1_Exon18_284</t>
  </si>
  <si>
    <t>FLT1_Exon19_285</t>
  </si>
  <si>
    <t>FLT1_Exon20_286</t>
  </si>
  <si>
    <t>FLT1_Exon21_287</t>
  </si>
  <si>
    <t>FLT1_Exon22_288</t>
  </si>
  <si>
    <t>FLT1_Exon23_289</t>
  </si>
  <si>
    <t>FLT1_Exon24_290</t>
  </si>
  <si>
    <t>FLT1_Exon25_291</t>
  </si>
  <si>
    <t>FLT1_Exon26_292</t>
  </si>
  <si>
    <t>FLT1_Exon27_293</t>
  </si>
  <si>
    <t>FLT1_Exon28_294</t>
  </si>
  <si>
    <t>FLT1_Exon29_295</t>
  </si>
  <si>
    <t>FLT1_Exon30_296</t>
  </si>
  <si>
    <t>FLT1_Exon31_297</t>
  </si>
  <si>
    <t>FLT1_Exon32_298</t>
  </si>
  <si>
    <t>FLT1_5UTR_299</t>
  </si>
  <si>
    <t>BRCA2_5UTR_300</t>
  </si>
  <si>
    <t>BRCA2_5UTR_301</t>
  </si>
  <si>
    <t>BRCA2_Exon2_302</t>
  </si>
  <si>
    <t>BRCA2_Exon3_303</t>
  </si>
  <si>
    <t>BRCA2_Exon4_304</t>
  </si>
  <si>
    <t>BRCA2_Exon5_305</t>
  </si>
  <si>
    <t>BRCA2_Exon6_306</t>
  </si>
  <si>
    <t>BRCA2_Exon7_307</t>
  </si>
  <si>
    <t>BRCA2_Exon8_308</t>
  </si>
  <si>
    <t>BRCA2_Exon9_309</t>
  </si>
  <si>
    <t>BRCA2_Exon10_310</t>
  </si>
  <si>
    <t>BRCA2_Exon11_311</t>
  </si>
  <si>
    <t>BRCA2_Exon12_312</t>
  </si>
  <si>
    <t>BRCA2_Exon13_313</t>
  </si>
  <si>
    <t>BRCA2_Exon14_314</t>
  </si>
  <si>
    <t>BRCA2_Exon15_315</t>
  </si>
  <si>
    <t>BRCA2_Exon16_316</t>
  </si>
  <si>
    <t>BRCA2_Exon17_317</t>
  </si>
  <si>
    <t>BRCA2_Exon18_318</t>
  </si>
  <si>
    <t>BRCA2_Exon19_319</t>
  </si>
  <si>
    <t>BRCA2_Exon20_320</t>
  </si>
  <si>
    <t>BRCA2_Exon21_321</t>
  </si>
  <si>
    <t>BRCA2_Exon22_322</t>
  </si>
  <si>
    <t>BRCA2_Exon23_323</t>
  </si>
  <si>
    <t>BRCA2_Exon24_324</t>
  </si>
  <si>
    <t>BRCA2_Exon25_325</t>
  </si>
  <si>
    <t>BRCA2_Exon26_326</t>
  </si>
  <si>
    <t>BRCA2_Exon27_327</t>
  </si>
  <si>
    <t>BRCA2_3UTR_328</t>
  </si>
  <si>
    <t>NTRK3_3UTR_329</t>
  </si>
  <si>
    <t>chr15</t>
  </si>
  <si>
    <t>NTRK3_Exon1_330</t>
  </si>
  <si>
    <t>NTRK3_Exon2_331</t>
  </si>
  <si>
    <t>NTRK3_Exon3_332</t>
  </si>
  <si>
    <t>NTRK3_Exon4_333</t>
  </si>
  <si>
    <t>NTRK3_Exon5_334</t>
  </si>
  <si>
    <t>NTRK3_Exon6_335</t>
  </si>
  <si>
    <t>NTRK3_Exon7_336</t>
  </si>
  <si>
    <t>NTRK3_Exon8_337</t>
  </si>
  <si>
    <t>NTRK3_Exon9_338</t>
  </si>
  <si>
    <t>NTRK3_Exon10_339</t>
  </si>
  <si>
    <t>NTRK3_Exon11_340</t>
  </si>
  <si>
    <t>NTRK3_Exon12_341</t>
  </si>
  <si>
    <t>NTRK3_Exon13_342</t>
  </si>
  <si>
    <t>NTRK3_Exon14_343</t>
  </si>
  <si>
    <t>NTRK3_Exon15_344</t>
  </si>
  <si>
    <t>NTRK3_Exon16_345</t>
  </si>
  <si>
    <t>NTRK3_Exon17_346</t>
  </si>
  <si>
    <t>NTRK3_Exon18_347</t>
  </si>
  <si>
    <t>NTRK3_Exon19_348</t>
  </si>
  <si>
    <t>NTRK3_Exon20_349</t>
  </si>
  <si>
    <t>NTRK3_5UTR_350</t>
  </si>
  <si>
    <t>NTRK3_5UTR_351</t>
  </si>
  <si>
    <t>NTRK3_5UTR_352</t>
  </si>
  <si>
    <t>TP53_Exon1_353</t>
  </si>
  <si>
    <t>chr17</t>
  </si>
  <si>
    <t>TP53_Exon2_354</t>
  </si>
  <si>
    <t>TP53_Exon3_355</t>
  </si>
  <si>
    <t>TP53_Exon4_356</t>
  </si>
  <si>
    <t>TP53_Exon5_357</t>
  </si>
  <si>
    <t>TP53_Exon6_358</t>
  </si>
  <si>
    <t>TP53_Exon7_359</t>
  </si>
  <si>
    <t>TP53_Exon8_360</t>
  </si>
  <si>
    <t>TP53_Exon9_361</t>
  </si>
  <si>
    <t>TP53_Exon9_362</t>
  </si>
  <si>
    <t>TP53_Exon10_363</t>
  </si>
  <si>
    <t>ERBB2_5UTR_364</t>
  </si>
  <si>
    <t>ERBB2_5UTR_365</t>
  </si>
  <si>
    <t>ERBB2_5UTR_366</t>
  </si>
  <si>
    <t>ERBB2_5UTR_367</t>
  </si>
  <si>
    <t>ERBB2_5UTR_368</t>
  </si>
  <si>
    <t>ERBB2_Exon5_369</t>
  </si>
  <si>
    <t>ERBB2_Exon6_370</t>
  </si>
  <si>
    <t>ERBB2_Exon7_371</t>
  </si>
  <si>
    <t>ERBB2_Exon8_372</t>
  </si>
  <si>
    <t>ERBB2_Exon9_373</t>
  </si>
  <si>
    <t>ERBB2_Exon10_374</t>
  </si>
  <si>
    <t>ERBB2_Exon11_375</t>
  </si>
  <si>
    <t>ERBB2_Exon12_376</t>
  </si>
  <si>
    <t>ERBB2_Exon13_377</t>
  </si>
  <si>
    <t>ERBB2_Exon14_378</t>
  </si>
  <si>
    <t>ERBB2_Exon15_379</t>
  </si>
  <si>
    <t>ERBB2_Exon16_380</t>
  </si>
  <si>
    <t>ERBB2_Exon17_381</t>
  </si>
  <si>
    <t>ERBB2_Exon18_382</t>
  </si>
  <si>
    <t>ERBB2_Exon19_383</t>
  </si>
  <si>
    <t>ERBB2_Exon20_384</t>
  </si>
  <si>
    <t>ERBB2_Exon21_385</t>
  </si>
  <si>
    <t>ERBB2_Exon22_386</t>
  </si>
  <si>
    <t>ERBB2_Exon23_387</t>
  </si>
  <si>
    <t>ERBB2_Exon24_388</t>
  </si>
  <si>
    <t>ERBB2_Exon25_389</t>
  </si>
  <si>
    <t>ERBB2_Exon26_390</t>
  </si>
  <si>
    <t>ERBB2_Exon27_391</t>
  </si>
  <si>
    <t>ERBB2_Exon28_392</t>
  </si>
  <si>
    <t>ERBB2_Exon29_393</t>
  </si>
  <si>
    <t>ERBB2_Exon30_394</t>
  </si>
  <si>
    <t>ERBB2_Exon31_395</t>
  </si>
  <si>
    <t>ERBB2_Exon32_396</t>
  </si>
  <si>
    <t>ERBB2_3UTR_397</t>
  </si>
  <si>
    <t>BRCA1_3UTR_398</t>
  </si>
  <si>
    <t>BRCA1_Exon1_399</t>
  </si>
  <si>
    <t>BRCA1_Exon2_400</t>
  </si>
  <si>
    <t>BRCA1_Exon3_401</t>
  </si>
  <si>
    <t>BRCA1_Exon4_402</t>
  </si>
  <si>
    <t>BRCA1_Exon5_403</t>
  </si>
  <si>
    <t>BRCA1_Exon6_404</t>
  </si>
  <si>
    <t>BRCA1_Exon7_405</t>
  </si>
  <si>
    <t>BRCA1_Exon8_406</t>
  </si>
  <si>
    <t>BRCA1_Exon9_407</t>
  </si>
  <si>
    <t>BRCA1_Exon10_408</t>
  </si>
  <si>
    <t>BRCA1_Exon11_409</t>
  </si>
  <si>
    <t>BRCA1_Exon12_410</t>
  </si>
  <si>
    <t>BRCA1_Exon13_411</t>
  </si>
  <si>
    <t>BRCA1_Exon14_412</t>
  </si>
  <si>
    <t>BRCA1_Exon15_413</t>
  </si>
  <si>
    <t>BRCA1_Exon16_414</t>
  </si>
  <si>
    <t>BRCA1_Exon17_415</t>
  </si>
  <si>
    <t>BRCA1_Exon18_416</t>
  </si>
  <si>
    <t>BRCA1_Exon19_417</t>
  </si>
  <si>
    <t>BRCA1_Exon20_418</t>
  </si>
  <si>
    <t>BRCA1_Exon21_419</t>
  </si>
  <si>
    <t>BRCA1_Exon22_420</t>
  </si>
  <si>
    <t>BRCA1_Exon23_421</t>
  </si>
  <si>
    <t>BRCA1_3UTR_422</t>
  </si>
  <si>
    <t>BRCA1_3UTR_423</t>
  </si>
  <si>
    <t>ETV4_3UTR_424</t>
  </si>
  <si>
    <t>ETV4_Exon1_425</t>
  </si>
  <si>
    <t>ETV4_Exon2_426</t>
  </si>
  <si>
    <t>ETV4_Exon3_427</t>
  </si>
  <si>
    <t>ETV4_Exon4_428</t>
  </si>
  <si>
    <t>ETV4_Exon5_429</t>
  </si>
  <si>
    <t>ETV4_Exon6_430</t>
  </si>
  <si>
    <t>ETV4_Exon7_431</t>
  </si>
  <si>
    <t>ETV4_Exon8_432</t>
  </si>
  <si>
    <t>ETV4_Exon9_433</t>
  </si>
  <si>
    <t>ETV4_Exon10_434</t>
  </si>
  <si>
    <t>ETV4_Exon11_435</t>
  </si>
  <si>
    <t>ETV4_Exon12_436</t>
  </si>
  <si>
    <t>ETV4_5UTR_437</t>
  </si>
  <si>
    <t>ETV4_5UTR_438</t>
  </si>
  <si>
    <t>ETV4_5UTR_439</t>
  </si>
  <si>
    <t>RPS6KB1_5UTR_440</t>
  </si>
  <si>
    <t>RPS6KB1_Exon1_441</t>
  </si>
  <si>
    <t>RPS6KB1_Exon2_442</t>
  </si>
  <si>
    <t>RPS6KB1_AMP_396_443</t>
  </si>
  <si>
    <t>RPS6KB1_AMP_397_444</t>
  </si>
  <si>
    <t>RPS6KB1_Exon3_445</t>
  </si>
  <si>
    <t>RPS6KB1_Exon4_446</t>
  </si>
  <si>
    <t>RPS6KB1_Exon5_447</t>
  </si>
  <si>
    <t>RPS6KB1_AMP_398_448</t>
  </si>
  <si>
    <t>RPS6KB1_AMP_399_449</t>
  </si>
  <si>
    <t>RPS6KB1_Exon6_450</t>
  </si>
  <si>
    <t>RPS6KB1_Exon7_451</t>
  </si>
  <si>
    <t>RPS6KB1_Exon8_452</t>
  </si>
  <si>
    <t>RPS6KB1_Exon9_453</t>
  </si>
  <si>
    <t>RPS6KB1_Exon10_454</t>
  </si>
  <si>
    <t>RPS6KB1_Exon11_455</t>
  </si>
  <si>
    <t>RPS6KB1_Exon12_456</t>
  </si>
  <si>
    <t>RPS6KB1_Exon13_457</t>
  </si>
  <si>
    <t>RPS6KB1_Exon14_458</t>
  </si>
  <si>
    <t>RPS6KB1_Exon15_459</t>
  </si>
  <si>
    <t>RPS6KB1_Exon16_460</t>
  </si>
  <si>
    <t>RPS6KB1_3UTR_461</t>
  </si>
  <si>
    <t>BCL2_3UTR_462</t>
  </si>
  <si>
    <t>chr18</t>
  </si>
  <si>
    <t>BCL2_Exon1_463</t>
  </si>
  <si>
    <t>BCL2_Exon2_464</t>
  </si>
  <si>
    <t>BCL2_5UTR_465</t>
  </si>
  <si>
    <t>BCL2_5UTR_466</t>
  </si>
  <si>
    <t>NOTCH3_3UTR_467</t>
  </si>
  <si>
    <t>chr19</t>
  </si>
  <si>
    <t>NOTCH3_Exon1_468</t>
  </si>
  <si>
    <t>NOTCH3_Exon2_469</t>
  </si>
  <si>
    <t>NOTCH3_Exon3_470</t>
  </si>
  <si>
    <t>NOTCH3_Exon4_471</t>
  </si>
  <si>
    <t>NOTCH3_Exon5_472</t>
  </si>
  <si>
    <t>NOTCH3_Exon6_473</t>
  </si>
  <si>
    <t>NOTCH3_Exon7_474</t>
  </si>
  <si>
    <t>NOTCH3_Exon8_475</t>
  </si>
  <si>
    <t>NOTCH3_Exon9_476</t>
  </si>
  <si>
    <t>NOTCH3_Exon10_477</t>
  </si>
  <si>
    <t>NOTCH3_Exon11_478</t>
  </si>
  <si>
    <t>NOTCH3_Exon12_479</t>
  </si>
  <si>
    <t>NOTCH3_Exon13_480</t>
  </si>
  <si>
    <t>NOTCH3_Exon14_481</t>
  </si>
  <si>
    <t>NOTCH3_Exon15_482</t>
  </si>
  <si>
    <t>NOTCH3_Exon16_483</t>
  </si>
  <si>
    <t>NOTCH3_Exon17_484</t>
  </si>
  <si>
    <t>NOTCH3_Exon18_485</t>
  </si>
  <si>
    <t>NOTCH3_Exon19_486</t>
  </si>
  <si>
    <t>NOTCH3_Exon20_487</t>
  </si>
  <si>
    <t>NOTCH3_Exon21_488</t>
  </si>
  <si>
    <t>NOTCH3_Exon22_489</t>
  </si>
  <si>
    <t>NOTCH3_Exon23_490</t>
  </si>
  <si>
    <t>NOTCH3_Exon24_491</t>
  </si>
  <si>
    <t>NOTCH3_Exon25_492</t>
  </si>
  <si>
    <t>NOTCH3_Exon26_493</t>
  </si>
  <si>
    <t>NOTCH3_Exon27_494</t>
  </si>
  <si>
    <t>NOTCH3_Exon28_495</t>
  </si>
  <si>
    <t>NOTCH3_Exon29_496</t>
  </si>
  <si>
    <t>NOTCH3_Exon30_497</t>
  </si>
  <si>
    <t>NOTCH3_Exon31_498</t>
  </si>
  <si>
    <t>NOTCH3_Exon32_499</t>
  </si>
  <si>
    <t>NOTCH3_Exon33_500</t>
  </si>
  <si>
    <t>NOTCH3_5UTR_501</t>
  </si>
  <si>
    <t>AXL_5UTR_502</t>
  </si>
  <si>
    <t>AXL_Exon1_503</t>
  </si>
  <si>
    <t>AXL_Exon2_504</t>
  </si>
  <si>
    <t>AXL_Exon3_505</t>
  </si>
  <si>
    <t>AXL_Exon4_506</t>
  </si>
  <si>
    <t>AXL_Exon5_507</t>
  </si>
  <si>
    <t>AXL_Exon6_508</t>
  </si>
  <si>
    <t>AXL_Exon7_509</t>
  </si>
  <si>
    <t>AXL_Exon8_510</t>
  </si>
  <si>
    <t>AXL_Exon9_511</t>
  </si>
  <si>
    <t>AXL_Exon10_512</t>
  </si>
  <si>
    <t>AXL_Exon11_513</t>
  </si>
  <si>
    <t>AXL_Exon12_514</t>
  </si>
  <si>
    <t>AXL_Exon13_515</t>
  </si>
  <si>
    <t>AXL_Exon14_516</t>
  </si>
  <si>
    <t>AXL_Exon15_517</t>
  </si>
  <si>
    <t>AXL_Exon16_518</t>
  </si>
  <si>
    <t>AXL_Exon17_519</t>
  </si>
  <si>
    <t>AXL_Exon18_520</t>
  </si>
  <si>
    <t>AXL_Exon19_521</t>
  </si>
  <si>
    <t>AXL_Exon20_522</t>
  </si>
  <si>
    <t>AXL_Exon21_523</t>
  </si>
  <si>
    <t>AXL_3UTR_524</t>
  </si>
  <si>
    <t>ALK_3UTR_525</t>
  </si>
  <si>
    <t>chr2</t>
  </si>
  <si>
    <t>ALK_Exon1_526</t>
  </si>
  <si>
    <t>ALK_Exon2_527</t>
  </si>
  <si>
    <t>ALK_Exon3_528</t>
  </si>
  <si>
    <t>ALK_Exon4_529</t>
  </si>
  <si>
    <t>ALK_Exon5_530</t>
  </si>
  <si>
    <t>ALK_Exon6_531</t>
  </si>
  <si>
    <t>ALK_Exon7_532</t>
  </si>
  <si>
    <t>ALK_Exon8_533</t>
  </si>
  <si>
    <t>ALK_Exon9_534</t>
  </si>
  <si>
    <t>ALK_Exon10_535</t>
  </si>
  <si>
    <t>ALK_Exon11_536</t>
  </si>
  <si>
    <t>ALK_Exon12_537</t>
  </si>
  <si>
    <t>ALK_Exon13_538</t>
  </si>
  <si>
    <t>ALK_Exon14_539</t>
  </si>
  <si>
    <t>ALK_Exon15_540</t>
  </si>
  <si>
    <t>ALK_Exon16_541</t>
  </si>
  <si>
    <t>ALK_Exon17_542</t>
  </si>
  <si>
    <t>ALK_Exon18_543</t>
  </si>
  <si>
    <t>ALK_Exon19_544</t>
  </si>
  <si>
    <t>ALK_Exon20_545</t>
  </si>
  <si>
    <t>ALK_Exon21_546</t>
  </si>
  <si>
    <t>ALK_Exon22_547</t>
  </si>
  <si>
    <t>ALK_Exon23_548</t>
  </si>
  <si>
    <t>ALK_Exon24_549</t>
  </si>
  <si>
    <t>ALK_Exon25_550</t>
  </si>
  <si>
    <t>ALK_Exon26_551</t>
  </si>
  <si>
    <t>ALK_Exon27_552</t>
  </si>
  <si>
    <t>ALK_Exon28_553</t>
  </si>
  <si>
    <t>ALK_Exon29_554</t>
  </si>
  <si>
    <t>ALK_5UTR_555</t>
  </si>
  <si>
    <t>EML4_5UTR_556</t>
  </si>
  <si>
    <t>EML4_Exon1_557</t>
  </si>
  <si>
    <t>EML4_Exon2_558</t>
  </si>
  <si>
    <t>EML4_Exon3_559</t>
  </si>
  <si>
    <t>EML4_Exon4_560</t>
  </si>
  <si>
    <t>EML4_Exon5_561</t>
  </si>
  <si>
    <t>EML4_Exon6_562</t>
  </si>
  <si>
    <t>EML4_Exon7_563</t>
  </si>
  <si>
    <t>EML4_Exon8_564</t>
  </si>
  <si>
    <t>EML4_Exon9_565</t>
  </si>
  <si>
    <t>EML4_Exon10_566</t>
  </si>
  <si>
    <t>EML4_Exon11_567</t>
  </si>
  <si>
    <t>EML4_Exon12_568</t>
  </si>
  <si>
    <t>EML4_Exon13_569</t>
  </si>
  <si>
    <t>EML4_Exon14_570</t>
  </si>
  <si>
    <t>EML4_Exon15_571</t>
  </si>
  <si>
    <t>EML4_Exon16_572</t>
  </si>
  <si>
    <t>EML4_Exon17_573</t>
  </si>
  <si>
    <t>EML4_Exon18_574</t>
  </si>
  <si>
    <t>EML4_Exon19_575</t>
  </si>
  <si>
    <t>EML4_Exon20_576</t>
  </si>
  <si>
    <t>EML4_Exon21_577</t>
  </si>
  <si>
    <t>EML4_Exon22_578</t>
  </si>
  <si>
    <t>EML4_Exon23_579</t>
  </si>
  <si>
    <t>EML4_3UTR_580</t>
  </si>
  <si>
    <t>MSH2_5UTR_581</t>
  </si>
  <si>
    <t>MSH2_Exon1_582</t>
  </si>
  <si>
    <t>MSH2_Exon2_583</t>
  </si>
  <si>
    <t>MSH2_Exon3_584</t>
  </si>
  <si>
    <t>MSH2_Exon4_585</t>
  </si>
  <si>
    <t>MSH2_Exon5_586</t>
  </si>
  <si>
    <t>MSH2_Exon6_587</t>
  </si>
  <si>
    <t>MSH2_Exon7_588</t>
  </si>
  <si>
    <t>MSH2_Exon8_589</t>
  </si>
  <si>
    <t>MSH2_Exon9_590</t>
  </si>
  <si>
    <t>MSH2_Exon10_591</t>
  </si>
  <si>
    <t>MSH2_Exon11_592</t>
  </si>
  <si>
    <t>MSH2_Exon12_593</t>
  </si>
  <si>
    <t>MSH2_Exon13_594</t>
  </si>
  <si>
    <t>MSH2_Exon14_595</t>
  </si>
  <si>
    <t>MSH2_Exon15_596</t>
  </si>
  <si>
    <t>MSH2_Exon16_597</t>
  </si>
  <si>
    <t>MSH2_3UTR_598</t>
  </si>
  <si>
    <t>PAX3_3UTR_599</t>
  </si>
  <si>
    <t>PAX3_Exon1_600</t>
  </si>
  <si>
    <t>PAX3_Exon2_601</t>
  </si>
  <si>
    <t>PAX3_Exon3_602</t>
  </si>
  <si>
    <t>PAX3_Exon4_603</t>
  </si>
  <si>
    <t>PAX3_Exon5_604</t>
  </si>
  <si>
    <t>PAX3_Exon6_605</t>
  </si>
  <si>
    <t>PAX3_Exon7_606</t>
  </si>
  <si>
    <t>PAX3_Exon8_607</t>
  </si>
  <si>
    <t>PAX3_Exon9_608</t>
  </si>
  <si>
    <t>PAX3_5UTR_609</t>
  </si>
  <si>
    <t>ERG_3UTR_610</t>
  </si>
  <si>
    <t>chr21</t>
  </si>
  <si>
    <t>ERG_Exon1_611</t>
  </si>
  <si>
    <t>ERG_Exon2_612</t>
  </si>
  <si>
    <t>ERG_Exon3_613</t>
  </si>
  <si>
    <t>ERG_Exon4_614</t>
  </si>
  <si>
    <t>ERG_Exon5_615</t>
  </si>
  <si>
    <t>ERG_Exon6_616</t>
  </si>
  <si>
    <t>ERG_Exon7_617</t>
  </si>
  <si>
    <t>ERG_Exon8_618</t>
  </si>
  <si>
    <t>ERG_Exon9_619</t>
  </si>
  <si>
    <t>ERG_Exon10_620</t>
  </si>
  <si>
    <t>ERG_Exon11_621</t>
  </si>
  <si>
    <t>ERG_Exon12_622</t>
  </si>
  <si>
    <t>ERG_Exon13_623</t>
  </si>
  <si>
    <t>ERG_Exon14_624</t>
  </si>
  <si>
    <t>ERG_3UTR_625</t>
  </si>
  <si>
    <t>ERG_3UTR_626</t>
  </si>
  <si>
    <t>ERG_3UTR_627</t>
  </si>
  <si>
    <t>ERG_3UTR_628</t>
  </si>
  <si>
    <t>TMPRSS2_3UTR_629</t>
  </si>
  <si>
    <t>TMPRSS2_Exon1_630</t>
  </si>
  <si>
    <t>TMPRSS2_Exon2_631</t>
  </si>
  <si>
    <t>TMPRSS2_Exon3_632</t>
  </si>
  <si>
    <t>TMPRSS2_Exon4_633</t>
  </si>
  <si>
    <t>TMPRSS2_Exon5_634</t>
  </si>
  <si>
    <t>TMPRSS2_Exon6_635</t>
  </si>
  <si>
    <t>TMPRSS2_Exon7_636</t>
  </si>
  <si>
    <t>TMPRSS2_Exon8_637</t>
  </si>
  <si>
    <t>TMPRSS2_Exon9_638</t>
  </si>
  <si>
    <t>TMPRSS2_Exon10_639</t>
  </si>
  <si>
    <t>TMPRSS2_Exon11_640</t>
  </si>
  <si>
    <t>TMPRSS2_Exon12_641</t>
  </si>
  <si>
    <t>TMPRSS2_Exon13_642</t>
  </si>
  <si>
    <t>TMPRSS2_Exon14_643</t>
  </si>
  <si>
    <t>TMPRSS2_5UTR_644</t>
  </si>
  <si>
    <t>TMPRSS2_5UTR_645</t>
  </si>
  <si>
    <t>EWSR1_5UTR_646</t>
  </si>
  <si>
    <t>chr22</t>
  </si>
  <si>
    <t>EWSR1_Exon1_647</t>
  </si>
  <si>
    <t>EWSR1_Exon2_648</t>
  </si>
  <si>
    <t>EWSR1_Exon3_649</t>
  </si>
  <si>
    <t>EWSR1_Exon4_650</t>
  </si>
  <si>
    <t>EWSR1_Exon5_651</t>
  </si>
  <si>
    <t>EWSR1_Exon6_652</t>
  </si>
  <si>
    <t>EWSR1_Exon7_653</t>
  </si>
  <si>
    <t>EWSR1_Exon8_654</t>
  </si>
  <si>
    <t>EWSR1_Exon9_655</t>
  </si>
  <si>
    <t>EWSR1_Exon10_656</t>
  </si>
  <si>
    <t>EWSR1_Exon11_657</t>
  </si>
  <si>
    <t>EWSR1_Exon12_658</t>
  </si>
  <si>
    <t>EWSR1_Exon13_659</t>
  </si>
  <si>
    <t>EWSR1_Exon14_660</t>
  </si>
  <si>
    <t>EWSR1_Exon15_661</t>
  </si>
  <si>
    <t>EWSR1_Exon16_662</t>
  </si>
  <si>
    <t>EWSR1_Exon17_663</t>
  </si>
  <si>
    <t>EWSR1_Exon18_664</t>
  </si>
  <si>
    <t>EWSR1_Exon19_665</t>
  </si>
  <si>
    <t>EWSR1_3UTR_666</t>
  </si>
  <si>
    <t>PPARG_5UTR_667</t>
  </si>
  <si>
    <t>chr3</t>
  </si>
  <si>
    <t>PPARG_5UTR_668</t>
  </si>
  <si>
    <t>PPARG_5UTR_669</t>
  </si>
  <si>
    <t>PPARG_5UTR_670</t>
  </si>
  <si>
    <t>PPARG_Exon4_671</t>
  </si>
  <si>
    <t>PPARG_Exon5_672</t>
  </si>
  <si>
    <t>PPARG_Exon6_673</t>
  </si>
  <si>
    <t>PPARG_Exon7_674</t>
  </si>
  <si>
    <t>PPARG_Exon8_675</t>
  </si>
  <si>
    <t>PPARG_Exon9_676</t>
  </si>
  <si>
    <t>PPARG_Exon10_677</t>
  </si>
  <si>
    <t>PPARG_3UTR_678</t>
  </si>
  <si>
    <t>RAF1_3UTR_679</t>
  </si>
  <si>
    <t>RAF1_Exon1_680</t>
  </si>
  <si>
    <t>RAF1_Exon2_681</t>
  </si>
  <si>
    <t>RAF1_Exon3_682</t>
  </si>
  <si>
    <t>RAF1_Exon4_683</t>
  </si>
  <si>
    <t>RAF1_Exon5_684</t>
  </si>
  <si>
    <t>RAF1_Exon6_685</t>
  </si>
  <si>
    <t>RAF1_Exon7_686</t>
  </si>
  <si>
    <t>RAF1_Exon8_687</t>
  </si>
  <si>
    <t>RAF1_Exon9_688</t>
  </si>
  <si>
    <t>RAF1_Exon10_689</t>
  </si>
  <si>
    <t>RAF1_Exon11_690</t>
  </si>
  <si>
    <t>RAF1_Exon12_691</t>
  </si>
  <si>
    <t>RAF1_Exon13_692</t>
  </si>
  <si>
    <t>RAF1_Exon14_693</t>
  </si>
  <si>
    <t>RAF1_Exon15_694</t>
  </si>
  <si>
    <t>RAF1_Exon16_695</t>
  </si>
  <si>
    <t>RAF1_5UTR_696</t>
  </si>
  <si>
    <t>RAF1_AMP_393_697</t>
  </si>
  <si>
    <t>RAF1_AMP_394_698</t>
  </si>
  <si>
    <t>RAF1_AMP_395_699</t>
  </si>
  <si>
    <t>RAF1_5UTR_700</t>
  </si>
  <si>
    <t>PIK3CA_5UTR_701</t>
  </si>
  <si>
    <t>PIK3CA_5UTR_702</t>
  </si>
  <si>
    <t>PIK3CA_Exon2_703</t>
  </si>
  <si>
    <t>PIK3CA_Exon3_704</t>
  </si>
  <si>
    <t>PIK3CA_Exon4_705</t>
  </si>
  <si>
    <t>PIK3CA_Exon5_706</t>
  </si>
  <si>
    <t>PIK3CA_Exon6_707</t>
  </si>
  <si>
    <t>PIK3CA_Exon7_708</t>
  </si>
  <si>
    <t>PIK3CA_Exon8_709</t>
  </si>
  <si>
    <t>PIK3CA_Exon9_710</t>
  </si>
  <si>
    <t>PIK3CA_Exon10_711</t>
  </si>
  <si>
    <t>PIK3CA_Exon11_712</t>
  </si>
  <si>
    <t>PIK3CA_Exon12_713</t>
  </si>
  <si>
    <t>PIK3CA_Exon13_714</t>
  </si>
  <si>
    <t>PIK3CA_Exon14_715</t>
  </si>
  <si>
    <t>PIK3CA_Exon15_716</t>
  </si>
  <si>
    <t>PIK3CA_Exon16_717</t>
  </si>
  <si>
    <t>PIK3CA_Exon17_718</t>
  </si>
  <si>
    <t>PIK3CA_Exon18_719</t>
  </si>
  <si>
    <t>PIK3CA_Exon19_720</t>
  </si>
  <si>
    <t>PIK3CA_Exon20_721</t>
  </si>
  <si>
    <t>PIK3CA_Exon21_722</t>
  </si>
  <si>
    <t>PIK3CA_3UTR_723</t>
  </si>
  <si>
    <t>ETV5_3UTR_724</t>
  </si>
  <si>
    <t>ETV5_Exon1_725</t>
  </si>
  <si>
    <t>ETV5_Exon2_726</t>
  </si>
  <si>
    <t>ETV5_Exon3_727</t>
  </si>
  <si>
    <t>ETV5_Exon4_728</t>
  </si>
  <si>
    <t>ETV5_Exon5_729</t>
  </si>
  <si>
    <t>ETV5_Exon6_730</t>
  </si>
  <si>
    <t>ETV5_Exon7_731</t>
  </si>
  <si>
    <t>ETV5_Exon8_732</t>
  </si>
  <si>
    <t>ETV5_Exon9_733</t>
  </si>
  <si>
    <t>ETV5_Exon10_734</t>
  </si>
  <si>
    <t>ETV5_Exon11_735</t>
  </si>
  <si>
    <t>ETV5_Exon12_736</t>
  </si>
  <si>
    <t>ETV5_5UTR_737</t>
  </si>
  <si>
    <t>ETV5_5UTR_738</t>
  </si>
  <si>
    <t>FGFR3_5UTR_739</t>
  </si>
  <si>
    <t>chr4</t>
  </si>
  <si>
    <t>FGFR3_5UTR_740</t>
  </si>
  <si>
    <t>FGFR3_Exon2_741</t>
  </si>
  <si>
    <t>FGFR3_Exon3_742</t>
  </si>
  <si>
    <t>FGFR3_Exon4_743</t>
  </si>
  <si>
    <t>FGFR3_Exon5_744</t>
  </si>
  <si>
    <t>FGFR3_Exon6_745</t>
  </si>
  <si>
    <t>FGFR3_Exon7_746</t>
  </si>
  <si>
    <t>FGFR3_AMP_286_747</t>
  </si>
  <si>
    <t>FGFR3_Exon8_748</t>
  </si>
  <si>
    <t>FGFR3_Exon9_749</t>
  </si>
  <si>
    <t>FGFR3_Exon10_750</t>
  </si>
  <si>
    <t>FGFR3_Exon11_751</t>
  </si>
  <si>
    <t>FGFR3_Exon12_752</t>
  </si>
  <si>
    <t>FGFR3_Exon13_753</t>
  </si>
  <si>
    <t>FGFR3_Exon14_754</t>
  </si>
  <si>
    <t>FGFR3_Exon15_755</t>
  </si>
  <si>
    <t>FGFR3_Exon16_756</t>
  </si>
  <si>
    <t>FGFR3_Exon17_757</t>
  </si>
  <si>
    <t>FGFR3_Exon18_758</t>
  </si>
  <si>
    <t>FGFR3_Exon19_759</t>
  </si>
  <si>
    <t>FGFR3_3UTR_760</t>
  </si>
  <si>
    <t>PDGFRA_5UTR_761</t>
  </si>
  <si>
    <t>PDGFRA_5UTR_762</t>
  </si>
  <si>
    <t>PDGFRA_Exon2_763</t>
  </si>
  <si>
    <t>PDGFRA_Exon3_764</t>
  </si>
  <si>
    <t>PDGFRA_Exon4_765</t>
  </si>
  <si>
    <t>PDGFRA_Exon5_766</t>
  </si>
  <si>
    <t>PDGFRA_Exon6_767</t>
  </si>
  <si>
    <t>PDGFRA_Exon7_768</t>
  </si>
  <si>
    <t>PDGFRA_Exon8_769</t>
  </si>
  <si>
    <t>PDGFRA_Exon9_770</t>
  </si>
  <si>
    <t>PDGFRA_Exon10_771</t>
  </si>
  <si>
    <t>PDGFRA_Exon11_772</t>
  </si>
  <si>
    <t>PDGFRA_Exon12_773</t>
  </si>
  <si>
    <t>PDGFRA_Exon13_774</t>
  </si>
  <si>
    <t>PDGFRA_Exon14_775</t>
  </si>
  <si>
    <t>PDGFRA_Exon15_776</t>
  </si>
  <si>
    <t>PDGFRA_Exon16_777</t>
  </si>
  <si>
    <t>PDGFRA_Exon17_778</t>
  </si>
  <si>
    <t>PDGFRA_Exon18_779</t>
  </si>
  <si>
    <t>PDGFRA_Exon19_780</t>
  </si>
  <si>
    <t>PDGFRA_Exon20_781</t>
  </si>
  <si>
    <t>PDGFRA_Exon21_782</t>
  </si>
  <si>
    <t>PDGFRA_Exon22_783</t>
  </si>
  <si>
    <t>PDGFRA_Exon23_784</t>
  </si>
  <si>
    <t>PDGFRA_3UTR_785</t>
  </si>
  <si>
    <t>KIT_5UTR_786</t>
  </si>
  <si>
    <t>KIT_Exon1_787</t>
  </si>
  <si>
    <t>KIT_Exon2_788</t>
  </si>
  <si>
    <t>KIT_Exon3_789</t>
  </si>
  <si>
    <t>KIT_Exon4_790</t>
  </si>
  <si>
    <t>KIT_Exon5_791</t>
  </si>
  <si>
    <t>KIT_Exon6_792</t>
  </si>
  <si>
    <t>KIT_Exon7_793</t>
  </si>
  <si>
    <t>KIT_Exon8_794</t>
  </si>
  <si>
    <t>KIT_Exon9_795</t>
  </si>
  <si>
    <t>KIT_Exon10_796</t>
  </si>
  <si>
    <t>KIT_Exon11_797</t>
  </si>
  <si>
    <t>KIT_Exon12_798</t>
  </si>
  <si>
    <t>KIT_Exon13_799</t>
  </si>
  <si>
    <t>KIT_Exon14_800</t>
  </si>
  <si>
    <t>KIT_Exon15_801</t>
  </si>
  <si>
    <t>KIT_Exon16_802</t>
  </si>
  <si>
    <t>KIT_Exon17_803</t>
  </si>
  <si>
    <t>KIT_Exon18_804</t>
  </si>
  <si>
    <t>KIT_Exon19_805</t>
  </si>
  <si>
    <t>KIT_Exon20_806</t>
  </si>
  <si>
    <t>KIT_Exon21_807</t>
  </si>
  <si>
    <t>KIT_3UTR_808</t>
  </si>
  <si>
    <t>KDR_3UTR_809</t>
  </si>
  <si>
    <t>KDR_Exon1_810</t>
  </si>
  <si>
    <t>KDR_Exon2_811</t>
  </si>
  <si>
    <t>KDR_Exon3_812</t>
  </si>
  <si>
    <t>KDR_Exon4_813</t>
  </si>
  <si>
    <t>KDR_Exon5_814</t>
  </si>
  <si>
    <t>KDR_Exon6_815</t>
  </si>
  <si>
    <t>KDR_Exon7_816</t>
  </si>
  <si>
    <t>KDR_Exon8_817</t>
  </si>
  <si>
    <t>KDR_Exon9_818</t>
  </si>
  <si>
    <t>KDR_Exon10_819</t>
  </si>
  <si>
    <t>KDR_Exon11_820</t>
  </si>
  <si>
    <t>KDR_Exon12_821</t>
  </si>
  <si>
    <t>KDR_Exon13_822</t>
  </si>
  <si>
    <t>KDR_Exon14_823</t>
  </si>
  <si>
    <t>KDR_Exon15_824</t>
  </si>
  <si>
    <t>KDR_Exon16_825</t>
  </si>
  <si>
    <t>KDR_Exon17_826</t>
  </si>
  <si>
    <t>KDR_Exon18_827</t>
  </si>
  <si>
    <t>KDR_Exon19_828</t>
  </si>
  <si>
    <t>KDR_Exon20_829</t>
  </si>
  <si>
    <t>KDR_Exon21_830</t>
  </si>
  <si>
    <t>KDR_Exon22_831</t>
  </si>
  <si>
    <t>KDR_Exon23_832</t>
  </si>
  <si>
    <t>KDR_Exon24_833</t>
  </si>
  <si>
    <t>KDR_Exon25_834</t>
  </si>
  <si>
    <t>KDR_Exon26_835</t>
  </si>
  <si>
    <t>KDR_Exon27_836</t>
  </si>
  <si>
    <t>KDR_Exon28_837</t>
  </si>
  <si>
    <t>KDR_Exon29_838</t>
  </si>
  <si>
    <t>KDR_Exon30_839</t>
  </si>
  <si>
    <t>KDR_5UTR_840</t>
  </si>
  <si>
    <t>CSF1R_3UTR_841</t>
  </si>
  <si>
    <t>chr5</t>
  </si>
  <si>
    <t>CSF1R_Exon1_842</t>
  </si>
  <si>
    <t>CSF1R_Exon2_843</t>
  </si>
  <si>
    <t>CSF1R_Exon3_844</t>
  </si>
  <si>
    <t>CSF1R_Exon4_845</t>
  </si>
  <si>
    <t>CSF1R_Exon5_846</t>
  </si>
  <si>
    <t>CSF1R_Exon6_847</t>
  </si>
  <si>
    <t>CSF1R_Exon7_848</t>
  </si>
  <si>
    <t>CSF1R_Exon8_849</t>
  </si>
  <si>
    <t>CSF1R_Exon9_850</t>
  </si>
  <si>
    <t>CSF1R_Exon10_851</t>
  </si>
  <si>
    <t>CSF1R_Exon11_852</t>
  </si>
  <si>
    <t>CSF1R_Exon12_853</t>
  </si>
  <si>
    <t>CSF1R_Exon13_854</t>
  </si>
  <si>
    <t>CSF1R_Exon14_855</t>
  </si>
  <si>
    <t>CSF1R_Exon15_856</t>
  </si>
  <si>
    <t>CSF1R_Exon16_857</t>
  </si>
  <si>
    <t>CSF1R_Exon17_858</t>
  </si>
  <si>
    <t>CSF1R_Exon18_859</t>
  </si>
  <si>
    <t>CSF1R_Exon19_860</t>
  </si>
  <si>
    <t>CSF1R_Exon20_861</t>
  </si>
  <si>
    <t>CSF1R_Exon21_862</t>
  </si>
  <si>
    <t>CSF1R_3UTR_863</t>
  </si>
  <si>
    <t>CSF1R_5UTR_864</t>
  </si>
  <si>
    <t>PDGFRB_3UTR_865</t>
  </si>
  <si>
    <t>PDGFRB_Exon1_866</t>
  </si>
  <si>
    <t>PDGFRB_Exon2_867</t>
  </si>
  <si>
    <t>PDGFRB_Exon3_868</t>
  </si>
  <si>
    <t>PDGFRB_Exon4_869</t>
  </si>
  <si>
    <t>PDGFRB_Exon5_870</t>
  </si>
  <si>
    <t>PDGFRB_Exon6_871</t>
  </si>
  <si>
    <t>PDGFRB_Exon7_872</t>
  </si>
  <si>
    <t>PDGFRB_Exon8_873</t>
  </si>
  <si>
    <t>PDGFRB_Exon9_874</t>
  </si>
  <si>
    <t>PDGFRB_Exon10_875</t>
  </si>
  <si>
    <t>PDGFRB_Exon11_876</t>
  </si>
  <si>
    <t>PDGFRB_Exon12_877</t>
  </si>
  <si>
    <t>PDGFRB_Exon13_878</t>
  </si>
  <si>
    <t>PDGFRB_Exon14_879</t>
  </si>
  <si>
    <t>PDGFRB_Exon15_880</t>
  </si>
  <si>
    <t>PDGFRB_Exon16_881</t>
  </si>
  <si>
    <t>PDGFRB_Exon17_882</t>
  </si>
  <si>
    <t>PDGFRB_Exon18_883</t>
  </si>
  <si>
    <t>PDGFRB_Exon19_884</t>
  </si>
  <si>
    <t>PDGFRB_Exon20_885</t>
  </si>
  <si>
    <t>PDGFRB_Exon21_886</t>
  </si>
  <si>
    <t>PDGFRB_Exon22_887</t>
  </si>
  <si>
    <t>PDGFRB_5UTR_888</t>
  </si>
  <si>
    <t>PDGFRB_5UTR_889</t>
  </si>
  <si>
    <t>FGFR4_5UTR_890</t>
  </si>
  <si>
    <t>FGFR4_5UTR_891</t>
  </si>
  <si>
    <t>FGFR4_Exon2_892</t>
  </si>
  <si>
    <t>FGFR4_AMP_287_893</t>
  </si>
  <si>
    <t>FGFR4_Exon3_894</t>
  </si>
  <si>
    <t>FGFR4_Exon4_895</t>
  </si>
  <si>
    <t>FGFR4_Exon5_896</t>
  </si>
  <si>
    <t>FGFR4_AMP_288_897</t>
  </si>
  <si>
    <t>FGFR4_Exon6_898</t>
  </si>
  <si>
    <t>FGFR4_Exon7_899</t>
  </si>
  <si>
    <t>FGFR4_Exon8_900</t>
  </si>
  <si>
    <t>FGFR4_Exon9_901</t>
  </si>
  <si>
    <t>FGFR4_Exon10_902</t>
  </si>
  <si>
    <t>FGFR4_Exon11_903</t>
  </si>
  <si>
    <t>FGFR4_Exon12_904</t>
  </si>
  <si>
    <t>FGFR4_Exon13_905</t>
  </si>
  <si>
    <t>FGFR4_Exon14_906</t>
  </si>
  <si>
    <t>FGFR4_Exon15_907</t>
  </si>
  <si>
    <t>FGFR4_Exon16_908</t>
  </si>
  <si>
    <t>FGFR4_Exon17_909</t>
  </si>
  <si>
    <t>FGFR4_Exon17_910</t>
  </si>
  <si>
    <t>FGFR4_3UTR_911</t>
  </si>
  <si>
    <t>ROS1_3UTR_912</t>
  </si>
  <si>
    <t>chr6</t>
  </si>
  <si>
    <t>ROS1_Exon1_913</t>
  </si>
  <si>
    <t>ROS1_Exon2_914</t>
  </si>
  <si>
    <t>ROS1_Exon3_915</t>
  </si>
  <si>
    <t>ROS1_Exon4_916</t>
  </si>
  <si>
    <t>ROS1_Exon5_917</t>
  </si>
  <si>
    <t>ROS1_Exon6_918</t>
  </si>
  <si>
    <t>ROS1_Exon7_919</t>
  </si>
  <si>
    <t>ROS1_Exon8_920</t>
  </si>
  <si>
    <t>ROS1_Exon9_921</t>
  </si>
  <si>
    <t>ROS1_Exon10_922</t>
  </si>
  <si>
    <t>ROS1_Exon11_923</t>
  </si>
  <si>
    <t>ROS1_Exon12_924</t>
  </si>
  <si>
    <t>ROS1_Exon13_925</t>
  </si>
  <si>
    <t>ROS1_Exon14_926</t>
  </si>
  <si>
    <t>ROS1_Exon15_927</t>
  </si>
  <si>
    <t>ROS1_Exon16_928</t>
  </si>
  <si>
    <t>ROS1_Exon17_929</t>
  </si>
  <si>
    <t>ROS1_Exon18_930</t>
  </si>
  <si>
    <t>ROS1_Exon19_931</t>
  </si>
  <si>
    <t>ROS1_Exon20_932</t>
  </si>
  <si>
    <t>ROS1_Exon21_933</t>
  </si>
  <si>
    <t>ROS1_Exon22_934</t>
  </si>
  <si>
    <t>ROS1_Exon23_935</t>
  </si>
  <si>
    <t>ROS1_Exon24_936</t>
  </si>
  <si>
    <t>ROS1_Exon25_937</t>
  </si>
  <si>
    <t>ROS1_Exon26_938</t>
  </si>
  <si>
    <t>ROS1_Exon27_939</t>
  </si>
  <si>
    <t>ROS1_Exon28_940</t>
  </si>
  <si>
    <t>ROS1_Exon29_941</t>
  </si>
  <si>
    <t>ROS1_Exon30_942</t>
  </si>
  <si>
    <t>ROS1_Exon31_943</t>
  </si>
  <si>
    <t>ROS1_Exon32_944</t>
  </si>
  <si>
    <t>ROS1_Exon33_945</t>
  </si>
  <si>
    <t>ROS1_Exon34_946</t>
  </si>
  <si>
    <t>ROS1_Exon35_947</t>
  </si>
  <si>
    <t>ROS1_Exon36_948</t>
  </si>
  <si>
    <t>ROS1_Exon37_949</t>
  </si>
  <si>
    <t>ROS1_Exon38_950</t>
  </si>
  <si>
    <t>ROS1_Exon39_951</t>
  </si>
  <si>
    <t>ROS1_Exon40_952</t>
  </si>
  <si>
    <t>ROS1_Exon41_953</t>
  </si>
  <si>
    <t>ROS1_Exon42_954</t>
  </si>
  <si>
    <t>ROS1_Exon43_955</t>
  </si>
  <si>
    <t>ROS1_5UTR_956</t>
  </si>
  <si>
    <t>ESR1_5UTR_957</t>
  </si>
  <si>
    <t>ESR1_5UTR_958</t>
  </si>
  <si>
    <t>ESR1_AMP_101_959</t>
  </si>
  <si>
    <t>ESR1_AMP_102_960</t>
  </si>
  <si>
    <t>ESR1_AMP_103_961</t>
  </si>
  <si>
    <t>ESR1_5UTR_962</t>
  </si>
  <si>
    <t>ESR1_5UTR_963</t>
  </si>
  <si>
    <t>ESR1_5UTR_964</t>
  </si>
  <si>
    <t>ESR1_Exon5_965</t>
  </si>
  <si>
    <t>ESR1_AMP_104_966</t>
  </si>
  <si>
    <t>ESR1_AMP_105_967</t>
  </si>
  <si>
    <t>ESR1_Exon6_968</t>
  </si>
  <si>
    <t>ESR1_AMP_106_969</t>
  </si>
  <si>
    <t>ESR1_AMP_107_970</t>
  </si>
  <si>
    <t>ESR1_Exon7_971</t>
  </si>
  <si>
    <t>ESR1_Exon8_972</t>
  </si>
  <si>
    <t>ESR1_AMP_108_973</t>
  </si>
  <si>
    <t>ESR1_AMP_109_974</t>
  </si>
  <si>
    <t>ESR1_Exon9_975</t>
  </si>
  <si>
    <t>ESR1_AMP_110_976</t>
  </si>
  <si>
    <t>ESR1_AMP_111_977</t>
  </si>
  <si>
    <t>ESR1_Exon10_978</t>
  </si>
  <si>
    <t>ESR1_AMP_112_979</t>
  </si>
  <si>
    <t>ESR1_Exon11_980</t>
  </si>
  <si>
    <t>ESR1_Exon12_981</t>
  </si>
  <si>
    <t>ESR1_3UTR_982</t>
  </si>
  <si>
    <t>ETV1_3UTR_983</t>
  </si>
  <si>
    <t>chr7</t>
  </si>
  <si>
    <t>ETV1_Exon1_984</t>
  </si>
  <si>
    <t>ETV1_Exon2_985</t>
  </si>
  <si>
    <t>ETV1_Exon3_986</t>
  </si>
  <si>
    <t>ETV1_Exon4_987</t>
  </si>
  <si>
    <t>ETV1_Exon5_988</t>
  </si>
  <si>
    <t>ETV1_Exon6_989</t>
  </si>
  <si>
    <t>ETV1_Exon7_990</t>
  </si>
  <si>
    <t>ETV1_Exon8_991</t>
  </si>
  <si>
    <t>ETV1_Exon9_992</t>
  </si>
  <si>
    <t>ETV1_Exon10_993</t>
  </si>
  <si>
    <t>ETV1_Exon11_994</t>
  </si>
  <si>
    <t>ETV1_Exon12_995</t>
  </si>
  <si>
    <t>ETV1_Exon13_996</t>
  </si>
  <si>
    <t>ETV1_Exon14_997</t>
  </si>
  <si>
    <t>ETV1_3UTR_998</t>
  </si>
  <si>
    <t>ETV1_3UTR_999</t>
  </si>
  <si>
    <t>ETV1_3UTR_1000</t>
  </si>
  <si>
    <t>ETV1_3UTR_1001</t>
  </si>
  <si>
    <t>ETV1_5UTR_1002</t>
  </si>
  <si>
    <t>ETV1_5UTR_1003</t>
  </si>
  <si>
    <t>EGFR_5UTR_1004</t>
  </si>
  <si>
    <t>EGFR_Exon1_1005</t>
  </si>
  <si>
    <t>EGFR_Exon2_1006</t>
  </si>
  <si>
    <t>EGFR_Exon3_1007</t>
  </si>
  <si>
    <t>EGFR_Exon4_1008</t>
  </si>
  <si>
    <t>EGFR_Exon5_1009</t>
  </si>
  <si>
    <t>EGFR_Exon6_1010</t>
  </si>
  <si>
    <t>EGFR_Exon7_1011</t>
  </si>
  <si>
    <t>EGFR_Exon8_1012</t>
  </si>
  <si>
    <t>EGFR_Exon9_1013</t>
  </si>
  <si>
    <t>EGFR_Exon10_1014</t>
  </si>
  <si>
    <t>EGFR_Exon11_1015</t>
  </si>
  <si>
    <t>EGFR_Exon12_1016</t>
  </si>
  <si>
    <t>EGFR_Exon13_1017</t>
  </si>
  <si>
    <t>EGFR_Exon14_1018</t>
  </si>
  <si>
    <t>EGFR_Exon15_1019</t>
  </si>
  <si>
    <t>EGFR_Exon16_1020</t>
  </si>
  <si>
    <t>EGFR_Exon17_1021</t>
  </si>
  <si>
    <t>EGFR_Exon18_1022</t>
  </si>
  <si>
    <t>EGFR_Exon19_1023</t>
  </si>
  <si>
    <t>EGFR_Exon20_1024</t>
  </si>
  <si>
    <t>EGFR_Exon21_1025</t>
  </si>
  <si>
    <t>EGFR_Exon22_1026</t>
  </si>
  <si>
    <t>EGFR_Exon23_1027</t>
  </si>
  <si>
    <t>EGFR_Exon24_1028</t>
  </si>
  <si>
    <t>EGFR_Exon25_1029</t>
  </si>
  <si>
    <t>EGFR_Exon26_1030</t>
  </si>
  <si>
    <t>EGFR_Exon27_1031</t>
  </si>
  <si>
    <t>EGFR_Exon28_1032</t>
  </si>
  <si>
    <t>EGFR_Exon29_1033</t>
  </si>
  <si>
    <t>EGFR_Exon30_1034</t>
  </si>
  <si>
    <t>EGFR_3UTR_1035</t>
  </si>
  <si>
    <t>MET_5UTR_1036</t>
  </si>
  <si>
    <t>MET_5UTR_1037</t>
  </si>
  <si>
    <t>MET_Exon2_1038</t>
  </si>
  <si>
    <t>MET_Exon3_1039</t>
  </si>
  <si>
    <t>MET_Exon4_1040</t>
  </si>
  <si>
    <t>MET_Exon5_1041</t>
  </si>
  <si>
    <t>MET_Exon6_1042</t>
  </si>
  <si>
    <t>MET_Exon7_1043</t>
  </si>
  <si>
    <t>MET_Exon8_1044</t>
  </si>
  <si>
    <t>MET_Exon9_1045</t>
  </si>
  <si>
    <t>MET_Exon10_1046</t>
  </si>
  <si>
    <t>MET_Exon11_1047</t>
  </si>
  <si>
    <t>MET_Exon12_1048</t>
  </si>
  <si>
    <t>MET_Exon13_1049</t>
  </si>
  <si>
    <t>MET_Exon14_1050</t>
  </si>
  <si>
    <t>MET_Exon15_1051</t>
  </si>
  <si>
    <t>MET_Exon16_1052</t>
  </si>
  <si>
    <t>MET_Exon17_1053</t>
  </si>
  <si>
    <t>MET_Exon18_1054</t>
  </si>
  <si>
    <t>MET_Exon19_1055</t>
  </si>
  <si>
    <t>MET_Exon20_1056</t>
  </si>
  <si>
    <t>MET_Exon21_1057</t>
  </si>
  <si>
    <t>MET_3UTR_1058</t>
  </si>
  <si>
    <t>BRAF_3UTR_1059</t>
  </si>
  <si>
    <t>BRAF_Exon1_1060</t>
  </si>
  <si>
    <t>BRAF_Exon2_1061</t>
  </si>
  <si>
    <t>BRAF_Exon3_1062</t>
  </si>
  <si>
    <t>BRAF_Exon4_1063</t>
  </si>
  <si>
    <t>BRAF_Exon5_1064</t>
  </si>
  <si>
    <t>BRAF_Exon6_1065</t>
  </si>
  <si>
    <t>BRAF_Exon7_1066</t>
  </si>
  <si>
    <t>BRAF_Exon8_1067</t>
  </si>
  <si>
    <t>BRAF_Exon9_1068</t>
  </si>
  <si>
    <t>BRAF_Exon10_1069</t>
  </si>
  <si>
    <t>BRAF_Exon11_1070</t>
  </si>
  <si>
    <t>BRAF_Exon12_1071</t>
  </si>
  <si>
    <t>BRAF_Exon13_1072</t>
  </si>
  <si>
    <t>BRAF_Exon14_1073</t>
  </si>
  <si>
    <t>BRAF_Exon15_1074</t>
  </si>
  <si>
    <t>BRAF_Exon16_1075</t>
  </si>
  <si>
    <t>BRAF_Exon17_1076</t>
  </si>
  <si>
    <t>BRAF_AMP_19_1077</t>
  </si>
  <si>
    <t>BRAF_AMP_20_1078</t>
  </si>
  <si>
    <t>BRAF_Exon18_1079</t>
  </si>
  <si>
    <t>BRAF_5UTR_1080</t>
  </si>
  <si>
    <t>NRG1_5UTR_1081</t>
  </si>
  <si>
    <t>chr8</t>
  </si>
  <si>
    <t>NRG1_Exon1_1082</t>
  </si>
  <si>
    <t>NRG1_AMP_380_1083</t>
  </si>
  <si>
    <t>NRG1_AMP_381_1084</t>
  </si>
  <si>
    <t>NRG1_Exon2_1085</t>
  </si>
  <si>
    <t>NRG1_Exon3_1086</t>
  </si>
  <si>
    <t>NRG1_Exon4_1087</t>
  </si>
  <si>
    <t>NRG1_Exon5_1088</t>
  </si>
  <si>
    <t>NRG1_Exon6_1089</t>
  </si>
  <si>
    <t>NRG1_Exon7_1090</t>
  </si>
  <si>
    <t>NRG1_Exon8_1091</t>
  </si>
  <si>
    <t>NRG1_Exon9_1092</t>
  </si>
  <si>
    <t>NRG1_Exon10_1093</t>
  </si>
  <si>
    <t>NRG1_Exon11_1094</t>
  </si>
  <si>
    <t>NRG1_Exon12_1095</t>
  </si>
  <si>
    <t>NRG1_Exon13_1096</t>
  </si>
  <si>
    <t>NRG1_Exon14_1097</t>
  </si>
  <si>
    <t>NRG1_Exon15_1098</t>
  </si>
  <si>
    <t>NRG1_Exon16_1099</t>
  </si>
  <si>
    <t>NRG1_Exon17_1100</t>
  </si>
  <si>
    <t>NRG1_Exon18_1101</t>
  </si>
  <si>
    <t>NRG1_3UTR_1102</t>
  </si>
  <si>
    <t>FGFR1_3UTR_1103</t>
  </si>
  <si>
    <t>FGFR1_Exon1_1104</t>
  </si>
  <si>
    <t>FGFR1_Exon2_1105</t>
  </si>
  <si>
    <t>FGFR1_Exon3_1106</t>
  </si>
  <si>
    <t>FGFR1_Exon4_1107</t>
  </si>
  <si>
    <t>FGFR1_Exon5_1108</t>
  </si>
  <si>
    <t>FGFR1_Exon6_1109</t>
  </si>
  <si>
    <t>FGFR1_Exon7_1110</t>
  </si>
  <si>
    <t>FGFR1_Exon8_1111</t>
  </si>
  <si>
    <t>FGFR1_Exon9_1112</t>
  </si>
  <si>
    <t>FGFR1_Exon10_1113</t>
  </si>
  <si>
    <t>FGFR1_Exon11_1114</t>
  </si>
  <si>
    <t>FGFR1_Exon12_1115</t>
  </si>
  <si>
    <t>FGFR1_Exon13_1116</t>
  </si>
  <si>
    <t>FGFR1_Exon14_1117</t>
  </si>
  <si>
    <t>FGFR1_Exon15_1118</t>
  </si>
  <si>
    <t>FGFR1_Exon16_1119</t>
  </si>
  <si>
    <t>FGFR1_Exon17_1120</t>
  </si>
  <si>
    <t>FGFR1_Exon18_1121</t>
  </si>
  <si>
    <t>FGFR1_Exon19_1122</t>
  </si>
  <si>
    <t>FGFR1_5UTR_1123</t>
  </si>
  <si>
    <t>FGFR1_5UTR_1124</t>
  </si>
  <si>
    <t>FGFR1_5UTR_1125</t>
  </si>
  <si>
    <t>MYC_5UTR_1126</t>
  </si>
  <si>
    <t>MYC_Exon1_1127</t>
  </si>
  <si>
    <t>MYC_AMP_334_1128</t>
  </si>
  <si>
    <t>MYC_AMP_335_1129</t>
  </si>
  <si>
    <t>MYC_AMP_336_1130</t>
  </si>
  <si>
    <t>MYC_AMP_337_1131</t>
  </si>
  <si>
    <t>MYC_AMP_338_1132</t>
  </si>
  <si>
    <t>MYC_AMP_339_1133</t>
  </si>
  <si>
    <t>MYC_AMP_340_1134</t>
  </si>
  <si>
    <t>MYC_Exon2_1135</t>
  </si>
  <si>
    <t>MYC_AMP_341_1136</t>
  </si>
  <si>
    <t>MYC_AMP_342_1137</t>
  </si>
  <si>
    <t>MYC_AMP_343_1138</t>
  </si>
  <si>
    <t>MYC_AMP_344_1139</t>
  </si>
  <si>
    <t>MYC_AMP_345_1140</t>
  </si>
  <si>
    <t>MYC_Exon3_1141</t>
  </si>
  <si>
    <t>MYC_3UTR_1142</t>
  </si>
  <si>
    <t>JAK2_5UTR_1143</t>
  </si>
  <si>
    <t>chr9</t>
  </si>
  <si>
    <t>JAK2_5UTR_1144</t>
  </si>
  <si>
    <t>JAK2_5UTR_1145</t>
  </si>
  <si>
    <t>JAK2_Exon3_1146</t>
  </si>
  <si>
    <t>JAK2_Exon4_1147</t>
  </si>
  <si>
    <t>JAK2_Exon5_1148</t>
  </si>
  <si>
    <t>JAK2_Exon6_1149</t>
  </si>
  <si>
    <t>JAK2_Exon7_1150</t>
  </si>
  <si>
    <t>JAK2_Exon8_1151</t>
  </si>
  <si>
    <t>JAK2_Exon9_1152</t>
  </si>
  <si>
    <t>JAK2_Exon10_1153</t>
  </si>
  <si>
    <t>JAK2_Exon11_1154</t>
  </si>
  <si>
    <t>JAK2_Exon12_1155</t>
  </si>
  <si>
    <t>JAK2_Exon13_1156</t>
  </si>
  <si>
    <t>JAK2_Exon14_1157</t>
  </si>
  <si>
    <t>JAK2_Exon15_1158</t>
  </si>
  <si>
    <t>JAK2_Exon16_1159</t>
  </si>
  <si>
    <t>JAK2_Exon17_1160</t>
  </si>
  <si>
    <t>JAK2_Exon18_1161</t>
  </si>
  <si>
    <t>JAK2_Exon19_1162</t>
  </si>
  <si>
    <t>JAK2_Exon20_1163</t>
  </si>
  <si>
    <t>JAK2_Exon21_1164</t>
  </si>
  <si>
    <t>JAK2_Exon22_1165</t>
  </si>
  <si>
    <t>JAK2_Exon23_1166</t>
  </si>
  <si>
    <t>JAK2_Exon24_1167</t>
  </si>
  <si>
    <t>JAK2_Exon25_1168</t>
  </si>
  <si>
    <t>JAK2_3UTR_1169</t>
  </si>
  <si>
    <t>MLLT3_3UTR_1170</t>
  </si>
  <si>
    <t>MLLT3_Exon1_1171</t>
  </si>
  <si>
    <t>MLLT3_Exon2_1172</t>
  </si>
  <si>
    <t>MLLT3_Exon3_1173</t>
  </si>
  <si>
    <t>MLLT3_Exon4_1174</t>
  </si>
  <si>
    <t>MLLT3_Exon5_1175</t>
  </si>
  <si>
    <t>MLLT3_Exon6_1176</t>
  </si>
  <si>
    <t>MLLT3_Exon7_1177</t>
  </si>
  <si>
    <t>MLLT3_Exon8_1178</t>
  </si>
  <si>
    <t>MLLT3_Exon9_1179</t>
  </si>
  <si>
    <t>MLLT3_Exon10_1180</t>
  </si>
  <si>
    <t>MLLT3_Exon11_1181</t>
  </si>
  <si>
    <t>MLLT3_Exon12_1182</t>
  </si>
  <si>
    <t>MLLT3_5UTR_1183</t>
  </si>
  <si>
    <t>NTRK2_5UTR_1184</t>
  </si>
  <si>
    <t>NTRK2_5UTR_1185</t>
  </si>
  <si>
    <t>NTRK2_5UTR_1186</t>
  </si>
  <si>
    <t>NTRK2_5UTR_1187</t>
  </si>
  <si>
    <t>NTRK2_Exon4_1188</t>
  </si>
  <si>
    <t>NTRK2_Exon5_1189</t>
  </si>
  <si>
    <t>NTRK2_Exon6_1190</t>
  </si>
  <si>
    <t>NTRK2_Exon7_1191</t>
  </si>
  <si>
    <t>NTRK2_Exon8_1192</t>
  </si>
  <si>
    <t>NTRK2_Exon9_1193</t>
  </si>
  <si>
    <t>NTRK2_Exon10_1194</t>
  </si>
  <si>
    <t>NTRK2_Exon11_1195</t>
  </si>
  <si>
    <t>NTRK2_Exon12_1196</t>
  </si>
  <si>
    <t>NTRK2_Exon13_1197</t>
  </si>
  <si>
    <t>NTRK2_Exon14_1198</t>
  </si>
  <si>
    <t>NTRK2_Exon15_1199</t>
  </si>
  <si>
    <t>NTRK2_Exon16_1200</t>
  </si>
  <si>
    <t>NTRK2_Exon17_1201</t>
  </si>
  <si>
    <t>NTRK2_Exon18_1202</t>
  </si>
  <si>
    <t>NTRK2_Exon19_1203</t>
  </si>
  <si>
    <t>NTRK2_Exon20_1204</t>
  </si>
  <si>
    <t>NTRK2_Exon21_1205</t>
  </si>
  <si>
    <t>NTRK2_Exon22_1206</t>
  </si>
  <si>
    <t>NTRK2_Exon23_1207</t>
  </si>
  <si>
    <t>NTRK2_3UTR_1208</t>
  </si>
  <si>
    <t>ABL1_5UTR_1209</t>
  </si>
  <si>
    <t>ABL1_Exon1_1210</t>
  </si>
  <si>
    <t>ABL1_Exon2_1211</t>
  </si>
  <si>
    <t>ABL1_Exon3_1212</t>
  </si>
  <si>
    <t>ABL1_Exon4_1213</t>
  </si>
  <si>
    <t>ABL1_Exon5_1214</t>
  </si>
  <si>
    <t>ABL1_Exon6_1215</t>
  </si>
  <si>
    <t>ABL1_Exon7_1216</t>
  </si>
  <si>
    <t>ABL1_Exon8_1217</t>
  </si>
  <si>
    <t>ABL1_Exon9_1218</t>
  </si>
  <si>
    <t>ABL1_Exon10_1219</t>
  </si>
  <si>
    <t>ABL1_Exon11_1220</t>
  </si>
  <si>
    <t>ABL1_Exon12_1221</t>
  </si>
  <si>
    <t>ABL1_3UTR_1222</t>
  </si>
  <si>
    <t>NOTCH1_3UTR_1223</t>
  </si>
  <si>
    <t>NOTCH1_Exon1_1224</t>
  </si>
  <si>
    <t>NOTCH1_Exon2_1225</t>
  </si>
  <si>
    <t>NOTCH1_Exon3_1226</t>
  </si>
  <si>
    <t>NOTCH1_Exon4_1227</t>
  </si>
  <si>
    <t>NOTCH1_Exon5_1228</t>
  </si>
  <si>
    <t>NOTCH1_Exon6_1229</t>
  </si>
  <si>
    <t>NOTCH1_Exon7_1230</t>
  </si>
  <si>
    <t>NOTCH1_Exon8_1231</t>
  </si>
  <si>
    <t>NOTCH1_Exon9_1232</t>
  </si>
  <si>
    <t>NOTCH1_Exon10_1233</t>
  </si>
  <si>
    <t>NOTCH1_Exon11_1234</t>
  </si>
  <si>
    <t>NOTCH1_Exon12_1235</t>
  </si>
  <si>
    <t>NOTCH1_Exon13_1236</t>
  </si>
  <si>
    <t>NOTCH1_Exon14_1237</t>
  </si>
  <si>
    <t>NOTCH1_Exon15_1238</t>
  </si>
  <si>
    <t>NOTCH1_Exon16_1239</t>
  </si>
  <si>
    <t>NOTCH1_Exon17_1240</t>
  </si>
  <si>
    <t>NOTCH1_Exon18_1241</t>
  </si>
  <si>
    <t>NOTCH1_Exon19_1242</t>
  </si>
  <si>
    <t>NOTCH1_Exon20_1243</t>
  </si>
  <si>
    <t>NOTCH1_Exon21_1244</t>
  </si>
  <si>
    <t>NOTCH1_Exon22_1245</t>
  </si>
  <si>
    <t>NOTCH1_Exon23_1246</t>
  </si>
  <si>
    <t>NOTCH1_Exon24_1247</t>
  </si>
  <si>
    <t>NOTCH1_Exon25_1248</t>
  </si>
  <si>
    <t>NOTCH1_Exon26_1249</t>
  </si>
  <si>
    <t>NOTCH1_Exon27_1250</t>
  </si>
  <si>
    <t>NOTCH1_Exon28_1251</t>
  </si>
  <si>
    <t>NOTCH1_Exon29_1252</t>
  </si>
  <si>
    <t>NOTCH1_Exon30_1253</t>
  </si>
  <si>
    <t>NOTCH1_Exon31_1254</t>
  </si>
  <si>
    <t>NOTCH1_Exon32_1255</t>
  </si>
  <si>
    <t>NOTCH1_Exon33_1256</t>
  </si>
  <si>
    <t>NOTCH1_Exon34_1257</t>
  </si>
  <si>
    <t>AR_5UTR_1258</t>
  </si>
  <si>
    <t>chrX</t>
  </si>
  <si>
    <t>AR_Exon1_1259</t>
  </si>
  <si>
    <t>AR_AMP_8_1260</t>
  </si>
  <si>
    <t>AR_AMP_9_1261</t>
  </si>
  <si>
    <t>AR_AMP_10_1262</t>
  </si>
  <si>
    <t>AR_Exon2_1263</t>
  </si>
  <si>
    <t>AR_AMP_11_1264</t>
  </si>
  <si>
    <t>AR_AMP_12_1265</t>
  </si>
  <si>
    <t>AR_AMP_13_1266</t>
  </si>
  <si>
    <t>AR_AMP_14_1267</t>
  </si>
  <si>
    <t>AR_AMP_15_1268</t>
  </si>
  <si>
    <t>AR_Exon3_1269</t>
  </si>
  <si>
    <t>AR_AMP_16_1270</t>
  </si>
  <si>
    <t>AR_Exon4_1271</t>
  </si>
  <si>
    <t>AR_Exon5_1272</t>
  </si>
  <si>
    <t>AR_Exon6_1273</t>
  </si>
  <si>
    <t>AR_AMP_17_1274</t>
  </si>
  <si>
    <t>AR_Exon7_1275</t>
  </si>
  <si>
    <t>AR_Exon8_1276</t>
  </si>
  <si>
    <t>AR_AMP_18_1277</t>
  </si>
  <si>
    <t>AR_Exon9_1278</t>
  </si>
  <si>
    <t>AR_3UTR_1279</t>
  </si>
  <si>
    <t>Y_AMP_402_1280</t>
  </si>
  <si>
    <t>Y_AMP_403_1281</t>
  </si>
  <si>
    <t>Y_AMP_404_1282</t>
  </si>
  <si>
    <t>Y_AMP_405_1283</t>
  </si>
  <si>
    <t>Y_AMP_406_1284</t>
  </si>
  <si>
    <t>Y_AMP_407_1285</t>
  </si>
  <si>
    <t>Y_AMP_408_1286</t>
  </si>
  <si>
    <t>Y_AMP_409_1287</t>
  </si>
  <si>
    <t>Y_AMP_410_1288</t>
  </si>
  <si>
    <t>Y_AMP_411_1289</t>
  </si>
  <si>
    <t>Y_AMP_412_1290</t>
  </si>
  <si>
    <t>Y_AMP_413_1291</t>
  </si>
  <si>
    <t>Y_AMP_414_1292</t>
  </si>
  <si>
    <t>Y_AMP_415_1293</t>
  </si>
  <si>
    <t>Y_AMP_416_1294</t>
  </si>
  <si>
    <t>Y_AMP_417_1295</t>
  </si>
  <si>
    <t>Y_AMP_418_1296</t>
  </si>
  <si>
    <t>Y_AMP_419_1297</t>
  </si>
  <si>
    <t>Y_AMP_420_1298</t>
  </si>
  <si>
    <t>Y_AMP_421_1299</t>
  </si>
  <si>
    <t>Y_AMP_422_1300</t>
  </si>
  <si>
    <t>Y_AMP_423_1301</t>
  </si>
  <si>
    <t>Y_AMP_424_1302</t>
  </si>
  <si>
    <t>Y_AMP_425_1303</t>
  </si>
  <si>
    <t>Y_AMP_426_1304</t>
  </si>
  <si>
    <t>Y_AMP_427_1305</t>
  </si>
  <si>
    <t>Y_AMP_428_1306</t>
  </si>
  <si>
    <t>Y_AMP_429_1307</t>
  </si>
  <si>
    <t>Y_AMP_430_1308</t>
  </si>
  <si>
    <t>Y_AMP_431_1309</t>
  </si>
  <si>
    <t>Y_AMP_432_1310</t>
  </si>
  <si>
    <t>Y_AMP_433_1311</t>
  </si>
  <si>
    <t>Y_AMP_434_1312</t>
  </si>
  <si>
    <t>Y_AMP_435_1313</t>
  </si>
  <si>
    <t>Y_AMP_436_1314</t>
  </si>
  <si>
    <t>Y_AMP_437_1315</t>
  </si>
  <si>
    <t>Y_AMP_438_1316</t>
  </si>
  <si>
    <t>Y_AMP_439_1317</t>
  </si>
  <si>
    <t>Y_AMP_440_1318</t>
  </si>
  <si>
    <t>Y_AMP_441_1319</t>
  </si>
  <si>
    <t>Test Mode</t>
  </si>
  <si>
    <t>Variant Type</t>
  </si>
  <si>
    <t>Level</t>
  </si>
  <si>
    <t>Parameter</t>
  </si>
  <si>
    <t>Application</t>
  </si>
  <si>
    <t>Rule</t>
  </si>
  <si>
    <t>Metric</t>
  </si>
  <si>
    <t>Value</t>
  </si>
  <si>
    <t>All</t>
  </si>
  <si>
    <t>Run/Assay</t>
  </si>
  <si>
    <t>Threshold</t>
  </si>
  <si>
    <t>Predetermined Value, fail</t>
  </si>
  <si>
    <t>r1_percent_q30</t>
  </si>
  <si>
    <t>≥80</t>
  </si>
  <si>
    <t>r2_percent_q30</t>
  </si>
  <si>
    <t>Reads Percent Pf</t>
  </si>
  <si>
    <t>≥55</t>
  </si>
  <si>
    <t>NTC DNA Median Exon Coverage</t>
  </si>
  <si>
    <t>&lt;10</t>
  </si>
  <si>
    <t>NTC RNA Median CV Gene 500x:</t>
  </si>
  <si>
    <t>null or &gt;100</t>
  </si>
  <si>
    <t xml:space="preserve">NTC DNA Percent Exon 50x </t>
  </si>
  <si>
    <t>NTC RNA: RNA Pipeline</t>
  </si>
  <si>
    <t>Null (FAIL)</t>
  </si>
  <si>
    <t>Fusions and splice variants</t>
  </si>
  <si>
    <t>Assay</t>
  </si>
  <si>
    <t>RNA Run Control</t>
  </si>
  <si>
    <t>95% positive and negative calls, flag</t>
  </si>
  <si>
    <t>16 fusions + 2 splice variants</t>
  </si>
  <si>
    <t>DNA-Seq</t>
  </si>
  <si>
    <t>SNVs, indels, CNA, TMB, MSI</t>
  </si>
  <si>
    <t>DNA Run Control</t>
  </si>
  <si>
    <t>14 SNV/indels + TMB-high + MSI + 2 Copy gain</t>
  </si>
  <si>
    <t>PASS</t>
  </si>
  <si>
    <t>Sample</t>
  </si>
  <si>
    <t>RNA_median_cv_gene_500x</t>
  </si>
  <si>
    <t>&lt;98</t>
  </si>
  <si>
    <t>RNA_median_insert_size</t>
  </si>
  <si>
    <t>≥76</t>
  </si>
  <si>
    <t>RNA_total_on_target</t>
  </si>
  <si>
    <t>≥9,000,000</t>
  </si>
  <si>
    <t>SNV, indel, TMB, CNA, MSI</t>
  </si>
  <si>
    <t>DNA_Contamination_score*</t>
  </si>
  <si>
    <t>&lt;3106</t>
  </si>
  <si>
    <t>DNA_contamination_p_value*</t>
  </si>
  <si>
    <t>≥0.05</t>
  </si>
  <si>
    <t>≥150</t>
  </si>
  <si>
    <t>≥70</t>
  </si>
  <si>
    <t>≥90</t>
  </si>
  <si>
    <t>DNA_usable_msi_sites</t>
  </si>
  <si>
    <t>≥40</t>
  </si>
  <si>
    <t>CNA</t>
  </si>
  <si>
    <t>Predetermined Value, flag*, fail</t>
  </si>
  <si>
    <t>DNA Median Count</t>
  </si>
  <si>
    <t>≥1</t>
  </si>
  <si>
    <t>DNA Coverage MAD*</t>
  </si>
  <si>
    <t>&lt;0.21</t>
  </si>
  <si>
    <t>SNV, indel</t>
  </si>
  <si>
    <t>Base pair</t>
  </si>
  <si>
    <t>Quality filter</t>
  </si>
  <si>
    <t>Predetermined value</t>
  </si>
  <si>
    <t>Filter</t>
  </si>
  <si>
    <t>Minimum UMIs</t>
  </si>
  <si>
    <t>snv_indel_variant_reads</t>
  </si>
  <si>
    <t>≥4</t>
  </si>
  <si>
    <t>Minimum variant allelic frequency (VAF)</t>
  </si>
  <si>
    <t>snv_indel_vaf</t>
  </si>
  <si>
    <t>≥2% Tier I      ≥5% panel</t>
  </si>
  <si>
    <t>Copy Gain</t>
  </si>
  <si>
    <t>gene</t>
  </si>
  <si>
    <t>Fold change (FC)</t>
  </si>
  <si>
    <t>FC</t>
  </si>
  <si>
    <t>≥2.2</t>
  </si>
  <si>
    <t>Copy Loss</t>
  </si>
  <si>
    <t>≤0.7</t>
  </si>
  <si>
    <t>TMB</t>
  </si>
  <si>
    <t>Marker</t>
  </si>
  <si>
    <t>tmb_adjtmb</t>
  </si>
  <si>
    <t>tmb_TMB</t>
  </si>
  <si>
    <t>not null</t>
  </si>
  <si>
    <t>MSI unstable sites</t>
  </si>
  <si>
    <t>percent</t>
  </si>
  <si>
    <t>≥20</t>
  </si>
  <si>
    <t>fusion</t>
  </si>
  <si>
    <t>RNA fusion</t>
  </si>
  <si>
    <t>KeepFusion</t>
  </si>
  <si>
    <t>splice variants</t>
  </si>
  <si>
    <t>RNA_splice variant</t>
  </si>
  <si>
    <t>rna_splicevariant_score</t>
  </si>
  <si>
    <t>RNA-Seq/ DNA-Seq</t>
  </si>
  <si>
    <t>Sample ID</t>
  </si>
  <si>
    <t>Tumor type</t>
  </si>
  <si>
    <t>Gender</t>
  </si>
  <si>
    <t>neoplastic nuclei</t>
  </si>
  <si>
    <t>Observations</t>
  </si>
  <si>
    <t>Median.Coverage</t>
  </si>
  <si>
    <t>SD.Coverage</t>
  </si>
  <si>
    <t>Min.Coverage</t>
  </si>
  <si>
    <t>Max.Coverage</t>
  </si>
  <si>
    <t>Count.80x</t>
  </si>
  <si>
    <t>Count.150x</t>
  </si>
  <si>
    <t>Count.200x</t>
  </si>
  <si>
    <t>Count.400x</t>
  </si>
  <si>
    <t>Percentage.80x</t>
  </si>
  <si>
    <t>Percentage.150x</t>
  </si>
  <si>
    <t>Percentage.200x</t>
  </si>
  <si>
    <t>Percentage.400x</t>
  </si>
  <si>
    <t>6-00366-01-UDP0006-HNYVWDMXX</t>
  </si>
  <si>
    <t>6-00492-01-UDP0049-HNYVWDMXX</t>
  </si>
  <si>
    <t>6-00659-01-UDP0001-HT23TDMXX</t>
  </si>
  <si>
    <t>6-00701-01-UDP0061-HNYVWDMXX</t>
  </si>
  <si>
    <t>6-00851-01-UDP0050-HNYVWDMXX</t>
  </si>
  <si>
    <t>6-00859-01-UDP0002-HT23TDMXX</t>
  </si>
  <si>
    <t>6-00874-01-UDP0003-HT23TDMXX</t>
  </si>
  <si>
    <t>6-00899-01-UDP0004-HT23TDMXX</t>
  </si>
  <si>
    <t>7-00035-01-UDP0029-HNYVWDMXX</t>
  </si>
  <si>
    <t>7-00106-01-UDP0005-HT23TDMXX</t>
  </si>
  <si>
    <t>7-00117-01-UDP0006-HT23TDMXX</t>
  </si>
  <si>
    <t>7-00152-01-UDP0039-HNYVWDMXX</t>
  </si>
  <si>
    <t>7-00174-01-UDP0040-HNYVWDMXX</t>
  </si>
  <si>
    <t>7-00240-01-UDP0016-HNYVWDMXX</t>
  </si>
  <si>
    <t>7-00248-01-UDP0051-HNYVWDMXX</t>
  </si>
  <si>
    <t>7-00276-01-UDP0008-HT23TDMXX</t>
  </si>
  <si>
    <t>7-00336-01-UDP0017-HNYVWDMXX</t>
  </si>
  <si>
    <t>7-00337-01-UDP0041-HNYVWDMXX</t>
  </si>
  <si>
    <t>7-00370-01-UDP0042-HNYVWDMXX</t>
  </si>
  <si>
    <t>7-00401-01-UDP0062-HNYVWDMXX</t>
  </si>
  <si>
    <t>7-00432-01-UDP0009-HT23TDMXX</t>
  </si>
  <si>
    <t>7-00475-01-UDP0010-HT23TDMXX</t>
  </si>
  <si>
    <t>7-00478-01-UDP0011-HT23TDMXX</t>
  </si>
  <si>
    <t>7-00551-01-UDP0003-HNYVWDMXX</t>
  </si>
  <si>
    <t>7-00583-01-UDP0022-HNYVWDMXX</t>
  </si>
  <si>
    <t>7-00698-01-UDP0004-HNYVWDMXX</t>
  </si>
  <si>
    <t>7-00962-01-UDP0002-HNYVWDMXX</t>
  </si>
  <si>
    <t>7-01029-01-UDP0052-HNYVWDMXX</t>
  </si>
  <si>
    <t>7-01131-01-UDP0043-HNYVWDMXX</t>
  </si>
  <si>
    <t>7-01209-01-UDP0030-HNYVWDMXX</t>
  </si>
  <si>
    <t>7-01419-01-UDP0044-HNYVWDMXX</t>
  </si>
  <si>
    <t>7-01449-01-UDP0012-HT23TDMXX</t>
  </si>
  <si>
    <t>7-01771-01-UDP0013-HT23TDMXX</t>
  </si>
  <si>
    <t>7-01783-01-UDP0007-HNYVWDMXX</t>
  </si>
  <si>
    <t>7-01860-01-UDP0014-HT23TDMXX</t>
  </si>
  <si>
    <t>7-01862-01-UDP0015-HT23TDMXX</t>
  </si>
  <si>
    <t>8-00112-01-UDP0001-HNYW2DMXX</t>
  </si>
  <si>
    <t>8-00174-01-UDP0031-HNYVWDMXX</t>
  </si>
  <si>
    <t>8-00260-01-UDP0002-HNYW2DMXX</t>
  </si>
  <si>
    <t>8-00288-01-UDP0053-HNYVWDMXX</t>
  </si>
  <si>
    <t>8-00332-01-UDP0063-HNYVWDMXX</t>
  </si>
  <si>
    <t>8-00372-01-UDP0003-HNYW2DMXX</t>
  </si>
  <si>
    <t>8-00379-01-UDP0054-HNYFWDMXX</t>
  </si>
  <si>
    <t>8-00409-01-UDP0004-HNYW2DMXX</t>
  </si>
  <si>
    <t>8-00417-01-UDP0005-HNYW2DMXX</t>
  </si>
  <si>
    <t>8-00475-01-UDP0064-HNYVWDMXX</t>
  </si>
  <si>
    <t>8-00522-01-UDP0006-HNYW2DMXX</t>
  </si>
  <si>
    <t>8-00599-01-UDP0016-HT23TDMXX</t>
  </si>
  <si>
    <t>8-00728-01-UDP0007-HNYW2DMXX</t>
  </si>
  <si>
    <t>8-00753-01-UDP0017-HT23TDMXX</t>
  </si>
  <si>
    <t>8-00768-01-UDP0008-HNYW2DMXX</t>
  </si>
  <si>
    <t>8-00785-01-UDP0018-HT23TDMXX</t>
  </si>
  <si>
    <t>8-00814-01-UDP0019-HT23TDMXX</t>
  </si>
  <si>
    <t>8-00974-01-UDP0020-HT23TDMXX</t>
  </si>
  <si>
    <t>8-01033-01-UDP0009-HNYW2DMXX</t>
  </si>
  <si>
    <t>8-01039-01-UDP0021-HT23TDMXX</t>
  </si>
  <si>
    <t>8-01137-01-UDP0046-HNYFWDMXX</t>
  </si>
  <si>
    <t>8-01145-01-UDP0010-HNYW2DMXX</t>
  </si>
  <si>
    <t>8-01213-01-UDP0054-HNYVWDMXX</t>
  </si>
  <si>
    <t>8-01284-01-UDP0055-HNYVWDMXX</t>
  </si>
  <si>
    <t>8-01289-01-UDP0045-HNYVWDMXX</t>
  </si>
  <si>
    <t>8-01291-01-UDP0056-HNYVWDMXX</t>
  </si>
  <si>
    <t>8-01300-01-UDP0023-HNYVWDMXX</t>
  </si>
  <si>
    <t>8-01321-01-UDP0001-HNYVWDMXX</t>
  </si>
  <si>
    <t>8-01329-01-UDP0011-HNYW2DMXX</t>
  </si>
  <si>
    <t>8-01357-01-UDP0005-HNYVWDMXX</t>
  </si>
  <si>
    <t>8-01379-01-UDP0012-HNYW2DMXX</t>
  </si>
  <si>
    <t>8-01385-01-UDP0013-HNYW2DMXX</t>
  </si>
  <si>
    <t>8-01441-01-UDP0044-HNYFWDMXX</t>
  </si>
  <si>
    <t>8-01460-01-UDP0022-HT23TDMXX</t>
  </si>
  <si>
    <t>8-01505-01-UDP0011-HNYVWDMXX</t>
  </si>
  <si>
    <t>8-01524-01-UDP0041-HNYFWDMXX</t>
  </si>
  <si>
    <t>8-01532-01-UDP0014-HNYW2DMXX</t>
  </si>
  <si>
    <t>8-01559-01-UDP0033-HNYVWDMXX</t>
  </si>
  <si>
    <t>8-01567-01-UDP0013-HNYVWDMXX</t>
  </si>
  <si>
    <t>8-01586-01-UDP0023-HT23TDMXX</t>
  </si>
  <si>
    <t>8-01596-01-UDP0015-HNYW2DMXX</t>
  </si>
  <si>
    <t>8-01657-01-UDP0012-HNYVWDMXX</t>
  </si>
  <si>
    <t>8-01674-01-UDP0021-HNYFWDMXX</t>
  </si>
  <si>
    <t>8-01786-01-UDP0034-HNYVWDMXX</t>
  </si>
  <si>
    <t>8-01794-01-UDP0008-HNYVWDMXX</t>
  </si>
  <si>
    <t>8-01801-01-UDP0018-HNYVWDMXX</t>
  </si>
  <si>
    <t>8-01834-01-UDP0039-HNYFWDMXX</t>
  </si>
  <si>
    <t>8-01871-01-UDP0047-HNYFWDMXX</t>
  </si>
  <si>
    <t>8-01932-01-UDP0048-HNYFWDMXX</t>
  </si>
  <si>
    <t>8-01933-01-UDP0049-HNYFWDMXX</t>
  </si>
  <si>
    <t>8-02012-01-UDP0040-HNYFWDMXX</t>
  </si>
  <si>
    <t>8-02050-01-UDP0036-HNYFWDMXX</t>
  </si>
  <si>
    <t>8-02084-01-UDP0024-HNYVWDMXX</t>
  </si>
  <si>
    <t>8-02138-01-UDP0016-HNYW2DMXX</t>
  </si>
  <si>
    <t>8-02143-01-UDP0037-HNYFWDMXX</t>
  </si>
  <si>
    <t>8-02163-01-UDP0038-HNYFWDMXX</t>
  </si>
  <si>
    <t>8-02348-01-UDP0006-HNYFWDMXX</t>
  </si>
  <si>
    <t>8-02368-01-UDP0007-HNYFWDMXX</t>
  </si>
  <si>
    <t>9-00072-01-UDP0019-HNYVWDMXX</t>
  </si>
  <si>
    <t>9-00078-01-UDP0025-HNYVWDMXX</t>
  </si>
  <si>
    <t>9-00081-01-UDP0026-HNYVWDMXX</t>
  </si>
  <si>
    <t>9-00119-01-UDP0046-HNYVWDMXX</t>
  </si>
  <si>
    <t>9-00140-01-UDP0050-HNYFWDMXX</t>
  </si>
  <si>
    <t>9-00159-01-UDP0008-HNYFWDMXX</t>
  </si>
  <si>
    <t>9-00171-01-UDP0057-HNYVWDMXX</t>
  </si>
  <si>
    <t>9-00320-01-UDP0020-HNYVWDMXX</t>
  </si>
  <si>
    <t>9-00332-01-UDP0051-HNYFWDMXX</t>
  </si>
  <si>
    <t>9-00361-01-UDP0009-HNYFWDMXX</t>
  </si>
  <si>
    <t>9-00367-01-UDP0009-HNYVWDMXX</t>
  </si>
  <si>
    <t>9-00387-01-UDP0038-HT2WYDMXX</t>
  </si>
  <si>
    <t>9-00396-01-UDP0065-HNYVWDMXX</t>
  </si>
  <si>
    <t>9-00467-01-UDP0010-HNYVWDMXX</t>
  </si>
  <si>
    <t>9-00475-01-UDP0018-HNYW2DMXX</t>
  </si>
  <si>
    <t>9-00508-01-UDP0066-HNYVWDMXX</t>
  </si>
  <si>
    <t>9-00529-01-UDP0058-HNYVWDMXX</t>
  </si>
  <si>
    <t>9-00530-01-UDP0039-HT2WYDMXX</t>
  </si>
  <si>
    <t>9-00535-01-UDP0011-HNYFWDMXX</t>
  </si>
  <si>
    <t>9-00657-01-UDP0019-HNYW2DMXX</t>
  </si>
  <si>
    <t>9-00671-01-UDP0040-HT2WYDMXX</t>
  </si>
  <si>
    <t>9-00706-01-UDP0020-HNYW2DMXX</t>
  </si>
  <si>
    <t>9-00799-01-UDP0021-HNYW2DMXX</t>
  </si>
  <si>
    <t>9-00803-01-UDP0012-HNYFWDMXX</t>
  </si>
  <si>
    <t>9-00814-01-UDP0052-HNYFWDMXX</t>
  </si>
  <si>
    <t>9-00852-01-UDP0022-HNYW2DMXX</t>
  </si>
  <si>
    <t>9-00996-01-UDP0067-HNYVWDMXX</t>
  </si>
  <si>
    <t>9-01028-01-UDP0068-HNYVWDMXX</t>
  </si>
  <si>
    <t>9-01044-01-UDP0023-HNYW2DMXX</t>
  </si>
  <si>
    <t>9-01153-01-UDP0024-HNYW2DMXX</t>
  </si>
  <si>
    <t>9-01171-01-UDP0025-HNYW2DMXX</t>
  </si>
  <si>
    <t>9-01207-01-UDP0014-HNYFWDMXX</t>
  </si>
  <si>
    <t>9-01223-01-UDP0015-HNYFWDMXX</t>
  </si>
  <si>
    <t>9-01245-01-UDP0026-HNYW2DMXX</t>
  </si>
  <si>
    <t>9-01246-01-UDP0059-HNYVWDMXX</t>
  </si>
  <si>
    <t>9-01301-01-UDP0027-HNYW2DMXX</t>
  </si>
  <si>
    <t>9-01357-01-UDP0069-HNYVWDMXX</t>
  </si>
  <si>
    <t>9-01514-01-UDP0070-HNYVWDMXX</t>
  </si>
  <si>
    <t>9-01611-01-UDP0060-HNYVWDMXX</t>
  </si>
  <si>
    <t>9-01635-01-UDP0030-HNYW2DMXX</t>
  </si>
  <si>
    <t>9-01718-01-UDP0015-HT25CDMXX</t>
  </si>
  <si>
    <t>9-01730-01-UDP0035-HNYVWDMXX</t>
  </si>
  <si>
    <t>9-01740-01-UDP0031-HNYW2DMXX</t>
  </si>
  <si>
    <t>9-01756-01-UDP0036-HNYVWDMXX</t>
  </si>
  <si>
    <t>9-01758-01-UDP0016-HNYFWDMXX</t>
  </si>
  <si>
    <t>9-01774-01-UDP0047-HNYVWDMXX</t>
  </si>
  <si>
    <t>9-01784-01-UDP0032-HNYW2DMXX</t>
  </si>
  <si>
    <t>9-01864-01-UDP0046-HT2WYDMXX</t>
  </si>
  <si>
    <t>9-01898-01-UDP0033-HNYW2DMXX</t>
  </si>
  <si>
    <t>9-01926-01-UDP0034-HNYW2DMXX</t>
  </si>
  <si>
    <t>9-01991-01-UDP0017-HNYFWDMXX</t>
  </si>
  <si>
    <t>9-02025-01-UDP0047-HT2WYDMXX</t>
  </si>
  <si>
    <t>9-02326-01-UDP0049-HT2WYDMXX</t>
  </si>
  <si>
    <t>9-02437-01-UDP0027-HNYVWDMXX</t>
  </si>
  <si>
    <t>9-02486-01-UDP0014-HNYVWDMXX</t>
  </si>
  <si>
    <t>9-02522-01-UDP0018-HNYFWDMXX</t>
  </si>
  <si>
    <t>9-02544-01-UDP0019-HNYFWDMXX</t>
  </si>
  <si>
    <t>9-02545-01-UDP0079-HT2WYDMXX</t>
  </si>
  <si>
    <t>9-02578-01-UDP0015-HNYVWDMXX</t>
  </si>
  <si>
    <t>9-02672-01-UDP0035-HNYW2DMXX</t>
  </si>
  <si>
    <t>9-02683-01-UDP0036-HNYW2DMXX</t>
  </si>
  <si>
    <t>9-02690-01-UDP0081-HT2WYDMXX</t>
  </si>
  <si>
    <t>9-02710-01-UDP0020-HNYFWDMXX</t>
  </si>
  <si>
    <t>9-02736-01-UDP0025-HT2WYDMXX</t>
  </si>
  <si>
    <t>9-02754-01-UDP0026-HT2WYDMXX</t>
  </si>
  <si>
    <t>9-02765-01-UDP0037-HNYW2DMXX</t>
  </si>
  <si>
    <t>9-02771-01-UDP0038-HNYW2DMXX</t>
  </si>
  <si>
    <t>9-02796-01-UDP0022-HNYFWDMXX</t>
  </si>
  <si>
    <t>9-02811-01-UDP0031-HT2WYDMXX</t>
  </si>
  <si>
    <t>9-02822-01-UDP0032-HT2WYDMXX</t>
  </si>
  <si>
    <t>9-02871-01-UDP0024-HNYFWDMXX</t>
  </si>
  <si>
    <t>9-02892-01-UDP0039-HNYW2DMXX</t>
  </si>
  <si>
    <t>9-02915-01-UDP0035-HT2WYDMXX</t>
  </si>
  <si>
    <t>9-03020-01-UDP0040-HNYW2DMXX</t>
  </si>
  <si>
    <t>9-03040-01-UDP0052-HT2WYDMXX</t>
  </si>
  <si>
    <t>9-03069-01-UDP0053-HT2WYDMXX</t>
  </si>
  <si>
    <t>9-03082-01-UDP0041-HNYW2DMXX</t>
  </si>
  <si>
    <t>9-03088-01-UDP0048-HNYVWDMXX</t>
  </si>
  <si>
    <t>9-03144-01-UDP0043-HNYW2DMXX</t>
  </si>
  <si>
    <t>9-03147-01-UDP0044-HNYW2DMXX</t>
  </si>
  <si>
    <t>9-03210-01-UDP0062-HNYW2DMXX</t>
  </si>
  <si>
    <t>9-03283-01-UDP0025-HNYFWDMXX</t>
  </si>
  <si>
    <t>9-03317-01-UDP0026-HNYFWDMXX</t>
  </si>
  <si>
    <t>9-03433-01-UDP0045-HNYW2DMXX</t>
  </si>
  <si>
    <t>9-03522-01-UDP0046-HNYW2DMXX</t>
  </si>
  <si>
    <t>9-03526-01-UDP0038-HNYVWDMXX</t>
  </si>
  <si>
    <t>9-03560-01-UDP0047-HNYW2DMXX</t>
  </si>
  <si>
    <t>9-03609-01-UDP0028-HNYFWDMXX</t>
  </si>
  <si>
    <t>9-03627-01-UDP0029-HNYFWDMXX</t>
  </si>
  <si>
    <t>9-03668-01-UDP0048-HNYW2DMXX</t>
  </si>
  <si>
    <t>9-03673-01-UDP0049-HNYW2DMXX</t>
  </si>
  <si>
    <t>9-03684-01-UDP0055-HNYFWDMXX</t>
  </si>
  <si>
    <t>9-03685-01-UDP0021-HNYVWDMXX</t>
  </si>
  <si>
    <t>9-03690-01-UDP0024-HT23TDMXX</t>
  </si>
  <si>
    <t>9-03737-01-UDP0050-HNYW2DMXX</t>
  </si>
  <si>
    <t>9-03808-01-UDP0051-HNYW2DMXX</t>
  </si>
  <si>
    <t>9-03908-01-UDP0030-HNYFWDMXX</t>
  </si>
  <si>
    <t>9-03964-01-UDP0060-HNYW2DMXX</t>
  </si>
  <si>
    <t>9-03969-01-UDP0031-HNYFWDMXX</t>
  </si>
  <si>
    <t>9-03987-01-UDP0032-HNYFWDMXX</t>
  </si>
  <si>
    <t>9-04023-01-UDP0045-HNYMHDMXX</t>
  </si>
  <si>
    <t>9-04025-01-UDP0055-HNYMHDMXX</t>
  </si>
  <si>
    <t>9-04066-01-UDP0054-HT2WYDMXX</t>
  </si>
  <si>
    <t>9-04119-01-UDP0056-HNYMHDMXX</t>
  </si>
  <si>
    <t>9-04155-01-UDP0057-HNYMHDMXX</t>
  </si>
  <si>
    <t>9-04157-01-UDP0033-HNYFWDMXX</t>
  </si>
  <si>
    <t>9-04213-01-UDP0052-HNYW2DMXX</t>
  </si>
  <si>
    <t>9-04214-01-UDP0053-HNYW2DMXX</t>
  </si>
  <si>
    <t>9-04215-01-UDP0054-HNYW2DMXX</t>
  </si>
  <si>
    <t>9-04246-01-UDP0055-HNYW2DMXX</t>
  </si>
  <si>
    <t>9-04267-01-UDP0056-HNYW2DMXX</t>
  </si>
  <si>
    <t>9-04283-01-UDP0034-HNYFWDMXX</t>
  </si>
  <si>
    <t>9-04291-01-UDP0057-HNYW2DMXX</t>
  </si>
  <si>
    <t>9-04295-01-UDP0047-HNYMHDMXX</t>
  </si>
  <si>
    <t>9-04305-01-UDP0058-HNYMHDMXX</t>
  </si>
  <si>
    <t>9-04308-01-UDP0059-HNYMHDMXX</t>
  </si>
  <si>
    <t>9-04313-01-UDP0060-HNYMHDMXX</t>
  </si>
  <si>
    <t>9-04319-01-UDP0062-HNYMHDMXX</t>
  </si>
  <si>
    <t>9-04324-01-UDP0048-HNYMHDMXX</t>
  </si>
  <si>
    <t>9-04331-01-UDP0050-HNYMHDMXX</t>
  </si>
  <si>
    <t>9-04332-01-UDP0051-HNYMHDMXX</t>
  </si>
  <si>
    <t>9-04341-01-UDP0052-HNYMHDMXX</t>
  </si>
  <si>
    <t>9-04347-01-UDP0053-HNYMHDMXX</t>
  </si>
  <si>
    <t>9-04350-01-UDP0054-HNYMHDMXX</t>
  </si>
  <si>
    <t>9-04365-01-UDP0064-HNYMHDMXX</t>
  </si>
  <si>
    <t>9-04385-01-UDP0063-HNYMHDMXX</t>
  </si>
  <si>
    <t>9-04468-01-UDP0035-HNYFWDMXX</t>
  </si>
  <si>
    <t>0-00165-01-UDP0069-HT25CDMXX</t>
  </si>
  <si>
    <t>0-00206-01-UDP0058-HNYW2DMXX</t>
  </si>
  <si>
    <t>0-00289-01-UDP0059-HNYW2DMXX</t>
  </si>
  <si>
    <t>0-00452-01-UDP0035-HNYMHDMXX</t>
  </si>
  <si>
    <t>0-00606-01-UDP0037-HNYMHDMXX</t>
  </si>
  <si>
    <t>0-00642-01-UDP0038-HNYMHDMXX</t>
  </si>
  <si>
    <t>0-00645-01-UDP0039-HNYMHDMXX</t>
  </si>
  <si>
    <t>0-00648-01-UDP0041-HNYMHDMXX</t>
  </si>
  <si>
    <t>0-00650-01-UDP0043-HNYMHDMXX</t>
  </si>
  <si>
    <t>0-00651-01-UDP0044-HNYMHDMXX</t>
  </si>
  <si>
    <t>0-00663-01-UDP0027-HNYMHDMXX</t>
  </si>
  <si>
    <t>0-00667-01-UDP0028-HNYMHDMXX</t>
  </si>
  <si>
    <t>0-00673-01-UDP0030-HNYMHDMXX</t>
  </si>
  <si>
    <t>0-00678-01-UDP0031-HNYMHDMXX</t>
  </si>
  <si>
    <t>0-00679-01-UDP0042-HNYFWDMXX</t>
  </si>
  <si>
    <t>0-00692-01-UDP0033-HNYMHDMXX</t>
  </si>
  <si>
    <t>0-00693-01-UDP0034-HNYMHDMXX</t>
  </si>
  <si>
    <t>0-00716-01-UDP0014-HNYMHDMXX</t>
  </si>
  <si>
    <t>0-00748-01-UDP0019-HNYMHDMXX</t>
  </si>
  <si>
    <t>0-00751-01-UDP0020-HNYMHDMXX</t>
  </si>
  <si>
    <t>0-00752-01-UDP0021-HNYMHDMXX</t>
  </si>
  <si>
    <t>0-00754-01-UDP0022-HNYMHDMXX</t>
  </si>
  <si>
    <t>0-00761-01-UDP0023-HNYMHDMXX</t>
  </si>
  <si>
    <t>0-00766-01-UDP0024-HNYMHDMXX</t>
  </si>
  <si>
    <t>0-00767-01-UDP0025-HNYMHDMXX</t>
  </si>
  <si>
    <t>0-00802-01-UDP0063-HT25CDMXX</t>
  </si>
  <si>
    <t>0-00857-01-UDP0043-HNYFWDMXX</t>
  </si>
  <si>
    <t>0-00865-01-UDP0015-HNYMHDMXX</t>
  </si>
  <si>
    <t>0-00867-01-UDP0016-HNYMHDMXX</t>
  </si>
  <si>
    <t>Gene_exon region</t>
  </si>
  <si>
    <t>blacklist nucleotide positions</t>
  </si>
  <si>
    <t>average median coverage</t>
  </si>
  <si>
    <t>MAGI2_Exon21_NM001301128</t>
  </si>
  <si>
    <t>IRS2_Exon1_NM003749</t>
  </si>
  <si>
    <t>FGFR2_Exon17_NM001144913</t>
  </si>
  <si>
    <t>ZBTB7A_Exon2_NM015898</t>
  </si>
  <si>
    <t>KMT2B_Exon1_NM014727</t>
  </si>
  <si>
    <t>NOTCH3_Exon24_NM000435</t>
  </si>
  <si>
    <t>PIK3R2_Exon6_NM005027</t>
  </si>
  <si>
    <t>ARID1B_Exon1_NM020732</t>
  </si>
  <si>
    <t>FOXO1_Exon1_NM002015</t>
  </si>
  <si>
    <t>PAX8_Exon8_NM013952</t>
  </si>
  <si>
    <t>MAP3K1_Exon1_NM005921</t>
  </si>
  <si>
    <t>MLL_Exon1_NM001197104</t>
  </si>
  <si>
    <t>NRG1_Exon1_NM013962</t>
  </si>
  <si>
    <t>PPARG_Exon1_NM005037</t>
  </si>
  <si>
    <t>BCL2L11_Exon3_NM138625</t>
  </si>
  <si>
    <t>MYCN_Exon2_NM005378</t>
  </si>
  <si>
    <t>ABL1_Exon1_NM005157</t>
  </si>
  <si>
    <t>REL_Exon9_NM002908</t>
  </si>
  <si>
    <t>PTCH1_Exon1_NM000264</t>
  </si>
  <si>
    <t>PHOX2B_Exon3_NM003924</t>
  </si>
  <si>
    <t>CUX1_Exon24_NM001202543</t>
  </si>
  <si>
    <t>AXL_Exon20_NM021913</t>
  </si>
  <si>
    <t>SDHD_Exon4_NM001276506</t>
  </si>
  <si>
    <t>FANCE_Exon1_NM021922</t>
  </si>
  <si>
    <t>GATA6_Exon2_NM005257</t>
  </si>
  <si>
    <t>BCR_Exon1_NM004327</t>
  </si>
  <si>
    <t>NAB2_Exon1_NM005967</t>
  </si>
  <si>
    <t>GID4_Exon1_NM024052</t>
  </si>
  <si>
    <t>INSR_Exon1_NM000208</t>
  </si>
  <si>
    <t>ERBB3_Exon3_NM001005915</t>
  </si>
  <si>
    <t>DNA</t>
  </si>
  <si>
    <t>RNA</t>
  </si>
  <si>
    <t xml:space="preserve">Number of Samples </t>
  </si>
  <si>
    <t>Percent Failure</t>
  </si>
  <si>
    <t>Brain and CNS Cancer</t>
  </si>
  <si>
    <t>Other*</t>
  </si>
  <si>
    <t>Total</t>
  </si>
  <si>
    <t>Count of disease</t>
  </si>
  <si>
    <t>&gt;10 Mut/MB</t>
  </si>
  <si>
    <t>Tumor Type</t>
  </si>
  <si>
    <t>Tumor Purity</t>
  </si>
  <si>
    <t>Gene</t>
  </si>
  <si>
    <t>Mean FC Value</t>
  </si>
  <si>
    <t># of Valid Results</t>
  </si>
  <si>
    <t>SD</t>
  </si>
  <si>
    <t>%CV</t>
  </si>
  <si>
    <t>Pos/Neg Call Rate</t>
  </si>
  <si>
    <t>Row Labels</t>
  </si>
  <si>
    <t>Supplemental Table 1: Clinical specimens utilized in TSO500 validation study</t>
  </si>
  <si>
    <t>Supplemental Table 2: Summary of samples used in the analytical performance study.</t>
  </si>
  <si>
    <t>Supplemental Table 4: TSO500 DNA Target Genes and purpose</t>
  </si>
  <si>
    <t>Supplemental Table 5: TSO500 RNA Target Genes and purpose</t>
  </si>
  <si>
    <t>≥5 reads</t>
  </si>
  <si>
    <t>≥8 reads</t>
  </si>
  <si>
    <t>Sample Failure</t>
  </si>
  <si>
    <t>% of TMB-High</t>
  </si>
  <si>
    <t>incidence of TMB-High</t>
  </si>
  <si>
    <r>
      <t>Predetermined Value, flag*, fail</t>
    </r>
    <r>
      <rPr>
        <vertAlign val="superscript"/>
        <sz val="11"/>
        <color rgb="FF000000"/>
        <rFont val="Calibri"/>
        <family val="2"/>
        <scheme val="minor"/>
      </rPr>
      <t>#</t>
    </r>
  </si>
  <si>
    <r>
      <t>DNA_median_exon_coverage</t>
    </r>
    <r>
      <rPr>
        <vertAlign val="superscript"/>
        <sz val="11"/>
        <color rgb="FF000000"/>
        <rFont val="Calibri"/>
        <family val="2"/>
        <scheme val="minor"/>
      </rPr>
      <t>#</t>
    </r>
  </si>
  <si>
    <r>
      <t>DNA_median_insert_size</t>
    </r>
    <r>
      <rPr>
        <vertAlign val="superscript"/>
        <sz val="11"/>
        <color rgb="FF000000"/>
        <rFont val="Calibri"/>
        <family val="2"/>
        <scheme val="minor"/>
      </rPr>
      <t>#</t>
    </r>
  </si>
  <si>
    <r>
      <t>DNA_pct_exon_50x</t>
    </r>
    <r>
      <rPr>
        <vertAlign val="superscript"/>
        <sz val="11"/>
        <color rgb="FF000000"/>
        <rFont val="Calibri"/>
        <family val="2"/>
        <scheme val="minor"/>
      </rPr>
      <t>#</t>
    </r>
  </si>
  <si>
    <t>NA</t>
  </si>
  <si>
    <t>NSCLC (squamous)</t>
  </si>
  <si>
    <t>NSCLC (non-squamous)</t>
  </si>
  <si>
    <t>Adrenal Gland</t>
  </si>
  <si>
    <t>Urothelial Carcinoma</t>
  </si>
  <si>
    <t>Gallbladder and Extrahepatic Bile Duct Cancers</t>
  </si>
  <si>
    <t>Skin (Non-Epithelial)</t>
  </si>
  <si>
    <t>Skin (Squamous Cell Carcinoma)</t>
  </si>
  <si>
    <t>DNA-Sequencing of 59 genes for the detection of copy gain and 4 genes for copy loss (ATM BRCA1, BRCA2, PTEN)</t>
  </si>
  <si>
    <t>RNA-Sequencing of 55 genes for the detection of fusions and 2 genes for splice variants (EGFR, MET)</t>
  </si>
  <si>
    <t>Supplemental Table 3: DNA-Sequencing of 523 genes (full coding exonic regions) for the detection of substitutions, indels, MSI and TMB</t>
  </si>
  <si>
    <t xml:space="preserve">Adrenal Gland </t>
  </si>
  <si>
    <t>*12 tumor types</t>
  </si>
  <si>
    <t>TSO500+ /vNGS+</t>
  </si>
  <si>
    <t>TSO500-/vNGS+</t>
  </si>
  <si>
    <t>TSO500+ /vNGS-</t>
  </si>
  <si>
    <t>TSO500-/vNGS-</t>
  </si>
  <si>
    <t>PPA</t>
  </si>
  <si>
    <t>NPA</t>
  </si>
  <si>
    <t>All small variants</t>
  </si>
  <si>
    <t>Substitutions</t>
  </si>
  <si>
    <t>All Copy gains*</t>
  </si>
  <si>
    <t>All Copy loss*</t>
  </si>
  <si>
    <t>* For copy number studies, gain and “gain – indeterminate” are considered positive for copy gain, and loss and “loss – indeterminate” are considered positive for copy loss.</t>
  </si>
  <si>
    <t>Call</t>
  </si>
  <si>
    <t>MSI-High*</t>
  </si>
  <si>
    <t>TMB ≥ 10 mutations per megabase</t>
  </si>
  <si>
    <t>TSO500+/ vWES+</t>
  </si>
  <si>
    <t>TSO500-/ vWES+</t>
  </si>
  <si>
    <t>TSO500+/ vWES-</t>
  </si>
  <si>
    <t>TSO500-/ vWES-</t>
  </si>
  <si>
    <t>All fusions</t>
  </si>
  <si>
    <t>0*</t>
  </si>
  <si>
    <t>All splice variants</t>
  </si>
  <si>
    <t>Alteration</t>
  </si>
  <si>
    <t>replicate #</t>
  </si>
  <si>
    <t>Pos call</t>
  </si>
  <si>
    <t>Neg call</t>
  </si>
  <si>
    <t>Pos call rate</t>
  </si>
  <si>
    <t>replicates</t>
  </si>
  <si>
    <t>Overall CV</t>
  </si>
  <si>
    <t>TMB &lt;5</t>
  </si>
  <si>
    <t>TMB &gt;=5</t>
  </si>
  <si>
    <t>TMB &gt;=10</t>
  </si>
  <si>
    <t>TMB &gt;=15</t>
  </si>
  <si>
    <t>TMB &gt;=20</t>
  </si>
  <si>
    <t>Small variants</t>
  </si>
  <si>
    <t>VAF Threshold</t>
  </si>
  <si>
    <t>Average Pos Call Rate</t>
  </si>
  <si>
    <t>95% CI</t>
  </si>
  <si>
    <t>Mean AD Range</t>
  </si>
  <si>
    <t>Mean DP Range</t>
  </si>
  <si>
    <t>VAF ≥ 0</t>
  </si>
  <si>
    <t>3-48863</t>
  </si>
  <si>
    <t>10-49841</t>
  </si>
  <si>
    <t>VAF ≥ 5</t>
  </si>
  <si>
    <t>VAF ≥ 8</t>
  </si>
  <si>
    <t>VAF ≥ 10</t>
  </si>
  <si>
    <t>VAF ≥ 15</t>
  </si>
  <si>
    <t>5-660</t>
  </si>
  <si>
    <t>21-2206</t>
  </si>
  <si>
    <t>21-1274</t>
  </si>
  <si>
    <t>40-47695</t>
  </si>
  <si>
    <t>40-31725</t>
  </si>
  <si>
    <t>40-4061</t>
  </si>
  <si>
    <t>13-3080</t>
  </si>
  <si>
    <t>7-3080</t>
  </si>
  <si>
    <t>8-3080</t>
  </si>
  <si>
    <t>12-3080</t>
  </si>
  <si>
    <t>Variant class</t>
  </si>
  <si>
    <t># of Variants</t>
  </si>
  <si>
    <t>APA (95% CI)</t>
  </si>
  <si>
    <t>ANA (95% CI)</t>
  </si>
  <si>
    <t>99.99% (99.99%-100%)</t>
  </si>
  <si>
    <t>100% (100%-100%)</t>
  </si>
  <si>
    <t xml:space="preserve">Deletions </t>
  </si>
  <si>
    <t>Copy gain/loss</t>
  </si>
  <si>
    <t>33/4</t>
  </si>
  <si>
    <t>97.69% (93.36%-100%)</t>
  </si>
  <si>
    <t>99.81% (99.47%-100%)</t>
  </si>
  <si>
    <t>NA*</t>
  </si>
  <si>
    <t>100% (NA)</t>
  </si>
  <si>
    <t>95.92% (NA)</t>
  </si>
  <si>
    <t>Fusions</t>
  </si>
  <si>
    <t>94.25% (90.5%-97.99%)</t>
  </si>
  <si>
    <t>99.98% (99.94%-100%)</t>
  </si>
  <si>
    <t xml:space="preserve">Splice Variants </t>
  </si>
  <si>
    <t>96.71% (91.06%-100%)</t>
  </si>
  <si>
    <t>99.95% (99.91%-99.99%)</t>
  </si>
  <si>
    <t>TMB#</t>
  </si>
  <si>
    <t>3.3 – 9.6% overall CV</t>
  </si>
  <si>
    <t>*MSI limited to MSI-H and MSS</t>
  </si>
  <si>
    <t>msi_percent_unstable_sites (mean)</t>
  </si>
  <si>
    <t>msi_percent_unstable_sites (SD)</t>
  </si>
  <si>
    <t>msi_percent_unstable_sites (%CV)</t>
  </si>
  <si>
    <t>MSS</t>
  </si>
  <si>
    <r>
      <t>EGFR</t>
    </r>
    <r>
      <rPr>
        <sz val="11"/>
        <color theme="1"/>
        <rFont val="Calibri"/>
        <family val="2"/>
        <scheme val="minor"/>
      </rPr>
      <t xml:space="preserve"> Exon 19 Deletions</t>
    </r>
  </si>
  <si>
    <r>
      <t>EGFR</t>
    </r>
    <r>
      <rPr>
        <sz val="11"/>
        <color theme="1"/>
        <rFont val="Calibri"/>
        <family val="2"/>
        <scheme val="minor"/>
      </rPr>
      <t xml:space="preserve"> T790M and L858R</t>
    </r>
  </si>
  <si>
    <r>
      <t>KRAS</t>
    </r>
    <r>
      <rPr>
        <sz val="11"/>
        <color theme="1"/>
        <rFont val="Calibri"/>
        <family val="2"/>
        <scheme val="minor"/>
      </rPr>
      <t xml:space="preserve"> G12</t>
    </r>
  </si>
  <si>
    <r>
      <t>BRAF</t>
    </r>
    <r>
      <rPr>
        <sz val="11"/>
        <color theme="1"/>
        <rFont val="Calibri"/>
        <family val="2"/>
        <scheme val="minor"/>
      </rPr>
      <t xml:space="preserve"> V600E/K </t>
    </r>
  </si>
  <si>
    <r>
      <t>PIK3CA</t>
    </r>
    <r>
      <rPr>
        <sz val="11"/>
        <color theme="1"/>
        <rFont val="Calibri"/>
        <family val="2"/>
        <scheme val="minor"/>
      </rPr>
      <t xml:space="preserve"> substitutions in breast</t>
    </r>
  </si>
  <si>
    <r>
      <t>FGFR3</t>
    </r>
    <r>
      <rPr>
        <sz val="11"/>
        <color theme="1"/>
        <rFont val="Calibri"/>
        <family val="2"/>
        <scheme val="minor"/>
      </rPr>
      <t xml:space="preserve"> substitutions in urothelial</t>
    </r>
  </si>
  <si>
    <r>
      <t>AR</t>
    </r>
    <r>
      <rPr>
        <sz val="11"/>
        <color theme="1"/>
        <rFont val="Calibri"/>
        <family val="2"/>
        <scheme val="minor"/>
      </rPr>
      <t xml:space="preserve"> gain</t>
    </r>
  </si>
  <si>
    <r>
      <t>CCND1</t>
    </r>
    <r>
      <rPr>
        <sz val="11"/>
        <color theme="1"/>
        <rFont val="Calibri"/>
        <family val="2"/>
        <scheme val="minor"/>
      </rPr>
      <t xml:space="preserve"> gain</t>
    </r>
  </si>
  <si>
    <r>
      <t>CCNE1</t>
    </r>
    <r>
      <rPr>
        <sz val="11"/>
        <color theme="1"/>
        <rFont val="Calibri"/>
        <family val="2"/>
        <scheme val="minor"/>
      </rPr>
      <t xml:space="preserve"> gain</t>
    </r>
  </si>
  <si>
    <r>
      <t>CDK4</t>
    </r>
    <r>
      <rPr>
        <sz val="11"/>
        <color theme="1"/>
        <rFont val="Calibri"/>
        <family val="2"/>
        <scheme val="minor"/>
      </rPr>
      <t xml:space="preserve"> gain</t>
    </r>
  </si>
  <si>
    <r>
      <t>CDK6</t>
    </r>
    <r>
      <rPr>
        <sz val="11"/>
        <color theme="1"/>
        <rFont val="Calibri"/>
        <family val="2"/>
        <scheme val="minor"/>
      </rPr>
      <t xml:space="preserve"> gain</t>
    </r>
  </si>
  <si>
    <r>
      <t>EGFR</t>
    </r>
    <r>
      <rPr>
        <sz val="11"/>
        <color theme="1"/>
        <rFont val="Calibri"/>
        <family val="2"/>
        <scheme val="minor"/>
      </rPr>
      <t xml:space="preserve"> gain</t>
    </r>
  </si>
  <si>
    <r>
      <t>ERBB2</t>
    </r>
    <r>
      <rPr>
        <sz val="11"/>
        <color theme="1"/>
        <rFont val="Calibri"/>
        <family val="2"/>
        <scheme val="minor"/>
      </rPr>
      <t xml:space="preserve"> gain</t>
    </r>
  </si>
  <si>
    <r>
      <t>FGFR1</t>
    </r>
    <r>
      <rPr>
        <sz val="11"/>
        <color theme="1"/>
        <rFont val="Calibri"/>
        <family val="2"/>
        <scheme val="minor"/>
      </rPr>
      <t xml:space="preserve"> gain</t>
    </r>
  </si>
  <si>
    <r>
      <t>FGFR2</t>
    </r>
    <r>
      <rPr>
        <sz val="11"/>
        <color theme="1"/>
        <rFont val="Calibri"/>
        <family val="2"/>
        <scheme val="minor"/>
      </rPr>
      <t xml:space="preserve"> gain</t>
    </r>
  </si>
  <si>
    <r>
      <t>KIT</t>
    </r>
    <r>
      <rPr>
        <sz val="11"/>
        <color theme="1"/>
        <rFont val="Calibri"/>
        <family val="2"/>
        <scheme val="minor"/>
      </rPr>
      <t xml:space="preserve"> gain</t>
    </r>
  </si>
  <si>
    <r>
      <t>KRAS</t>
    </r>
    <r>
      <rPr>
        <sz val="11"/>
        <color theme="1"/>
        <rFont val="Calibri"/>
        <family val="2"/>
        <scheme val="minor"/>
      </rPr>
      <t xml:space="preserve"> gain</t>
    </r>
  </si>
  <si>
    <r>
      <t>MET</t>
    </r>
    <r>
      <rPr>
        <sz val="11"/>
        <color theme="1"/>
        <rFont val="Calibri"/>
        <family val="2"/>
        <scheme val="minor"/>
      </rPr>
      <t xml:space="preserve"> gain</t>
    </r>
  </si>
  <si>
    <r>
      <t>MDM2</t>
    </r>
    <r>
      <rPr>
        <sz val="11"/>
        <color theme="1"/>
        <rFont val="Calibri"/>
        <family val="2"/>
        <scheme val="minor"/>
      </rPr>
      <t xml:space="preserve"> gain</t>
    </r>
  </si>
  <si>
    <r>
      <t>MYC</t>
    </r>
    <r>
      <rPr>
        <sz val="11"/>
        <color theme="1"/>
        <rFont val="Calibri"/>
        <family val="2"/>
        <scheme val="minor"/>
      </rPr>
      <t xml:space="preserve"> gain</t>
    </r>
  </si>
  <si>
    <r>
      <t>MYCN</t>
    </r>
    <r>
      <rPr>
        <sz val="11"/>
        <color theme="1"/>
        <rFont val="Calibri"/>
        <family val="2"/>
        <scheme val="minor"/>
      </rPr>
      <t xml:space="preserve"> gain</t>
    </r>
  </si>
  <si>
    <r>
      <t>PDGFRA</t>
    </r>
    <r>
      <rPr>
        <sz val="11"/>
        <color theme="1"/>
        <rFont val="Calibri"/>
        <family val="2"/>
        <scheme val="minor"/>
      </rPr>
      <t xml:space="preserve"> gain</t>
    </r>
  </si>
  <si>
    <r>
      <t>PIK3CA</t>
    </r>
    <r>
      <rPr>
        <sz val="11"/>
        <color theme="1"/>
        <rFont val="Calibri"/>
        <family val="2"/>
        <scheme val="minor"/>
      </rPr>
      <t xml:space="preserve"> gain</t>
    </r>
  </si>
  <si>
    <r>
      <t>ATM</t>
    </r>
    <r>
      <rPr>
        <sz val="11"/>
        <color theme="1"/>
        <rFont val="Calibri"/>
        <family val="2"/>
        <scheme val="minor"/>
      </rPr>
      <t xml:space="preserve"> loss</t>
    </r>
  </si>
  <si>
    <r>
      <t>BRCA1</t>
    </r>
    <r>
      <rPr>
        <sz val="11"/>
        <color theme="1"/>
        <rFont val="Calibri"/>
        <family val="2"/>
        <scheme val="minor"/>
      </rPr>
      <t xml:space="preserve"> loss</t>
    </r>
  </si>
  <si>
    <r>
      <t>BRCA2</t>
    </r>
    <r>
      <rPr>
        <sz val="11"/>
        <color theme="1"/>
        <rFont val="Calibri"/>
        <family val="2"/>
        <scheme val="minor"/>
      </rPr>
      <t xml:space="preserve"> loss</t>
    </r>
  </si>
  <si>
    <r>
      <t>PTEN</t>
    </r>
    <r>
      <rPr>
        <sz val="11"/>
        <color theme="1"/>
        <rFont val="Calibri"/>
        <family val="2"/>
        <scheme val="minor"/>
      </rPr>
      <t xml:space="preserve"> loss</t>
    </r>
  </si>
  <si>
    <r>
      <t xml:space="preserve">*4 samples that were negative for </t>
    </r>
    <r>
      <rPr>
        <i/>
        <sz val="11"/>
        <color theme="1"/>
        <rFont val="Calibri"/>
        <family val="2"/>
        <scheme val="minor"/>
      </rPr>
      <t>NTRK1</t>
    </r>
    <r>
      <rPr>
        <sz val="11"/>
        <color theme="1"/>
        <rFont val="Calibri"/>
        <family val="2"/>
        <scheme val="minor"/>
      </rPr>
      <t xml:space="preserve"> fusion product but positive for </t>
    </r>
    <r>
      <rPr>
        <i/>
        <sz val="11"/>
        <color theme="1"/>
        <rFont val="Calibri"/>
        <family val="2"/>
        <scheme val="minor"/>
      </rPr>
      <t>NTRK</t>
    </r>
    <r>
      <rPr>
        <sz val="11"/>
        <color theme="1"/>
        <rFont val="Calibri"/>
        <family val="2"/>
        <scheme val="minor"/>
      </rPr>
      <t xml:space="preserve"> 5'3' imbalance by comparator were considered vNGS-.</t>
    </r>
  </si>
  <si>
    <r>
      <t>EGFR</t>
    </r>
    <r>
      <rPr>
        <sz val="11"/>
        <color theme="1"/>
        <rFont val="Calibri"/>
        <family val="2"/>
        <scheme val="minor"/>
      </rPr>
      <t xml:space="preserve"> Exon 19 E746_A750del</t>
    </r>
  </si>
  <si>
    <r>
      <t>EGFR</t>
    </r>
    <r>
      <rPr>
        <sz val="11"/>
        <color theme="1"/>
        <rFont val="Calibri"/>
        <family val="2"/>
        <scheme val="minor"/>
      </rPr>
      <t xml:space="preserve"> Exon 19 A767_V769dup</t>
    </r>
  </si>
  <si>
    <r>
      <t>EGFR</t>
    </r>
    <r>
      <rPr>
        <sz val="11"/>
        <color theme="1"/>
        <rFont val="Calibri"/>
        <family val="2"/>
        <scheme val="minor"/>
      </rPr>
      <t xml:space="preserve"> Exon 19 L747_T751del</t>
    </r>
  </si>
  <si>
    <r>
      <t>KRAS</t>
    </r>
    <r>
      <rPr>
        <sz val="11"/>
        <color theme="1"/>
        <rFont val="Calibri"/>
        <family val="2"/>
        <scheme val="minor"/>
      </rPr>
      <t xml:space="preserve"> G12C, G12V, G13D</t>
    </r>
  </si>
  <si>
    <r>
      <t>ALK</t>
    </r>
    <r>
      <rPr>
        <sz val="11"/>
        <color theme="1"/>
        <rFont val="Calibri"/>
        <family val="2"/>
        <scheme val="minor"/>
      </rPr>
      <t xml:space="preserve"> Fusion*</t>
    </r>
  </si>
  <si>
    <r>
      <t>BRAF</t>
    </r>
    <r>
      <rPr>
        <sz val="11"/>
        <color theme="1"/>
        <rFont val="Calibri"/>
        <family val="2"/>
        <scheme val="minor"/>
      </rPr>
      <t xml:space="preserve"> V600E</t>
    </r>
  </si>
  <si>
    <r>
      <t>ERBB2</t>
    </r>
    <r>
      <rPr>
        <sz val="11"/>
        <color theme="1"/>
        <rFont val="Calibri"/>
        <family val="2"/>
        <scheme val="minor"/>
      </rPr>
      <t xml:space="preserve"> Amplification</t>
    </r>
  </si>
  <si>
    <r>
      <t>PIK3CA</t>
    </r>
    <r>
      <rPr>
        <sz val="11"/>
        <color theme="1"/>
        <rFont val="Calibri"/>
        <family val="2"/>
        <scheme val="minor"/>
      </rPr>
      <t xml:space="preserve"> E542K/E545K/H1047R</t>
    </r>
  </si>
  <si>
    <r>
      <t>MET</t>
    </r>
    <r>
      <rPr>
        <sz val="11"/>
        <color theme="1"/>
        <rFont val="Calibri"/>
        <family val="2"/>
        <scheme val="minor"/>
      </rPr>
      <t xml:space="preserve"> Exon 14 skipping</t>
    </r>
  </si>
  <si>
    <r>
      <t xml:space="preserve">*Included three samples with </t>
    </r>
    <r>
      <rPr>
        <i/>
        <sz val="11"/>
        <color theme="1"/>
        <rFont val="Calibri"/>
        <family val="2"/>
        <scheme val="minor"/>
      </rPr>
      <t>ALK</t>
    </r>
    <r>
      <rPr>
        <sz val="11"/>
        <color theme="1"/>
        <rFont val="Calibri"/>
        <family val="2"/>
        <scheme val="minor"/>
      </rPr>
      <t xml:space="preserve"> fusion reads at threshold of detection (5 alt reads)</t>
    </r>
  </si>
  <si>
    <r>
      <t>#</t>
    </r>
    <r>
      <rPr>
        <sz val="11"/>
        <color theme="1"/>
        <rFont val="Calibri"/>
        <family val="2"/>
        <scheme val="minor"/>
      </rPr>
      <t>TMB assessed as % coefficient of variance (CV) across replicate mutations/mb values for TMB intervals ≥5 through ≥20.</t>
    </r>
  </si>
  <si>
    <t>Substitutions*</t>
  </si>
  <si>
    <t>* represents 1151 unique positions</t>
  </si>
  <si>
    <t>*MSI Stable and Inconclusive results from vNGS were considered vNGS-</t>
  </si>
  <si>
    <t>TMB value</t>
  </si>
  <si>
    <t>OCP vNGS data</t>
  </si>
  <si>
    <t>Class</t>
  </si>
  <si>
    <t>Sample_ID</t>
  </si>
  <si>
    <t>OCP+ Count</t>
  </si>
  <si>
    <t>Note</t>
  </si>
  <si>
    <t>snv_indel_aa_change/notes</t>
  </si>
  <si>
    <t>snv_indel_alt</t>
  </si>
  <si>
    <t>snv_indel_chr</t>
  </si>
  <si>
    <t>snv_indel_exon</t>
  </si>
  <si>
    <t>snv_indel_g_change</t>
  </si>
  <si>
    <t>snv_indel_gene</t>
  </si>
  <si>
    <t>snv_indel_hash</t>
  </si>
  <si>
    <t>snv_indel_mut_typel</t>
  </si>
  <si>
    <t>snv_indel_NM</t>
  </si>
  <si>
    <t>snv_indel_NP</t>
  </si>
  <si>
    <t>snv_indel_ref</t>
  </si>
  <si>
    <t>snv_indel_start</t>
  </si>
  <si>
    <t>snv_indel_total_reads</t>
  </si>
  <si>
    <t>snv_indel_totalcount</t>
  </si>
  <si>
    <t>OCP manual review/notes</t>
  </si>
  <si>
    <t>full_coding_hgvs</t>
  </si>
  <si>
    <t>full_protein_hgvs</t>
  </si>
  <si>
    <t>coding_hgvs</t>
  </si>
  <si>
    <t>protein_hgvs</t>
  </si>
  <si>
    <t>exon</t>
  </si>
  <si>
    <t>codon</t>
  </si>
  <si>
    <t>reference_reads</t>
  </si>
  <si>
    <t>alternate_reads</t>
  </si>
  <si>
    <t>substitution_type</t>
  </si>
  <si>
    <t>variant_allele_frequency</t>
  </si>
  <si>
    <t>snv_type</t>
  </si>
  <si>
    <t>chromosome</t>
  </si>
  <si>
    <t>position</t>
  </si>
  <si>
    <t>6-00840-01-UDP0053-HNYFWDMXX</t>
  </si>
  <si>
    <t>442G&gt;A</t>
  </si>
  <si>
    <t>A148T</t>
  </si>
  <si>
    <t>3623T&gt;A</t>
  </si>
  <si>
    <t>L1208Q</t>
  </si>
  <si>
    <t>R57Q</t>
  </si>
  <si>
    <t>A</t>
  </si>
  <si>
    <t>22</t>
  </si>
  <si>
    <t>2</t>
  </si>
  <si>
    <t>c.170G&gt;A</t>
  </si>
  <si>
    <t>220030032795G_A</t>
  </si>
  <si>
    <t>Substitution - Missense</t>
  </si>
  <si>
    <t>NM_000268.3</t>
  </si>
  <si>
    <t>NP_000259.1</t>
  </si>
  <si>
    <t>G</t>
  </si>
  <si>
    <t>low VAF</t>
  </si>
  <si>
    <t>ENST00000471181.2:c.5459C&gt;T</t>
  </si>
  <si>
    <t>ENSP00000418960.2:p.Thr1820Ile</t>
  </si>
  <si>
    <t>5459C&gt;T</t>
  </si>
  <si>
    <t>T1820I</t>
  </si>
  <si>
    <t>non-synonymous</t>
  </si>
  <si>
    <t>3</t>
  </si>
  <si>
    <t>Insertion - Frameshift</t>
  </si>
  <si>
    <t/>
  </si>
  <si>
    <t>8-00381-04-UDP0014-HNYYMDMXX</t>
  </si>
  <si>
    <t>no mut observed across 10 replicates</t>
  </si>
  <si>
    <t>ENST00000544455.1:c.6556_6557insA</t>
  </si>
  <si>
    <t>ENSP00000439902.1:p.Ser2186TyrfsTer3</t>
  </si>
  <si>
    <t>6556_6557insA</t>
  </si>
  <si>
    <t>S2186YfsX3</t>
  </si>
  <si>
    <t>INDEL</t>
  </si>
  <si>
    <t>T</t>
  </si>
  <si>
    <t>1</t>
  </si>
  <si>
    <t>C</t>
  </si>
  <si>
    <t>17</t>
  </si>
  <si>
    <t>5</t>
  </si>
  <si>
    <t>NM_000546.5</t>
  </si>
  <si>
    <t>NP_000537.3</t>
  </si>
  <si>
    <t>Evidence of OCP mutation</t>
  </si>
  <si>
    <t>8-01161-01-UDP0057-HNYT3DMXX</t>
  </si>
  <si>
    <t>N1784K</t>
  </si>
  <si>
    <t>13</t>
  </si>
  <si>
    <t>11</t>
  </si>
  <si>
    <t>c.5352C&gt;A</t>
  </si>
  <si>
    <t>130032913844C_A</t>
  </si>
  <si>
    <t>NM_000059.3</t>
  </si>
  <si>
    <t>NP_000050.2</t>
  </si>
  <si>
    <t>S975P</t>
  </si>
  <si>
    <t>4</t>
  </si>
  <si>
    <t>21</t>
  </si>
  <si>
    <t>c.2923T&gt;C</t>
  </si>
  <si>
    <t>040055961017A_G</t>
  </si>
  <si>
    <t>NM_002253.2</t>
  </si>
  <si>
    <t>NP_002244.1</t>
  </si>
  <si>
    <t>S225Y</t>
  </si>
  <si>
    <t>9</t>
  </si>
  <si>
    <t>c.674C&gt;A</t>
  </si>
  <si>
    <t>090080409440G_T</t>
  </si>
  <si>
    <t>NM_002072.3</t>
  </si>
  <si>
    <t>NP_002063.2</t>
  </si>
  <si>
    <t>E1901K</t>
  </si>
  <si>
    <t>31</t>
  </si>
  <si>
    <t>c.5701G&gt;A</t>
  </si>
  <si>
    <t>090139395237C_T</t>
  </si>
  <si>
    <t>NM_017617.3</t>
  </si>
  <si>
    <t>NP_060087.3</t>
  </si>
  <si>
    <t>S1947Y</t>
  </si>
  <si>
    <t>39</t>
  </si>
  <si>
    <t>c.5840C&gt;A</t>
  </si>
  <si>
    <t>110108180964C_A</t>
  </si>
  <si>
    <t>NM_000051.3</t>
  </si>
  <si>
    <t>NP_000042.3</t>
  </si>
  <si>
    <t>A2178V</t>
  </si>
  <si>
    <t>45</t>
  </si>
  <si>
    <t>c.6533C&gt;T</t>
  </si>
  <si>
    <t>110108192108C_T</t>
  </si>
  <si>
    <t>V754L</t>
  </si>
  <si>
    <t>c.2260G&gt;T</t>
  </si>
  <si>
    <t>130049039182G_T</t>
  </si>
  <si>
    <t>NM_000321.2</t>
  </si>
  <si>
    <t>NP_000312.2</t>
  </si>
  <si>
    <t>8-02404-01-UDP0149-HTWLKDMXX</t>
  </si>
  <si>
    <t>G144fs</t>
  </si>
  <si>
    <t>10</t>
  </si>
  <si>
    <t>c.431delG</t>
  </si>
  <si>
    <t>100008100452GD</t>
  </si>
  <si>
    <t>Deletion - Frameshift</t>
  </si>
  <si>
    <t>NM_001002295.1</t>
  </si>
  <si>
    <t>NP_001002295.1</t>
  </si>
  <si>
    <t>del in BAM</t>
  </si>
  <si>
    <t>No evidence of OCP mutation</t>
  </si>
  <si>
    <t>9-00580-02-UDP0131-HTWM2DMXX</t>
  </si>
  <si>
    <t>C318fs</t>
  </si>
  <si>
    <t>c.954_991del</t>
  </si>
  <si>
    <t>100008111465TGCGAACTGTCAGACCACCACAACCACACTCTG</t>
  </si>
  <si>
    <t>TGCGAACTGTCAGACCACCACAACCACACTCTGGAGGA</t>
  </si>
  <si>
    <t>not in BAM</t>
  </si>
  <si>
    <t>Q1624*</t>
  </si>
  <si>
    <t>c.4870C&gt;T</t>
  </si>
  <si>
    <t>040106196537C_T</t>
  </si>
  <si>
    <t>Substitution - Nonsense</t>
  </si>
  <si>
    <t>NM_001127208.2</t>
  </si>
  <si>
    <t>NP_001120680.1</t>
  </si>
  <si>
    <t>9-00683-02-UDP0065-HTFYMDMXX</t>
  </si>
  <si>
    <t>no mut observed across 3 replicates</t>
  </si>
  <si>
    <t>ENST00000261769.5:c.44_46dup</t>
  </si>
  <si>
    <t>ENSP00000261769.4:p.Leu15dup</t>
  </si>
  <si>
    <t>44_46dup</t>
  </si>
  <si>
    <t>L15dup</t>
  </si>
  <si>
    <t>chr16</t>
  </si>
  <si>
    <t>NM_000264.3</t>
  </si>
  <si>
    <t>NP_000255.2</t>
  </si>
  <si>
    <t>9-00897-01-UDP0109-HTWVFDMXX</t>
  </si>
  <si>
    <t>E3395D</t>
  </si>
  <si>
    <t>27</t>
  </si>
  <si>
    <t>c.10185G&gt;C</t>
  </si>
  <si>
    <t>130032972835G_C</t>
  </si>
  <si>
    <t>9-01000-05-UDP0029-HNYYMDMXX</t>
  </si>
  <si>
    <t>no mut observed across 12 replicates</t>
  </si>
  <si>
    <t>(AGG)7 repeat</t>
  </si>
  <si>
    <t>ENST00000281708.4:c.338_339delinsGT</t>
  </si>
  <si>
    <t>ENSP00000281708.3:p.Val113Gly</t>
  </si>
  <si>
    <t>338_339delinsGT</t>
  </si>
  <si>
    <t>V113G</t>
  </si>
  <si>
    <t>MNV</t>
  </si>
  <si>
    <t>L16fs</t>
  </si>
  <si>
    <t>c.47_50delTGGC</t>
  </si>
  <si>
    <t>090021974777GCCAD</t>
  </si>
  <si>
    <t>NM_000077.4</t>
  </si>
  <si>
    <t>NP_000068.1</t>
  </si>
  <si>
    <t>GCCA</t>
  </si>
  <si>
    <t>ENST00000304494.5:c.45G&gt;A</t>
  </si>
  <si>
    <t>ENSP00000307101.5:p.Trp15Ter</t>
  </si>
  <si>
    <t>45G&gt;A</t>
  </si>
  <si>
    <t>W15X</t>
  </si>
  <si>
    <t>9-01306-01-UDP0028-HNYW2DMXX</t>
  </si>
  <si>
    <t>ENST00000326873.7:c.580G&gt;T</t>
  </si>
  <si>
    <t>ENSP00000324856.6:p.Asp194Tyr</t>
  </si>
  <si>
    <t>580G&gt;T</t>
  </si>
  <si>
    <t>D194Y</t>
  </si>
  <si>
    <t>9-01408-02-UDP0140-HTWM2DMXX</t>
  </si>
  <si>
    <t>S1698R</t>
  </si>
  <si>
    <t>16</t>
  </si>
  <si>
    <t>40</t>
  </si>
  <si>
    <t>c.5094C&gt;A</t>
  </si>
  <si>
    <t>160002138074C_A</t>
  </si>
  <si>
    <t>NM_000548.3</t>
  </si>
  <si>
    <t>NP_000539.2</t>
  </si>
  <si>
    <t>SNV in OCP BAM</t>
  </si>
  <si>
    <t>NM_000314.4</t>
  </si>
  <si>
    <t>NP_000305.3</t>
  </si>
  <si>
    <t>9-01601-01-UDP0029-HNYW2DMXX</t>
  </si>
  <si>
    <t>ENST00000349496.5:c.98C&gt;A</t>
  </si>
  <si>
    <t>ENSP00000344456.5:p.Ser33Tyr</t>
  </si>
  <si>
    <t>98C&gt;A</t>
  </si>
  <si>
    <t>S33Y</t>
  </si>
  <si>
    <t>R882_L883insC</t>
  </si>
  <si>
    <t>AGC</t>
  </si>
  <si>
    <t>23</t>
  </si>
  <si>
    <t>c.2645_2647dupGCT</t>
  </si>
  <si>
    <t>020025457239I_AGC</t>
  </si>
  <si>
    <t>Insertion - In frame</t>
  </si>
  <si>
    <t>NM_022552.4</t>
  </si>
  <si>
    <t>NP_072046.2</t>
  </si>
  <si>
    <t>dup in OCP BAM, amplicon end</t>
  </si>
  <si>
    <t>E362D</t>
  </si>
  <si>
    <t>c.1086G&gt;C</t>
  </si>
  <si>
    <t>170041246462C_G</t>
  </si>
  <si>
    <t>NM_007294.3</t>
  </si>
  <si>
    <t>NP_009225.1</t>
  </si>
  <si>
    <t>9-01851-01-UDP0065-HNYT3DMXX</t>
  </si>
  <si>
    <t>ENST00000256078.4:c.109G&gt;A</t>
  </si>
  <si>
    <t>ENSP00000256078.4:p.Glu37Lys</t>
  </si>
  <si>
    <t>109G&gt;A</t>
  </si>
  <si>
    <t>E37K</t>
  </si>
  <si>
    <t>ENST00000278616.4:c.1071T&gt;A</t>
  </si>
  <si>
    <t>ENSP00000278616.4:p.Phe357Leu</t>
  </si>
  <si>
    <t>1071T&gt;A</t>
  </si>
  <si>
    <t>F357L</t>
  </si>
  <si>
    <t>Y2884C</t>
  </si>
  <si>
    <t>c.8651A&gt;G</t>
  </si>
  <si>
    <t>130032950825A_G</t>
  </si>
  <si>
    <t>ENST00000341105.2:c.967C&gt;T</t>
  </si>
  <si>
    <t>ENSP00000345681.2:p.His323Tyr</t>
  </si>
  <si>
    <t>967C&gt;T</t>
  </si>
  <si>
    <t>H323Y</t>
  </si>
  <si>
    <t>9-02960-01-UDP0053-HNYT3DMXX</t>
  </si>
  <si>
    <t>S1185F</t>
  </si>
  <si>
    <t>c.3554C&gt;T</t>
  </si>
  <si>
    <t>090098211601G_A</t>
  </si>
  <si>
    <t>9-03015-01-UDP0051-HT2WYDMXX</t>
  </si>
  <si>
    <t>R374Q</t>
  </si>
  <si>
    <t>c.1121G&gt;A</t>
  </si>
  <si>
    <t>220024176330G_A</t>
  </si>
  <si>
    <t>NM_003073.3</t>
  </si>
  <si>
    <t>NP_003064.2</t>
  </si>
  <si>
    <t>T585I</t>
  </si>
  <si>
    <t>c.1754C&gt;T</t>
  </si>
  <si>
    <t>050067591256C_T</t>
  </si>
  <si>
    <t>NM_181523.2</t>
  </si>
  <si>
    <t>NP_852664.1</t>
  </si>
  <si>
    <t>G31A</t>
  </si>
  <si>
    <t>c.92G&gt;C</t>
  </si>
  <si>
    <t>020178098953C_G</t>
  </si>
  <si>
    <t>NM_006164.4</t>
  </si>
  <si>
    <t>NP_006155.2</t>
  </si>
  <si>
    <t>not in BAM, Sanger confirmed</t>
  </si>
  <si>
    <t>9-03762-02-UDP0113-HTWM2DMXX</t>
  </si>
  <si>
    <t>A775_G776insL</t>
  </si>
  <si>
    <t>TTG</t>
  </si>
  <si>
    <t>20</t>
  </si>
  <si>
    <t>c.2325_2326insTTG</t>
  </si>
  <si>
    <t>170037880996I_TTG</t>
  </si>
  <si>
    <t>NM_004448.2</t>
  </si>
  <si>
    <t>NP_004439.2</t>
  </si>
  <si>
    <t>indel detected with different annotation</t>
  </si>
  <si>
    <t>ENST00000540147.1:c.2236delinsTTGT</t>
  </si>
  <si>
    <t>ENSP00000443562.1:p.G746delinsLC</t>
  </si>
  <si>
    <t>2236delinsTTGT</t>
  </si>
  <si>
    <t>G746delinsLC</t>
  </si>
  <si>
    <t>delins</t>
  </si>
  <si>
    <t>E78K</t>
  </si>
  <si>
    <t>c.232G&gt;A</t>
  </si>
  <si>
    <t>020178098813C_T</t>
  </si>
  <si>
    <t>Q368*</t>
  </si>
  <si>
    <t>c.1102C&gt;T</t>
  </si>
  <si>
    <t>110108119696C_T</t>
  </si>
  <si>
    <t>0-00259-04-UDP0052-HNYYMDMXX</t>
  </si>
  <si>
    <t>E258P</t>
  </si>
  <si>
    <t>AGG</t>
  </si>
  <si>
    <t>7</t>
  </si>
  <si>
    <t>c.772_774delGAAinsCCT</t>
  </si>
  <si>
    <t>170007577507TTC_AGG</t>
  </si>
  <si>
    <t>TTC</t>
  </si>
  <si>
    <t>ENST00000269305.4:c.772G&gt;C</t>
  </si>
  <si>
    <t>ENSP00000269305.4:p.Glu258Gln</t>
  </si>
  <si>
    <t>772G&gt;C</t>
  </si>
  <si>
    <t>E258Q</t>
  </si>
  <si>
    <t>773A&gt;C</t>
  </si>
  <si>
    <t>E258A</t>
  </si>
  <si>
    <t>ENST00000269305.4:c.772_774delinsCCT</t>
  </si>
  <si>
    <t>ENSP00000269305.4:p.Glu258Pro</t>
  </si>
  <si>
    <t>772_774delinsCCT</t>
  </si>
  <si>
    <t>A91T</t>
  </si>
  <si>
    <t>c.271G&gt;A</t>
  </si>
  <si>
    <t>090037015133C_T</t>
  </si>
  <si>
    <t>NM_016734.2</t>
  </si>
  <si>
    <t>NP_057953.1</t>
  </si>
  <si>
    <t>S138C</t>
  </si>
  <si>
    <t>c.413C&gt;G</t>
  </si>
  <si>
    <t>110032456479G_C</t>
  </si>
  <si>
    <t>NM_024426.4</t>
  </si>
  <si>
    <t>NP_077744.3</t>
  </si>
  <si>
    <t>not in BAM, but &lt;20x coverage, Sanger WT</t>
  </si>
  <si>
    <t>0-00865-62-UDP0154-HTG57DMXX</t>
  </si>
  <si>
    <t>D660N</t>
  </si>
  <si>
    <t>12</t>
  </si>
  <si>
    <t>c.1978G&gt;A</t>
  </si>
  <si>
    <t>090139409778C_T</t>
  </si>
  <si>
    <t>not in BAM, but has large indel nearby, Sanger WT</t>
  </si>
  <si>
    <t>0-00931-01-UDP0001-HNYMHDMXX</t>
  </si>
  <si>
    <t>V589*</t>
  </si>
  <si>
    <t>c.1765delG</t>
  </si>
  <si>
    <t>020047702169GD</t>
  </si>
  <si>
    <t>NM_000251.2</t>
  </si>
  <si>
    <t>NP_000242.1</t>
  </si>
  <si>
    <t>0-00981-01-UDP0004-HNYGCDMXX</t>
  </si>
  <si>
    <t>E31*</t>
  </si>
  <si>
    <t>c.91G&gt;T</t>
  </si>
  <si>
    <t>130048878139G_T</t>
  </si>
  <si>
    <t>0-01002-01-UDP0011-HNYMHDMXX</t>
  </si>
  <si>
    <t>G38A</t>
  </si>
  <si>
    <t>c.113G&gt;C</t>
  </si>
  <si>
    <t>090098270531C_G</t>
  </si>
  <si>
    <t>SNV in OCP BAM, &lt;20x coverage</t>
  </si>
  <si>
    <t>0-01087-01-UDP0014-HNYGCDMXX</t>
  </si>
  <si>
    <t>R1452*</t>
  </si>
  <si>
    <t>c.4354C&gt;T</t>
  </si>
  <si>
    <t>040106193892C_T</t>
  </si>
  <si>
    <t>0-01099-01-UDP0018-HNYGCDMXX</t>
  </si>
  <si>
    <t>L1446P</t>
  </si>
  <si>
    <t>33</t>
  </si>
  <si>
    <t>c.4337T&gt;C</t>
  </si>
  <si>
    <t>170029586054T_C</t>
  </si>
  <si>
    <t>NM_001042492.2</t>
  </si>
  <si>
    <t>NP_001035957.1</t>
  </si>
  <si>
    <t>0-01124-01-UDP0061-HNYT3DMXX</t>
  </si>
  <si>
    <t>E532K</t>
  </si>
  <si>
    <t>15</t>
  </si>
  <si>
    <t>c.1594G&gt;A</t>
  </si>
  <si>
    <t>160002114423G_A</t>
  </si>
  <si>
    <t>0-01152-01-UDP0033-HNYGCDMXX</t>
  </si>
  <si>
    <t>F410fs</t>
  </si>
  <si>
    <t>CTCGCCC</t>
  </si>
  <si>
    <t>6</t>
  </si>
  <si>
    <t>c.1221_1227dupCTCGCCC</t>
  </si>
  <si>
    <t>100008115871I_CTCGCCC</t>
  </si>
  <si>
    <t>dup in OCP BAM</t>
  </si>
  <si>
    <t>0-01217-01-UDP0047-HNYGCDMXX</t>
  </si>
  <si>
    <t>K1251R</t>
  </si>
  <si>
    <t>c.3752A&gt;G</t>
  </si>
  <si>
    <t>160002131737A_G</t>
  </si>
  <si>
    <t>0-01269-02-UDP0130-HTWM2DMXX</t>
  </si>
  <si>
    <t>ENST00000267163.4:c.13del</t>
  </si>
  <si>
    <t>ENSP00000267163.4:p.Thr5ProfsTer60</t>
  </si>
  <si>
    <t>13del</t>
  </si>
  <si>
    <t>T5PfsX60</t>
  </si>
  <si>
    <t>0-01295-25-UDP0072-HTG25DMXX</t>
  </si>
  <si>
    <t>L576P</t>
  </si>
  <si>
    <t>c.1727T&gt;C</t>
  </si>
  <si>
    <t>040055593661T_C</t>
  </si>
  <si>
    <t>NM_000222.2</t>
  </si>
  <si>
    <t>NP_000213.1</t>
  </si>
  <si>
    <t>0-01376-01-UDP0049-HT25CDMXX</t>
  </si>
  <si>
    <t>N1784fs</t>
  </si>
  <si>
    <t>c.5351dupA</t>
  </si>
  <si>
    <t>130032913836I_A</t>
  </si>
  <si>
    <t>dup in OCP BAM, polyA tract (AAAAAA)</t>
  </si>
  <si>
    <t>0-01422-01-UDP0111-HTWLKDMXX</t>
  </si>
  <si>
    <t>H281R</t>
  </si>
  <si>
    <t>8</t>
  </si>
  <si>
    <t>c.842A&gt;G</t>
  </si>
  <si>
    <t>130048937074A_G</t>
  </si>
  <si>
    <t>0-03726-05-UDP0145-HTYKCDMX</t>
  </si>
  <si>
    <t>E43_Y46delinsD</t>
  </si>
  <si>
    <t>c.129_137delAGGCGTATA</t>
  </si>
  <si>
    <t>100089653830AAGGCGTATD</t>
  </si>
  <si>
    <t>Complex - deletion inframe</t>
  </si>
  <si>
    <t>AAGGCGTAT</t>
  </si>
  <si>
    <t xml:space="preserve">no mut observed </t>
  </si>
  <si>
    <t>TSO500 Data</t>
  </si>
  <si>
    <t>No Evidence of TSO500 mutation</t>
  </si>
  <si>
    <t>TSO500+ Count</t>
  </si>
  <si>
    <t>TSO500+/vNGS-</t>
  </si>
  <si>
    <t>SNV in OCP BAM, polyA tract (AAAAAAA)</t>
  </si>
  <si>
    <t>failed to pass TSO500 calling</t>
  </si>
  <si>
    <t>del and SNV in OCP BAM, very complex region</t>
  </si>
  <si>
    <t>in OCP BAM, homopolymer T</t>
  </si>
  <si>
    <t>SNV not in OCP BAM but called by pipeline</t>
  </si>
  <si>
    <t>no mut observed</t>
  </si>
  <si>
    <t>in BAM, GGGTTTTGGGGGGG homopolymer</t>
  </si>
  <si>
    <t>blacklist, amplicon end</t>
  </si>
  <si>
    <t>del and SNVs in OCP BAM</t>
  </si>
  <si>
    <t xml:space="preserve"> CNV_genename</t>
  </si>
  <si>
    <t>OCP CN</t>
  </si>
  <si>
    <t>Gain</t>
  </si>
  <si>
    <t>NoCall</t>
  </si>
  <si>
    <t>FP</t>
  </si>
  <si>
    <t>MIN</t>
  </si>
  <si>
    <t>MEAN</t>
  </si>
  <si>
    <t>Pearson ( R)</t>
  </si>
  <si>
    <t>number</t>
  </si>
  <si>
    <t>T-statistic value</t>
  </si>
  <si>
    <t>p value</t>
  </si>
  <si>
    <t>OCP CN review shows genomic instability ranging from 0.01 to 323 raw CN</t>
  </si>
  <si>
    <t>Supplemental Table 14: TSO500+/vNGS- Discordant Copy Gain</t>
  </si>
  <si>
    <t>TSO500 FC</t>
  </si>
  <si>
    <t>TSO500 call</t>
  </si>
  <si>
    <t>gnomAD &gt;= 1%</t>
  </si>
  <si>
    <t>Criteria</t>
  </si>
  <si>
    <t>Not Reportable</t>
  </si>
  <si>
    <t>ClinVar Benign/Likely Benign</t>
  </si>
  <si>
    <t>ClinVar Pathogenic/Likely Pathogenic</t>
  </si>
  <si>
    <t>Gain of function in an oncogene</t>
  </si>
  <si>
    <t>Loss of function in a tumor suppressor gene</t>
  </si>
  <si>
    <t>Intronic (outside of splice site)/synonymous</t>
  </si>
  <si>
    <t>Required for Tier I (FDA/NCCN level) therapy</t>
  </si>
  <si>
    <t>Inclusion criteria for clinical trial</t>
  </si>
  <si>
    <t>Oncogene hotspot (OncoKB)</t>
  </si>
  <si>
    <t>Tumor suppressor gene truncating mutation</t>
  </si>
  <si>
    <t>Tumor suppressor gene splice site or start codon mutation</t>
  </si>
  <si>
    <t>Reportable (VUS)</t>
  </si>
  <si>
    <t xml:space="preserve">Detected </t>
  </si>
  <si>
    <t>Matchable to therapy</t>
  </si>
  <si>
    <t>Supplemental Table 6: Summary of mutation reportability and matchability filtering rules</t>
  </si>
  <si>
    <t>Supplemental Table 7: Run, assay, sample and variant level Quality Control Metrics</t>
  </si>
  <si>
    <t>Supplemental Table 8: DNA Sequence coverage of 250 FFPE samples</t>
  </si>
  <si>
    <t xml:space="preserve">Supplemental Table 9: Genes and exons with majority of blacklist nucleotide positions </t>
  </si>
  <si>
    <t>Supplemental Table 10: Specimen Failure Rates for Tumor Types Without Retesting at Minimum Required Input</t>
  </si>
  <si>
    <r>
      <t>Supplemental Table 11: Concordance summary for small variants and Tier I variants</t>
    </r>
    <r>
      <rPr>
        <sz val="11"/>
        <color theme="1"/>
        <rFont val="Calibri"/>
        <family val="2"/>
        <scheme val="minor"/>
      </rPr>
      <t> </t>
    </r>
  </si>
  <si>
    <t>Supplemental Table 12: Summary of discordant small variants in accuracy study [TSO500-/vNGS+ and TSO500+ /vNGS-]</t>
  </si>
  <si>
    <t>Supplemental Table 13: Concordance summary for Copy Number Alterations</t>
  </si>
  <si>
    <t>Supplemental Table 15: MSI and TMB concordance summary for TSO500 against comparator assays</t>
  </si>
  <si>
    <t>Supplemental Table 16: TMB-High prevalance across 34 tumor types evaluated</t>
  </si>
  <si>
    <t>Supplemental Table 17: Concordance summary for Fusions and Splice Variants</t>
  </si>
  <si>
    <t>Supplemental Figure 1: Copy gain correlation plots across 17 target genes</t>
  </si>
  <si>
    <t>Assay Issue</t>
  </si>
  <si>
    <t>TSO500_OCP vNGS correlation with noted outlier sample removed</t>
  </si>
  <si>
    <t>OCP CR</t>
  </si>
  <si>
    <t>OCP call</t>
  </si>
  <si>
    <t>99.66% (99.55%-99.81%)</t>
  </si>
  <si>
    <t>99.21% (96.57%-100%)</t>
  </si>
  <si>
    <t>99.21% (98.64%-99.78%)</t>
  </si>
  <si>
    <t>(95.98%-96%)</t>
  </si>
  <si>
    <t>(99.43%-99.47%)</t>
  </si>
  <si>
    <t>(99.74%-99.75%)</t>
  </si>
  <si>
    <t>(99.77%-99.77%)</t>
  </si>
  <si>
    <t>(99.82%-99.83%)</t>
  </si>
  <si>
    <t>(96.61%-96.64%)</t>
  </si>
  <si>
    <t>(99.54%-99.55%)</t>
  </si>
  <si>
    <t>(99.78%-99.79%)</t>
  </si>
  <si>
    <t>(99.8%-99.81%)</t>
  </si>
  <si>
    <t>(99.85%-99.85%)</t>
  </si>
  <si>
    <t>(80.18%-80.22%)</t>
  </si>
  <si>
    <t>(98.73%-98.74%)</t>
  </si>
  <si>
    <t>(98.79%-98.81%)</t>
  </si>
  <si>
    <t>(98.72%-98.75%)</t>
  </si>
  <si>
    <t>(99.23%-99.25%)</t>
  </si>
  <si>
    <t>(83.56%-83.59%)</t>
  </si>
  <si>
    <t>(98.4%-98.42%)</t>
  </si>
  <si>
    <t>(99.43%-99.44%)</t>
  </si>
  <si>
    <t>(99.55%-99.56%)</t>
  </si>
  <si>
    <t>(99.57%-99.58%)</t>
  </si>
  <si>
    <t>Condition</t>
  </si>
  <si>
    <t>APA</t>
  </si>
  <si>
    <t>ANA</t>
  </si>
  <si>
    <t>Overall</t>
  </si>
  <si>
    <t>Substitution</t>
  </si>
  <si>
    <t>Insertion</t>
  </si>
  <si>
    <t>Deletion</t>
  </si>
  <si>
    <t xml:space="preserve">CNA </t>
  </si>
  <si>
    <t>SpliceVariants</t>
  </si>
  <si>
    <t>IntraOperator</t>
  </si>
  <si>
    <t>InterOperator</t>
  </si>
  <si>
    <t>IntraInstrument</t>
  </si>
  <si>
    <t>InterInstrument</t>
  </si>
  <si>
    <t>IntraSequencingLot</t>
  </si>
  <si>
    <t>InterSequencingLot</t>
  </si>
  <si>
    <t>IntraRun</t>
  </si>
  <si>
    <t>BatchSize</t>
  </si>
  <si>
    <t>Variant Class</t>
  </si>
  <si>
    <t>Supplemental Table 26: MSI precision studies across 5 MSI-H and 6 MS-Stable samples</t>
  </si>
  <si>
    <t>Supplemental Table 25: Copy loss precision studies across 4 validated genes</t>
  </si>
  <si>
    <t>Supplemental Table 24: Copy gain precision studies across 17 validated genes</t>
  </si>
  <si>
    <t>Supplemental Table 23: Precision studies with average positive agreement (APA) and average negative agreement (ANA) values, with 95% confidence intervals (CI), across all variant classes and conditions evaluated.</t>
  </si>
  <si>
    <t>Supplemental Table 22: Panel-wide small reproducibility summary across variant classes</t>
  </si>
  <si>
    <t>Supplemental Table 21: Precision results for TMB as Tier I immunotherapy biomarker</t>
  </si>
  <si>
    <r>
      <t>Supplemental Table 20: Precision results for Tier I Mutations</t>
    </r>
    <r>
      <rPr>
        <sz val="11"/>
        <color theme="1"/>
        <rFont val="Calibri"/>
        <family val="2"/>
        <scheme val="minor"/>
      </rPr>
      <t> </t>
    </r>
  </si>
  <si>
    <t>Supplemental Table 19: Precision results across all conditions</t>
  </si>
  <si>
    <t>Variant</t>
  </si>
  <si>
    <t>Count</t>
  </si>
  <si>
    <t>expected</t>
  </si>
  <si>
    <t>Mean fusion read count</t>
  </si>
  <si>
    <t>SD fusion read count</t>
  </si>
  <si>
    <t>Median fusion read count</t>
  </si>
  <si>
    <t>Min fusion read count</t>
  </si>
  <si>
    <t>Max fusion read count</t>
  </si>
  <si>
    <t xml:space="preserve">CCDC6-RET </t>
  </si>
  <si>
    <t xml:space="preserve">CD74-ROS1 </t>
  </si>
  <si>
    <t xml:space="preserve">EGFR-SEPT14 </t>
  </si>
  <si>
    <t xml:space="preserve">EML4-ALK </t>
  </si>
  <si>
    <t xml:space="preserve">ETV6-NTRK3 </t>
  </si>
  <si>
    <t xml:space="preserve">FGFR3-BAIAP2L1  </t>
  </si>
  <si>
    <t xml:space="preserve">FGFR3-TACC3  </t>
  </si>
  <si>
    <t xml:space="preserve">KIF5B-RET </t>
  </si>
  <si>
    <t xml:space="preserve">LMNA-NTRK1 </t>
  </si>
  <si>
    <t xml:space="preserve">NCOA4-RET </t>
  </si>
  <si>
    <t xml:space="preserve">PAX8-PPARG1 </t>
  </si>
  <si>
    <t xml:space="preserve">SLC34A-ROS1  </t>
  </si>
  <si>
    <t xml:space="preserve">SLC45A3-BRAF  </t>
  </si>
  <si>
    <t xml:space="preserve">TFG-NTRK1  </t>
  </si>
  <si>
    <t xml:space="preserve">TMPRSS2-ERG </t>
  </si>
  <si>
    <t xml:space="preserve">TPM3-NTRK1 </t>
  </si>
  <si>
    <t>Mean score</t>
  </si>
  <si>
    <t>SD score</t>
  </si>
  <si>
    <t>Median score</t>
  </si>
  <si>
    <t>Min score</t>
  </si>
  <si>
    <t>Max score</t>
  </si>
  <si>
    <t xml:space="preserve">EGFR Variant III </t>
  </si>
  <si>
    <t>splice variant</t>
  </si>
  <si>
    <t xml:space="preserve">MET ex 14 Skipping </t>
  </si>
  <si>
    <t>overall</t>
  </si>
  <si>
    <t>Supplemental Table 18: Fusion and splice variant accuracy in Seraseq® FFPE Tumor Fusion RNA v4 Reference Material across 12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</si>
</sst>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5" fillId="6" borderId="0" applyNumberFormat="0" applyBorder="0" applyAlignment="0" applyProtection="0"/>
    <xf numFmtId="0" fontId="18" fillId="0" borderId="0"/>
  </cellStyleXfs>
  <cellXfs count="172">
    <xf numFmtId="0" fontId="0" fillId="0" borderId="0" xfId="0"/>
    <xf numFmtId="0" fontId="0" fillId="0" borderId="0" xfId="0" applyNumberFormat="1"/>
    <xf numFmtId="0" fontId="3" fillId="2" borderId="3" xfId="0" applyFont="1" applyFill="1" applyBorder="1" applyAlignment="1">
      <alignment horizontal="justify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/>
    <xf numFmtId="0" fontId="0" fillId="0" borderId="3" xfId="0" applyBorder="1"/>
    <xf numFmtId="0" fontId="2" fillId="4" borderId="3" xfId="0" applyFont="1" applyFill="1" applyBorder="1"/>
    <xf numFmtId="9" fontId="0" fillId="0" borderId="3" xfId="1" applyFont="1" applyBorder="1"/>
    <xf numFmtId="0" fontId="2" fillId="0" borderId="0" xfId="0" applyFont="1"/>
    <xf numFmtId="0" fontId="0" fillId="0" borderId="0" xfId="0" applyFont="1"/>
    <xf numFmtId="0" fontId="10" fillId="2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horizontal="justify" vertical="center"/>
    </xf>
    <xf numFmtId="0" fontId="0" fillId="0" borderId="3" xfId="0" applyFont="1" applyBorder="1" applyAlignment="1"/>
    <xf numFmtId="0" fontId="0" fillId="0" borderId="3" xfId="0" applyNumberFormat="1" applyFont="1" applyBorder="1" applyAlignment="1"/>
    <xf numFmtId="1" fontId="0" fillId="0" borderId="3" xfId="0" applyNumberFormat="1" applyFont="1" applyBorder="1" applyAlignment="1"/>
    <xf numFmtId="9" fontId="0" fillId="0" borderId="3" xfId="0" applyNumberFormat="1" applyFont="1" applyBorder="1" applyAlignment="1"/>
    <xf numFmtId="0" fontId="0" fillId="0" borderId="0" xfId="0" applyFont="1" applyAlignment="1"/>
    <xf numFmtId="0" fontId="11" fillId="5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10" fontId="11" fillId="0" borderId="3" xfId="0" applyNumberFormat="1" applyFont="1" applyBorder="1" applyAlignment="1">
      <alignment horizontal="right" vertical="center" wrapText="1"/>
    </xf>
    <xf numFmtId="0" fontId="11" fillId="0" borderId="3" xfId="0" applyFont="1" applyBorder="1" applyAlignment="1">
      <alignment horizontal="right" vertical="center" wrapText="1"/>
    </xf>
    <xf numFmtId="0" fontId="11" fillId="5" borderId="3" xfId="0" applyFont="1" applyFill="1" applyBorder="1" applyAlignment="1">
      <alignment vertical="center"/>
    </xf>
    <xf numFmtId="10" fontId="11" fillId="0" borderId="3" xfId="0" applyNumberFormat="1" applyFont="1" applyBorder="1" applyAlignment="1">
      <alignment horizontal="right" vertical="center"/>
    </xf>
    <xf numFmtId="0" fontId="0" fillId="0" borderId="3" xfId="0" applyFont="1" applyBorder="1"/>
    <xf numFmtId="0" fontId="11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9" fontId="11" fillId="0" borderId="3" xfId="0" applyNumberFormat="1" applyFont="1" applyBorder="1" applyAlignment="1">
      <alignment horizontal="right" vertical="center"/>
    </xf>
    <xf numFmtId="0" fontId="10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3" xfId="0" applyFont="1" applyBorder="1" applyAlignment="1">
      <alignment horizontal="center" vertical="center"/>
    </xf>
    <xf numFmtId="10" fontId="11" fillId="0" borderId="3" xfId="0" applyNumberFormat="1" applyFont="1" applyBorder="1" applyAlignment="1">
      <alignment horizontal="center" vertical="center"/>
    </xf>
    <xf numFmtId="9" fontId="11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textRotation="90"/>
    </xf>
    <xf numFmtId="0" fontId="10" fillId="2" borderId="3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2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3" xfId="0" applyFont="1" applyFill="1" applyBorder="1" applyAlignment="1">
      <alignment horizontal="right" vertical="center"/>
    </xf>
    <xf numFmtId="0" fontId="0" fillId="0" borderId="3" xfId="0" applyBorder="1" applyAlignment="1">
      <alignment horizontal="left"/>
    </xf>
    <xf numFmtId="0" fontId="13" fillId="0" borderId="3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10" fontId="0" fillId="0" borderId="3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0" fillId="0" borderId="0" xfId="0" applyFont="1" applyBorder="1"/>
    <xf numFmtId="0" fontId="13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Font="1" applyBorder="1" applyAlignment="1">
      <alignment horizontal="center" vertical="center" wrapText="1"/>
    </xf>
    <xf numFmtId="9" fontId="0" fillId="0" borderId="3" xfId="0" applyNumberFormat="1" applyFont="1" applyBorder="1" applyAlignment="1">
      <alignment horizontal="center" vertical="center" wrapText="1"/>
    </xf>
    <xf numFmtId="10" fontId="0" fillId="0" borderId="0" xfId="1" applyNumberFormat="1" applyFont="1" applyAlignment="1"/>
    <xf numFmtId="0" fontId="10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5" fillId="4" borderId="2" xfId="0" applyFont="1" applyFill="1" applyBorder="1" applyAlignment="1">
      <alignment horizontal="center" vertical="center" wrapText="1"/>
    </xf>
    <xf numFmtId="0" fontId="16" fillId="0" borderId="3" xfId="0" applyFont="1" applyFill="1" applyBorder="1"/>
    <xf numFmtId="0" fontId="0" fillId="0" borderId="0" xfId="0" applyFill="1" applyBorder="1"/>
    <xf numFmtId="0" fontId="16" fillId="0" borderId="3" xfId="0" applyFont="1" applyFill="1" applyBorder="1" applyAlignment="1"/>
    <xf numFmtId="0" fontId="16" fillId="0" borderId="3" xfId="0" applyFont="1" applyFill="1" applyBorder="1" applyAlignment="1">
      <alignment wrapText="1"/>
    </xf>
    <xf numFmtId="0" fontId="16" fillId="7" borderId="3" xfId="0" applyFont="1" applyFill="1" applyBorder="1" applyAlignment="1">
      <alignment wrapText="1"/>
    </xf>
    <xf numFmtId="0" fontId="16" fillId="7" borderId="3" xfId="2" applyFont="1" applyFill="1" applyBorder="1" applyAlignment="1">
      <alignment wrapText="1"/>
    </xf>
    <xf numFmtId="0" fontId="16" fillId="3" borderId="3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0" fillId="0" borderId="13" xfId="0" applyFill="1" applyBorder="1"/>
    <xf numFmtId="0" fontId="0" fillId="0" borderId="0" xfId="0" applyFont="1" applyFill="1" applyBorder="1"/>
    <xf numFmtId="0" fontId="0" fillId="0" borderId="14" xfId="0" applyFill="1" applyBorder="1"/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4" xfId="0" applyFill="1" applyBorder="1"/>
    <xf numFmtId="0" fontId="0" fillId="0" borderId="0" xfId="3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5" xfId="0" applyFill="1" applyBorder="1"/>
    <xf numFmtId="3" fontId="0" fillId="0" borderId="0" xfId="0" applyNumberFormat="1" applyFont="1"/>
    <xf numFmtId="0" fontId="2" fillId="4" borderId="3" xfId="0" applyFont="1" applyFill="1" applyBorder="1" applyAlignment="1"/>
    <xf numFmtId="0" fontId="16" fillId="4" borderId="3" xfId="0" applyFont="1" applyFill="1" applyBorder="1" applyAlignment="1"/>
    <xf numFmtId="2" fontId="0" fillId="0" borderId="3" xfId="0" applyNumberFormat="1" applyBorder="1"/>
    <xf numFmtId="2" fontId="19" fillId="0" borderId="3" xfId="0" applyNumberFormat="1" applyFont="1" applyFill="1" applyBorder="1"/>
    <xf numFmtId="0" fontId="19" fillId="0" borderId="3" xfId="2" applyFont="1" applyFill="1" applyBorder="1"/>
    <xf numFmtId="0" fontId="19" fillId="0" borderId="3" xfId="0" applyFont="1" applyBorder="1"/>
    <xf numFmtId="0" fontId="0" fillId="0" borderId="3" xfId="0" applyNumberFormat="1" applyBorder="1"/>
    <xf numFmtId="0" fontId="19" fillId="0" borderId="3" xfId="0" applyFont="1" applyFill="1" applyBorder="1"/>
    <xf numFmtId="0" fontId="0" fillId="0" borderId="3" xfId="0" applyFill="1" applyBorder="1" applyAlignment="1">
      <alignment horizontal="right"/>
    </xf>
    <xf numFmtId="2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3" xfId="0" applyFill="1" applyBorder="1"/>
    <xf numFmtId="2" fontId="0" fillId="0" borderId="3" xfId="0" applyNumberFormat="1" applyFill="1" applyBorder="1"/>
    <xf numFmtId="0" fontId="0" fillId="0" borderId="3" xfId="0" applyNumberFormat="1" applyFill="1" applyBorder="1"/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Fill="1" applyAlignment="1"/>
    <xf numFmtId="0" fontId="22" fillId="0" borderId="3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23" fillId="8" borderId="3" xfId="0" applyFont="1" applyFill="1" applyBorder="1"/>
    <xf numFmtId="0" fontId="23" fillId="8" borderId="3" xfId="0" applyFont="1" applyFill="1" applyBorder="1" applyAlignment="1">
      <alignment horizontal="center"/>
    </xf>
    <xf numFmtId="0" fontId="19" fillId="0" borderId="0" xfId="0" applyFont="1" applyFill="1" applyBorder="1"/>
    <xf numFmtId="0" fontId="0" fillId="0" borderId="7" xfId="0" applyNumberFormat="1" applyFont="1" applyBorder="1" applyAlignment="1">
      <alignment horizontal="center" vertical="center"/>
    </xf>
    <xf numFmtId="0" fontId="0" fillId="0" borderId="7" xfId="0" quotePrefix="1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 wrapText="1"/>
    </xf>
    <xf numFmtId="0" fontId="0" fillId="0" borderId="3" xfId="0" applyNumberFormat="1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justify" vertical="center"/>
    </xf>
    <xf numFmtId="0" fontId="2" fillId="3" borderId="3" xfId="0" applyFont="1" applyFill="1" applyBorder="1" applyAlignment="1">
      <alignment horizontal="justify" vertical="center"/>
    </xf>
    <xf numFmtId="0" fontId="2" fillId="3" borderId="3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/>
    </xf>
    <xf numFmtId="0" fontId="21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16" fillId="7" borderId="3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0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0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</cellXfs>
  <cellStyles count="4">
    <cellStyle name="Good" xfId="2" builtinId="26"/>
    <cellStyle name="Normal" xfId="0" builtinId="0"/>
    <cellStyle name="Normal 2" xfId="3" xr:uid="{346C6D08-FD49-4155-9053-2072D097DED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PIK3CA Concordance</a:t>
            </a:r>
          </a:p>
        </c:rich>
      </c:tx>
      <c:layout>
        <c:manualLayout>
          <c:xMode val="edge"/>
          <c:yMode val="edge"/>
          <c:x val="0.33185045323048817"/>
          <c:y val="2.2988489102370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CopyRatio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358084779830176"/>
                  <c:y val="8.8627805098572873E-3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[2]Sheet1!$B$2:$B$9742</c:f>
              <c:numCache>
                <c:formatCode>General</c:formatCode>
                <c:ptCount val="9741"/>
                <c:pt idx="0">
                  <c:v>4.5509800910949707</c:v>
                </c:pt>
                <c:pt idx="1">
                  <c:v>9.0121898651123047</c:v>
                </c:pt>
                <c:pt idx="2">
                  <c:v>9.9514703750610352</c:v>
                </c:pt>
                <c:pt idx="3">
                  <c:v>10.009799957275391</c:v>
                </c:pt>
                <c:pt idx="4">
                  <c:v>12.074999809265137</c:v>
                </c:pt>
                <c:pt idx="5">
                  <c:v>13.118399620056152</c:v>
                </c:pt>
                <c:pt idx="6">
                  <c:v>30.606899261474609</c:v>
                </c:pt>
                <c:pt idx="7">
                  <c:v>45.923801422119141</c:v>
                </c:pt>
                <c:pt idx="8">
                  <c:v>3.410059928894043</c:v>
                </c:pt>
                <c:pt idx="9">
                  <c:v>3.7263100147247314</c:v>
                </c:pt>
                <c:pt idx="10">
                  <c:v>4.0100002288818359</c:v>
                </c:pt>
                <c:pt idx="11">
                  <c:v>4.1064901351928711</c:v>
                </c:pt>
                <c:pt idx="12">
                  <c:v>4.2295498847961426</c:v>
                </c:pt>
                <c:pt idx="13">
                  <c:v>4.9610800743103027</c:v>
                </c:pt>
                <c:pt idx="14">
                  <c:v>5.1411399841308594</c:v>
                </c:pt>
                <c:pt idx="15">
                  <c:v>5.1475100517272949</c:v>
                </c:pt>
                <c:pt idx="16">
                  <c:v>5.2976598739624023</c:v>
                </c:pt>
                <c:pt idx="17">
                  <c:v>5.8740901947021484</c:v>
                </c:pt>
                <c:pt idx="18">
                  <c:v>6.062349796295166</c:v>
                </c:pt>
                <c:pt idx="19">
                  <c:v>6.5795297622680664</c:v>
                </c:pt>
                <c:pt idx="20">
                  <c:v>7.0760598182678223</c:v>
                </c:pt>
                <c:pt idx="21">
                  <c:v>8.4182195663452148</c:v>
                </c:pt>
                <c:pt idx="22">
                  <c:v>8.7801303863525391</c:v>
                </c:pt>
                <c:pt idx="23">
                  <c:v>10.054200172424316</c:v>
                </c:pt>
                <c:pt idx="24">
                  <c:v>11.029899597167969</c:v>
                </c:pt>
                <c:pt idx="25">
                  <c:v>11.180700302124023</c:v>
                </c:pt>
                <c:pt idx="26">
                  <c:v>12.954000473022461</c:v>
                </c:pt>
                <c:pt idx="27">
                  <c:v>13.771200180053711</c:v>
                </c:pt>
                <c:pt idx="28">
                  <c:v>13.779999732971191</c:v>
                </c:pt>
                <c:pt idx="29">
                  <c:v>14.375</c:v>
                </c:pt>
                <c:pt idx="30">
                  <c:v>15.458000183105469</c:v>
                </c:pt>
                <c:pt idx="31">
                  <c:v>16.351400375366211</c:v>
                </c:pt>
                <c:pt idx="32">
                  <c:v>33.114898681640625</c:v>
                </c:pt>
                <c:pt idx="33">
                  <c:v>3.1357200145721436</c:v>
                </c:pt>
                <c:pt idx="34">
                  <c:v>3.2025399208068848</c:v>
                </c:pt>
                <c:pt idx="35">
                  <c:v>3.5248000621795654</c:v>
                </c:pt>
                <c:pt idx="36">
                  <c:v>4.1479301452636719</c:v>
                </c:pt>
                <c:pt idx="37">
                  <c:v>4.3969497680664062</c:v>
                </c:pt>
                <c:pt idx="38">
                  <c:v>4.54302978515625</c:v>
                </c:pt>
                <c:pt idx="39">
                  <c:v>4.5850601196289062</c:v>
                </c:pt>
                <c:pt idx="40">
                  <c:v>6.9298501014709473</c:v>
                </c:pt>
                <c:pt idx="41">
                  <c:v>7.0717000961303711</c:v>
                </c:pt>
                <c:pt idx="42">
                  <c:v>11.974599838256836</c:v>
                </c:pt>
                <c:pt idx="43">
                  <c:v>15.352499961853027</c:v>
                </c:pt>
                <c:pt idx="44">
                  <c:v>20.355600357055664</c:v>
                </c:pt>
                <c:pt idx="45">
                  <c:v>3.991689920425415</c:v>
                </c:pt>
                <c:pt idx="46">
                  <c:v>4.3112998008728027</c:v>
                </c:pt>
                <c:pt idx="47">
                  <c:v>5.1053299903869629</c:v>
                </c:pt>
                <c:pt idx="48">
                  <c:v>6.6228699684143066</c:v>
                </c:pt>
                <c:pt idx="49">
                  <c:v>7.7530097961425781</c:v>
                </c:pt>
                <c:pt idx="50">
                  <c:v>8.0731000900268555</c:v>
                </c:pt>
                <c:pt idx="51">
                  <c:v>8.0995998382568359</c:v>
                </c:pt>
                <c:pt idx="52">
                  <c:v>9.5001697540283203</c:v>
                </c:pt>
                <c:pt idx="53">
                  <c:v>9.5299701690673828</c:v>
                </c:pt>
                <c:pt idx="54">
                  <c:v>9.6047096252441406</c:v>
                </c:pt>
                <c:pt idx="55">
                  <c:v>10.241499900817871</c:v>
                </c:pt>
                <c:pt idx="56">
                  <c:v>13.449000358581543</c:v>
                </c:pt>
                <c:pt idx="57">
                  <c:v>13.940099716186523</c:v>
                </c:pt>
                <c:pt idx="58">
                  <c:v>14.587400436401367</c:v>
                </c:pt>
                <c:pt idx="59">
                  <c:v>14.847599983215332</c:v>
                </c:pt>
                <c:pt idx="60">
                  <c:v>15.641799926757812</c:v>
                </c:pt>
                <c:pt idx="61">
                  <c:v>26.508699417114258</c:v>
                </c:pt>
                <c:pt idx="62">
                  <c:v>28.421499252319336</c:v>
                </c:pt>
                <c:pt idx="63">
                  <c:v>49.537200927734375</c:v>
                </c:pt>
                <c:pt idx="64">
                  <c:v>2.5971999168395996</c:v>
                </c:pt>
                <c:pt idx="65">
                  <c:v>3.4490799903869629</c:v>
                </c:pt>
                <c:pt idx="66">
                  <c:v>3.5510199069976807</c:v>
                </c:pt>
                <c:pt idx="67">
                  <c:v>3.8298599720001221</c:v>
                </c:pt>
                <c:pt idx="68">
                  <c:v>5.4070501327514648</c:v>
                </c:pt>
                <c:pt idx="69">
                  <c:v>6.6126298904418945</c:v>
                </c:pt>
                <c:pt idx="70">
                  <c:v>7.3407301902770996</c:v>
                </c:pt>
                <c:pt idx="71">
                  <c:v>11.615099906921387</c:v>
                </c:pt>
                <c:pt idx="72">
                  <c:v>22.631200790405273</c:v>
                </c:pt>
                <c:pt idx="73">
                  <c:v>4.6084799766540527</c:v>
                </c:pt>
                <c:pt idx="74">
                  <c:v>4.908599853515625</c:v>
                </c:pt>
                <c:pt idx="75">
                  <c:v>5.0563797950744629</c:v>
                </c:pt>
                <c:pt idx="76">
                  <c:v>6.0124301910400391</c:v>
                </c:pt>
                <c:pt idx="77">
                  <c:v>6.2071700096130371</c:v>
                </c:pt>
                <c:pt idx="78">
                  <c:v>6.5500798225402832</c:v>
                </c:pt>
                <c:pt idx="79">
                  <c:v>7.8845100402832031</c:v>
                </c:pt>
                <c:pt idx="80">
                  <c:v>10.805999755859375</c:v>
                </c:pt>
                <c:pt idx="81">
                  <c:v>11.602499961853027</c:v>
                </c:pt>
                <c:pt idx="82">
                  <c:v>13.460599899291992</c:v>
                </c:pt>
                <c:pt idx="83">
                  <c:v>14.683799743652344</c:v>
                </c:pt>
                <c:pt idx="84">
                  <c:v>17.130100250244141</c:v>
                </c:pt>
                <c:pt idx="85">
                  <c:v>22.598699569702148</c:v>
                </c:pt>
                <c:pt idx="86">
                  <c:v>25.191699981689453</c:v>
                </c:pt>
                <c:pt idx="87">
                  <c:v>32.884101867675781</c:v>
                </c:pt>
                <c:pt idx="88">
                  <c:v>77.345298767089844</c:v>
                </c:pt>
                <c:pt idx="89">
                  <c:v>117.89800262451172</c:v>
                </c:pt>
                <c:pt idx="90">
                  <c:v>2.8914198875427246</c:v>
                </c:pt>
                <c:pt idx="91">
                  <c:v>4.0757598876953125</c:v>
                </c:pt>
                <c:pt idx="92">
                  <c:v>4.3159198760986328</c:v>
                </c:pt>
                <c:pt idx="93">
                  <c:v>4.4645900726318359</c:v>
                </c:pt>
                <c:pt idx="94">
                  <c:v>5.7172598838806152</c:v>
                </c:pt>
                <c:pt idx="95">
                  <c:v>6.1865200996398926</c:v>
                </c:pt>
                <c:pt idx="96">
                  <c:v>7.0212697982788086</c:v>
                </c:pt>
                <c:pt idx="97">
                  <c:v>7.5790200233459473</c:v>
                </c:pt>
                <c:pt idx="98">
                  <c:v>7.7197198867797852</c:v>
                </c:pt>
                <c:pt idx="99">
                  <c:v>8.3659200668334961</c:v>
                </c:pt>
                <c:pt idx="100">
                  <c:v>9.0087795257568359</c:v>
                </c:pt>
                <c:pt idx="101">
                  <c:v>9.172459602355957</c:v>
                </c:pt>
                <c:pt idx="102">
                  <c:v>9.4164400100708008</c:v>
                </c:pt>
                <c:pt idx="103">
                  <c:v>9.5741100311279297</c:v>
                </c:pt>
                <c:pt idx="104">
                  <c:v>10.94320011138916</c:v>
                </c:pt>
                <c:pt idx="105">
                  <c:v>12.768199920654297</c:v>
                </c:pt>
                <c:pt idx="106">
                  <c:v>16.486200332641602</c:v>
                </c:pt>
                <c:pt idx="107">
                  <c:v>17.615699768066406</c:v>
                </c:pt>
                <c:pt idx="108">
                  <c:v>18.622499465942383</c:v>
                </c:pt>
                <c:pt idx="109">
                  <c:v>22.940299987792969</c:v>
                </c:pt>
                <c:pt idx="110">
                  <c:v>23.545499801635742</c:v>
                </c:pt>
                <c:pt idx="111">
                  <c:v>65.322402954101562</c:v>
                </c:pt>
                <c:pt idx="112">
                  <c:v>67.491500854492188</c:v>
                </c:pt>
                <c:pt idx="113">
                  <c:v>2.8314099311828613</c:v>
                </c:pt>
                <c:pt idx="114">
                  <c:v>3.2063798904418945</c:v>
                </c:pt>
                <c:pt idx="115">
                  <c:v>3.2114500999450684</c:v>
                </c:pt>
                <c:pt idx="116">
                  <c:v>3.7804000377655029</c:v>
                </c:pt>
                <c:pt idx="117">
                  <c:v>3.8996500968933105</c:v>
                </c:pt>
                <c:pt idx="118">
                  <c:v>4.3463101387023926</c:v>
                </c:pt>
                <c:pt idx="119">
                  <c:v>4.5571298599243164</c:v>
                </c:pt>
                <c:pt idx="120">
                  <c:v>4.6884698867797852</c:v>
                </c:pt>
                <c:pt idx="121">
                  <c:v>5.4300599098205566</c:v>
                </c:pt>
                <c:pt idx="122">
                  <c:v>5.9405598640441895</c:v>
                </c:pt>
                <c:pt idx="123">
                  <c:v>7.5146398544311523</c:v>
                </c:pt>
                <c:pt idx="124">
                  <c:v>10.330699920654297</c:v>
                </c:pt>
                <c:pt idx="125">
                  <c:v>11.176799774169922</c:v>
                </c:pt>
                <c:pt idx="126">
                  <c:v>50.262500762939453</c:v>
                </c:pt>
                <c:pt idx="127">
                  <c:v>2.5229699611663818</c:v>
                </c:pt>
                <c:pt idx="128">
                  <c:v>3.2931900024414062</c:v>
                </c:pt>
                <c:pt idx="129">
                  <c:v>3.9249799251556396</c:v>
                </c:pt>
                <c:pt idx="130">
                  <c:v>5.2460198402404785</c:v>
                </c:pt>
                <c:pt idx="131">
                  <c:v>6.7477998733520508</c:v>
                </c:pt>
                <c:pt idx="132">
                  <c:v>7.8410501480102539</c:v>
                </c:pt>
                <c:pt idx="133">
                  <c:v>17.136600494384766</c:v>
                </c:pt>
                <c:pt idx="134">
                  <c:v>17.229099273681641</c:v>
                </c:pt>
                <c:pt idx="135">
                  <c:v>80.729698181152344</c:v>
                </c:pt>
                <c:pt idx="136">
                  <c:v>99.401199340820312</c:v>
                </c:pt>
                <c:pt idx="137">
                  <c:v>3.6877899169921875</c:v>
                </c:pt>
                <c:pt idx="138">
                  <c:v>3.7337400913238525</c:v>
                </c:pt>
                <c:pt idx="139">
                  <c:v>3.7840700149536133</c:v>
                </c:pt>
                <c:pt idx="140">
                  <c:v>4.4604902267456055</c:v>
                </c:pt>
                <c:pt idx="141">
                  <c:v>4.7713198661804199</c:v>
                </c:pt>
                <c:pt idx="142">
                  <c:v>5.1299099922180176</c:v>
                </c:pt>
                <c:pt idx="143">
                  <c:v>5.164909839630127</c:v>
                </c:pt>
                <c:pt idx="144">
                  <c:v>5.4884500503540039</c:v>
                </c:pt>
                <c:pt idx="145">
                  <c:v>5.4376001358032227</c:v>
                </c:pt>
                <c:pt idx="146">
                  <c:v>6.0259699821472168</c:v>
                </c:pt>
                <c:pt idx="147">
                  <c:v>6.1370000839233398</c:v>
                </c:pt>
                <c:pt idx="148">
                  <c:v>7.2185602188110352</c:v>
                </c:pt>
                <c:pt idx="149">
                  <c:v>7.3115901947021484</c:v>
                </c:pt>
                <c:pt idx="150">
                  <c:v>8.5532999038696289</c:v>
                </c:pt>
                <c:pt idx="151">
                  <c:v>9.3380403518676758</c:v>
                </c:pt>
                <c:pt idx="152">
                  <c:v>9.3728599548339844</c:v>
                </c:pt>
                <c:pt idx="153">
                  <c:v>21.73430061340332</c:v>
                </c:pt>
                <c:pt idx="154">
                  <c:v>26.813499450683594</c:v>
                </c:pt>
                <c:pt idx="155">
                  <c:v>4.8248000144958496</c:v>
                </c:pt>
                <c:pt idx="156">
                  <c:v>5.0733299255371094</c:v>
                </c:pt>
                <c:pt idx="157">
                  <c:v>6.2823700904846191</c:v>
                </c:pt>
                <c:pt idx="158">
                  <c:v>7.3156599998474121</c:v>
                </c:pt>
                <c:pt idx="159">
                  <c:v>7.7108101844787598</c:v>
                </c:pt>
                <c:pt idx="160">
                  <c:v>8.6432199478149414</c:v>
                </c:pt>
                <c:pt idx="161">
                  <c:v>10.580900192260742</c:v>
                </c:pt>
                <c:pt idx="162">
                  <c:v>11.018500328063965</c:v>
                </c:pt>
                <c:pt idx="163">
                  <c:v>13.575900077819824</c:v>
                </c:pt>
                <c:pt idx="164">
                  <c:v>13.729999542236328</c:v>
                </c:pt>
                <c:pt idx="165">
                  <c:v>16.176700592041016</c:v>
                </c:pt>
                <c:pt idx="166">
                  <c:v>16.649999618530273</c:v>
                </c:pt>
                <c:pt idx="167">
                  <c:v>19.373100280761719</c:v>
                </c:pt>
                <c:pt idx="168">
                  <c:v>19.8572998046875</c:v>
                </c:pt>
                <c:pt idx="169">
                  <c:v>20.205799102783203</c:v>
                </c:pt>
                <c:pt idx="170">
                  <c:v>22.426599502563477</c:v>
                </c:pt>
                <c:pt idx="171">
                  <c:v>33.894401550292969</c:v>
                </c:pt>
                <c:pt idx="172">
                  <c:v>42.182399749755859</c:v>
                </c:pt>
                <c:pt idx="173">
                  <c:v>42.953498840332031</c:v>
                </c:pt>
                <c:pt idx="174">
                  <c:v>43.255298614501953</c:v>
                </c:pt>
                <c:pt idx="175">
                  <c:v>45.491001129150391</c:v>
                </c:pt>
                <c:pt idx="176">
                  <c:v>3.7866899967193604</c:v>
                </c:pt>
                <c:pt idx="177">
                  <c:v>4.2096500396728516</c:v>
                </c:pt>
                <c:pt idx="178">
                  <c:v>4.3715701103210449</c:v>
                </c:pt>
                <c:pt idx="179">
                  <c:v>5.5417900085449219</c:v>
                </c:pt>
                <c:pt idx="180">
                  <c:v>6.2819700241088867</c:v>
                </c:pt>
                <c:pt idx="181">
                  <c:v>6.677919864654541</c:v>
                </c:pt>
                <c:pt idx="182">
                  <c:v>7.5925898551940918</c:v>
                </c:pt>
                <c:pt idx="183">
                  <c:v>7.9057002067565918</c:v>
                </c:pt>
                <c:pt idx="184">
                  <c:v>9.2972402572631836</c:v>
                </c:pt>
                <c:pt idx="185">
                  <c:v>12.788200378417969</c:v>
                </c:pt>
                <c:pt idx="186">
                  <c:v>17.988199234008789</c:v>
                </c:pt>
                <c:pt idx="187">
                  <c:v>4.4514298439025879</c:v>
                </c:pt>
                <c:pt idx="188">
                  <c:v>4.812230110168457</c:v>
                </c:pt>
                <c:pt idx="189">
                  <c:v>5.0756301879882812</c:v>
                </c:pt>
                <c:pt idx="190">
                  <c:v>5.8415699005126953</c:v>
                </c:pt>
                <c:pt idx="191">
                  <c:v>6.378079891204834</c:v>
                </c:pt>
                <c:pt idx="192">
                  <c:v>6.5910401344299316</c:v>
                </c:pt>
                <c:pt idx="193">
                  <c:v>7.1899299621582031</c:v>
                </c:pt>
                <c:pt idx="194">
                  <c:v>8.0660400390625</c:v>
                </c:pt>
                <c:pt idx="195">
                  <c:v>8.5584402084350586</c:v>
                </c:pt>
                <c:pt idx="196">
                  <c:v>11.892600059509277</c:v>
                </c:pt>
                <c:pt idx="197">
                  <c:v>12.857000350952148</c:v>
                </c:pt>
                <c:pt idx="198">
                  <c:v>15.650899887084961</c:v>
                </c:pt>
                <c:pt idx="199">
                  <c:v>20.481300354003906</c:v>
                </c:pt>
                <c:pt idx="200">
                  <c:v>41.092601776123047</c:v>
                </c:pt>
                <c:pt idx="201">
                  <c:v>45.545398712158203</c:v>
                </c:pt>
                <c:pt idx="202">
                  <c:v>5.8961901664733887</c:v>
                </c:pt>
                <c:pt idx="203">
                  <c:v>5.8972101211547852</c:v>
                </c:pt>
                <c:pt idx="204">
                  <c:v>7.1121997833251953</c:v>
                </c:pt>
                <c:pt idx="205">
                  <c:v>16.723699569702148</c:v>
                </c:pt>
                <c:pt idx="206">
                  <c:v>17.78700065612793</c:v>
                </c:pt>
                <c:pt idx="207">
                  <c:v>19.079200744628906</c:v>
                </c:pt>
                <c:pt idx="208">
                  <c:v>31.561899185180664</c:v>
                </c:pt>
                <c:pt idx="209">
                  <c:v>68.017501831054688</c:v>
                </c:pt>
                <c:pt idx="211">
                  <c:v>3.4385199546813965</c:v>
                </c:pt>
                <c:pt idx="212">
                  <c:v>3.4539899826049805</c:v>
                </c:pt>
                <c:pt idx="213">
                  <c:v>3.5839800834655762</c:v>
                </c:pt>
                <c:pt idx="214">
                  <c:v>3.6767199039459229</c:v>
                </c:pt>
                <c:pt idx="215">
                  <c:v>3.7506999969482422</c:v>
                </c:pt>
                <c:pt idx="216">
                  <c:v>5.2434201240539551</c:v>
                </c:pt>
                <c:pt idx="217">
                  <c:v>5.3064398765563965</c:v>
                </c:pt>
                <c:pt idx="218">
                  <c:v>3.9022500514984131</c:v>
                </c:pt>
                <c:pt idx="219">
                  <c:v>4.1456799507141113</c:v>
                </c:pt>
                <c:pt idx="220">
                  <c:v>4.6456298828125</c:v>
                </c:pt>
                <c:pt idx="221">
                  <c:v>5.047910213470459</c:v>
                </c:pt>
                <c:pt idx="222">
                  <c:v>5.5267400741577148</c:v>
                </c:pt>
                <c:pt idx="223">
                  <c:v>6.2209100723266602</c:v>
                </c:pt>
                <c:pt idx="224">
                  <c:v>6.949429988861084</c:v>
                </c:pt>
                <c:pt idx="225">
                  <c:v>13.388799667358398</c:v>
                </c:pt>
                <c:pt idx="226">
                  <c:v>25.531999588012695</c:v>
                </c:pt>
              </c:numCache>
            </c:numRef>
          </c:xVal>
          <c:yVal>
            <c:numRef>
              <c:f>[2]Sheet1!$C$2:$C$9742</c:f>
              <c:numCache>
                <c:formatCode>General</c:formatCode>
                <c:ptCount val="9741"/>
                <c:pt idx="0">
                  <c:v>2.8439999999999999</c:v>
                </c:pt>
                <c:pt idx="1">
                  <c:v>6.2090399999999999</c:v>
                </c:pt>
                <c:pt idx="2">
                  <c:v>6.0069499999999998</c:v>
                </c:pt>
                <c:pt idx="3">
                  <c:v>6.7995299999999999</c:v>
                </c:pt>
                <c:pt idx="4">
                  <c:v>8.0989100000000001</c:v>
                </c:pt>
                <c:pt idx="5">
                  <c:v>8.3198100000000004</c:v>
                </c:pt>
                <c:pt idx="6">
                  <c:v>18.648800000000001</c:v>
                </c:pt>
                <c:pt idx="7">
                  <c:v>31.011299999999999</c:v>
                </c:pt>
                <c:pt idx="8">
                  <c:v>3.24912</c:v>
                </c:pt>
                <c:pt idx="9">
                  <c:v>3.7032400000000001</c:v>
                </c:pt>
                <c:pt idx="10">
                  <c:v>3.7932800000000002</c:v>
                </c:pt>
                <c:pt idx="11">
                  <c:v>3.75481</c:v>
                </c:pt>
                <c:pt idx="12">
                  <c:v>3.86117</c:v>
                </c:pt>
                <c:pt idx="13">
                  <c:v>4.7872500000000002</c:v>
                </c:pt>
                <c:pt idx="14">
                  <c:v>4.0269700000000004</c:v>
                </c:pt>
                <c:pt idx="15">
                  <c:v>5.0510999999999999</c:v>
                </c:pt>
                <c:pt idx="16">
                  <c:v>5.3973599999999999</c:v>
                </c:pt>
                <c:pt idx="17">
                  <c:v>28.671299999999999</c:v>
                </c:pt>
                <c:pt idx="18">
                  <c:v>5.79162</c:v>
                </c:pt>
                <c:pt idx="19">
                  <c:v>4.0251200000000003</c:v>
                </c:pt>
                <c:pt idx="20">
                  <c:v>6.8895</c:v>
                </c:pt>
                <c:pt idx="21">
                  <c:v>7.0715500000000002</c:v>
                </c:pt>
                <c:pt idx="22">
                  <c:v>7.6926100000000002</c:v>
                </c:pt>
                <c:pt idx="23">
                  <c:v>7.8942300000000003</c:v>
                </c:pt>
                <c:pt idx="24">
                  <c:v>7.1819499999999996</c:v>
                </c:pt>
                <c:pt idx="25">
                  <c:v>8.1633700000000005</c:v>
                </c:pt>
                <c:pt idx="26">
                  <c:v>10.596500000000001</c:v>
                </c:pt>
                <c:pt idx="27">
                  <c:v>12.615500000000001</c:v>
                </c:pt>
                <c:pt idx="28">
                  <c:v>11.6563</c:v>
                </c:pt>
                <c:pt idx="29">
                  <c:v>9.3187999999999995</c:v>
                </c:pt>
                <c:pt idx="30">
                  <c:v>14.0434</c:v>
                </c:pt>
                <c:pt idx="31">
                  <c:v>11.4413</c:v>
                </c:pt>
                <c:pt idx="32">
                  <c:v>23.6934</c:v>
                </c:pt>
                <c:pt idx="33">
                  <c:v>3.7141799999999998</c:v>
                </c:pt>
                <c:pt idx="34">
                  <c:v>4.0473400000000002</c:v>
                </c:pt>
                <c:pt idx="35">
                  <c:v>3.7942999999999998</c:v>
                </c:pt>
                <c:pt idx="36">
                  <c:v>5.4209800000000001</c:v>
                </c:pt>
                <c:pt idx="37">
                  <c:v>5.3221400000000001</c:v>
                </c:pt>
                <c:pt idx="38">
                  <c:v>5.50915</c:v>
                </c:pt>
                <c:pt idx="39">
                  <c:v>5.4425100000000004</c:v>
                </c:pt>
                <c:pt idx="40">
                  <c:v>7.7098699999999996</c:v>
                </c:pt>
                <c:pt idx="41">
                  <c:v>9.0502000000000002</c:v>
                </c:pt>
                <c:pt idx="42">
                  <c:v>13.356</c:v>
                </c:pt>
                <c:pt idx="43">
                  <c:v>16.523</c:v>
                </c:pt>
                <c:pt idx="44">
                  <c:v>28.165500000000002</c:v>
                </c:pt>
                <c:pt idx="45">
                  <c:v>3.7038799999999998</c:v>
                </c:pt>
                <c:pt idx="46">
                  <c:v>3.80707</c:v>
                </c:pt>
                <c:pt idx="47">
                  <c:v>4.0827499999999999</c:v>
                </c:pt>
                <c:pt idx="48">
                  <c:v>5.3381600000000002</c:v>
                </c:pt>
                <c:pt idx="49">
                  <c:v>6.5041099999999998</c:v>
                </c:pt>
                <c:pt idx="50">
                  <c:v>8.4248899999999995</c:v>
                </c:pt>
                <c:pt idx="51">
                  <c:v>7.1273999999999997</c:v>
                </c:pt>
                <c:pt idx="52">
                  <c:v>8.1870200000000004</c:v>
                </c:pt>
                <c:pt idx="53">
                  <c:v>7.7407899999999996</c:v>
                </c:pt>
                <c:pt idx="54">
                  <c:v>8.1615500000000001</c:v>
                </c:pt>
                <c:pt idx="55">
                  <c:v>8.1980699999999995</c:v>
                </c:pt>
                <c:pt idx="56">
                  <c:v>13.1195</c:v>
                </c:pt>
                <c:pt idx="57">
                  <c:v>13.1989</c:v>
                </c:pt>
                <c:pt idx="58">
                  <c:v>12.6495</c:v>
                </c:pt>
                <c:pt idx="59">
                  <c:v>12.548500000000001</c:v>
                </c:pt>
                <c:pt idx="60">
                  <c:v>13.2608</c:v>
                </c:pt>
                <c:pt idx="61">
                  <c:v>21.283100000000001</c:v>
                </c:pt>
                <c:pt idx="62">
                  <c:v>26.212299999999999</c:v>
                </c:pt>
                <c:pt idx="63">
                  <c:v>38.688400000000001</c:v>
                </c:pt>
                <c:pt idx="64">
                  <c:v>2.0794000000000001</c:v>
                </c:pt>
                <c:pt idx="65">
                  <c:v>3.0259999999999998</c:v>
                </c:pt>
                <c:pt idx="66">
                  <c:v>2.6162999999999998</c:v>
                </c:pt>
                <c:pt idx="67">
                  <c:v>3.1852</c:v>
                </c:pt>
                <c:pt idx="68">
                  <c:v>4.2170100000000001</c:v>
                </c:pt>
                <c:pt idx="69">
                  <c:v>4.5423099999999996</c:v>
                </c:pt>
                <c:pt idx="70">
                  <c:v>5.1939099999999998</c:v>
                </c:pt>
                <c:pt idx="71">
                  <c:v>9.5368399999999998</c:v>
                </c:pt>
                <c:pt idx="72">
                  <c:v>17.027699999999999</c:v>
                </c:pt>
                <c:pt idx="73">
                  <c:v>4.17523</c:v>
                </c:pt>
                <c:pt idx="74">
                  <c:v>4.5752899999999999</c:v>
                </c:pt>
                <c:pt idx="75">
                  <c:v>4.3334000000000001</c:v>
                </c:pt>
                <c:pt idx="76">
                  <c:v>5.8978400000000004</c:v>
                </c:pt>
                <c:pt idx="77">
                  <c:v>5.9223999999999997</c:v>
                </c:pt>
                <c:pt idx="78">
                  <c:v>6.1128200000000001</c:v>
                </c:pt>
                <c:pt idx="79">
                  <c:v>6.8414400000000004</c:v>
                </c:pt>
                <c:pt idx="80">
                  <c:v>5.8295599999999999</c:v>
                </c:pt>
                <c:pt idx="81">
                  <c:v>10.1386</c:v>
                </c:pt>
                <c:pt idx="82">
                  <c:v>11.793699999999999</c:v>
                </c:pt>
                <c:pt idx="83">
                  <c:v>12.9686</c:v>
                </c:pt>
                <c:pt idx="84">
                  <c:v>13.638199999999999</c:v>
                </c:pt>
                <c:pt idx="85">
                  <c:v>17.347799999999999</c:v>
                </c:pt>
                <c:pt idx="86">
                  <c:v>22.817799999999998</c:v>
                </c:pt>
                <c:pt idx="87">
                  <c:v>26.857900000000001</c:v>
                </c:pt>
                <c:pt idx="88">
                  <c:v>54.036099999999998</c:v>
                </c:pt>
                <c:pt idx="89">
                  <c:v>69.635900000000007</c:v>
                </c:pt>
                <c:pt idx="90">
                  <c:v>2.6167500000000001</c:v>
                </c:pt>
                <c:pt idx="91">
                  <c:v>3.7975300000000001</c:v>
                </c:pt>
                <c:pt idx="92">
                  <c:v>4.03843</c:v>
                </c:pt>
                <c:pt idx="93">
                  <c:v>3.8664999999999998</c:v>
                </c:pt>
                <c:pt idx="94">
                  <c:v>5.0471000000000004</c:v>
                </c:pt>
                <c:pt idx="95">
                  <c:v>5.1969500000000002</c:v>
                </c:pt>
                <c:pt idx="96">
                  <c:v>6.2050400000000003</c:v>
                </c:pt>
                <c:pt idx="97">
                  <c:v>6.7054099999999996</c:v>
                </c:pt>
                <c:pt idx="98">
                  <c:v>5.6903800000000002</c:v>
                </c:pt>
                <c:pt idx="99">
                  <c:v>7.6069599999999999</c:v>
                </c:pt>
                <c:pt idx="100">
                  <c:v>7.2420299999999997</c:v>
                </c:pt>
                <c:pt idx="101">
                  <c:v>8.6154399999999995</c:v>
                </c:pt>
                <c:pt idx="102">
                  <c:v>8.3013300000000001</c:v>
                </c:pt>
                <c:pt idx="103">
                  <c:v>8.8740699999999997</c:v>
                </c:pt>
                <c:pt idx="104">
                  <c:v>9.1766000000000005</c:v>
                </c:pt>
                <c:pt idx="105">
                  <c:v>12.537100000000001</c:v>
                </c:pt>
                <c:pt idx="106">
                  <c:v>11.088900000000001</c:v>
                </c:pt>
                <c:pt idx="107">
                  <c:v>14.398199999999999</c:v>
                </c:pt>
                <c:pt idx="108">
                  <c:v>14.1983</c:v>
                </c:pt>
                <c:pt idx="109">
                  <c:v>16.3855</c:v>
                </c:pt>
                <c:pt idx="110">
                  <c:v>20.256599999999999</c:v>
                </c:pt>
                <c:pt idx="111">
                  <c:v>46.6785</c:v>
                </c:pt>
                <c:pt idx="112">
                  <c:v>57.2117</c:v>
                </c:pt>
                <c:pt idx="113">
                  <c:v>2.4920100000000001</c:v>
                </c:pt>
                <c:pt idx="114">
                  <c:v>3.75753</c:v>
                </c:pt>
                <c:pt idx="115">
                  <c:v>3.0912999999999999</c:v>
                </c:pt>
                <c:pt idx="116">
                  <c:v>3.7864399999999998</c:v>
                </c:pt>
                <c:pt idx="117">
                  <c:v>3.6762199999999998</c:v>
                </c:pt>
                <c:pt idx="118">
                  <c:v>4.3179100000000004</c:v>
                </c:pt>
                <c:pt idx="119">
                  <c:v>4.9599599999999997</c:v>
                </c:pt>
                <c:pt idx="120">
                  <c:v>5.0440300000000002</c:v>
                </c:pt>
                <c:pt idx="121">
                  <c:v>4.5257699999999996</c:v>
                </c:pt>
                <c:pt idx="122">
                  <c:v>5.1851700000000003</c:v>
                </c:pt>
                <c:pt idx="123">
                  <c:v>6.3331499999999998</c:v>
                </c:pt>
                <c:pt idx="124">
                  <c:v>5.0334399999999997</c:v>
                </c:pt>
                <c:pt idx="125">
                  <c:v>10.2845</c:v>
                </c:pt>
                <c:pt idx="126">
                  <c:v>32.512599999999999</c:v>
                </c:pt>
                <c:pt idx="127">
                  <c:v>2.9603000000000002</c:v>
                </c:pt>
                <c:pt idx="128">
                  <c:v>4.18452</c:v>
                </c:pt>
                <c:pt idx="129">
                  <c:v>4.9746300000000003</c:v>
                </c:pt>
                <c:pt idx="130">
                  <c:v>5.33066</c:v>
                </c:pt>
                <c:pt idx="131">
                  <c:v>7.7276600000000002</c:v>
                </c:pt>
                <c:pt idx="132">
                  <c:v>9.4446200000000005</c:v>
                </c:pt>
                <c:pt idx="133">
                  <c:v>25.323399999999999</c:v>
                </c:pt>
                <c:pt idx="134">
                  <c:v>19.893799999999999</c:v>
                </c:pt>
                <c:pt idx="135">
                  <c:v>78.6922</c:v>
                </c:pt>
                <c:pt idx="136">
                  <c:v>108.72799999999999</c:v>
                </c:pt>
                <c:pt idx="137">
                  <c:v>3.1476000000000002</c:v>
                </c:pt>
                <c:pt idx="138">
                  <c:v>3.75292</c:v>
                </c:pt>
                <c:pt idx="139">
                  <c:v>12.548500000000001</c:v>
                </c:pt>
                <c:pt idx="140">
                  <c:v>3.86964</c:v>
                </c:pt>
                <c:pt idx="141">
                  <c:v>4.8086000000000002</c:v>
                </c:pt>
                <c:pt idx="142">
                  <c:v>4.4497900000000001</c:v>
                </c:pt>
                <c:pt idx="143">
                  <c:v>4.8555700000000002</c:v>
                </c:pt>
                <c:pt idx="144">
                  <c:v>5.6355500000000003</c:v>
                </c:pt>
                <c:pt idx="145">
                  <c:v>5.1209100000000003</c:v>
                </c:pt>
                <c:pt idx="146">
                  <c:v>5.2276899999999999</c:v>
                </c:pt>
                <c:pt idx="147">
                  <c:v>6.7509899999999998</c:v>
                </c:pt>
                <c:pt idx="148">
                  <c:v>5.1185099999999997</c:v>
                </c:pt>
                <c:pt idx="149">
                  <c:v>5.8842800000000004</c:v>
                </c:pt>
                <c:pt idx="150">
                  <c:v>7.1598600000000001</c:v>
                </c:pt>
                <c:pt idx="151">
                  <c:v>7.4989499999999998</c:v>
                </c:pt>
                <c:pt idx="152">
                  <c:v>8.9877599999999997</c:v>
                </c:pt>
                <c:pt idx="153">
                  <c:v>18.648299999999999</c:v>
                </c:pt>
                <c:pt idx="154">
                  <c:v>22.312200000000001</c:v>
                </c:pt>
                <c:pt idx="155">
                  <c:v>4.24472</c:v>
                </c:pt>
                <c:pt idx="156">
                  <c:v>4.5472799999999998</c:v>
                </c:pt>
                <c:pt idx="157">
                  <c:v>5.9508700000000001</c:v>
                </c:pt>
                <c:pt idx="158">
                  <c:v>6.4350300000000002</c:v>
                </c:pt>
                <c:pt idx="159">
                  <c:v>7.9260099999999998</c:v>
                </c:pt>
                <c:pt idx="160">
                  <c:v>7.9226099999999997</c:v>
                </c:pt>
                <c:pt idx="161">
                  <c:v>10.0977</c:v>
                </c:pt>
                <c:pt idx="162">
                  <c:v>9.4019499999999994</c:v>
                </c:pt>
                <c:pt idx="163">
                  <c:v>12.5381</c:v>
                </c:pt>
                <c:pt idx="164">
                  <c:v>12.7624</c:v>
                </c:pt>
                <c:pt idx="165">
                  <c:v>12.551</c:v>
                </c:pt>
                <c:pt idx="166">
                  <c:v>15.7354</c:v>
                </c:pt>
                <c:pt idx="167">
                  <c:v>14.379300000000001</c:v>
                </c:pt>
                <c:pt idx="168">
                  <c:v>16.456600000000002</c:v>
                </c:pt>
                <c:pt idx="169">
                  <c:v>20.276800000000001</c:v>
                </c:pt>
                <c:pt idx="170">
                  <c:v>22.319099999999999</c:v>
                </c:pt>
                <c:pt idx="171">
                  <c:v>30.1873</c:v>
                </c:pt>
                <c:pt idx="172">
                  <c:v>35.122</c:v>
                </c:pt>
                <c:pt idx="173">
                  <c:v>32.500700000000002</c:v>
                </c:pt>
                <c:pt idx="174">
                  <c:v>31.974399999999999</c:v>
                </c:pt>
                <c:pt idx="175">
                  <c:v>36.157699999999998</c:v>
                </c:pt>
                <c:pt idx="176">
                  <c:v>4.9429600000000002</c:v>
                </c:pt>
                <c:pt idx="177">
                  <c:v>3.7873100000000002</c:v>
                </c:pt>
                <c:pt idx="178">
                  <c:v>3.8347000000000002</c:v>
                </c:pt>
                <c:pt idx="179">
                  <c:v>4.40632</c:v>
                </c:pt>
                <c:pt idx="180">
                  <c:v>6.1413599999999997</c:v>
                </c:pt>
                <c:pt idx="181">
                  <c:v>5.3999300000000003</c:v>
                </c:pt>
                <c:pt idx="182">
                  <c:v>6.5183200000000001</c:v>
                </c:pt>
                <c:pt idx="183">
                  <c:v>4.0819900000000002</c:v>
                </c:pt>
                <c:pt idx="184">
                  <c:v>7.5527800000000003</c:v>
                </c:pt>
                <c:pt idx="185">
                  <c:v>10.1707</c:v>
                </c:pt>
                <c:pt idx="186">
                  <c:v>14.392799999999999</c:v>
                </c:pt>
                <c:pt idx="187">
                  <c:v>4.3234399999999997</c:v>
                </c:pt>
                <c:pt idx="188">
                  <c:v>4.0886800000000001</c:v>
                </c:pt>
                <c:pt idx="189">
                  <c:v>4.07599</c:v>
                </c:pt>
                <c:pt idx="190">
                  <c:v>7.0581699999999996</c:v>
                </c:pt>
                <c:pt idx="191">
                  <c:v>5.2042099999999998</c:v>
                </c:pt>
                <c:pt idx="192">
                  <c:v>5.38842</c:v>
                </c:pt>
                <c:pt idx="193">
                  <c:v>5.3388999999999998</c:v>
                </c:pt>
                <c:pt idx="194">
                  <c:v>7.0944099999999999</c:v>
                </c:pt>
                <c:pt idx="195">
                  <c:v>7.5427600000000004</c:v>
                </c:pt>
                <c:pt idx="196">
                  <c:v>9.4854299999999991</c:v>
                </c:pt>
                <c:pt idx="197">
                  <c:v>8.15672</c:v>
                </c:pt>
                <c:pt idx="198">
                  <c:v>11.425000000000001</c:v>
                </c:pt>
                <c:pt idx="199">
                  <c:v>23.971699999999998</c:v>
                </c:pt>
                <c:pt idx="200">
                  <c:v>32.5214</c:v>
                </c:pt>
                <c:pt idx="201">
                  <c:v>32.277200000000001</c:v>
                </c:pt>
                <c:pt idx="202">
                  <c:v>5.6532299999999998</c:v>
                </c:pt>
                <c:pt idx="203">
                  <c:v>5.2649600000000003</c:v>
                </c:pt>
                <c:pt idx="204">
                  <c:v>7.4959199999999999</c:v>
                </c:pt>
                <c:pt idx="205">
                  <c:v>17.656199999999998</c:v>
                </c:pt>
                <c:pt idx="206">
                  <c:v>17.288</c:v>
                </c:pt>
                <c:pt idx="207">
                  <c:v>21.481000000000002</c:v>
                </c:pt>
                <c:pt idx="208">
                  <c:v>27.686699999999998</c:v>
                </c:pt>
                <c:pt idx="209">
                  <c:v>57.307099999999998</c:v>
                </c:pt>
                <c:pt idx="210">
                  <c:v>4.8</c:v>
                </c:pt>
                <c:pt idx="211">
                  <c:v>3.4060000000000001</c:v>
                </c:pt>
                <c:pt idx="212">
                  <c:v>3.9348299999999998</c:v>
                </c:pt>
                <c:pt idx="213">
                  <c:v>4.1708400000000001</c:v>
                </c:pt>
                <c:pt idx="214">
                  <c:v>3.87493</c:v>
                </c:pt>
                <c:pt idx="215">
                  <c:v>4.1823199999999998</c:v>
                </c:pt>
                <c:pt idx="216">
                  <c:v>5.4087500000000004</c:v>
                </c:pt>
                <c:pt idx="217">
                  <c:v>5.2506300000000001</c:v>
                </c:pt>
                <c:pt idx="218">
                  <c:v>3.468</c:v>
                </c:pt>
                <c:pt idx="219">
                  <c:v>3.57931</c:v>
                </c:pt>
                <c:pt idx="220">
                  <c:v>4.4357899999999999</c:v>
                </c:pt>
                <c:pt idx="221">
                  <c:v>3.8588800000000001</c:v>
                </c:pt>
                <c:pt idx="222">
                  <c:v>4.7103599999999997</c:v>
                </c:pt>
                <c:pt idx="223">
                  <c:v>4.1105299999999998</c:v>
                </c:pt>
                <c:pt idx="224">
                  <c:v>5.3029599999999997</c:v>
                </c:pt>
                <c:pt idx="225">
                  <c:v>8.8712900000000001</c:v>
                </c:pt>
                <c:pt idx="226">
                  <c:v>18.841699999999999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B-4780-9F9A-DE1E02DF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76319"/>
        <c:axId val="1479245631"/>
      </c:scatterChart>
      <c:valAx>
        <c:axId val="18875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TSO500 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79245631"/>
        <c:crosses val="autoZero"/>
        <c:crossBetween val="midCat"/>
      </c:valAx>
      <c:valAx>
        <c:axId val="14792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vNGS 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875763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1.xml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26647</xdr:rowOff>
    </xdr:from>
    <xdr:to>
      <xdr:col>7</xdr:col>
      <xdr:colOff>561975</xdr:colOff>
      <xdr:row>15</xdr:row>
      <xdr:rowOff>128781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3E3E009-30CD-475D-847C-1B2F7B121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147"/>
          <a:ext cx="4829175" cy="27691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7</xdr:col>
      <xdr:colOff>549057</xdr:colOff>
      <xdr:row>31</xdr:row>
      <xdr:rowOff>20061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2F2564F-D526-42F4-9CA7-9FF8A08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4816257" cy="28775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66675</xdr:rowOff>
    </xdr:from>
    <xdr:to>
      <xdr:col>7</xdr:col>
      <xdr:colOff>552552</xdr:colOff>
      <xdr:row>45</xdr:row>
      <xdr:rowOff>113017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E032F84-7851-44B5-A26D-56071B26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72175"/>
          <a:ext cx="4819752" cy="27133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161925</xdr:rowOff>
    </xdr:from>
    <xdr:to>
      <xdr:col>7</xdr:col>
      <xdr:colOff>544971</xdr:colOff>
      <xdr:row>61</xdr:row>
      <xdr:rowOff>19050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DE0E13-1722-4C86-9161-FADFA748E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734425"/>
          <a:ext cx="4812171" cy="29051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15</xdr:col>
      <xdr:colOff>447675</xdr:colOff>
      <xdr:row>15</xdr:row>
      <xdr:rowOff>132821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064E239-983F-4F56-BB61-14D609D3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190500"/>
          <a:ext cx="4714875" cy="279982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15</xdr:col>
      <xdr:colOff>438150</xdr:colOff>
      <xdr:row>31</xdr:row>
      <xdr:rowOff>17992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FCFBC88-2A2F-4A52-B7BD-62898FA8E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3048000"/>
          <a:ext cx="4705350" cy="287549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</xdr:row>
      <xdr:rowOff>66675</xdr:rowOff>
    </xdr:from>
    <xdr:to>
      <xdr:col>15</xdr:col>
      <xdr:colOff>438150</xdr:colOff>
      <xdr:row>45</xdr:row>
      <xdr:rowOff>114300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D98994A-FBFF-46DD-A322-8AB7CD7E7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0" y="5972175"/>
          <a:ext cx="4705350" cy="27146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45</xdr:row>
      <xdr:rowOff>171450</xdr:rowOff>
    </xdr:from>
    <xdr:to>
      <xdr:col>15</xdr:col>
      <xdr:colOff>447675</xdr:colOff>
      <xdr:row>61</xdr:row>
      <xdr:rowOff>9525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84E200D-ED9F-43C9-957F-E4802BF34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8743950"/>
          <a:ext cx="4714875" cy="28860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23</xdr:col>
      <xdr:colOff>390525</xdr:colOff>
      <xdr:row>15</xdr:row>
      <xdr:rowOff>116135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AC7671E-D5D0-4D71-BDC8-CB7D14F05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53600" y="190500"/>
          <a:ext cx="4657725" cy="278313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28575</xdr:rowOff>
    </xdr:from>
    <xdr:to>
      <xdr:col>23</xdr:col>
      <xdr:colOff>371475</xdr:colOff>
      <xdr:row>30</xdr:row>
      <xdr:rowOff>180975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701754D-C125-473A-B826-A677C52B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53600" y="3076575"/>
          <a:ext cx="4638675" cy="28194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31</xdr:row>
      <xdr:rowOff>76200</xdr:rowOff>
    </xdr:from>
    <xdr:to>
      <xdr:col>23</xdr:col>
      <xdr:colOff>352425</xdr:colOff>
      <xdr:row>45</xdr:row>
      <xdr:rowOff>133350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D1F6D63-2D82-4851-903B-10BE4C521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53600" y="5981700"/>
          <a:ext cx="4619625" cy="27241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23</xdr:col>
      <xdr:colOff>342900</xdr:colOff>
      <xdr:row>61</xdr:row>
      <xdr:rowOff>19049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5BCF575-FB84-4BA2-8D64-FB37DB9DD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53600" y="8763000"/>
          <a:ext cx="4610100" cy="287654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</xdr:row>
      <xdr:rowOff>9525</xdr:rowOff>
    </xdr:from>
    <xdr:to>
      <xdr:col>31</xdr:col>
      <xdr:colOff>419100</xdr:colOff>
      <xdr:row>15</xdr:row>
      <xdr:rowOff>85725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FC95930-182E-405F-B707-91FD70D28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630400" y="200025"/>
          <a:ext cx="4686300" cy="274320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16</xdr:row>
      <xdr:rowOff>1</xdr:rowOff>
    </xdr:from>
    <xdr:to>
      <xdr:col>31</xdr:col>
      <xdr:colOff>438150</xdr:colOff>
      <xdr:row>31</xdr:row>
      <xdr:rowOff>19051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3D316D9-6889-481F-B190-403B426FE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630400" y="3048001"/>
          <a:ext cx="4705350" cy="287655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31</xdr:row>
      <xdr:rowOff>85726</xdr:rowOff>
    </xdr:from>
    <xdr:to>
      <xdr:col>31</xdr:col>
      <xdr:colOff>451987</xdr:colOff>
      <xdr:row>45</xdr:row>
      <xdr:rowOff>123825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EDC9792-DB53-48EC-8877-770BA80B7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630400" y="5991226"/>
          <a:ext cx="4719187" cy="270509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46</xdr:row>
      <xdr:rowOff>1</xdr:rowOff>
    </xdr:from>
    <xdr:to>
      <xdr:col>31</xdr:col>
      <xdr:colOff>461990</xdr:colOff>
      <xdr:row>61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410064-E739-4B6F-91D5-AC12477B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630400" y="8763001"/>
          <a:ext cx="4729190" cy="2857499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61</xdr:row>
      <xdr:rowOff>104775</xdr:rowOff>
    </xdr:from>
    <xdr:to>
      <xdr:col>31</xdr:col>
      <xdr:colOff>495300</xdr:colOff>
      <xdr:row>76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D6387D3-DDE7-4995-AFD9-AB2EF5CAF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ojects/ProductDevelopment/OmniSeqCDx%202019/INSIGHTPalmettoTEC/Concordance/SampleID_Disease%20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Sample ID</v>
          </cell>
          <cell r="B1" t="str">
            <v>disease</v>
          </cell>
        </row>
        <row r="2">
          <cell r="A2" t="str">
            <v>P-20-00049</v>
          </cell>
          <cell r="B2" t="str">
            <v>Melanoma</v>
          </cell>
        </row>
        <row r="3">
          <cell r="A3" t="str">
            <v>P-20-00076</v>
          </cell>
          <cell r="B3" t="str">
            <v>NSCLC (squamous)</v>
          </cell>
        </row>
        <row r="4">
          <cell r="A4" t="str">
            <v>P-20-00087</v>
          </cell>
          <cell r="B4" t="str">
            <v>NSCLC (squamous)</v>
          </cell>
        </row>
        <row r="5">
          <cell r="A5" t="str">
            <v>P-20-00094</v>
          </cell>
          <cell r="B5" t="str">
            <v>Prostate Cancer</v>
          </cell>
        </row>
        <row r="6">
          <cell r="A6" t="str">
            <v>P-20-00101</v>
          </cell>
          <cell r="B6" t="str">
            <v>NSCLC (non-squamous)</v>
          </cell>
        </row>
        <row r="7">
          <cell r="A7" t="str">
            <v>P-20-00131</v>
          </cell>
          <cell r="B7" t="str">
            <v>NSCLC (non-squamous)</v>
          </cell>
        </row>
        <row r="8">
          <cell r="A8" t="str">
            <v>P-20-00152</v>
          </cell>
          <cell r="B8" t="str">
            <v>Prostate Cancer</v>
          </cell>
        </row>
        <row r="9">
          <cell r="A9" t="str">
            <v>P-20-00165</v>
          </cell>
          <cell r="B9" t="str">
            <v>NSCLC (non-squamous)</v>
          </cell>
        </row>
        <row r="10">
          <cell r="A10" t="str">
            <v>P-20-00185</v>
          </cell>
          <cell r="B10" t="str">
            <v>Colorectal Cancer</v>
          </cell>
        </row>
        <row r="11">
          <cell r="A11" t="str">
            <v>P-20-00186</v>
          </cell>
          <cell r="B11" t="str">
            <v>Breast Cancer</v>
          </cell>
        </row>
        <row r="12">
          <cell r="A12" t="str">
            <v>P-20-00206</v>
          </cell>
          <cell r="B12" t="str">
            <v>NSCLC (non-squamous)</v>
          </cell>
        </row>
        <row r="13">
          <cell r="A13" t="str">
            <v>P-20-00216</v>
          </cell>
          <cell r="B13" t="str">
            <v>Colorectal Cancer</v>
          </cell>
        </row>
        <row r="14">
          <cell r="A14" t="str">
            <v>P-20-00252</v>
          </cell>
          <cell r="B14" t="str">
            <v>Colorectal Cancer</v>
          </cell>
        </row>
        <row r="15">
          <cell r="A15" t="str">
            <v>P-20-00259</v>
          </cell>
          <cell r="B15" t="str">
            <v>Breast Cancer</v>
          </cell>
        </row>
        <row r="16">
          <cell r="A16" t="str">
            <v>P-20-00289</v>
          </cell>
          <cell r="B16" t="str">
            <v>NSCLC (non-squamous)</v>
          </cell>
        </row>
        <row r="17">
          <cell r="A17" t="str">
            <v>P-20-00290</v>
          </cell>
          <cell r="B17" t="str">
            <v>Colorectal Cancer</v>
          </cell>
        </row>
        <row r="18">
          <cell r="A18" t="str">
            <v>P-20-00300</v>
          </cell>
          <cell r="B18" t="str">
            <v>Ovarian Cancer</v>
          </cell>
        </row>
        <row r="19">
          <cell r="A19" t="str">
            <v>P-20-00302</v>
          </cell>
          <cell r="B19" t="str">
            <v>NSCLC (non-squamous)</v>
          </cell>
        </row>
        <row r="20">
          <cell r="A20" t="str">
            <v>P-20-00347</v>
          </cell>
          <cell r="B20" t="str">
            <v>NSCLC (non-squamous)</v>
          </cell>
        </row>
        <row r="21">
          <cell r="A21" t="str">
            <v>P-20-00350</v>
          </cell>
          <cell r="B21" t="str">
            <v>NSCLC (non-squamous)</v>
          </cell>
        </row>
        <row r="22">
          <cell r="A22" t="str">
            <v>P-20-00368</v>
          </cell>
          <cell r="B22" t="str">
            <v>NSCLC (squamous)</v>
          </cell>
        </row>
        <row r="23">
          <cell r="A23" t="str">
            <v>P-20-00373</v>
          </cell>
          <cell r="B23" t="str">
            <v>Breast Cancer</v>
          </cell>
        </row>
        <row r="24">
          <cell r="A24" t="str">
            <v>P-20-00412</v>
          </cell>
          <cell r="B24" t="str">
            <v>Unknown Primary Cancer</v>
          </cell>
        </row>
        <row r="25">
          <cell r="A25" t="str">
            <v>P-20-00452</v>
          </cell>
          <cell r="B25" t="str">
            <v>NSCLC (non-squamous)</v>
          </cell>
        </row>
        <row r="26">
          <cell r="A26" t="str">
            <v>P-20-00458</v>
          </cell>
          <cell r="B26" t="str">
            <v>Adrenal Gland</v>
          </cell>
        </row>
        <row r="27">
          <cell r="A27" t="str">
            <v>P-20-00465</v>
          </cell>
          <cell r="B27" t="str">
            <v>Stomach Cancer</v>
          </cell>
        </row>
        <row r="28">
          <cell r="A28" t="str">
            <v>P-20-00485</v>
          </cell>
          <cell r="B28" t="str">
            <v>NSCLC (non-squamous)</v>
          </cell>
        </row>
        <row r="29">
          <cell r="A29" t="str">
            <v>P-20-00501</v>
          </cell>
          <cell r="B29" t="str">
            <v>Cervical Cancer</v>
          </cell>
        </row>
        <row r="30">
          <cell r="A30" t="str">
            <v>P-20-00504</v>
          </cell>
          <cell r="B30" t="str">
            <v>Breast Cancer</v>
          </cell>
        </row>
        <row r="31">
          <cell r="A31" t="str">
            <v>P-20-00575</v>
          </cell>
          <cell r="B31" t="str">
            <v>Urothelial Carcinoma</v>
          </cell>
        </row>
        <row r="32">
          <cell r="A32" t="str">
            <v>P-20-00592</v>
          </cell>
          <cell r="B32" t="str">
            <v>Ovarian Cancer</v>
          </cell>
        </row>
        <row r="33">
          <cell r="A33" t="str">
            <v>P-20-00606</v>
          </cell>
          <cell r="B33" t="str">
            <v>NSCLC (non-squamous)</v>
          </cell>
        </row>
        <row r="34">
          <cell r="A34" t="str">
            <v>P-20-00633</v>
          </cell>
          <cell r="B34" t="str">
            <v>NSCLC (non-squamous)</v>
          </cell>
        </row>
        <row r="35">
          <cell r="A35" t="str">
            <v>P-20-00639</v>
          </cell>
          <cell r="B35" t="str">
            <v>NSCLC (squamous)</v>
          </cell>
        </row>
        <row r="36">
          <cell r="A36" t="str">
            <v>P-20-00642</v>
          </cell>
          <cell r="B36" t="str">
            <v>NSCLC (squamous)</v>
          </cell>
        </row>
        <row r="37">
          <cell r="A37" t="str">
            <v>P-20-00645</v>
          </cell>
          <cell r="B37" t="str">
            <v>NSCLC (non-squamous)</v>
          </cell>
        </row>
        <row r="38">
          <cell r="A38" t="str">
            <v>P-20-00646</v>
          </cell>
          <cell r="B38" t="str">
            <v>NSCLC (non-squamous)</v>
          </cell>
        </row>
        <row r="39">
          <cell r="A39" t="str">
            <v>P-20-00647</v>
          </cell>
          <cell r="B39" t="str">
            <v>Breast Cancer</v>
          </cell>
        </row>
        <row r="40">
          <cell r="A40" t="str">
            <v>P-20-00648</v>
          </cell>
          <cell r="B40" t="str">
            <v>NSCLC (non-squamous)</v>
          </cell>
        </row>
        <row r="41">
          <cell r="A41" t="str">
            <v>P-20-00649</v>
          </cell>
          <cell r="B41" t="str">
            <v>Colorectal Cancer</v>
          </cell>
        </row>
        <row r="42">
          <cell r="A42" t="str">
            <v>P-20-00650</v>
          </cell>
          <cell r="B42" t="str">
            <v>Urothelial Carcinoma</v>
          </cell>
        </row>
        <row r="43">
          <cell r="A43" t="str">
            <v>P-20-00651</v>
          </cell>
          <cell r="B43" t="str">
            <v>Head and Neck Cancer</v>
          </cell>
        </row>
        <row r="44">
          <cell r="A44" t="str">
            <v>P-20-00662</v>
          </cell>
          <cell r="B44" t="str">
            <v>Breast Cancer</v>
          </cell>
        </row>
        <row r="45">
          <cell r="A45" t="str">
            <v>P-20-00663</v>
          </cell>
          <cell r="B45" t="str">
            <v>Breast Cancer</v>
          </cell>
        </row>
        <row r="46">
          <cell r="A46" t="str">
            <v>P-20-00666</v>
          </cell>
          <cell r="B46" t="str">
            <v>NSCLC (non-squamous)</v>
          </cell>
        </row>
        <row r="47">
          <cell r="A47" t="str">
            <v>P-20-00667</v>
          </cell>
          <cell r="B47" t="str">
            <v>NSCLC (non-squamous)</v>
          </cell>
        </row>
        <row r="48">
          <cell r="A48" t="str">
            <v>P-20-00670</v>
          </cell>
          <cell r="B48" t="str">
            <v>NSCLC (squamous)</v>
          </cell>
        </row>
        <row r="49">
          <cell r="A49" t="str">
            <v>P-20-00673</v>
          </cell>
          <cell r="B49" t="str">
            <v>NSCLC (squamous)</v>
          </cell>
        </row>
        <row r="50">
          <cell r="A50" t="str">
            <v>P-20-00678</v>
          </cell>
          <cell r="B50" t="str">
            <v>Colorectal Cancer</v>
          </cell>
        </row>
        <row r="51">
          <cell r="A51" t="str">
            <v>P-20-00679</v>
          </cell>
          <cell r="B51" t="str">
            <v>Breast Cancer</v>
          </cell>
        </row>
        <row r="52">
          <cell r="A52" t="str">
            <v>P-20-00687</v>
          </cell>
          <cell r="B52" t="str">
            <v>Colorectal Cancer</v>
          </cell>
        </row>
        <row r="53">
          <cell r="A53" t="str">
            <v>P-20-00692</v>
          </cell>
          <cell r="B53" t="str">
            <v>NSCLC (squamous)</v>
          </cell>
        </row>
        <row r="54">
          <cell r="A54" t="str">
            <v>P-20-00693</v>
          </cell>
          <cell r="B54" t="str">
            <v>Colorectal Cancer</v>
          </cell>
        </row>
        <row r="55">
          <cell r="A55" t="str">
            <v>P-20-00716</v>
          </cell>
          <cell r="B55" t="str">
            <v>NSCLC (non-squamous)</v>
          </cell>
        </row>
        <row r="56">
          <cell r="A56" t="str">
            <v>P-20-00729</v>
          </cell>
          <cell r="B56" t="str">
            <v>Breast Cancer</v>
          </cell>
        </row>
        <row r="57">
          <cell r="A57" t="str">
            <v>P-20-00738</v>
          </cell>
          <cell r="B57" t="str">
            <v>Breast Cancer</v>
          </cell>
        </row>
        <row r="58">
          <cell r="A58" t="str">
            <v>P-20-00748</v>
          </cell>
          <cell r="B58" t="str">
            <v>NSCLC (non-squamous)</v>
          </cell>
        </row>
        <row r="59">
          <cell r="A59" t="str">
            <v>P-20-00751</v>
          </cell>
          <cell r="B59" t="str">
            <v>NSCLC (squamous)</v>
          </cell>
        </row>
        <row r="60">
          <cell r="A60" t="str">
            <v>P-20-00752</v>
          </cell>
          <cell r="B60" t="str">
            <v>Colorectal Cancer</v>
          </cell>
        </row>
        <row r="61">
          <cell r="A61" t="str">
            <v>P-20-00754</v>
          </cell>
          <cell r="B61" t="str">
            <v>Breast Cancer</v>
          </cell>
        </row>
        <row r="62">
          <cell r="A62" t="str">
            <v>P-20-00761</v>
          </cell>
          <cell r="B62" t="str">
            <v>NSCLC (non-squamous)</v>
          </cell>
        </row>
        <row r="63">
          <cell r="A63" t="str">
            <v>P-20-00766</v>
          </cell>
          <cell r="B63" t="str">
            <v>Unknown Primary Cancer</v>
          </cell>
        </row>
        <row r="64">
          <cell r="A64" t="str">
            <v>P-20-00767</v>
          </cell>
          <cell r="B64" t="str">
            <v>Unknown Primary Cancer</v>
          </cell>
        </row>
        <row r="65">
          <cell r="A65" t="str">
            <v>P-20-00779</v>
          </cell>
          <cell r="B65" t="str">
            <v>NSCLC (non-squamous)</v>
          </cell>
        </row>
        <row r="66">
          <cell r="A66" t="str">
            <v>P-20-00802</v>
          </cell>
          <cell r="B66" t="str">
            <v>Unknown Primary Cancer</v>
          </cell>
        </row>
        <row r="67">
          <cell r="A67" t="str">
            <v>P-20-00824</v>
          </cell>
          <cell r="B67" t="str">
            <v>Sarcoma</v>
          </cell>
        </row>
        <row r="68">
          <cell r="A68" t="str">
            <v>P-20-00857</v>
          </cell>
          <cell r="B68" t="str">
            <v>Breast Cancer</v>
          </cell>
        </row>
        <row r="69">
          <cell r="A69" t="str">
            <v>P-20-00865</v>
          </cell>
          <cell r="B69" t="str">
            <v>NSCLC (non-squamous)</v>
          </cell>
        </row>
        <row r="70">
          <cell r="A70" t="str">
            <v>P-20-00866</v>
          </cell>
          <cell r="B70" t="str">
            <v>Breast Cancer</v>
          </cell>
        </row>
        <row r="71">
          <cell r="A71" t="str">
            <v>P-20-00867</v>
          </cell>
          <cell r="B71" t="str">
            <v>Urothelial Carcinoma</v>
          </cell>
        </row>
        <row r="72">
          <cell r="A72" t="str">
            <v>P-20-00871</v>
          </cell>
          <cell r="B72" t="str">
            <v>NSCLC (non-squamous)</v>
          </cell>
        </row>
        <row r="73">
          <cell r="A73" t="str">
            <v>P-20-00874</v>
          </cell>
          <cell r="B73" t="str">
            <v>Uterine Cancer</v>
          </cell>
        </row>
        <row r="74">
          <cell r="A74" t="str">
            <v>P-20-00875</v>
          </cell>
          <cell r="B74" t="str">
            <v>Breast Cancer</v>
          </cell>
        </row>
        <row r="75">
          <cell r="A75" t="str">
            <v>P-20-00878</v>
          </cell>
          <cell r="B75" t="str">
            <v>Breast Cancer</v>
          </cell>
        </row>
        <row r="76">
          <cell r="A76" t="str">
            <v>P-20-00885</v>
          </cell>
          <cell r="B76" t="str">
            <v>Urothelial Carcinoma</v>
          </cell>
        </row>
        <row r="77">
          <cell r="A77" t="str">
            <v>P-20-00898</v>
          </cell>
          <cell r="B77" t="str">
            <v>NSCLC (non-squamous)</v>
          </cell>
        </row>
        <row r="78">
          <cell r="A78" t="str">
            <v>P-20-00899</v>
          </cell>
          <cell r="B78" t="str">
            <v>Breast Cancer</v>
          </cell>
        </row>
        <row r="79">
          <cell r="A79" t="str">
            <v>P-20-00919</v>
          </cell>
          <cell r="B79" t="str">
            <v>NSCLC (non-squamous)</v>
          </cell>
        </row>
        <row r="80">
          <cell r="A80" t="str">
            <v>P-20-00921</v>
          </cell>
          <cell r="B80" t="str">
            <v>Stomach Cancer</v>
          </cell>
        </row>
        <row r="81">
          <cell r="A81" t="str">
            <v>P-20-00923</v>
          </cell>
          <cell r="B81" t="str">
            <v>Sarcoma</v>
          </cell>
        </row>
        <row r="82">
          <cell r="A82" t="str">
            <v>P-20-00931</v>
          </cell>
          <cell r="B82" t="str">
            <v>Esophageal Cancer</v>
          </cell>
        </row>
        <row r="83">
          <cell r="A83" t="str">
            <v>P-20-00950</v>
          </cell>
          <cell r="B83" t="str">
            <v>Colorectal Cancer</v>
          </cell>
        </row>
        <row r="84">
          <cell r="A84" t="str">
            <v>P-20-00968</v>
          </cell>
          <cell r="B84" t="str">
            <v>NSCLC (non-squamous)</v>
          </cell>
        </row>
        <row r="85">
          <cell r="A85" t="str">
            <v>P-20-00969</v>
          </cell>
          <cell r="B85" t="str">
            <v>NSCLC (squamous)</v>
          </cell>
        </row>
        <row r="86">
          <cell r="A86" t="str">
            <v>P-20-00971</v>
          </cell>
          <cell r="B86" t="str">
            <v>Esophageal Cancer</v>
          </cell>
        </row>
        <row r="87">
          <cell r="A87" t="str">
            <v>P-20-00973</v>
          </cell>
          <cell r="B87" t="str">
            <v>NSCLC (non-squamous)</v>
          </cell>
        </row>
        <row r="88">
          <cell r="A88" t="str">
            <v>P-20-00978</v>
          </cell>
          <cell r="B88" t="str">
            <v>Esophageal Cancer</v>
          </cell>
        </row>
        <row r="89">
          <cell r="A89" t="str">
            <v>P-20-00981</v>
          </cell>
          <cell r="B89" t="str">
            <v>Neuroendocrine Tumors</v>
          </cell>
        </row>
        <row r="90">
          <cell r="A90" t="str">
            <v>P-20-00985</v>
          </cell>
          <cell r="B90" t="str">
            <v>Prostate Cancer</v>
          </cell>
        </row>
        <row r="91">
          <cell r="A91" t="str">
            <v>P-20-00989</v>
          </cell>
          <cell r="B91" t="str">
            <v>Colorectal Cancer</v>
          </cell>
        </row>
        <row r="92">
          <cell r="A92" t="str">
            <v>P-20-00991</v>
          </cell>
          <cell r="B92" t="str">
            <v>Prostate Cancer</v>
          </cell>
        </row>
        <row r="93">
          <cell r="A93" t="str">
            <v>P-20-00992</v>
          </cell>
          <cell r="B93" t="str">
            <v>Breast Cancer</v>
          </cell>
        </row>
        <row r="94">
          <cell r="A94" t="str">
            <v>P-20-00994</v>
          </cell>
          <cell r="B94" t="str">
            <v>Prostate Cancer</v>
          </cell>
        </row>
        <row r="95">
          <cell r="A95" t="str">
            <v>P-20-00995</v>
          </cell>
          <cell r="B95" t="str">
            <v>Prostate Cancer</v>
          </cell>
        </row>
        <row r="96">
          <cell r="A96" t="str">
            <v>P-20-01001</v>
          </cell>
          <cell r="B96" t="str">
            <v>NSCLC (non-squamous)</v>
          </cell>
        </row>
        <row r="97">
          <cell r="A97" t="str">
            <v>P-20-01002</v>
          </cell>
          <cell r="B97" t="str">
            <v>NSCLC (non-squamous)</v>
          </cell>
        </row>
        <row r="98">
          <cell r="A98" t="str">
            <v>P-20-01003</v>
          </cell>
          <cell r="B98" t="str">
            <v>NSCLC (non-squamous)</v>
          </cell>
        </row>
        <row r="99">
          <cell r="A99" t="str">
            <v>P-20-01022</v>
          </cell>
          <cell r="B99" t="str">
            <v>NSCLC (non-squamous)</v>
          </cell>
        </row>
        <row r="100">
          <cell r="A100" t="str">
            <v>P-20-01030</v>
          </cell>
          <cell r="B100" t="str">
            <v>NSCLC (non-squamous)</v>
          </cell>
        </row>
        <row r="101">
          <cell r="A101" t="str">
            <v>P-20-01049</v>
          </cell>
          <cell r="B101" t="str">
            <v>Uterine Cancer</v>
          </cell>
        </row>
        <row r="102">
          <cell r="A102" t="str">
            <v>P-20-01053</v>
          </cell>
          <cell r="B102" t="str">
            <v>Brain and Nervous System Cancer</v>
          </cell>
        </row>
        <row r="103">
          <cell r="A103" t="str">
            <v>P-20-01055</v>
          </cell>
          <cell r="B103" t="str">
            <v>Sarcoma</v>
          </cell>
        </row>
        <row r="104">
          <cell r="A104" t="str">
            <v>P-20-01058</v>
          </cell>
          <cell r="B104" t="str">
            <v>NSCLC (non-squamous)</v>
          </cell>
        </row>
        <row r="105">
          <cell r="A105" t="str">
            <v>P-20-01060</v>
          </cell>
          <cell r="B105" t="str">
            <v>Uterine Cancer</v>
          </cell>
        </row>
        <row r="106">
          <cell r="A106" t="str">
            <v>P-20-01063</v>
          </cell>
          <cell r="B106" t="str">
            <v>Thymic Cancer</v>
          </cell>
        </row>
        <row r="107">
          <cell r="A107" t="str">
            <v>P-20-01071</v>
          </cell>
          <cell r="B107" t="str">
            <v>Colorectal Cancer</v>
          </cell>
        </row>
        <row r="108">
          <cell r="A108" t="str">
            <v>P-20-01072</v>
          </cell>
          <cell r="B108" t="str">
            <v>NSCLC (non-squamous)</v>
          </cell>
        </row>
        <row r="109">
          <cell r="A109" t="str">
            <v>P-20-01076</v>
          </cell>
          <cell r="B109" t="str">
            <v>NSCLC (non-squamous)</v>
          </cell>
        </row>
        <row r="110">
          <cell r="A110" t="str">
            <v>P-20-01077</v>
          </cell>
          <cell r="B110" t="str">
            <v>Colorectal Cancer</v>
          </cell>
        </row>
        <row r="111">
          <cell r="A111" t="str">
            <v>P-20-01079</v>
          </cell>
          <cell r="B111" t="str">
            <v>Sarcoma</v>
          </cell>
        </row>
        <row r="112">
          <cell r="A112" t="str">
            <v>P-20-01084</v>
          </cell>
          <cell r="B112" t="str">
            <v>Breast Cancer</v>
          </cell>
        </row>
        <row r="113">
          <cell r="A113" t="str">
            <v>P-20-01085</v>
          </cell>
          <cell r="B113" t="str">
            <v>Colorectal Cancer</v>
          </cell>
        </row>
        <row r="114">
          <cell r="A114" t="str">
            <v>P-20-01087</v>
          </cell>
          <cell r="B114" t="str">
            <v>Esophageal Cancer</v>
          </cell>
        </row>
        <row r="115">
          <cell r="A115" t="str">
            <v>P-20-01090</v>
          </cell>
          <cell r="B115" t="str">
            <v>Colorectal Cancer</v>
          </cell>
        </row>
        <row r="116">
          <cell r="A116" t="str">
            <v>P-20-01092</v>
          </cell>
          <cell r="B116" t="str">
            <v>Brain and Nervous System Cancer</v>
          </cell>
        </row>
        <row r="117">
          <cell r="A117" t="str">
            <v>P-20-01098</v>
          </cell>
          <cell r="B117" t="str">
            <v>Colorectal Cancer</v>
          </cell>
        </row>
        <row r="118">
          <cell r="A118" t="str">
            <v>P-20-01099</v>
          </cell>
          <cell r="B118" t="str">
            <v>Unknown Primary Cancer</v>
          </cell>
        </row>
        <row r="119">
          <cell r="A119" t="str">
            <v>P-20-01100</v>
          </cell>
          <cell r="B119" t="str">
            <v>NSCLC (non-squamous)</v>
          </cell>
        </row>
        <row r="120">
          <cell r="A120" t="str">
            <v>P-20-01104</v>
          </cell>
          <cell r="B120" t="str">
            <v>Melanoma</v>
          </cell>
        </row>
        <row r="121">
          <cell r="A121" t="str">
            <v>P-20-01106</v>
          </cell>
          <cell r="B121" t="str">
            <v>Ovarian Cancer</v>
          </cell>
        </row>
        <row r="122">
          <cell r="A122" t="str">
            <v>P-20-01110</v>
          </cell>
          <cell r="B122" t="str">
            <v>Unknown Primary Cancer</v>
          </cell>
        </row>
        <row r="123">
          <cell r="A123" t="str">
            <v>P-20-01111</v>
          </cell>
          <cell r="B123" t="str">
            <v>Colorectal Cancer</v>
          </cell>
        </row>
        <row r="124">
          <cell r="A124" t="str">
            <v>P-20-01113</v>
          </cell>
          <cell r="B124" t="str">
            <v>Brain and Nervous System Cancer</v>
          </cell>
        </row>
        <row r="125">
          <cell r="A125" t="str">
            <v>P-20-01118</v>
          </cell>
          <cell r="B125" t="str">
            <v>Unknown Primary Cancer</v>
          </cell>
        </row>
        <row r="126">
          <cell r="A126" t="str">
            <v>P-20-01120</v>
          </cell>
          <cell r="B126" t="str">
            <v>Sarcoma</v>
          </cell>
        </row>
        <row r="127">
          <cell r="A127" t="str">
            <v>P-20-01121</v>
          </cell>
          <cell r="B127" t="str">
            <v>Breast Cancer</v>
          </cell>
        </row>
        <row r="128">
          <cell r="A128" t="str">
            <v>P-20-01122</v>
          </cell>
          <cell r="B128" t="str">
            <v>Colorectal Cancer</v>
          </cell>
        </row>
        <row r="129">
          <cell r="A129" t="str">
            <v>P-20-01124</v>
          </cell>
          <cell r="B129" t="str">
            <v>Melanoma</v>
          </cell>
        </row>
        <row r="130">
          <cell r="A130" t="str">
            <v>P-20-01132</v>
          </cell>
          <cell r="B130" t="str">
            <v>NSCLC (non-squamous)</v>
          </cell>
        </row>
        <row r="131">
          <cell r="A131" t="str">
            <v>P-20-01133</v>
          </cell>
          <cell r="B131" t="str">
            <v>NSCLC (non-squamous)</v>
          </cell>
        </row>
        <row r="132">
          <cell r="A132" t="str">
            <v>P-20-01134</v>
          </cell>
          <cell r="B132" t="str">
            <v>NSCLC (squamous)</v>
          </cell>
        </row>
        <row r="133">
          <cell r="A133" t="str">
            <v>P-20-01135</v>
          </cell>
          <cell r="B133" t="str">
            <v>NSCLC (non-squamous)</v>
          </cell>
        </row>
        <row r="134">
          <cell r="A134" t="str">
            <v>P-20-01147</v>
          </cell>
          <cell r="B134" t="str">
            <v>Neuroendocrine Tumors</v>
          </cell>
        </row>
        <row r="135">
          <cell r="A135" t="str">
            <v>P-20-01149</v>
          </cell>
          <cell r="B135" t="str">
            <v>Pancreatic Cancer</v>
          </cell>
        </row>
        <row r="136">
          <cell r="A136" t="str">
            <v>P-20-01150</v>
          </cell>
          <cell r="B136" t="str">
            <v>Unknown Primary Cancer</v>
          </cell>
        </row>
        <row r="137">
          <cell r="A137" t="str">
            <v>P-20-01151</v>
          </cell>
          <cell r="B137" t="str">
            <v>Breast Cancer</v>
          </cell>
        </row>
        <row r="138">
          <cell r="A138" t="str">
            <v>P-20-01152</v>
          </cell>
          <cell r="B138" t="str">
            <v>Breast Cancer</v>
          </cell>
        </row>
        <row r="139">
          <cell r="A139" t="str">
            <v>P-20-01153</v>
          </cell>
          <cell r="B139" t="str">
            <v>NSCLC (non-squamous)</v>
          </cell>
        </row>
        <row r="140">
          <cell r="A140" t="str">
            <v>P-20-01155</v>
          </cell>
          <cell r="B140" t="str">
            <v>NSCLC (non-squamous)</v>
          </cell>
        </row>
        <row r="141">
          <cell r="A141" t="str">
            <v>P-20-01163</v>
          </cell>
          <cell r="B141" t="str">
            <v>NSCLC (non-squamous)</v>
          </cell>
        </row>
        <row r="142">
          <cell r="A142" t="str">
            <v>P-20-01164</v>
          </cell>
          <cell r="B142" t="str">
            <v>Colorectal Cancer</v>
          </cell>
        </row>
        <row r="143">
          <cell r="A143" t="str">
            <v>P-20-01167</v>
          </cell>
          <cell r="B143" t="str">
            <v>Colorectal Cancer</v>
          </cell>
        </row>
        <row r="144">
          <cell r="A144" t="str">
            <v>P-20-01172</v>
          </cell>
          <cell r="B144" t="str">
            <v>NSCLC (non-squamous)</v>
          </cell>
        </row>
        <row r="145">
          <cell r="A145" t="str">
            <v>P-20-01174</v>
          </cell>
          <cell r="B145" t="str">
            <v>NSCLC (non-squamous)</v>
          </cell>
        </row>
        <row r="146">
          <cell r="A146" t="str">
            <v>P-20-01176</v>
          </cell>
          <cell r="B146" t="str">
            <v>Ovarian Cancer</v>
          </cell>
        </row>
        <row r="147">
          <cell r="A147" t="str">
            <v>P-20-01179</v>
          </cell>
          <cell r="B147" t="str">
            <v>Colorectal Cancer</v>
          </cell>
        </row>
        <row r="148">
          <cell r="A148" t="str">
            <v>P-20-01183</v>
          </cell>
          <cell r="B148" t="str">
            <v>Cervical Cancer</v>
          </cell>
        </row>
        <row r="149">
          <cell r="A149" t="str">
            <v>P-20-01186</v>
          </cell>
          <cell r="B149" t="str">
            <v>Unknown Primary Cancer</v>
          </cell>
        </row>
        <row r="150">
          <cell r="A150" t="str">
            <v>P-20-01204</v>
          </cell>
          <cell r="B150" t="str">
            <v>Kidney and Renal Pelvis Cancer</v>
          </cell>
        </row>
        <row r="151">
          <cell r="A151" t="str">
            <v>P-20-01205</v>
          </cell>
          <cell r="B151" t="str">
            <v>Melanoma</v>
          </cell>
        </row>
        <row r="152">
          <cell r="A152" t="str">
            <v>P-20-01216</v>
          </cell>
          <cell r="B152" t="str">
            <v>NSCLC (squamous)</v>
          </cell>
        </row>
        <row r="153">
          <cell r="A153" t="str">
            <v>P-20-01217</v>
          </cell>
          <cell r="B153" t="str">
            <v>Colorectal Cancer</v>
          </cell>
        </row>
        <row r="154">
          <cell r="A154" t="str">
            <v>P-20-01218</v>
          </cell>
          <cell r="B154" t="str">
            <v>NSCLC (non-squamous)</v>
          </cell>
        </row>
        <row r="155">
          <cell r="A155" t="str">
            <v>P-20-01227</v>
          </cell>
          <cell r="B155" t="str">
            <v>Prostate Cancer</v>
          </cell>
        </row>
        <row r="156">
          <cell r="A156" t="str">
            <v>P-20-01228</v>
          </cell>
          <cell r="B156" t="str">
            <v>NSCLC (non-squamous)</v>
          </cell>
        </row>
        <row r="157">
          <cell r="A157" t="str">
            <v>P-20-01237</v>
          </cell>
          <cell r="B157" t="str">
            <v>Thyroid Cancer</v>
          </cell>
        </row>
        <row r="158">
          <cell r="A158" t="str">
            <v>P-20-01242</v>
          </cell>
          <cell r="B158" t="str">
            <v>Breast Cancer</v>
          </cell>
        </row>
        <row r="159">
          <cell r="A159" t="str">
            <v>P-20-01243</v>
          </cell>
          <cell r="B159" t="str">
            <v>Melanoma</v>
          </cell>
        </row>
        <row r="160">
          <cell r="A160" t="str">
            <v>P-20-01245</v>
          </cell>
          <cell r="B160" t="str">
            <v>NSCLC (non-squamous)</v>
          </cell>
        </row>
        <row r="161">
          <cell r="A161" t="str">
            <v>P-20-01248</v>
          </cell>
          <cell r="B161" t="str">
            <v>Breast Cancer</v>
          </cell>
        </row>
        <row r="162">
          <cell r="A162" t="str">
            <v>P-20-01254</v>
          </cell>
          <cell r="B162" t="str">
            <v>NSCLC (non-squamous)</v>
          </cell>
        </row>
        <row r="163">
          <cell r="A163" t="str">
            <v>P-20-01256</v>
          </cell>
          <cell r="B163" t="str">
            <v>Colorectal Cancer</v>
          </cell>
        </row>
        <row r="164">
          <cell r="A164" t="str">
            <v>P-20-01261</v>
          </cell>
          <cell r="B164" t="str">
            <v>NSCLC (non-squamous)</v>
          </cell>
        </row>
        <row r="165">
          <cell r="A165" t="str">
            <v>P-20-01263</v>
          </cell>
          <cell r="B165" t="str">
            <v>Cervical Cancer</v>
          </cell>
        </row>
        <row r="166">
          <cell r="A166" t="str">
            <v>P-20-01267</v>
          </cell>
          <cell r="B166" t="str">
            <v>Colorectal Cancer</v>
          </cell>
        </row>
        <row r="167">
          <cell r="A167" t="str">
            <v>P-20-01269</v>
          </cell>
          <cell r="B167" t="str">
            <v>Uterine Cancer</v>
          </cell>
        </row>
        <row r="168">
          <cell r="A168" t="str">
            <v>P-20-01276</v>
          </cell>
          <cell r="B168" t="str">
            <v>NSCLC (non-squamous)</v>
          </cell>
        </row>
        <row r="169">
          <cell r="A169" t="str">
            <v>P-20-01280</v>
          </cell>
          <cell r="B169" t="str">
            <v>NSCLC (non-squamous)</v>
          </cell>
        </row>
        <row r="170">
          <cell r="A170" t="str">
            <v>P-20-01290</v>
          </cell>
          <cell r="B170" t="str">
            <v>Breast Cancer</v>
          </cell>
        </row>
        <row r="171">
          <cell r="A171" t="str">
            <v>P-20-01293</v>
          </cell>
          <cell r="B171" t="str">
            <v>NSCLC (non-squamous)</v>
          </cell>
        </row>
        <row r="172">
          <cell r="A172" t="str">
            <v>P-20-01295</v>
          </cell>
          <cell r="B172" t="str">
            <v>Melanoma</v>
          </cell>
        </row>
        <row r="173">
          <cell r="A173" t="str">
            <v>P-20-01296</v>
          </cell>
          <cell r="B173" t="str">
            <v>NSCLC (non-squamous)</v>
          </cell>
        </row>
        <row r="174">
          <cell r="A174" t="str">
            <v>P-20-01299</v>
          </cell>
          <cell r="B174" t="str">
            <v>Esophageal Cancer</v>
          </cell>
        </row>
        <row r="175">
          <cell r="A175" t="str">
            <v>P-20-01307</v>
          </cell>
          <cell r="B175" t="str">
            <v>Colorectal Cancer</v>
          </cell>
        </row>
        <row r="176">
          <cell r="A176" t="str">
            <v>P-20-01310</v>
          </cell>
          <cell r="B176" t="str">
            <v>Colorectal Cancer</v>
          </cell>
        </row>
        <row r="177">
          <cell r="A177" t="str">
            <v>P-20-01324</v>
          </cell>
          <cell r="B177" t="str">
            <v>Breast Cancer</v>
          </cell>
        </row>
        <row r="178">
          <cell r="A178" t="str">
            <v>P-20-01328</v>
          </cell>
          <cell r="B178" t="str">
            <v>NSCLC (non-squamous)</v>
          </cell>
        </row>
        <row r="179">
          <cell r="A179" t="str">
            <v>P-20-01333</v>
          </cell>
          <cell r="B179" t="str">
            <v>Colorectal Cancer</v>
          </cell>
        </row>
        <row r="180">
          <cell r="A180" t="str">
            <v>P-20-01340</v>
          </cell>
          <cell r="B180" t="str">
            <v>Urothelial Carcinoma</v>
          </cell>
        </row>
        <row r="181">
          <cell r="A181" t="str">
            <v>P-20-01343</v>
          </cell>
          <cell r="B181" t="str">
            <v>Uterine Cancer</v>
          </cell>
        </row>
        <row r="182">
          <cell r="A182" t="str">
            <v>P-20-01345</v>
          </cell>
          <cell r="B182" t="str">
            <v>Ovarian Cancer</v>
          </cell>
        </row>
        <row r="183">
          <cell r="A183" t="str">
            <v>P-20-01356</v>
          </cell>
          <cell r="B183" t="str">
            <v>Breast Cancer</v>
          </cell>
        </row>
        <row r="184">
          <cell r="A184" t="str">
            <v>P-20-01359</v>
          </cell>
          <cell r="B184" t="str">
            <v>NSCLC (non-squamous)</v>
          </cell>
        </row>
        <row r="185">
          <cell r="A185" t="str">
            <v>P-20-01368</v>
          </cell>
          <cell r="B185" t="str">
            <v>Ovarian Cancer</v>
          </cell>
        </row>
        <row r="186">
          <cell r="A186" t="str">
            <v>P-20-01373</v>
          </cell>
          <cell r="B186" t="str">
            <v>NSCLC (non-squamous)</v>
          </cell>
        </row>
        <row r="187">
          <cell r="A187" t="str">
            <v>P-20-01376</v>
          </cell>
          <cell r="B187" t="str">
            <v>Colorectal Cancer</v>
          </cell>
        </row>
        <row r="188">
          <cell r="A188" t="str">
            <v>P-20-01381</v>
          </cell>
          <cell r="B188" t="str">
            <v>Colorectal Cancer</v>
          </cell>
        </row>
        <row r="189">
          <cell r="A189" t="str">
            <v>P-20-01388</v>
          </cell>
          <cell r="B189" t="str">
            <v>Colorectal Cancer</v>
          </cell>
        </row>
        <row r="190">
          <cell r="A190" t="str">
            <v>P-20-01399</v>
          </cell>
          <cell r="B190" t="str">
            <v>Melanoma</v>
          </cell>
        </row>
        <row r="191">
          <cell r="A191" t="str">
            <v>P-20-01405</v>
          </cell>
          <cell r="B191" t="str">
            <v>Colorectal Cancer</v>
          </cell>
        </row>
        <row r="192">
          <cell r="A192" t="str">
            <v>P-20-01407</v>
          </cell>
          <cell r="B192" t="str">
            <v>Unknown Primary Cancer</v>
          </cell>
        </row>
        <row r="193">
          <cell r="A193" t="str">
            <v>P-20-01411</v>
          </cell>
          <cell r="B193" t="str">
            <v>Breast Cancer</v>
          </cell>
        </row>
        <row r="194">
          <cell r="A194" t="str">
            <v>P-20-01412</v>
          </cell>
          <cell r="B194" t="str">
            <v>Prostate Cancer</v>
          </cell>
        </row>
        <row r="195">
          <cell r="A195" t="str">
            <v>P-20-01414</v>
          </cell>
          <cell r="B195" t="str">
            <v>Testicular Cancer</v>
          </cell>
        </row>
        <row r="196">
          <cell r="A196" t="str">
            <v>P-20-01415</v>
          </cell>
          <cell r="B196" t="str">
            <v>NSCLC (non-squamous)</v>
          </cell>
        </row>
        <row r="197">
          <cell r="A197" t="str">
            <v>P-20-01418</v>
          </cell>
          <cell r="B197" t="str">
            <v>Breast Cancer</v>
          </cell>
        </row>
        <row r="198">
          <cell r="A198" t="str">
            <v>P-20-01422</v>
          </cell>
          <cell r="B198" t="str">
            <v>Unknown Primary Cancer</v>
          </cell>
        </row>
        <row r="199">
          <cell r="A199" t="str">
            <v>P-20-01423</v>
          </cell>
          <cell r="B199" t="str">
            <v>NSCLC (squamous)</v>
          </cell>
        </row>
        <row r="200">
          <cell r="A200" t="str">
            <v>P-20-01430</v>
          </cell>
          <cell r="B200" t="str">
            <v>Breast Cancer</v>
          </cell>
        </row>
        <row r="201">
          <cell r="A201" t="str">
            <v>P-20-01457</v>
          </cell>
          <cell r="B201" t="str">
            <v>Brain and Nervous System Cancer</v>
          </cell>
        </row>
        <row r="202">
          <cell r="A202" t="str">
            <v>P-20-01484</v>
          </cell>
          <cell r="B202" t="str">
            <v>Breast Cancer</v>
          </cell>
        </row>
        <row r="203">
          <cell r="A203" t="str">
            <v>P-20-01488</v>
          </cell>
          <cell r="B203" t="str">
            <v>Prostate Cancer</v>
          </cell>
        </row>
        <row r="204">
          <cell r="A204" t="str">
            <v>P-20-01512</v>
          </cell>
          <cell r="B204" t="str">
            <v>Ovarian Cancer</v>
          </cell>
        </row>
        <row r="205">
          <cell r="A205" t="str">
            <v>P-20-01518</v>
          </cell>
          <cell r="B205" t="str">
            <v>Thyroid Cancer</v>
          </cell>
        </row>
        <row r="206">
          <cell r="A206" t="str">
            <v>P-20-01538</v>
          </cell>
          <cell r="B206" t="str">
            <v>NSCLC (non-squamous)</v>
          </cell>
        </row>
        <row r="207">
          <cell r="A207" t="str">
            <v>P-20-01560</v>
          </cell>
          <cell r="B207" t="str">
            <v>Ovarian Cancer</v>
          </cell>
        </row>
        <row r="208">
          <cell r="A208" t="str">
            <v>P-20-01599</v>
          </cell>
          <cell r="B208" t="str">
            <v>Stomach Cancer</v>
          </cell>
        </row>
        <row r="209">
          <cell r="A209" t="str">
            <v>P-20-01646</v>
          </cell>
          <cell r="B209" t="str">
            <v>Sarcoma</v>
          </cell>
        </row>
        <row r="210">
          <cell r="A210" t="str">
            <v>P-20-01660</v>
          </cell>
          <cell r="B210" t="str">
            <v>NSCLC (non-squamous)</v>
          </cell>
        </row>
        <row r="211">
          <cell r="A211" t="str">
            <v>P-20-01672</v>
          </cell>
          <cell r="B211" t="str">
            <v>NSCLC (non-squamous)</v>
          </cell>
        </row>
        <row r="212">
          <cell r="A212" t="str">
            <v>P-20-01708</v>
          </cell>
          <cell r="B212" t="str">
            <v>Breast Cancer</v>
          </cell>
        </row>
        <row r="213">
          <cell r="A213" t="str">
            <v>P-20-01768</v>
          </cell>
          <cell r="B213" t="str">
            <v>Urothelial Carcinoma</v>
          </cell>
        </row>
        <row r="214">
          <cell r="A214" t="str">
            <v>P-20-01775</v>
          </cell>
          <cell r="B214" t="str">
            <v>NSCLC (non-squamous)</v>
          </cell>
        </row>
        <row r="215">
          <cell r="A215" t="str">
            <v>P-20-01830</v>
          </cell>
          <cell r="B215" t="str">
            <v>Melanoma</v>
          </cell>
        </row>
        <row r="216">
          <cell r="A216" t="str">
            <v>P-20-01852</v>
          </cell>
          <cell r="B216" t="str">
            <v>Neuroendocrine Tumors</v>
          </cell>
        </row>
        <row r="217">
          <cell r="A217" t="str">
            <v>P-20-01879</v>
          </cell>
          <cell r="B217" t="str">
            <v>Brain and Nervous System Cancer</v>
          </cell>
        </row>
        <row r="218">
          <cell r="A218" t="str">
            <v>P-20-01880</v>
          </cell>
          <cell r="B218" t="str">
            <v>NSCLC (squamous)</v>
          </cell>
        </row>
        <row r="219">
          <cell r="A219" t="str">
            <v>P-20-01890</v>
          </cell>
          <cell r="B219" t="str">
            <v>Breast Cancer</v>
          </cell>
        </row>
        <row r="220">
          <cell r="A220" t="str">
            <v>P-20-01895</v>
          </cell>
          <cell r="B220" t="str">
            <v>Esophageal Cancer</v>
          </cell>
        </row>
        <row r="221">
          <cell r="A221" t="str">
            <v>P-20-01936</v>
          </cell>
          <cell r="B221" t="str">
            <v>Uterine Cancer</v>
          </cell>
        </row>
        <row r="222">
          <cell r="A222" t="str">
            <v>P-20-01968</v>
          </cell>
          <cell r="B222" t="str">
            <v>NSCLC (non-squamous)</v>
          </cell>
        </row>
        <row r="223">
          <cell r="A223" t="str">
            <v>P-20-02101</v>
          </cell>
          <cell r="B223" t="str">
            <v>Colorectal Cancer</v>
          </cell>
        </row>
        <row r="224">
          <cell r="A224" t="str">
            <v>P-20-02125</v>
          </cell>
          <cell r="B224" t="str">
            <v>Stomach Cancer</v>
          </cell>
        </row>
        <row r="225">
          <cell r="A225" t="str">
            <v>P-20-02145</v>
          </cell>
          <cell r="B225" t="str">
            <v>Melanoma</v>
          </cell>
        </row>
        <row r="226">
          <cell r="A226" t="str">
            <v>P-20-02162</v>
          </cell>
          <cell r="B226" t="str">
            <v>NSCLC (squamous)</v>
          </cell>
        </row>
        <row r="227">
          <cell r="A227" t="str">
            <v>P-20-02370</v>
          </cell>
          <cell r="B227" t="str">
            <v>Ovarian Cancer</v>
          </cell>
        </row>
        <row r="228">
          <cell r="A228" t="str">
            <v>P-20-02374</v>
          </cell>
          <cell r="B228" t="str">
            <v>Female Genital Cancer</v>
          </cell>
        </row>
        <row r="229">
          <cell r="A229" t="str">
            <v>P-20-02386</v>
          </cell>
          <cell r="B229" t="str">
            <v>Prostate Cancer</v>
          </cell>
        </row>
        <row r="230">
          <cell r="A230" t="str">
            <v>P-20-02441</v>
          </cell>
          <cell r="B230" t="str">
            <v>Prostate Cancer</v>
          </cell>
        </row>
        <row r="231">
          <cell r="A231" t="str">
            <v>P-20-02559</v>
          </cell>
          <cell r="B231" t="str">
            <v>Brain and Nervous System Cancer</v>
          </cell>
        </row>
        <row r="232">
          <cell r="A232" t="str">
            <v>P-20-02569</v>
          </cell>
          <cell r="B232" t="str">
            <v>Colorectal Cancer</v>
          </cell>
        </row>
        <row r="233">
          <cell r="A233" t="str">
            <v>P-20-02626</v>
          </cell>
          <cell r="B233" t="str">
            <v>Prostate Cancer</v>
          </cell>
        </row>
        <row r="234">
          <cell r="A234" t="str">
            <v>P-20-02627</v>
          </cell>
          <cell r="B234" t="str">
            <v>Colorectal Cancer</v>
          </cell>
        </row>
        <row r="235">
          <cell r="A235" t="str">
            <v>P-20-02657</v>
          </cell>
          <cell r="B235" t="str">
            <v>NSCLC (non-squamous)</v>
          </cell>
        </row>
        <row r="236">
          <cell r="A236" t="str">
            <v>P-20-02695</v>
          </cell>
          <cell r="B236" t="str">
            <v>Breast Cancer</v>
          </cell>
        </row>
        <row r="237">
          <cell r="A237" t="str">
            <v>P-20-02703</v>
          </cell>
          <cell r="B237" t="str">
            <v>Breast Cancer</v>
          </cell>
        </row>
        <row r="238">
          <cell r="A238" t="str">
            <v>P-20-02713</v>
          </cell>
          <cell r="B238" t="str">
            <v>Unknown Primary Cancer</v>
          </cell>
        </row>
        <row r="239">
          <cell r="A239" t="str">
            <v>P-20-02724</v>
          </cell>
          <cell r="B239" t="str">
            <v>Breast Cancer</v>
          </cell>
        </row>
        <row r="240">
          <cell r="A240" t="str">
            <v>P-20-02726</v>
          </cell>
          <cell r="B240" t="str">
            <v>NSCLC (non-squamous)</v>
          </cell>
        </row>
        <row r="241">
          <cell r="A241" t="str">
            <v>P-20-02727</v>
          </cell>
          <cell r="B241" t="str">
            <v>Colorectal Cancer</v>
          </cell>
        </row>
        <row r="242">
          <cell r="A242" t="str">
            <v>P-20-02749</v>
          </cell>
          <cell r="B242" t="str">
            <v>NSCLC (non-squamous)</v>
          </cell>
        </row>
        <row r="243">
          <cell r="A243" t="str">
            <v>P-20-02765</v>
          </cell>
          <cell r="B243" t="str">
            <v>Colorectal Cancer</v>
          </cell>
        </row>
        <row r="244">
          <cell r="A244" t="str">
            <v>P-20-02766</v>
          </cell>
          <cell r="B244" t="str">
            <v>Uterine Cancer</v>
          </cell>
        </row>
        <row r="245">
          <cell r="A245" t="str">
            <v>P-20-02797</v>
          </cell>
          <cell r="B245" t="str">
            <v>Gallbladder and Extrahepatic Bile Duct Cancers</v>
          </cell>
        </row>
        <row r="246">
          <cell r="A246" t="str">
            <v>P-20-02808</v>
          </cell>
          <cell r="B246" t="str">
            <v>NSCLC (squamous)</v>
          </cell>
        </row>
        <row r="247">
          <cell r="A247" t="str">
            <v>P-20-02815</v>
          </cell>
          <cell r="B247" t="str">
            <v>Colorectal Cancer</v>
          </cell>
        </row>
        <row r="248">
          <cell r="A248" t="str">
            <v>P-20-02825</v>
          </cell>
          <cell r="B248" t="str">
            <v>NSCLC (non-squamous)</v>
          </cell>
        </row>
        <row r="249">
          <cell r="A249" t="str">
            <v>P-20-02862</v>
          </cell>
          <cell r="B249" t="str">
            <v>Prostate Cancer</v>
          </cell>
        </row>
        <row r="250">
          <cell r="A250" t="str">
            <v>P-20-02891</v>
          </cell>
          <cell r="B250" t="str">
            <v>Breast Cancer</v>
          </cell>
        </row>
        <row r="251">
          <cell r="A251" t="str">
            <v>P-20-02967</v>
          </cell>
          <cell r="B251" t="str">
            <v>Breast Cancer</v>
          </cell>
        </row>
        <row r="252">
          <cell r="A252" t="str">
            <v>P-20-03048</v>
          </cell>
          <cell r="B252" t="str">
            <v>NSCLC (non-squamous)</v>
          </cell>
        </row>
        <row r="253">
          <cell r="A253" t="str">
            <v>P-20-03093</v>
          </cell>
          <cell r="B253" t="str">
            <v>Thyroid Cancer</v>
          </cell>
        </row>
        <row r="254">
          <cell r="A254" t="str">
            <v>P-20-03120</v>
          </cell>
          <cell r="B254" t="str">
            <v>Breast Cancer</v>
          </cell>
        </row>
        <row r="255">
          <cell r="A255" t="str">
            <v>P-20-03130</v>
          </cell>
          <cell r="B255" t="str">
            <v>Colorectal Cancer</v>
          </cell>
        </row>
        <row r="256">
          <cell r="A256" t="str">
            <v>P-20-03161</v>
          </cell>
          <cell r="B256" t="str">
            <v>Head and Neck Cancer</v>
          </cell>
        </row>
        <row r="257">
          <cell r="A257" t="str">
            <v>P-16-00366</v>
          </cell>
          <cell r="B257" t="str">
            <v>Melanoma</v>
          </cell>
        </row>
        <row r="258">
          <cell r="A258" t="str">
            <v>P-16-00393</v>
          </cell>
          <cell r="B258" t="str">
            <v>Sarcoma</v>
          </cell>
        </row>
        <row r="259">
          <cell r="A259" t="str">
            <v>P-16-00408</v>
          </cell>
          <cell r="B259" t="str">
            <v>Sarcoma</v>
          </cell>
        </row>
        <row r="260">
          <cell r="A260" t="str">
            <v>P-16-00492</v>
          </cell>
          <cell r="B260" t="str">
            <v>Mesothelioma</v>
          </cell>
        </row>
        <row r="261">
          <cell r="A261" t="str">
            <v>P-16-00612</v>
          </cell>
          <cell r="B261" t="str">
            <v>Thyroid Cancer</v>
          </cell>
        </row>
        <row r="262">
          <cell r="A262" t="str">
            <v>P-16-00659</v>
          </cell>
          <cell r="B262" t="str">
            <v>Melanoma</v>
          </cell>
        </row>
        <row r="263">
          <cell r="A263" t="str">
            <v>P-16-00701</v>
          </cell>
          <cell r="B263" t="str">
            <v>Gallbladder and Extrahepatic Bile Duct Cancers</v>
          </cell>
        </row>
        <row r="264">
          <cell r="A264" t="str">
            <v>P-16-00722</v>
          </cell>
          <cell r="B264" t="str">
            <v>Breast Cancer</v>
          </cell>
        </row>
        <row r="265">
          <cell r="A265" t="str">
            <v>P-16-00775</v>
          </cell>
          <cell r="B265" t="str">
            <v>Prostate Cancer</v>
          </cell>
        </row>
        <row r="266">
          <cell r="A266" t="str">
            <v>P-16-00833</v>
          </cell>
          <cell r="B266" t="str">
            <v>NSCLC (non-squamous)</v>
          </cell>
        </row>
        <row r="267">
          <cell r="A267" t="str">
            <v>P-16-00840</v>
          </cell>
          <cell r="B267" t="str">
            <v>Breast Cancer</v>
          </cell>
        </row>
        <row r="268">
          <cell r="A268" t="str">
            <v>P-16-00841</v>
          </cell>
          <cell r="B268" t="str">
            <v>Breast Cancer</v>
          </cell>
        </row>
        <row r="269">
          <cell r="A269" t="str">
            <v>P-16-00851</v>
          </cell>
          <cell r="B269" t="str">
            <v>Colorectal Cancer</v>
          </cell>
        </row>
        <row r="270">
          <cell r="A270" t="str">
            <v>P-16-00859</v>
          </cell>
          <cell r="B270" t="str">
            <v>NSCLC (non-squamous)</v>
          </cell>
        </row>
        <row r="271">
          <cell r="A271" t="str">
            <v>P-16-00874</v>
          </cell>
          <cell r="B271" t="str">
            <v>NSCLC (non-squamous)</v>
          </cell>
        </row>
        <row r="272">
          <cell r="A272" t="str">
            <v>P-16-00899</v>
          </cell>
          <cell r="B272" t="str">
            <v>NSCLC (non-squamous)</v>
          </cell>
        </row>
        <row r="273">
          <cell r="A273" t="str">
            <v>P-17-00035</v>
          </cell>
          <cell r="B273" t="str">
            <v>Thymic Cancer</v>
          </cell>
        </row>
        <row r="274">
          <cell r="A274" t="str">
            <v>P-17-00089</v>
          </cell>
          <cell r="B274" t="str">
            <v>Melanoma</v>
          </cell>
        </row>
        <row r="275">
          <cell r="A275" t="str">
            <v>P-17-00106</v>
          </cell>
          <cell r="B275" t="str">
            <v>NSCLC (non-squamous)</v>
          </cell>
        </row>
        <row r="276">
          <cell r="A276" t="str">
            <v>P-17-00114</v>
          </cell>
          <cell r="B276" t="str">
            <v>Sarcoma</v>
          </cell>
        </row>
        <row r="277">
          <cell r="A277" t="str">
            <v>P-17-00117</v>
          </cell>
          <cell r="B277" t="str">
            <v>NSCLC (non-squamous)</v>
          </cell>
        </row>
        <row r="278">
          <cell r="A278" t="str">
            <v>P-17-00122</v>
          </cell>
          <cell r="B278" t="str">
            <v>Prostate Cancer</v>
          </cell>
        </row>
        <row r="279">
          <cell r="A279" t="str">
            <v>P-17-00152</v>
          </cell>
          <cell r="B279" t="str">
            <v>Sarcoma</v>
          </cell>
        </row>
        <row r="280">
          <cell r="A280" t="str">
            <v>P-17-00172</v>
          </cell>
          <cell r="B280" t="str">
            <v>Breast Cancer</v>
          </cell>
        </row>
        <row r="281">
          <cell r="A281" t="str">
            <v>P-17-00174</v>
          </cell>
          <cell r="B281" t="str">
            <v>Sarcoma</v>
          </cell>
        </row>
        <row r="282">
          <cell r="A282" t="str">
            <v>P-17-00177</v>
          </cell>
          <cell r="B282" t="str">
            <v>Pancreatic Cancer</v>
          </cell>
        </row>
        <row r="283">
          <cell r="A283" t="str">
            <v>P-17-00182</v>
          </cell>
          <cell r="B283" t="str">
            <v>Colorectal Cancer</v>
          </cell>
        </row>
        <row r="284">
          <cell r="A284" t="str">
            <v>P-17-00240</v>
          </cell>
          <cell r="B284" t="str">
            <v>Unknown Primary Cancer</v>
          </cell>
        </row>
        <row r="285">
          <cell r="A285" t="str">
            <v>P-17-00241</v>
          </cell>
          <cell r="B285" t="str">
            <v>NSCLC (non-squamous)</v>
          </cell>
        </row>
        <row r="286">
          <cell r="A286" t="str">
            <v>P-17-00248</v>
          </cell>
          <cell r="B286" t="str">
            <v>Mesothelioma</v>
          </cell>
        </row>
        <row r="287">
          <cell r="A287" t="str">
            <v>P-17-00276</v>
          </cell>
          <cell r="B287" t="str">
            <v>Breast Cancer</v>
          </cell>
        </row>
        <row r="288">
          <cell r="A288" t="str">
            <v>P-17-00288</v>
          </cell>
          <cell r="B288" t="str">
            <v>Colorectal Cancer</v>
          </cell>
        </row>
        <row r="289">
          <cell r="A289" t="str">
            <v>P-17-00304</v>
          </cell>
          <cell r="B289" t="str">
            <v>Prostate Cancer</v>
          </cell>
        </row>
        <row r="290">
          <cell r="A290" t="str">
            <v>P-17-00311</v>
          </cell>
          <cell r="B290" t="str">
            <v>Uterine Cancer</v>
          </cell>
        </row>
        <row r="291">
          <cell r="A291" t="str">
            <v>P-17-00320</v>
          </cell>
          <cell r="B291" t="str">
            <v>Gallbladder and Extrahepatic Bile Duct Cancers</v>
          </cell>
        </row>
        <row r="292">
          <cell r="A292" t="str">
            <v>P-17-00336</v>
          </cell>
          <cell r="B292" t="str">
            <v>Skin (Non-Epithelial)</v>
          </cell>
        </row>
        <row r="293">
          <cell r="A293" t="str">
            <v>P-17-00337</v>
          </cell>
          <cell r="B293" t="str">
            <v>Sarcoma</v>
          </cell>
        </row>
        <row r="294">
          <cell r="A294" t="str">
            <v>P-17-00353</v>
          </cell>
          <cell r="B294" t="str">
            <v>Brain and Nervous System Cancer</v>
          </cell>
        </row>
        <row r="295">
          <cell r="A295" t="str">
            <v>P-17-00370</v>
          </cell>
          <cell r="B295" t="str">
            <v>Sarcoma</v>
          </cell>
        </row>
        <row r="296">
          <cell r="A296" t="str">
            <v>P-17-00388</v>
          </cell>
          <cell r="B296" t="str">
            <v>Brain and Nervous System Cancer</v>
          </cell>
        </row>
        <row r="297">
          <cell r="A297" t="str">
            <v>P-17-00393</v>
          </cell>
          <cell r="B297" t="str">
            <v>Neuroendocrine Tumors</v>
          </cell>
        </row>
        <row r="298">
          <cell r="A298" t="str">
            <v>P-17-00401</v>
          </cell>
          <cell r="B298" t="str">
            <v>Gallbladder and Extrahepatic Bile Duct Cancers</v>
          </cell>
        </row>
        <row r="299">
          <cell r="A299" t="str">
            <v>P-17-00406</v>
          </cell>
          <cell r="B299" t="str">
            <v>Prostate Cancer</v>
          </cell>
        </row>
        <row r="300">
          <cell r="A300" t="str">
            <v>P-17-00432</v>
          </cell>
          <cell r="B300" t="str">
            <v>NSCLC (non-squamous)</v>
          </cell>
        </row>
        <row r="301">
          <cell r="A301" t="str">
            <v>P-17-00475</v>
          </cell>
          <cell r="B301" t="str">
            <v>Breast Cancer</v>
          </cell>
        </row>
        <row r="302">
          <cell r="A302" t="str">
            <v>P-17-00478</v>
          </cell>
          <cell r="B302" t="str">
            <v>NSCLC (non-squamous)</v>
          </cell>
        </row>
        <row r="303">
          <cell r="A303" t="str">
            <v>P-17-00482</v>
          </cell>
          <cell r="B303" t="str">
            <v>Prostate Cancer</v>
          </cell>
        </row>
        <row r="304">
          <cell r="A304" t="str">
            <v>P-17-00494</v>
          </cell>
          <cell r="B304" t="str">
            <v>Prostate Cancer</v>
          </cell>
        </row>
        <row r="305">
          <cell r="A305" t="str">
            <v>P-17-00503</v>
          </cell>
          <cell r="B305" t="str">
            <v>Sarcoma</v>
          </cell>
        </row>
        <row r="306">
          <cell r="A306" t="str">
            <v>P-17-00514</v>
          </cell>
          <cell r="B306" t="str">
            <v>Brain and Nervous System Cancer</v>
          </cell>
        </row>
        <row r="307">
          <cell r="A307" t="str">
            <v>P-17-00551</v>
          </cell>
          <cell r="B307" t="str">
            <v>Adrenal Gland</v>
          </cell>
        </row>
        <row r="308">
          <cell r="A308" t="str">
            <v>P-17-00583</v>
          </cell>
          <cell r="B308" t="str">
            <v>Adrenal Gland</v>
          </cell>
        </row>
        <row r="309">
          <cell r="A309" t="str">
            <v>P-17-00698</v>
          </cell>
          <cell r="B309" t="str">
            <v>Adrenal Gland</v>
          </cell>
        </row>
        <row r="310">
          <cell r="A310" t="str">
            <v>P-17-00962</v>
          </cell>
          <cell r="B310" t="str">
            <v>Uterine Cancer</v>
          </cell>
        </row>
        <row r="311">
          <cell r="A311" t="str">
            <v>P-17-01004</v>
          </cell>
          <cell r="B311" t="str">
            <v>NSCLC (non-squamous)</v>
          </cell>
        </row>
        <row r="312">
          <cell r="A312" t="str">
            <v>P-17-01029</v>
          </cell>
          <cell r="B312" t="str">
            <v>Mesothelioma</v>
          </cell>
        </row>
        <row r="313">
          <cell r="A313" t="str">
            <v>P-17-01102</v>
          </cell>
          <cell r="B313" t="str">
            <v>NSCLC (non-squamous)</v>
          </cell>
        </row>
        <row r="314">
          <cell r="A314" t="str">
            <v>P-17-01130</v>
          </cell>
          <cell r="B314" t="str">
            <v>Sarcoma</v>
          </cell>
        </row>
        <row r="315">
          <cell r="A315" t="str">
            <v>P-17-01131</v>
          </cell>
          <cell r="B315" t="str">
            <v>Sarcoma</v>
          </cell>
        </row>
        <row r="316">
          <cell r="A316" t="str">
            <v>P-17-01209</v>
          </cell>
          <cell r="B316" t="str">
            <v>Thymic Cancer</v>
          </cell>
        </row>
        <row r="317">
          <cell r="A317" t="str">
            <v>P-17-01419</v>
          </cell>
          <cell r="B317" t="str">
            <v>Sarcoma</v>
          </cell>
        </row>
        <row r="318">
          <cell r="A318" t="str">
            <v>P-17-01449</v>
          </cell>
          <cell r="B318" t="str">
            <v>NSCLC (squamous)</v>
          </cell>
        </row>
        <row r="319">
          <cell r="A319" t="str">
            <v>P-17-01771</v>
          </cell>
          <cell r="B319" t="str">
            <v>NSCLC (non-squamous)</v>
          </cell>
        </row>
        <row r="320">
          <cell r="A320" t="str">
            <v>P-17-01783</v>
          </cell>
          <cell r="B320" t="str">
            <v>Skin (Squamous Cell Carcinoma)</v>
          </cell>
        </row>
        <row r="321">
          <cell r="A321" t="str">
            <v>P-17-01860</v>
          </cell>
          <cell r="B321" t="str">
            <v>Melanoma</v>
          </cell>
        </row>
        <row r="322">
          <cell r="A322" t="str">
            <v>P-17-01862</v>
          </cell>
          <cell r="B322" t="str">
            <v>NSCLC (non-squamous)</v>
          </cell>
        </row>
        <row r="323">
          <cell r="A323" t="str">
            <v>P-17-01883</v>
          </cell>
          <cell r="B323" t="str">
            <v>NSCLC (non-squamous)</v>
          </cell>
        </row>
        <row r="324">
          <cell r="A324" t="str">
            <v>P-18-00060</v>
          </cell>
          <cell r="B324" t="str">
            <v>Prostate Cancer</v>
          </cell>
        </row>
        <row r="325">
          <cell r="A325" t="str">
            <v>P-18-00112</v>
          </cell>
          <cell r="B325" t="str">
            <v>NSCLC (non-squamous)</v>
          </cell>
        </row>
        <row r="326">
          <cell r="A326" t="str">
            <v>P-18-00143</v>
          </cell>
          <cell r="B326" t="str">
            <v>NSCLC (non-squamous)</v>
          </cell>
        </row>
        <row r="327">
          <cell r="A327" t="str">
            <v>P-18-00174</v>
          </cell>
          <cell r="B327" t="str">
            <v>Thymic Cancer</v>
          </cell>
        </row>
        <row r="328">
          <cell r="A328" t="str">
            <v>P-18-00260</v>
          </cell>
          <cell r="B328" t="str">
            <v>NSCLC (non-squamous)</v>
          </cell>
        </row>
        <row r="329">
          <cell r="A329" t="str">
            <v>P-18-00288</v>
          </cell>
          <cell r="B329" t="str">
            <v>Mesothelioma</v>
          </cell>
        </row>
        <row r="330">
          <cell r="A330" t="str">
            <v>P-18-00310</v>
          </cell>
          <cell r="B330" t="str">
            <v>NSCLC (non-squamous)</v>
          </cell>
        </row>
        <row r="331">
          <cell r="A331" t="str">
            <v>P-18-00332</v>
          </cell>
          <cell r="B331" t="str">
            <v>Gallbladder and Extrahepatic Bile Duct Cancers</v>
          </cell>
        </row>
        <row r="332">
          <cell r="A332" t="str">
            <v>P-18-00372</v>
          </cell>
          <cell r="B332" t="str">
            <v>NSCLC (non-squamous)</v>
          </cell>
        </row>
        <row r="333">
          <cell r="A333" t="str">
            <v>P-18-00379</v>
          </cell>
          <cell r="B333" t="str">
            <v>Breast Cancer</v>
          </cell>
        </row>
        <row r="334">
          <cell r="A334" t="str">
            <v>P-18-00381</v>
          </cell>
          <cell r="B334" t="str">
            <v>Sarcoma</v>
          </cell>
        </row>
        <row r="335">
          <cell r="A335" t="str">
            <v>P-18-00407</v>
          </cell>
          <cell r="B335" t="str">
            <v>Uterine Cancer</v>
          </cell>
        </row>
        <row r="336">
          <cell r="A336" t="str">
            <v>P-18-00409</v>
          </cell>
          <cell r="B336" t="str">
            <v>NSCLC (non-squamous)</v>
          </cell>
        </row>
        <row r="337">
          <cell r="A337" t="str">
            <v>P-18-00417</v>
          </cell>
          <cell r="B337" t="str">
            <v>Melanoma</v>
          </cell>
        </row>
        <row r="338">
          <cell r="A338" t="str">
            <v>P-18-00457</v>
          </cell>
          <cell r="B338" t="str">
            <v>Urothelial Carcinoma</v>
          </cell>
        </row>
        <row r="339">
          <cell r="A339" t="str">
            <v>P-18-00475</v>
          </cell>
          <cell r="B339" t="str">
            <v>Gallbladder and Extrahepatic Bile Duct Cancers</v>
          </cell>
        </row>
        <row r="340">
          <cell r="A340" t="str">
            <v>P-18-00517</v>
          </cell>
          <cell r="B340" t="str">
            <v>Prostate Cancer</v>
          </cell>
        </row>
        <row r="341">
          <cell r="A341" t="str">
            <v>P-18-00522</v>
          </cell>
          <cell r="B341" t="str">
            <v>NSCLC (non-squamous)</v>
          </cell>
        </row>
        <row r="342">
          <cell r="A342" t="str">
            <v>P-18-00542</v>
          </cell>
          <cell r="B342" t="str">
            <v>NSCLC (non-squamous)</v>
          </cell>
        </row>
        <row r="343">
          <cell r="A343" t="str">
            <v>P-18-00576</v>
          </cell>
          <cell r="B343" t="str">
            <v>NSCLC (non-squamous)</v>
          </cell>
        </row>
        <row r="344">
          <cell r="A344" t="str">
            <v>P-18-00599</v>
          </cell>
          <cell r="B344" t="str">
            <v>Breast Cancer</v>
          </cell>
        </row>
        <row r="345">
          <cell r="A345" t="str">
            <v>P-18-00666</v>
          </cell>
          <cell r="B345" t="str">
            <v>Ovarian Cancer</v>
          </cell>
        </row>
        <row r="346">
          <cell r="A346" t="str">
            <v>P-18-00687</v>
          </cell>
          <cell r="B346" t="str">
            <v>NSCLC (non-squamous)</v>
          </cell>
        </row>
        <row r="347">
          <cell r="A347" t="str">
            <v>P-18-00717</v>
          </cell>
          <cell r="B347" t="str">
            <v>NSCLC (non-squamous)</v>
          </cell>
        </row>
        <row r="348">
          <cell r="A348" t="str">
            <v>P-18-00728</v>
          </cell>
          <cell r="B348" t="str">
            <v>NSCLC (non-squamous)</v>
          </cell>
        </row>
        <row r="349">
          <cell r="A349" t="str">
            <v>P-18-00753</v>
          </cell>
          <cell r="B349" t="str">
            <v>Breast Cancer</v>
          </cell>
        </row>
        <row r="350">
          <cell r="A350" t="str">
            <v>P-18-00768</v>
          </cell>
          <cell r="B350" t="str">
            <v>NSCLC (non-squamous)</v>
          </cell>
        </row>
        <row r="351">
          <cell r="A351" t="str">
            <v>P-18-00785</v>
          </cell>
          <cell r="B351" t="str">
            <v>NSCLC (non-squamous)</v>
          </cell>
        </row>
        <row r="352">
          <cell r="A352" t="str">
            <v>P-18-00806</v>
          </cell>
          <cell r="B352" t="str">
            <v>NSCLC (squamous)</v>
          </cell>
        </row>
        <row r="353">
          <cell r="A353" t="str">
            <v>P-18-00814</v>
          </cell>
          <cell r="B353" t="str">
            <v>Urothelial Carcinoma</v>
          </cell>
        </row>
        <row r="354">
          <cell r="A354" t="str">
            <v>P-18-00841</v>
          </cell>
          <cell r="B354" t="str">
            <v>Prostate Cancer</v>
          </cell>
        </row>
        <row r="355">
          <cell r="A355" t="str">
            <v>P-18-00842</v>
          </cell>
          <cell r="B355" t="str">
            <v>NSCLC (non-squamous)</v>
          </cell>
        </row>
        <row r="356">
          <cell r="A356" t="str">
            <v>P-18-00856</v>
          </cell>
          <cell r="B356" t="str">
            <v>Prostate Cancer</v>
          </cell>
        </row>
        <row r="357">
          <cell r="A357" t="str">
            <v>P-18-00890</v>
          </cell>
          <cell r="B357" t="str">
            <v>Uterine Cancer</v>
          </cell>
        </row>
        <row r="358">
          <cell r="A358" t="str">
            <v>P-18-00920</v>
          </cell>
          <cell r="B358" t="str">
            <v>Thymic Cancer</v>
          </cell>
        </row>
        <row r="359">
          <cell r="A359" t="str">
            <v>P-18-00921</v>
          </cell>
          <cell r="B359" t="str">
            <v>NSCLC (non-squamous)</v>
          </cell>
        </row>
        <row r="360">
          <cell r="A360" t="str">
            <v>P-18-00942</v>
          </cell>
          <cell r="B360" t="str">
            <v>Prostate Cancer</v>
          </cell>
        </row>
        <row r="361">
          <cell r="A361" t="str">
            <v>P-18-00974</v>
          </cell>
          <cell r="B361" t="str">
            <v>Breast Cancer</v>
          </cell>
        </row>
        <row r="362">
          <cell r="A362" t="str">
            <v>P-18-01005</v>
          </cell>
          <cell r="B362" t="str">
            <v>NSCLC (non-squamous)</v>
          </cell>
        </row>
        <row r="363">
          <cell r="A363" t="str">
            <v>P-18-01007</v>
          </cell>
          <cell r="B363" t="str">
            <v>Prostate Cancer</v>
          </cell>
        </row>
        <row r="364">
          <cell r="A364" t="str">
            <v>P-18-01033</v>
          </cell>
          <cell r="B364" t="str">
            <v>NSCLC (non-squamous)</v>
          </cell>
        </row>
        <row r="365">
          <cell r="A365" t="str">
            <v>P-18-01039</v>
          </cell>
          <cell r="B365" t="str">
            <v>NSCLC (non-squamous)</v>
          </cell>
        </row>
        <row r="366">
          <cell r="A366" t="str">
            <v>P-18-01106</v>
          </cell>
          <cell r="B366" t="str">
            <v>NSCLC (squamous)</v>
          </cell>
        </row>
        <row r="367">
          <cell r="A367" t="str">
            <v>P-18-01127</v>
          </cell>
          <cell r="B367" t="str">
            <v>NSCLC (squamous)</v>
          </cell>
        </row>
        <row r="368">
          <cell r="A368" t="str">
            <v>P-18-01137</v>
          </cell>
          <cell r="B368" t="str">
            <v>Breast Cancer</v>
          </cell>
        </row>
        <row r="369">
          <cell r="A369" t="str">
            <v>P-18-01145</v>
          </cell>
          <cell r="B369" t="str">
            <v>NSCLC (non-squamous)</v>
          </cell>
        </row>
        <row r="370">
          <cell r="A370" t="str">
            <v>P-18-01155</v>
          </cell>
          <cell r="B370" t="str">
            <v>Breast Cancer</v>
          </cell>
        </row>
        <row r="371">
          <cell r="A371" t="str">
            <v>P-18-01161</v>
          </cell>
          <cell r="B371" t="str">
            <v>Uterine Cancer</v>
          </cell>
        </row>
        <row r="372">
          <cell r="A372" t="str">
            <v>P-18-01200</v>
          </cell>
          <cell r="B372" t="str">
            <v>NSCLC (non-squamous)</v>
          </cell>
        </row>
        <row r="373">
          <cell r="A373" t="str">
            <v>P-18-01213</v>
          </cell>
          <cell r="B373" t="str">
            <v>Mesothelioma</v>
          </cell>
        </row>
        <row r="374">
          <cell r="A374" t="str">
            <v>P-18-01218</v>
          </cell>
          <cell r="B374" t="str">
            <v>NSCLC (non-squamous)</v>
          </cell>
        </row>
        <row r="375">
          <cell r="A375" t="str">
            <v>P-18-01224</v>
          </cell>
          <cell r="B375" t="str">
            <v>Breast Cancer</v>
          </cell>
        </row>
        <row r="376">
          <cell r="A376" t="str">
            <v>P-18-01225</v>
          </cell>
          <cell r="B376" t="str">
            <v>NSCLC (non-squamous)</v>
          </cell>
        </row>
        <row r="377">
          <cell r="A377" t="str">
            <v>P-18-01245</v>
          </cell>
          <cell r="B377" t="str">
            <v>Prostate Cancer</v>
          </cell>
        </row>
        <row r="378">
          <cell r="A378" t="str">
            <v>P-18-01284</v>
          </cell>
          <cell r="B378" t="str">
            <v>Mesothelioma</v>
          </cell>
        </row>
        <row r="379">
          <cell r="A379" t="str">
            <v>P-18-01289</v>
          </cell>
          <cell r="B379" t="str">
            <v>Sarcoma</v>
          </cell>
        </row>
        <row r="380">
          <cell r="A380" t="str">
            <v>P-18-01291</v>
          </cell>
          <cell r="B380" t="str">
            <v>Mesothelioma</v>
          </cell>
        </row>
        <row r="381">
          <cell r="A381" t="str">
            <v>P-18-01300</v>
          </cell>
          <cell r="B381" t="str">
            <v>Endocrine Gland Cancer</v>
          </cell>
        </row>
        <row r="382">
          <cell r="A382" t="str">
            <v>P-18-01321</v>
          </cell>
          <cell r="B382" t="str">
            <v>Unknown Primary Cancer</v>
          </cell>
        </row>
        <row r="383">
          <cell r="A383" t="str">
            <v>P-18-01329</v>
          </cell>
          <cell r="B383" t="str">
            <v>NSCLC (non-squamous)</v>
          </cell>
        </row>
        <row r="384">
          <cell r="A384" t="str">
            <v>P-18-01357</v>
          </cell>
          <cell r="B384" t="str">
            <v>Adrenal Gland</v>
          </cell>
        </row>
        <row r="385">
          <cell r="A385" t="str">
            <v>P-18-01379</v>
          </cell>
          <cell r="B385" t="str">
            <v>NSCLC (non-squamous)</v>
          </cell>
        </row>
        <row r="386">
          <cell r="A386" t="str">
            <v>P-18-01385</v>
          </cell>
          <cell r="B386" t="str">
            <v>NSCLC (non-squamous)</v>
          </cell>
        </row>
        <row r="387">
          <cell r="A387" t="str">
            <v>P-18-01410</v>
          </cell>
          <cell r="B387" t="str">
            <v>Prostate Cancer</v>
          </cell>
        </row>
        <row r="388">
          <cell r="A388" t="str">
            <v>P-18-01441</v>
          </cell>
          <cell r="B388" t="str">
            <v>Breast Cancer</v>
          </cell>
        </row>
        <row r="389">
          <cell r="A389" t="str">
            <v>P-18-01457</v>
          </cell>
          <cell r="B389" t="str">
            <v>Prostate Cancer</v>
          </cell>
        </row>
        <row r="390">
          <cell r="A390" t="str">
            <v>P-18-01460</v>
          </cell>
          <cell r="B390" t="str">
            <v>Breast Cancer</v>
          </cell>
        </row>
        <row r="391">
          <cell r="A391" t="str">
            <v>P-18-01505</v>
          </cell>
          <cell r="B391" t="str">
            <v>Sarcoma</v>
          </cell>
        </row>
        <row r="392">
          <cell r="A392" t="str">
            <v>P-18-01524</v>
          </cell>
          <cell r="B392" t="str">
            <v>Breast Cancer</v>
          </cell>
        </row>
        <row r="393">
          <cell r="A393" t="str">
            <v>P-18-01532</v>
          </cell>
          <cell r="B393" t="str">
            <v>NSCLC (non-squamous)</v>
          </cell>
        </row>
        <row r="394">
          <cell r="A394" t="str">
            <v>P-18-01559</v>
          </cell>
          <cell r="B394" t="str">
            <v>Thymic Cancer</v>
          </cell>
        </row>
        <row r="395">
          <cell r="A395" t="str">
            <v>P-18-01567</v>
          </cell>
          <cell r="B395" t="str">
            <v>Skin (Non-Epithelial)</v>
          </cell>
        </row>
        <row r="396">
          <cell r="A396" t="str">
            <v>P-18-01586</v>
          </cell>
          <cell r="B396" t="str">
            <v>Breast Cancer</v>
          </cell>
        </row>
        <row r="397">
          <cell r="A397" t="str">
            <v>P-18-01596</v>
          </cell>
          <cell r="B397" t="str">
            <v>NSCLC (non-squamous)</v>
          </cell>
        </row>
        <row r="398">
          <cell r="A398" t="str">
            <v>P-18-01598</v>
          </cell>
          <cell r="B398" t="str">
            <v>NSCLC (non-squamous)</v>
          </cell>
        </row>
        <row r="399">
          <cell r="A399" t="str">
            <v>P-18-01657</v>
          </cell>
          <cell r="B399" t="str">
            <v>Testicular Cancer</v>
          </cell>
        </row>
        <row r="400">
          <cell r="A400" t="str">
            <v>P-18-01659</v>
          </cell>
          <cell r="B400" t="str">
            <v>NSCLC (non-squamous)</v>
          </cell>
        </row>
        <row r="401">
          <cell r="A401" t="str">
            <v>P-18-01674</v>
          </cell>
          <cell r="B401" t="str">
            <v>Breast Cancer</v>
          </cell>
        </row>
        <row r="402">
          <cell r="A402" t="str">
            <v>P-18-01688</v>
          </cell>
          <cell r="B402" t="str">
            <v>NSCLC (non-squamous)</v>
          </cell>
        </row>
        <row r="403">
          <cell r="A403" t="str">
            <v>P-18-01691</v>
          </cell>
          <cell r="B403" t="str">
            <v>NSCLC (non-squamous)</v>
          </cell>
        </row>
        <row r="404">
          <cell r="A404" t="str">
            <v>P-18-01786</v>
          </cell>
          <cell r="B404" t="str">
            <v>Thymic Cancer</v>
          </cell>
        </row>
        <row r="405">
          <cell r="A405" t="str">
            <v>P-18-01790</v>
          </cell>
          <cell r="B405" t="str">
            <v>NSCLC (non-squamous)</v>
          </cell>
        </row>
        <row r="406">
          <cell r="A406" t="str">
            <v>P-18-01794</v>
          </cell>
          <cell r="B406" t="str">
            <v>Skin (Squamous Cell Carcinoma)</v>
          </cell>
        </row>
        <row r="407">
          <cell r="A407" t="str">
            <v>P-18-01801</v>
          </cell>
          <cell r="B407" t="str">
            <v>Skin (Non-Epithelial)</v>
          </cell>
        </row>
        <row r="408">
          <cell r="A408" t="str">
            <v>P-18-01804</v>
          </cell>
          <cell r="B408" t="str">
            <v>Brain and Nervous System Cancer</v>
          </cell>
        </row>
        <row r="409">
          <cell r="A409" t="str">
            <v>P-18-01834</v>
          </cell>
          <cell r="B409" t="str">
            <v>Breast Cancer</v>
          </cell>
        </row>
        <row r="410">
          <cell r="A410" t="str">
            <v>P-18-01871</v>
          </cell>
          <cell r="B410" t="str">
            <v>Breast Cancer</v>
          </cell>
        </row>
        <row r="411">
          <cell r="A411" t="str">
            <v>P-18-01932</v>
          </cell>
          <cell r="B411" t="str">
            <v>Breast Cancer</v>
          </cell>
        </row>
        <row r="412">
          <cell r="A412" t="str">
            <v>P-18-01933</v>
          </cell>
          <cell r="B412" t="str">
            <v>Breast Cancer</v>
          </cell>
        </row>
        <row r="413">
          <cell r="A413" t="str">
            <v>P-18-02012</v>
          </cell>
          <cell r="B413" t="str">
            <v>Breast Cancer</v>
          </cell>
        </row>
        <row r="414">
          <cell r="A414" t="str">
            <v>P-18-02050</v>
          </cell>
          <cell r="B414" t="str">
            <v>Breast Cancer</v>
          </cell>
        </row>
        <row r="415">
          <cell r="A415" t="str">
            <v>P-18-02084</v>
          </cell>
          <cell r="B415" t="str">
            <v>Adrenal Gland</v>
          </cell>
        </row>
        <row r="416">
          <cell r="A416" t="str">
            <v>P-18-02103</v>
          </cell>
          <cell r="B416" t="str">
            <v>Uterine Cancer</v>
          </cell>
        </row>
        <row r="417">
          <cell r="A417" t="str">
            <v>P-18-02129</v>
          </cell>
          <cell r="B417" t="str">
            <v>NSCLC (non-squamous)</v>
          </cell>
        </row>
        <row r="418">
          <cell r="A418" t="str">
            <v>P-18-02138</v>
          </cell>
          <cell r="B418" t="str">
            <v>NSCLC (non-squamous)</v>
          </cell>
        </row>
        <row r="419">
          <cell r="A419" t="str">
            <v>P-18-02143</v>
          </cell>
          <cell r="B419" t="str">
            <v>Breast Cancer</v>
          </cell>
        </row>
        <row r="420">
          <cell r="A420" t="str">
            <v>P-18-02163</v>
          </cell>
          <cell r="B420" t="str">
            <v>Breast Cancer</v>
          </cell>
        </row>
        <row r="421">
          <cell r="A421" t="str">
            <v>P-18-02205</v>
          </cell>
          <cell r="B421" t="str">
            <v>NSCLC (non-squamous)</v>
          </cell>
        </row>
        <row r="422">
          <cell r="A422" t="str">
            <v>P-18-02246</v>
          </cell>
          <cell r="B422" t="str">
            <v>NSCLC (non-squamous)</v>
          </cell>
        </row>
        <row r="423">
          <cell r="A423" t="str">
            <v>P-18-02299</v>
          </cell>
          <cell r="B423" t="str">
            <v>NSCLC (non-squamous)</v>
          </cell>
        </row>
        <row r="424">
          <cell r="A424" t="str">
            <v>P-18-02348</v>
          </cell>
          <cell r="B424" t="str">
            <v>Breast Cancer</v>
          </cell>
        </row>
        <row r="425">
          <cell r="A425" t="str">
            <v>P-18-02368</v>
          </cell>
          <cell r="B425" t="str">
            <v>Breast Cancer</v>
          </cell>
        </row>
        <row r="426">
          <cell r="A426" t="str">
            <v>P-18-02404</v>
          </cell>
          <cell r="B426" t="str">
            <v>Esophageal Cancer</v>
          </cell>
        </row>
        <row r="427">
          <cell r="A427" t="str">
            <v>P-19-00055</v>
          </cell>
          <cell r="B427" t="str">
            <v>NSCLC (non-squamous)</v>
          </cell>
        </row>
        <row r="428">
          <cell r="A428" t="str">
            <v>P-19-00072</v>
          </cell>
          <cell r="B428" t="str">
            <v>Skin (Non-Epithelial)</v>
          </cell>
        </row>
        <row r="429">
          <cell r="A429" t="str">
            <v>P-19-00078</v>
          </cell>
          <cell r="B429" t="str">
            <v>Endocrine Gland Cancer</v>
          </cell>
        </row>
        <row r="430">
          <cell r="A430" t="str">
            <v>P-19-00081</v>
          </cell>
          <cell r="B430" t="str">
            <v>Adrenal Gland</v>
          </cell>
        </row>
        <row r="431">
          <cell r="A431" t="str">
            <v>P-19-00119</v>
          </cell>
          <cell r="B431" t="str">
            <v>Sarcoma</v>
          </cell>
        </row>
        <row r="432">
          <cell r="A432" t="str">
            <v>P-19-00131</v>
          </cell>
          <cell r="B432" t="str">
            <v>Colorectal Cancer</v>
          </cell>
        </row>
        <row r="433">
          <cell r="A433" t="str">
            <v>P-19-00132</v>
          </cell>
          <cell r="B433" t="str">
            <v>Colorectal Cancer</v>
          </cell>
        </row>
        <row r="434">
          <cell r="A434" t="str">
            <v>P-19-00140</v>
          </cell>
          <cell r="B434" t="str">
            <v>Breast Cancer</v>
          </cell>
        </row>
        <row r="435">
          <cell r="A435" t="str">
            <v>P-19-00159</v>
          </cell>
          <cell r="B435" t="str">
            <v>Breast Cancer</v>
          </cell>
        </row>
        <row r="436">
          <cell r="A436" t="str">
            <v>P-19-00171</v>
          </cell>
          <cell r="B436" t="str">
            <v>Mesothelioma</v>
          </cell>
        </row>
        <row r="437">
          <cell r="A437" t="str">
            <v>P-19-00180</v>
          </cell>
          <cell r="B437" t="str">
            <v>NSCLC (non-squamous)</v>
          </cell>
        </row>
        <row r="438">
          <cell r="A438" t="str">
            <v>P-19-00181</v>
          </cell>
          <cell r="B438" t="str">
            <v>Sarcoma</v>
          </cell>
        </row>
        <row r="439">
          <cell r="A439" t="str">
            <v>P-19-00217</v>
          </cell>
          <cell r="B439" t="str">
            <v>NSCLC (non-squamous)</v>
          </cell>
        </row>
        <row r="440">
          <cell r="A440" t="str">
            <v>P-19-00261</v>
          </cell>
          <cell r="B440" t="str">
            <v>Prostate Cancer</v>
          </cell>
        </row>
        <row r="441">
          <cell r="A441" t="str">
            <v>P-19-00308</v>
          </cell>
          <cell r="B441" t="str">
            <v>Ovarian Cancer</v>
          </cell>
        </row>
        <row r="442">
          <cell r="A442" t="str">
            <v>P-19-00320</v>
          </cell>
          <cell r="B442" t="str">
            <v>Skin (Non-Epithelial)</v>
          </cell>
        </row>
        <row r="443">
          <cell r="A443" t="str">
            <v>P-19-00332</v>
          </cell>
          <cell r="B443" t="str">
            <v>Breast Cancer</v>
          </cell>
        </row>
        <row r="444">
          <cell r="A444" t="str">
            <v>P-19-00361</v>
          </cell>
          <cell r="B444" t="str">
            <v>Breast Cancer</v>
          </cell>
        </row>
        <row r="445">
          <cell r="A445" t="str">
            <v>P-19-00367</v>
          </cell>
          <cell r="B445" t="str">
            <v>Unknown Primary Cancer</v>
          </cell>
        </row>
        <row r="446">
          <cell r="A446" t="str">
            <v>P-19-00387</v>
          </cell>
          <cell r="B446" t="str">
            <v>NSCLC (non-squamous)</v>
          </cell>
        </row>
        <row r="447">
          <cell r="A447" t="str">
            <v>P-19-00396</v>
          </cell>
          <cell r="B447" t="str">
            <v>Gallbladder and Extrahepatic Bile Duct Cancers</v>
          </cell>
        </row>
        <row r="448">
          <cell r="A448" t="str">
            <v>P-19-00427</v>
          </cell>
          <cell r="B448" t="str">
            <v>NSCLC (non-squamous)</v>
          </cell>
        </row>
        <row r="449">
          <cell r="A449" t="str">
            <v>P-19-00460</v>
          </cell>
          <cell r="B449" t="str">
            <v>NSCLC (non-squamous)</v>
          </cell>
        </row>
        <row r="450">
          <cell r="A450" t="str">
            <v>P-19-00467</v>
          </cell>
          <cell r="B450" t="str">
            <v>Unknown Primary Cancer</v>
          </cell>
        </row>
        <row r="451">
          <cell r="A451" t="str">
            <v>P-19-00475</v>
          </cell>
          <cell r="B451" t="str">
            <v>NSCLC (non-squamous)</v>
          </cell>
        </row>
        <row r="452">
          <cell r="A452" t="str">
            <v>P-19-00508</v>
          </cell>
          <cell r="B452" t="str">
            <v>Gallbladder and Extrahepatic Bile Duct Cancers</v>
          </cell>
        </row>
        <row r="453">
          <cell r="A453" t="str">
            <v>P-19-00522</v>
          </cell>
          <cell r="B453" t="str">
            <v>NSCLC (non-squamous)</v>
          </cell>
        </row>
        <row r="454">
          <cell r="A454" t="str">
            <v>P-19-00529</v>
          </cell>
          <cell r="B454" t="str">
            <v>Mesothelioma</v>
          </cell>
        </row>
        <row r="455">
          <cell r="A455" t="str">
            <v>P-19-00530</v>
          </cell>
          <cell r="B455" t="str">
            <v>NSCLC (non-squamous)</v>
          </cell>
        </row>
        <row r="456">
          <cell r="A456" t="str">
            <v>P-19-00535</v>
          </cell>
          <cell r="B456" t="str">
            <v>Breast Cancer</v>
          </cell>
        </row>
        <row r="457">
          <cell r="A457" t="str">
            <v>P-19-00580</v>
          </cell>
          <cell r="B457" t="str">
            <v>Breast Cancer</v>
          </cell>
        </row>
        <row r="458">
          <cell r="A458" t="str">
            <v>P-19-00588</v>
          </cell>
          <cell r="B458" t="str">
            <v>NSCLC (non-squamous)</v>
          </cell>
        </row>
        <row r="459">
          <cell r="A459" t="str">
            <v>P-19-00594</v>
          </cell>
          <cell r="B459" t="str">
            <v>Ovarian Cancer</v>
          </cell>
        </row>
        <row r="460">
          <cell r="A460" t="str">
            <v>P-19-00657</v>
          </cell>
          <cell r="B460" t="str">
            <v>NSCLC (non-squamous)</v>
          </cell>
        </row>
        <row r="461">
          <cell r="A461" t="str">
            <v>P-19-00671</v>
          </cell>
          <cell r="B461" t="str">
            <v>NSCLC (non-squamous)</v>
          </cell>
        </row>
        <row r="462">
          <cell r="A462" t="str">
            <v>P-19-00683</v>
          </cell>
          <cell r="B462" t="str">
            <v>Head and Neck Cancer</v>
          </cell>
        </row>
        <row r="463">
          <cell r="A463" t="str">
            <v>P-19-00706</v>
          </cell>
          <cell r="B463" t="str">
            <v>NSCLC (non-squamous)</v>
          </cell>
        </row>
        <row r="464">
          <cell r="A464" t="str">
            <v>P-19-00714</v>
          </cell>
          <cell r="B464" t="str">
            <v>NSCLC (squamous)</v>
          </cell>
        </row>
        <row r="465">
          <cell r="A465" t="str">
            <v>P-19-00719</v>
          </cell>
          <cell r="B465" t="str">
            <v>NSCLC (non-squamous)</v>
          </cell>
        </row>
        <row r="466">
          <cell r="A466" t="str">
            <v>P-19-00748</v>
          </cell>
          <cell r="B466" t="str">
            <v>Head and Neck Cancer</v>
          </cell>
        </row>
        <row r="467">
          <cell r="A467" t="str">
            <v>P-19-00752</v>
          </cell>
          <cell r="B467" t="str">
            <v>NSCLC (non-squamous)</v>
          </cell>
        </row>
        <row r="468">
          <cell r="A468" t="str">
            <v>P-19-00799</v>
          </cell>
          <cell r="B468" t="str">
            <v>NSCLC (non-squamous)</v>
          </cell>
        </row>
        <row r="469">
          <cell r="A469" t="str">
            <v>P-19-00803</v>
          </cell>
          <cell r="B469" t="str">
            <v>Breast Cancer</v>
          </cell>
        </row>
        <row r="470">
          <cell r="A470" t="str">
            <v>P-19-00814</v>
          </cell>
          <cell r="B470" t="str">
            <v>Breast Cancer</v>
          </cell>
        </row>
        <row r="471">
          <cell r="A471" t="str">
            <v>P-19-00852</v>
          </cell>
          <cell r="B471" t="str">
            <v>NSCLC (non-squamous)</v>
          </cell>
        </row>
        <row r="472">
          <cell r="A472" t="str">
            <v>P-19-00879</v>
          </cell>
          <cell r="B472" t="str">
            <v>Melanoma</v>
          </cell>
        </row>
        <row r="473">
          <cell r="A473" t="str">
            <v>P-19-00897</v>
          </cell>
          <cell r="B473" t="str">
            <v>Head and Neck Cancer</v>
          </cell>
        </row>
        <row r="474">
          <cell r="A474" t="str">
            <v>P-19-00906</v>
          </cell>
          <cell r="B474" t="str">
            <v>NSCLC (non-squamous)</v>
          </cell>
        </row>
        <row r="475">
          <cell r="A475" t="str">
            <v>P-19-00907</v>
          </cell>
          <cell r="B475" t="str">
            <v>NSCLC (non-squamous)</v>
          </cell>
        </row>
        <row r="476">
          <cell r="A476" t="str">
            <v>P-19-00929</v>
          </cell>
          <cell r="B476" t="str">
            <v>NSCLC (non-squamous)</v>
          </cell>
        </row>
        <row r="477">
          <cell r="A477" t="str">
            <v>P-19-00963</v>
          </cell>
          <cell r="B477" t="str">
            <v>NSCLC (non-squamous)</v>
          </cell>
        </row>
        <row r="478">
          <cell r="A478" t="str">
            <v>P-19-00974</v>
          </cell>
          <cell r="B478" t="str">
            <v>NSCLC (non-squamous)</v>
          </cell>
        </row>
        <row r="479">
          <cell r="A479" t="str">
            <v>P-19-00996</v>
          </cell>
          <cell r="B479" t="str">
            <v>Gallbladder and Extrahepatic Bile Duct Cancers</v>
          </cell>
        </row>
        <row r="480">
          <cell r="A480" t="str">
            <v>P-19-01000</v>
          </cell>
          <cell r="B480" t="str">
            <v>Esophageal Cancer</v>
          </cell>
        </row>
        <row r="481">
          <cell r="A481" t="str">
            <v>P-19-01004</v>
          </cell>
          <cell r="B481" t="str">
            <v>Breast Cancer</v>
          </cell>
        </row>
        <row r="482">
          <cell r="A482" t="str">
            <v>P-19-01010</v>
          </cell>
          <cell r="B482" t="str">
            <v>Melanoma</v>
          </cell>
        </row>
        <row r="483">
          <cell r="A483" t="str">
            <v>P-19-01028</v>
          </cell>
          <cell r="B483" t="str">
            <v>Gallbladder and Extrahepatic Bile Duct Cancers</v>
          </cell>
        </row>
        <row r="484">
          <cell r="A484" t="str">
            <v>P-19-01034</v>
          </cell>
          <cell r="B484" t="str">
            <v>Prostate Cancer</v>
          </cell>
        </row>
        <row r="485">
          <cell r="A485" t="str">
            <v>P-19-01036</v>
          </cell>
          <cell r="B485" t="str">
            <v>NSCLC (squamous)</v>
          </cell>
        </row>
        <row r="486">
          <cell r="A486" t="str">
            <v>P-19-01044</v>
          </cell>
          <cell r="B486" t="str">
            <v>NSCLC (non-squamous)</v>
          </cell>
        </row>
        <row r="487">
          <cell r="A487" t="str">
            <v>P-19-01081</v>
          </cell>
          <cell r="B487" t="str">
            <v>Esophageal Cancer</v>
          </cell>
        </row>
        <row r="488">
          <cell r="A488" t="str">
            <v>P-19-01091</v>
          </cell>
          <cell r="B488" t="str">
            <v>Small Intestine Cancer</v>
          </cell>
        </row>
        <row r="489">
          <cell r="A489" t="str">
            <v>P-19-01099</v>
          </cell>
          <cell r="B489" t="str">
            <v>Skin (Squamous Cell Carcinoma)</v>
          </cell>
        </row>
        <row r="490">
          <cell r="A490" t="str">
            <v>P-19-01106</v>
          </cell>
          <cell r="B490" t="str">
            <v>NSCLC (non-squamous)</v>
          </cell>
        </row>
        <row r="491">
          <cell r="A491" t="str">
            <v>P-19-01114</v>
          </cell>
          <cell r="B491" t="str">
            <v>Melanoma</v>
          </cell>
        </row>
        <row r="492">
          <cell r="A492" t="str">
            <v>P-19-01138</v>
          </cell>
          <cell r="B492" t="str">
            <v>NSCLC (non-squamous)</v>
          </cell>
        </row>
        <row r="493">
          <cell r="A493" t="str">
            <v>P-19-01153</v>
          </cell>
          <cell r="B493" t="str">
            <v>NSCLC (non-squamous)</v>
          </cell>
        </row>
        <row r="494">
          <cell r="A494" t="str">
            <v>P-19-01171</v>
          </cell>
          <cell r="B494" t="str">
            <v>NSCLC (non-squamous)</v>
          </cell>
        </row>
        <row r="495">
          <cell r="A495" t="str">
            <v>P-19-01172</v>
          </cell>
          <cell r="B495" t="str">
            <v>NSCLC (non-squamous)</v>
          </cell>
        </row>
        <row r="496">
          <cell r="A496" t="str">
            <v>P-19-01183</v>
          </cell>
          <cell r="B496" t="str">
            <v>Thymic Cancer</v>
          </cell>
        </row>
        <row r="497">
          <cell r="A497" t="str">
            <v>P-19-01190</v>
          </cell>
          <cell r="B497" t="str">
            <v>NSCLC (non-squamous)</v>
          </cell>
        </row>
        <row r="498">
          <cell r="A498" t="str">
            <v>P-19-01207</v>
          </cell>
          <cell r="B498" t="str">
            <v>Breast Cancer</v>
          </cell>
        </row>
        <row r="499">
          <cell r="A499" t="str">
            <v>P-19-01223</v>
          </cell>
          <cell r="B499" t="str">
            <v>Breast Cancer</v>
          </cell>
        </row>
        <row r="500">
          <cell r="A500" t="str">
            <v>P-19-01225</v>
          </cell>
          <cell r="B500" t="str">
            <v>NSCLC (squamous)</v>
          </cell>
        </row>
        <row r="501">
          <cell r="A501" t="str">
            <v>P-19-01245</v>
          </cell>
          <cell r="B501" t="str">
            <v>Melanoma</v>
          </cell>
        </row>
        <row r="502">
          <cell r="A502" t="str">
            <v>P-19-01246</v>
          </cell>
          <cell r="B502" t="str">
            <v>Mesothelioma</v>
          </cell>
        </row>
        <row r="503">
          <cell r="A503" t="str">
            <v>P-19-01261</v>
          </cell>
          <cell r="B503" t="str">
            <v>Breast Cancer</v>
          </cell>
        </row>
        <row r="504">
          <cell r="A504" t="str">
            <v>P-19-01282</v>
          </cell>
          <cell r="B504" t="str">
            <v>NSCLC (non-squamous)</v>
          </cell>
        </row>
        <row r="505">
          <cell r="A505" t="str">
            <v>P-19-01301</v>
          </cell>
          <cell r="B505" t="str">
            <v>NSCLC (non-squamous)</v>
          </cell>
        </row>
        <row r="506">
          <cell r="A506" t="str">
            <v>P-19-01306</v>
          </cell>
          <cell r="B506" t="str">
            <v>NSCLC (squamous)</v>
          </cell>
        </row>
        <row r="507">
          <cell r="A507" t="str">
            <v>P-19-01354</v>
          </cell>
          <cell r="B507" t="str">
            <v>Neuroendocrine Tumors</v>
          </cell>
        </row>
        <row r="508">
          <cell r="A508" t="str">
            <v>P-19-01357</v>
          </cell>
          <cell r="B508" t="str">
            <v>Gallbladder and Extrahepatic Bile Duct Cancers</v>
          </cell>
        </row>
        <row r="509">
          <cell r="A509" t="str">
            <v>P-19-01371</v>
          </cell>
          <cell r="B509" t="str">
            <v>Esophageal Cancer</v>
          </cell>
        </row>
        <row r="510">
          <cell r="A510" t="str">
            <v>P-19-01376</v>
          </cell>
          <cell r="B510" t="str">
            <v>NSCLC (non-squamous)</v>
          </cell>
        </row>
        <row r="511">
          <cell r="A511" t="str">
            <v>P-19-01408</v>
          </cell>
          <cell r="B511" t="str">
            <v>Stomach Cancer</v>
          </cell>
        </row>
        <row r="512">
          <cell r="A512" t="str">
            <v>P-19-01419</v>
          </cell>
          <cell r="B512" t="str">
            <v>NSCLC (non-squamous)</v>
          </cell>
        </row>
        <row r="513">
          <cell r="A513" t="str">
            <v>P-19-01437</v>
          </cell>
          <cell r="B513" t="str">
            <v>NSCLC (squamous)</v>
          </cell>
        </row>
        <row r="514">
          <cell r="A514" t="str">
            <v>P-19-01495</v>
          </cell>
          <cell r="B514" t="str">
            <v>Urothelial Carcinoma</v>
          </cell>
        </row>
        <row r="515">
          <cell r="A515" t="str">
            <v>P-19-01499</v>
          </cell>
          <cell r="B515" t="str">
            <v>NSCLC (non-squamous)</v>
          </cell>
        </row>
        <row r="516">
          <cell r="A516" t="str">
            <v>P-19-01507</v>
          </cell>
          <cell r="B516" t="str">
            <v>Stomach Cancer</v>
          </cell>
        </row>
        <row r="517">
          <cell r="A517" t="str">
            <v>P-19-01512</v>
          </cell>
          <cell r="B517" t="str">
            <v>NSCLC (non-squamous)</v>
          </cell>
        </row>
        <row r="518">
          <cell r="A518" t="str">
            <v>P-19-01514</v>
          </cell>
          <cell r="B518" t="str">
            <v>Gallbladder and Extrahepatic Bile Duct Cancers</v>
          </cell>
        </row>
        <row r="519">
          <cell r="A519" t="str">
            <v>P-19-01525</v>
          </cell>
          <cell r="B519" t="str">
            <v>NSCLC (non-squamous)</v>
          </cell>
        </row>
        <row r="520">
          <cell r="A520" t="str">
            <v>P-19-01536</v>
          </cell>
          <cell r="B520" t="str">
            <v>Stomach Cancer</v>
          </cell>
        </row>
        <row r="521">
          <cell r="A521" t="str">
            <v>P-19-01543</v>
          </cell>
          <cell r="B521" t="str">
            <v>Urothelial Carcinoma</v>
          </cell>
        </row>
        <row r="522">
          <cell r="A522" t="str">
            <v>P-19-01582</v>
          </cell>
          <cell r="B522" t="str">
            <v>Colorectal Cancer</v>
          </cell>
        </row>
        <row r="523">
          <cell r="A523" t="str">
            <v>P-19-01601</v>
          </cell>
          <cell r="B523" t="str">
            <v>NSCLC (non-squamous)</v>
          </cell>
        </row>
        <row r="524">
          <cell r="A524" t="str">
            <v>P-19-01611</v>
          </cell>
          <cell r="B524" t="str">
            <v>Mesothelioma</v>
          </cell>
        </row>
        <row r="525">
          <cell r="A525" t="str">
            <v>P-19-01635</v>
          </cell>
          <cell r="B525" t="str">
            <v>NSCLC (non-squamous)</v>
          </cell>
        </row>
        <row r="526">
          <cell r="A526" t="str">
            <v>P-19-01656</v>
          </cell>
          <cell r="B526" t="str">
            <v>Colorectal Cancer</v>
          </cell>
        </row>
        <row r="527">
          <cell r="A527" t="str">
            <v>P-19-01662</v>
          </cell>
          <cell r="B527" t="str">
            <v>NSCLC (non-squamous)</v>
          </cell>
        </row>
        <row r="528">
          <cell r="A528" t="str">
            <v>P-19-01673</v>
          </cell>
          <cell r="B528" t="str">
            <v>Breast Cancer</v>
          </cell>
        </row>
        <row r="529">
          <cell r="A529" t="str">
            <v>P-19-01682</v>
          </cell>
          <cell r="B529" t="str">
            <v>NSCLC (non-squamous)</v>
          </cell>
        </row>
        <row r="530">
          <cell r="A530" t="str">
            <v>P-19-01689</v>
          </cell>
          <cell r="B530" t="str">
            <v>Brain and Nervous System Cancer</v>
          </cell>
        </row>
        <row r="531">
          <cell r="A531" t="str">
            <v>P-19-01702</v>
          </cell>
          <cell r="B531" t="str">
            <v>NSCLC (non-squamous)</v>
          </cell>
        </row>
        <row r="532">
          <cell r="A532" t="str">
            <v>P-19-01718</v>
          </cell>
          <cell r="B532" t="str">
            <v>NSCLC (non-squamous)</v>
          </cell>
        </row>
        <row r="533">
          <cell r="A533" t="str">
            <v>P-19-01730</v>
          </cell>
          <cell r="B533" t="str">
            <v>Thymic Cancer</v>
          </cell>
        </row>
        <row r="534">
          <cell r="A534" t="str">
            <v>P-19-01740</v>
          </cell>
          <cell r="B534" t="str">
            <v>NSCLC (non-squamous)</v>
          </cell>
        </row>
        <row r="535">
          <cell r="A535" t="str">
            <v>P-19-01756</v>
          </cell>
          <cell r="B535" t="str">
            <v>Thymic Cancer</v>
          </cell>
        </row>
        <row r="536">
          <cell r="A536" t="str">
            <v>P-19-01758</v>
          </cell>
          <cell r="B536" t="str">
            <v>Breast Cancer</v>
          </cell>
        </row>
        <row r="537">
          <cell r="A537" t="str">
            <v>P-19-01774</v>
          </cell>
          <cell r="B537" t="str">
            <v>Sarcoma</v>
          </cell>
        </row>
        <row r="538">
          <cell r="A538" t="str">
            <v>P-19-01784</v>
          </cell>
          <cell r="B538" t="str">
            <v>Melanoma</v>
          </cell>
        </row>
        <row r="539">
          <cell r="A539" t="str">
            <v>P-19-01851</v>
          </cell>
          <cell r="B539" t="str">
            <v>Head and Neck Cancer</v>
          </cell>
        </row>
        <row r="540">
          <cell r="A540" t="str">
            <v>P-19-01855</v>
          </cell>
          <cell r="B540" t="str">
            <v>Breast Cancer</v>
          </cell>
        </row>
        <row r="541">
          <cell r="A541" t="str">
            <v>P-19-01861</v>
          </cell>
          <cell r="B541" t="str">
            <v>NSCLC (non-squamous)</v>
          </cell>
        </row>
        <row r="542">
          <cell r="A542" t="str">
            <v>P-19-01864</v>
          </cell>
          <cell r="B542" t="str">
            <v>NSCLC (non-squamous)</v>
          </cell>
        </row>
        <row r="543">
          <cell r="A543" t="str">
            <v>P-19-01898</v>
          </cell>
          <cell r="B543" t="str">
            <v>NSCLC (non-squamous)</v>
          </cell>
        </row>
        <row r="544">
          <cell r="A544" t="str">
            <v>P-19-01926</v>
          </cell>
          <cell r="B544" t="str">
            <v>NSCLC (non-squamous)</v>
          </cell>
        </row>
        <row r="545">
          <cell r="A545" t="str">
            <v>P-19-01954</v>
          </cell>
          <cell r="B545" t="str">
            <v>Prostate Cancer</v>
          </cell>
        </row>
        <row r="546">
          <cell r="A546" t="str">
            <v>P-19-01985</v>
          </cell>
          <cell r="B546" t="str">
            <v>NSCLC (non-squamous)</v>
          </cell>
        </row>
        <row r="547">
          <cell r="A547" t="str">
            <v>P-19-01991</v>
          </cell>
          <cell r="B547" t="str">
            <v>Breast Cancer</v>
          </cell>
        </row>
        <row r="548">
          <cell r="A548" t="str">
            <v>P-19-02010</v>
          </cell>
          <cell r="B548" t="str">
            <v>NSCLC (non-squamous)</v>
          </cell>
        </row>
        <row r="549">
          <cell r="A549" t="str">
            <v>P-19-02025</v>
          </cell>
          <cell r="B549" t="str">
            <v>Prostate Cancer</v>
          </cell>
        </row>
        <row r="550">
          <cell r="A550" t="str">
            <v>P-19-02026</v>
          </cell>
          <cell r="B550" t="str">
            <v>NSCLC (non-squamous)</v>
          </cell>
        </row>
        <row r="551">
          <cell r="A551" t="str">
            <v>P-19-02033</v>
          </cell>
          <cell r="B551" t="str">
            <v>Thymic Cancer</v>
          </cell>
        </row>
        <row r="552">
          <cell r="A552" t="str">
            <v>P-19-02068</v>
          </cell>
          <cell r="B552" t="str">
            <v>Neuroendocrine Tumors</v>
          </cell>
        </row>
        <row r="553">
          <cell r="A553" t="str">
            <v>P-19-02070</v>
          </cell>
          <cell r="B553" t="str">
            <v>Ovarian Cancer</v>
          </cell>
        </row>
        <row r="554">
          <cell r="A554" t="str">
            <v>P-19-02083</v>
          </cell>
          <cell r="B554" t="str">
            <v>Liver and Bile Duct Cancer</v>
          </cell>
        </row>
        <row r="555">
          <cell r="A555" t="str">
            <v>P-19-02123</v>
          </cell>
          <cell r="B555" t="str">
            <v>NSCLC (non-squamous)</v>
          </cell>
        </row>
        <row r="556">
          <cell r="A556" t="str">
            <v>P-19-02137</v>
          </cell>
          <cell r="B556" t="str">
            <v>Small Intestine Cancer</v>
          </cell>
        </row>
        <row r="557">
          <cell r="A557" t="str">
            <v>P-19-02214</v>
          </cell>
          <cell r="B557" t="str">
            <v>Breast Cancer</v>
          </cell>
        </row>
        <row r="558">
          <cell r="A558" t="str">
            <v>P-19-02244</v>
          </cell>
          <cell r="B558" t="str">
            <v>Urothelial Carcinoma</v>
          </cell>
        </row>
        <row r="559">
          <cell r="A559" t="str">
            <v>P-19-02251</v>
          </cell>
          <cell r="B559" t="str">
            <v>Melanoma</v>
          </cell>
        </row>
        <row r="560">
          <cell r="A560" t="str">
            <v>P-19-02256</v>
          </cell>
          <cell r="B560" t="str">
            <v>NSCLC (non-squamous)</v>
          </cell>
        </row>
        <row r="561">
          <cell r="A561" t="str">
            <v>P-19-02259</v>
          </cell>
          <cell r="B561" t="str">
            <v>Esophageal Cancer</v>
          </cell>
        </row>
        <row r="562">
          <cell r="A562" t="str">
            <v>P-19-02276</v>
          </cell>
          <cell r="B562" t="str">
            <v>NSCLC (squamous)</v>
          </cell>
        </row>
        <row r="563">
          <cell r="A563" t="str">
            <v>P-19-02287</v>
          </cell>
          <cell r="B563" t="str">
            <v>Neuroendocrine Tumors</v>
          </cell>
        </row>
        <row r="564">
          <cell r="A564" t="str">
            <v>P-19-02307</v>
          </cell>
          <cell r="B564" t="str">
            <v>Sarcoma</v>
          </cell>
        </row>
        <row r="565">
          <cell r="A565" t="str">
            <v>P-19-02326</v>
          </cell>
          <cell r="B565" t="str">
            <v>NSCLC (non-squamous)</v>
          </cell>
        </row>
        <row r="566">
          <cell r="A566" t="str">
            <v>P-19-02330</v>
          </cell>
          <cell r="B566" t="str">
            <v>Colorectal Cancer</v>
          </cell>
        </row>
        <row r="567">
          <cell r="A567" t="str">
            <v>P-19-02332</v>
          </cell>
          <cell r="B567" t="str">
            <v>NSCLC (non-squamous)</v>
          </cell>
        </row>
        <row r="568">
          <cell r="A568" t="str">
            <v>P-19-02347</v>
          </cell>
          <cell r="B568" t="str">
            <v>NSCLC (non-squamous)</v>
          </cell>
        </row>
        <row r="569">
          <cell r="A569" t="str">
            <v>P-19-02363</v>
          </cell>
          <cell r="B569" t="str">
            <v>Colorectal Cancer</v>
          </cell>
        </row>
        <row r="570">
          <cell r="A570" t="str">
            <v>P-19-02397</v>
          </cell>
          <cell r="B570" t="str">
            <v>Breast Cancer</v>
          </cell>
        </row>
        <row r="571">
          <cell r="A571" t="str">
            <v>P-19-02399</v>
          </cell>
          <cell r="B571" t="str">
            <v>Colorectal Cancer</v>
          </cell>
        </row>
        <row r="572">
          <cell r="A572" t="str">
            <v>P-19-02424</v>
          </cell>
          <cell r="B572" t="str">
            <v>NSCLC (non-squamous)</v>
          </cell>
        </row>
        <row r="573">
          <cell r="A573" t="str">
            <v>P-19-02437</v>
          </cell>
          <cell r="B573" t="str">
            <v>Adrenal Gland</v>
          </cell>
        </row>
        <row r="574">
          <cell r="A574" t="str">
            <v>P-19-02445</v>
          </cell>
          <cell r="B574" t="str">
            <v>Stomach Cancer</v>
          </cell>
        </row>
        <row r="575">
          <cell r="A575" t="str">
            <v>P-19-02446</v>
          </cell>
          <cell r="B575" t="str">
            <v>Brain and Nervous System Cancer</v>
          </cell>
        </row>
        <row r="576">
          <cell r="A576" t="str">
            <v>P-19-02449</v>
          </cell>
          <cell r="B576" t="str">
            <v>Urothelial Carcinoma</v>
          </cell>
        </row>
        <row r="577">
          <cell r="A577" t="str">
            <v>P-19-02451</v>
          </cell>
          <cell r="B577" t="str">
            <v>NSCLC (non-squamous)</v>
          </cell>
        </row>
        <row r="578">
          <cell r="A578" t="str">
            <v>P-19-02460</v>
          </cell>
          <cell r="B578" t="str">
            <v>Ovarian Cancer</v>
          </cell>
        </row>
        <row r="579">
          <cell r="A579" t="str">
            <v>P-19-02484</v>
          </cell>
          <cell r="B579" t="str">
            <v>NSCLC (squamous)</v>
          </cell>
        </row>
        <row r="580">
          <cell r="A580" t="str">
            <v>P-19-02486</v>
          </cell>
          <cell r="B580" t="str">
            <v>Female Genital Cancer</v>
          </cell>
        </row>
        <row r="581">
          <cell r="A581" t="str">
            <v>P-19-02498</v>
          </cell>
          <cell r="B581" t="str">
            <v>Sarcoma</v>
          </cell>
        </row>
        <row r="582">
          <cell r="A582" t="str">
            <v>P-19-02522</v>
          </cell>
          <cell r="B582" t="str">
            <v>Breast Cancer</v>
          </cell>
        </row>
        <row r="583">
          <cell r="A583" t="str">
            <v>P-19-02544</v>
          </cell>
          <cell r="B583" t="str">
            <v>Breast Cancer</v>
          </cell>
        </row>
        <row r="584">
          <cell r="A584" t="str">
            <v>P-19-02545</v>
          </cell>
          <cell r="B584" t="str">
            <v>Gallbladder and Extrahepatic Bile Duct Cancers</v>
          </cell>
        </row>
        <row r="585">
          <cell r="A585" t="str">
            <v>P-19-02548</v>
          </cell>
          <cell r="B585" t="str">
            <v>NSCLC (non-squamous)</v>
          </cell>
        </row>
        <row r="586">
          <cell r="A586" t="str">
            <v>P-19-02578</v>
          </cell>
          <cell r="B586" t="str">
            <v>Ovarian Cancer</v>
          </cell>
        </row>
        <row r="587">
          <cell r="A587" t="str">
            <v>P-19-02580</v>
          </cell>
          <cell r="B587" t="str">
            <v>Unknown Primary Cancer</v>
          </cell>
        </row>
        <row r="588">
          <cell r="A588" t="str">
            <v>P-19-02582</v>
          </cell>
          <cell r="B588" t="str">
            <v>NSCLC (non-squamous)</v>
          </cell>
        </row>
        <row r="589">
          <cell r="A589" t="str">
            <v>P-19-02625</v>
          </cell>
          <cell r="B589" t="str">
            <v>Melanoma</v>
          </cell>
        </row>
        <row r="590">
          <cell r="A590" t="str">
            <v>P-19-02640</v>
          </cell>
          <cell r="B590" t="str">
            <v>Skin (Squamous Cell Carcinoma)</v>
          </cell>
        </row>
        <row r="591">
          <cell r="A591" t="str">
            <v>P-19-02672</v>
          </cell>
          <cell r="B591" t="str">
            <v>NSCLC (non-squamous)</v>
          </cell>
        </row>
        <row r="592">
          <cell r="A592" t="str">
            <v>P-19-02683</v>
          </cell>
          <cell r="B592" t="str">
            <v>NSCLC (non-squamous)</v>
          </cell>
        </row>
        <row r="593">
          <cell r="A593" t="str">
            <v>P-19-02690</v>
          </cell>
          <cell r="B593" t="str">
            <v>NSCLC (non-squamous)</v>
          </cell>
        </row>
        <row r="594">
          <cell r="A594" t="str">
            <v>P-19-02710</v>
          </cell>
          <cell r="B594" t="str">
            <v>Breast Cancer</v>
          </cell>
        </row>
        <row r="595">
          <cell r="A595" t="str">
            <v>P-19-02736</v>
          </cell>
          <cell r="B595" t="str">
            <v>Breast Cancer</v>
          </cell>
        </row>
        <row r="596">
          <cell r="A596" t="str">
            <v>P-19-02739</v>
          </cell>
          <cell r="B596" t="str">
            <v>Brain and Nervous System Cancer</v>
          </cell>
        </row>
        <row r="597">
          <cell r="A597" t="str">
            <v>P-19-02741</v>
          </cell>
          <cell r="B597" t="str">
            <v>NSCLC (non-squamous)</v>
          </cell>
        </row>
        <row r="598">
          <cell r="A598" t="str">
            <v>P-19-02753</v>
          </cell>
          <cell r="B598" t="str">
            <v>NSCLC (non-squamous)</v>
          </cell>
        </row>
        <row r="599">
          <cell r="A599" t="str">
            <v>P-19-02754</v>
          </cell>
          <cell r="B599" t="str">
            <v>Breast Cancer</v>
          </cell>
        </row>
        <row r="600">
          <cell r="A600" t="str">
            <v>P-19-02761</v>
          </cell>
          <cell r="B600" t="str">
            <v>Neuroendocrine Tumors</v>
          </cell>
        </row>
        <row r="601">
          <cell r="A601" t="str">
            <v>P-19-02765</v>
          </cell>
          <cell r="B601" t="str">
            <v>NSCLC (non-squamous)</v>
          </cell>
        </row>
        <row r="602">
          <cell r="A602" t="str">
            <v>P-19-02769</v>
          </cell>
          <cell r="B602" t="str">
            <v>NSCLC (non-squamous)</v>
          </cell>
        </row>
        <row r="603">
          <cell r="A603" t="str">
            <v>P-19-02771</v>
          </cell>
          <cell r="B603" t="str">
            <v>Melanoma</v>
          </cell>
        </row>
        <row r="604">
          <cell r="A604" t="str">
            <v>P-19-02772</v>
          </cell>
          <cell r="B604" t="str">
            <v>Breast Cancer</v>
          </cell>
        </row>
        <row r="605">
          <cell r="A605" t="str">
            <v>P-19-02778</v>
          </cell>
          <cell r="B605" t="str">
            <v>Breast Cancer</v>
          </cell>
        </row>
        <row r="606">
          <cell r="A606" t="str">
            <v>P-19-02782</v>
          </cell>
          <cell r="B606" t="str">
            <v>NSCLC (non-squamous)</v>
          </cell>
        </row>
        <row r="607">
          <cell r="A607" t="str">
            <v>P-19-02796</v>
          </cell>
          <cell r="B607" t="str">
            <v>Breast Cancer</v>
          </cell>
        </row>
        <row r="608">
          <cell r="A608" t="str">
            <v>P-19-02798</v>
          </cell>
          <cell r="B608" t="str">
            <v>Brain and Nervous System Cancer</v>
          </cell>
        </row>
        <row r="609">
          <cell r="A609" t="str">
            <v>P-19-02811</v>
          </cell>
          <cell r="B609" t="str">
            <v>NSCLC (squamous)</v>
          </cell>
        </row>
        <row r="610">
          <cell r="A610" t="str">
            <v>P-19-02822</v>
          </cell>
          <cell r="B610" t="str">
            <v>Brain and Nervous System Cancer</v>
          </cell>
        </row>
        <row r="611">
          <cell r="A611" t="str">
            <v>P-19-02835</v>
          </cell>
          <cell r="B611" t="str">
            <v>NSCLC (non-squamous)</v>
          </cell>
        </row>
        <row r="612">
          <cell r="A612" t="str">
            <v>P-19-02838</v>
          </cell>
          <cell r="B612" t="str">
            <v>Thymic Cancer</v>
          </cell>
        </row>
        <row r="613">
          <cell r="A613" t="str">
            <v>P-19-02871</v>
          </cell>
          <cell r="B613" t="str">
            <v>Breast Cancer</v>
          </cell>
        </row>
        <row r="614">
          <cell r="A614" t="str">
            <v>P-19-02892</v>
          </cell>
          <cell r="B614" t="str">
            <v>NSCLC (non-squamous)</v>
          </cell>
        </row>
        <row r="615">
          <cell r="A615" t="str">
            <v>P-19-02915</v>
          </cell>
          <cell r="B615" t="str">
            <v>NSCLC (non-squamous)</v>
          </cell>
        </row>
        <row r="616">
          <cell r="A616" t="str">
            <v>P-19-02941</v>
          </cell>
          <cell r="B616" t="str">
            <v>NSCLC (non-squamous)</v>
          </cell>
        </row>
        <row r="617">
          <cell r="A617" t="str">
            <v>P-19-02960</v>
          </cell>
          <cell r="B617" t="str">
            <v>Uterine Cancer</v>
          </cell>
        </row>
        <row r="618">
          <cell r="A618" t="str">
            <v>P-19-02973</v>
          </cell>
          <cell r="B618" t="str">
            <v>Breast Cancer</v>
          </cell>
        </row>
        <row r="619">
          <cell r="A619" t="str">
            <v>P-19-02987</v>
          </cell>
          <cell r="B619" t="str">
            <v>Colorectal Cancer</v>
          </cell>
        </row>
        <row r="620">
          <cell r="A620" t="str">
            <v>P-19-03015</v>
          </cell>
          <cell r="B620" t="str">
            <v>Head and Neck Cancer</v>
          </cell>
        </row>
        <row r="621">
          <cell r="A621" t="str">
            <v>P-19-03020</v>
          </cell>
          <cell r="B621" t="str">
            <v>Melanoma</v>
          </cell>
        </row>
        <row r="622">
          <cell r="A622" t="str">
            <v>P-19-03040</v>
          </cell>
          <cell r="B622" t="str">
            <v>NSCLC (non-squamous)</v>
          </cell>
        </row>
        <row r="623">
          <cell r="A623" t="str">
            <v>P-19-03064</v>
          </cell>
          <cell r="B623" t="str">
            <v>Esophageal Cancer</v>
          </cell>
        </row>
        <row r="624">
          <cell r="A624" t="str">
            <v>P-19-03069</v>
          </cell>
          <cell r="B624" t="str">
            <v>Prostate Cancer</v>
          </cell>
        </row>
        <row r="625">
          <cell r="A625" t="str">
            <v>P-19-03082</v>
          </cell>
          <cell r="B625" t="str">
            <v>NSCLC (non-squamous)</v>
          </cell>
        </row>
        <row r="626">
          <cell r="A626" t="str">
            <v>P-19-03088</v>
          </cell>
          <cell r="B626" t="str">
            <v>Sarcoma</v>
          </cell>
        </row>
        <row r="627">
          <cell r="A627" t="str">
            <v>P-19-03090</v>
          </cell>
          <cell r="B627" t="str">
            <v>NSCLC (non-squamous)</v>
          </cell>
        </row>
        <row r="628">
          <cell r="A628" t="str">
            <v>P-19-03126</v>
          </cell>
          <cell r="B628" t="str">
            <v>Thyroid Cancer</v>
          </cell>
        </row>
        <row r="629">
          <cell r="A629" t="str">
            <v>P-19-03132</v>
          </cell>
          <cell r="B629" t="str">
            <v>Brain and Nervous System Cancer</v>
          </cell>
        </row>
        <row r="630">
          <cell r="A630" t="str">
            <v>P-19-03144</v>
          </cell>
          <cell r="B630" t="str">
            <v>NSCLC (non-squamous)</v>
          </cell>
        </row>
        <row r="631">
          <cell r="A631" t="str">
            <v>P-19-03147</v>
          </cell>
          <cell r="B631" t="str">
            <v>Melanoma</v>
          </cell>
        </row>
        <row r="632">
          <cell r="A632" t="str">
            <v>P-19-03196</v>
          </cell>
          <cell r="B632" t="str">
            <v>NSCLC (non-squamous)</v>
          </cell>
        </row>
        <row r="633">
          <cell r="A633" t="str">
            <v>P-19-03210</v>
          </cell>
          <cell r="B633" t="str">
            <v>NSCLC (non-squamous)</v>
          </cell>
        </row>
        <row r="634">
          <cell r="A634" t="str">
            <v>P-19-03212</v>
          </cell>
          <cell r="B634" t="str">
            <v>Breast Cancer</v>
          </cell>
        </row>
        <row r="635">
          <cell r="A635" t="str">
            <v>P-19-03221</v>
          </cell>
          <cell r="B635" t="str">
            <v>Uterine Cancer</v>
          </cell>
        </row>
        <row r="636">
          <cell r="A636" t="str">
            <v>P-19-03235</v>
          </cell>
          <cell r="B636" t="str">
            <v>Colorectal Cancer</v>
          </cell>
        </row>
        <row r="637">
          <cell r="A637" t="str">
            <v>P-19-03266</v>
          </cell>
          <cell r="B637" t="str">
            <v>Brain and Nervous System Cancer</v>
          </cell>
        </row>
        <row r="638">
          <cell r="A638" t="str">
            <v>P-19-03276</v>
          </cell>
          <cell r="B638" t="str">
            <v>Colorectal Cancer</v>
          </cell>
        </row>
        <row r="639">
          <cell r="A639" t="str">
            <v>P-19-03278</v>
          </cell>
          <cell r="B639" t="str">
            <v>Colorectal Cancer</v>
          </cell>
        </row>
        <row r="640">
          <cell r="A640" t="str">
            <v>P-19-03283</v>
          </cell>
          <cell r="B640" t="str">
            <v>Breast Cancer</v>
          </cell>
        </row>
        <row r="641">
          <cell r="A641" t="str">
            <v>P-19-03301</v>
          </cell>
          <cell r="B641" t="str">
            <v>Uterine Cancer</v>
          </cell>
        </row>
        <row r="642">
          <cell r="A642" t="str">
            <v>P-19-03317</v>
          </cell>
          <cell r="B642" t="str">
            <v>Breast Cancer</v>
          </cell>
        </row>
        <row r="643">
          <cell r="A643" t="str">
            <v>P-19-03354</v>
          </cell>
          <cell r="B643" t="str">
            <v>Prostate Cancer</v>
          </cell>
        </row>
        <row r="644">
          <cell r="A644" t="str">
            <v>P-19-03417</v>
          </cell>
          <cell r="B644" t="str">
            <v>NSCLC (non-squamous)</v>
          </cell>
        </row>
        <row r="645">
          <cell r="A645" t="str">
            <v>P-19-03433</v>
          </cell>
          <cell r="B645" t="str">
            <v>NSCLC (non-squamous)</v>
          </cell>
        </row>
        <row r="646">
          <cell r="A646" t="str">
            <v>P-19-03437</v>
          </cell>
          <cell r="B646" t="str">
            <v>Breast Cancer</v>
          </cell>
        </row>
        <row r="647">
          <cell r="A647" t="str">
            <v>P-19-03459</v>
          </cell>
          <cell r="B647" t="str">
            <v>Brain and Nervous System Cancer</v>
          </cell>
        </row>
        <row r="648">
          <cell r="A648" t="str">
            <v>P-19-03522</v>
          </cell>
          <cell r="B648" t="str">
            <v>Melanoma</v>
          </cell>
        </row>
        <row r="649">
          <cell r="A649" t="str">
            <v>P-19-03526</v>
          </cell>
          <cell r="B649" t="str">
            <v>Thymic Cancer</v>
          </cell>
        </row>
        <row r="650">
          <cell r="A650" t="str">
            <v>P-19-03533</v>
          </cell>
          <cell r="B650" t="str">
            <v>Neuroendocrine Tumors</v>
          </cell>
        </row>
        <row r="651">
          <cell r="A651" t="str">
            <v>P-19-03560</v>
          </cell>
          <cell r="B651" t="str">
            <v>Melanoma</v>
          </cell>
        </row>
        <row r="652">
          <cell r="A652" t="str">
            <v>P-19-03567</v>
          </cell>
          <cell r="B652" t="str">
            <v>Sarcoma</v>
          </cell>
        </row>
        <row r="653">
          <cell r="A653" t="str">
            <v>P-19-03584</v>
          </cell>
          <cell r="B653" t="str">
            <v>Melanoma</v>
          </cell>
        </row>
        <row r="654">
          <cell r="A654" t="str">
            <v>P-19-03609</v>
          </cell>
          <cell r="B654" t="str">
            <v>Breast Cancer</v>
          </cell>
        </row>
        <row r="655">
          <cell r="A655" t="str">
            <v>P-19-03612</v>
          </cell>
          <cell r="B655" t="str">
            <v>Esophageal Cancer</v>
          </cell>
        </row>
        <row r="656">
          <cell r="A656" t="str">
            <v>P-19-03627</v>
          </cell>
          <cell r="B656" t="str">
            <v>Breast Cancer</v>
          </cell>
        </row>
        <row r="657">
          <cell r="A657" t="str">
            <v>P-19-03641</v>
          </cell>
          <cell r="B657" t="str">
            <v>NSCLC (non-squamous)</v>
          </cell>
        </row>
        <row r="658">
          <cell r="A658" t="str">
            <v>P-19-03648</v>
          </cell>
          <cell r="B658" t="str">
            <v>Unknown Primary Cancer</v>
          </cell>
        </row>
        <row r="659">
          <cell r="A659" t="str">
            <v>P-19-03668</v>
          </cell>
          <cell r="B659" t="str">
            <v>NSCLC (non-squamous)</v>
          </cell>
        </row>
        <row r="660">
          <cell r="A660" t="str">
            <v>P-19-03669</v>
          </cell>
          <cell r="B660" t="str">
            <v>NSCLC (non-squamous)</v>
          </cell>
        </row>
        <row r="661">
          <cell r="A661" t="str">
            <v>P-19-03673</v>
          </cell>
          <cell r="B661" t="str">
            <v>NSCLC (non-squamous)</v>
          </cell>
        </row>
        <row r="662">
          <cell r="A662" t="str">
            <v>P-19-03677</v>
          </cell>
          <cell r="B662" t="str">
            <v>Unknown Primary Cancer</v>
          </cell>
        </row>
        <row r="663">
          <cell r="A663" t="str">
            <v>P-19-03684</v>
          </cell>
          <cell r="B663" t="str">
            <v>Breast Cancer</v>
          </cell>
        </row>
        <row r="664">
          <cell r="A664" t="str">
            <v>P-19-03685</v>
          </cell>
          <cell r="B664" t="str">
            <v>Head and Neck Cancer</v>
          </cell>
        </row>
        <row r="665">
          <cell r="A665" t="str">
            <v>P-19-03690</v>
          </cell>
          <cell r="B665" t="str">
            <v>Brain and Nervous System Cancer</v>
          </cell>
        </row>
        <row r="666">
          <cell r="A666" t="str">
            <v>P-19-03713</v>
          </cell>
          <cell r="B666" t="str">
            <v>Melanoma</v>
          </cell>
        </row>
        <row r="667">
          <cell r="A667" t="str">
            <v>P-19-03737</v>
          </cell>
          <cell r="B667" t="str">
            <v>NSCLC (non-squamous)</v>
          </cell>
        </row>
        <row r="668">
          <cell r="A668" t="str">
            <v>P-19-03762</v>
          </cell>
          <cell r="B668" t="str">
            <v>NSCLC (non-squamous)</v>
          </cell>
        </row>
        <row r="669">
          <cell r="A669" t="str">
            <v>P-19-03808</v>
          </cell>
          <cell r="B669" t="str">
            <v>Melanoma</v>
          </cell>
        </row>
        <row r="670">
          <cell r="A670" t="str">
            <v>P-19-03811</v>
          </cell>
          <cell r="B670" t="str">
            <v>Ovarian Cancer</v>
          </cell>
        </row>
        <row r="671">
          <cell r="A671" t="str">
            <v>P-19-03882</v>
          </cell>
          <cell r="B671" t="str">
            <v>NSCLC (squamous)</v>
          </cell>
        </row>
        <row r="672">
          <cell r="A672" t="str">
            <v>P-19-03908</v>
          </cell>
          <cell r="B672" t="str">
            <v>Breast Cancer</v>
          </cell>
        </row>
        <row r="673">
          <cell r="A673" t="str">
            <v>P-19-03961</v>
          </cell>
          <cell r="B673" t="str">
            <v>Head and Neck Cancer</v>
          </cell>
        </row>
        <row r="674">
          <cell r="A674" t="str">
            <v>P-19-03964</v>
          </cell>
          <cell r="B674" t="str">
            <v>NSCLC (non-squamous)</v>
          </cell>
        </row>
        <row r="675">
          <cell r="A675" t="str">
            <v>P-19-03969</v>
          </cell>
          <cell r="B675" t="str">
            <v>Breast Cancer</v>
          </cell>
        </row>
        <row r="676">
          <cell r="A676" t="str">
            <v>P-19-03987</v>
          </cell>
          <cell r="B676" t="str">
            <v>Breast Cancer</v>
          </cell>
        </row>
        <row r="677">
          <cell r="A677" t="str">
            <v>P-19-03996</v>
          </cell>
          <cell r="B677" t="str">
            <v>NSCLC (non-squamous)</v>
          </cell>
        </row>
        <row r="678">
          <cell r="A678" t="str">
            <v>P-19-04023</v>
          </cell>
          <cell r="B678" t="str">
            <v>Ovarian Cancer</v>
          </cell>
        </row>
        <row r="679">
          <cell r="A679" t="str">
            <v>P-19-04025</v>
          </cell>
          <cell r="B679" t="str">
            <v>Uterine Cancer</v>
          </cell>
        </row>
        <row r="680">
          <cell r="A680" t="str">
            <v>P-19-04065</v>
          </cell>
          <cell r="B680" t="str">
            <v>Prostate Cancer</v>
          </cell>
        </row>
        <row r="681">
          <cell r="A681" t="str">
            <v>P-19-04066</v>
          </cell>
          <cell r="B681" t="str">
            <v>NSCLC (non-squamous)</v>
          </cell>
        </row>
        <row r="682">
          <cell r="A682" t="str">
            <v>P-19-04081</v>
          </cell>
          <cell r="B682" t="str">
            <v>Sarcoma</v>
          </cell>
        </row>
        <row r="683">
          <cell r="A683" t="str">
            <v>P-19-04119</v>
          </cell>
          <cell r="B683" t="str">
            <v>Urothelial Carcinoma</v>
          </cell>
        </row>
        <row r="684">
          <cell r="A684" t="str">
            <v>P-19-04122</v>
          </cell>
          <cell r="B684" t="str">
            <v>Sarcoma</v>
          </cell>
        </row>
        <row r="685">
          <cell r="A685" t="str">
            <v>P-19-04127</v>
          </cell>
          <cell r="B685" t="str">
            <v>Breast Cancer</v>
          </cell>
        </row>
        <row r="686">
          <cell r="A686" t="str">
            <v>P-19-04148</v>
          </cell>
          <cell r="B686" t="str">
            <v>NSCLC (non-squamous)</v>
          </cell>
        </row>
        <row r="687">
          <cell r="A687" t="str">
            <v>P-19-04149</v>
          </cell>
          <cell r="B687" t="str">
            <v>Ovarian Cancer</v>
          </cell>
        </row>
        <row r="688">
          <cell r="A688" t="str">
            <v>P-19-04155</v>
          </cell>
          <cell r="B688" t="str">
            <v>NSCLC (non-squamous)</v>
          </cell>
        </row>
        <row r="689">
          <cell r="A689" t="str">
            <v>P-19-04157</v>
          </cell>
          <cell r="B689" t="str">
            <v>Breast Cancer</v>
          </cell>
        </row>
        <row r="690">
          <cell r="A690" t="str">
            <v>P-19-04202</v>
          </cell>
          <cell r="B690" t="str">
            <v>Brain and Nervous System Cancer</v>
          </cell>
        </row>
        <row r="691">
          <cell r="A691" t="str">
            <v>P-19-04213</v>
          </cell>
          <cell r="B691" t="str">
            <v>NSCLC (non-squamous)</v>
          </cell>
        </row>
        <row r="692">
          <cell r="A692" t="str">
            <v>P-19-04214</v>
          </cell>
          <cell r="B692" t="str">
            <v>NSCLC (non-squamous)</v>
          </cell>
        </row>
        <row r="693">
          <cell r="A693" t="str">
            <v>P-19-04215</v>
          </cell>
          <cell r="B693" t="str">
            <v>NSCLC (non-squamous)</v>
          </cell>
        </row>
        <row r="694">
          <cell r="A694" t="str">
            <v>P-19-04244</v>
          </cell>
          <cell r="B694" t="str">
            <v>Neuroendocrine Tumors</v>
          </cell>
        </row>
        <row r="695">
          <cell r="A695" t="str">
            <v>P-19-04246</v>
          </cell>
          <cell r="B695" t="str">
            <v>NSCLC (non-squamous)</v>
          </cell>
        </row>
        <row r="696">
          <cell r="A696" t="str">
            <v>P-19-04253</v>
          </cell>
          <cell r="B696" t="str">
            <v>Ovarian Cancer</v>
          </cell>
        </row>
        <row r="697">
          <cell r="A697" t="str">
            <v>P-19-04267</v>
          </cell>
          <cell r="B697" t="str">
            <v>Melanoma</v>
          </cell>
        </row>
        <row r="698">
          <cell r="A698" t="str">
            <v>P-19-04283</v>
          </cell>
          <cell r="B698" t="str">
            <v>Breast Cancer</v>
          </cell>
        </row>
        <row r="699">
          <cell r="A699" t="str">
            <v>P-19-04291</v>
          </cell>
          <cell r="B699" t="str">
            <v>NSCLC (squamous)</v>
          </cell>
        </row>
        <row r="700">
          <cell r="A700" t="str">
            <v>P-19-04295</v>
          </cell>
          <cell r="B700" t="str">
            <v>Breast Cancer</v>
          </cell>
        </row>
        <row r="701">
          <cell r="A701" t="str">
            <v>P-19-04305</v>
          </cell>
          <cell r="B701" t="str">
            <v>NSCLC (non-squamous)</v>
          </cell>
        </row>
        <row r="702">
          <cell r="A702" t="str">
            <v>P-19-04308</v>
          </cell>
          <cell r="B702" t="str">
            <v>Prostate Cancer</v>
          </cell>
        </row>
        <row r="703">
          <cell r="A703" t="str">
            <v>P-19-04313</v>
          </cell>
          <cell r="B703" t="str">
            <v>NSCLC (squamous)</v>
          </cell>
        </row>
        <row r="704">
          <cell r="A704" t="str">
            <v>P-19-04317</v>
          </cell>
          <cell r="B704" t="str">
            <v>Stomach Cancer</v>
          </cell>
        </row>
        <row r="705">
          <cell r="A705" t="str">
            <v>P-19-04319</v>
          </cell>
          <cell r="B705" t="str">
            <v>NSCLC (non-squamous)</v>
          </cell>
        </row>
        <row r="706">
          <cell r="A706" t="str">
            <v>P-19-04324</v>
          </cell>
          <cell r="B706" t="str">
            <v>NSCLC (non-squamous)</v>
          </cell>
        </row>
        <row r="707">
          <cell r="A707" t="str">
            <v>P-19-04325</v>
          </cell>
          <cell r="B707" t="str">
            <v>Colorectal Cancer</v>
          </cell>
        </row>
        <row r="708">
          <cell r="A708" t="str">
            <v>P-19-04331</v>
          </cell>
          <cell r="B708" t="str">
            <v>Colorectal Cancer</v>
          </cell>
        </row>
        <row r="709">
          <cell r="A709" t="str">
            <v>P-19-04332</v>
          </cell>
          <cell r="B709" t="str">
            <v>NSCLC (squamous)</v>
          </cell>
        </row>
        <row r="710">
          <cell r="A710" t="str">
            <v>P-19-04341</v>
          </cell>
          <cell r="B710" t="str">
            <v>Colorectal Cancer</v>
          </cell>
        </row>
        <row r="711">
          <cell r="A711" t="str">
            <v>P-19-04347</v>
          </cell>
          <cell r="B711" t="str">
            <v>Neuroendocrine Tumors</v>
          </cell>
        </row>
        <row r="712">
          <cell r="A712" t="str">
            <v>P-19-04350</v>
          </cell>
          <cell r="B712" t="str">
            <v>NSCLC (non-squamous)</v>
          </cell>
        </row>
        <row r="713">
          <cell r="A713" t="str">
            <v>P-19-04365</v>
          </cell>
          <cell r="B713" t="str">
            <v>Urothelial Carcinoma</v>
          </cell>
        </row>
        <row r="714">
          <cell r="A714" t="str">
            <v>P-19-04385</v>
          </cell>
          <cell r="B714" t="str">
            <v>NSCLC (non-squamous)</v>
          </cell>
        </row>
        <row r="715">
          <cell r="A715" t="str">
            <v>P-19-04393</v>
          </cell>
          <cell r="B715" t="str">
            <v>Colorectal Cancer</v>
          </cell>
        </row>
        <row r="716">
          <cell r="A716" t="str">
            <v>P-19-04394</v>
          </cell>
          <cell r="B716" t="str">
            <v>Breast Cancer</v>
          </cell>
        </row>
        <row r="717">
          <cell r="A717" t="str">
            <v>P-19-04413</v>
          </cell>
          <cell r="B717" t="str">
            <v>Breast Cancer</v>
          </cell>
        </row>
        <row r="718">
          <cell r="A718" t="str">
            <v>P-19-04468</v>
          </cell>
          <cell r="B718" t="str">
            <v>Breast Cancer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CopyRatio</v>
          </cell>
        </row>
        <row r="2">
          <cell r="B2">
            <v>4.5509800910949707</v>
          </cell>
          <cell r="C2">
            <v>2.8439999999999999</v>
          </cell>
        </row>
        <row r="3">
          <cell r="B3">
            <v>9.0121898651123047</v>
          </cell>
          <cell r="C3">
            <v>6.2090399999999999</v>
          </cell>
        </row>
        <row r="4">
          <cell r="B4">
            <v>9.9514703750610352</v>
          </cell>
          <cell r="C4">
            <v>6.0069499999999998</v>
          </cell>
        </row>
        <row r="5">
          <cell r="B5">
            <v>10.009799957275391</v>
          </cell>
          <cell r="C5">
            <v>6.7995299999999999</v>
          </cell>
        </row>
        <row r="6">
          <cell r="B6">
            <v>12.074999809265137</v>
          </cell>
          <cell r="C6">
            <v>8.0989100000000001</v>
          </cell>
        </row>
        <row r="7">
          <cell r="B7">
            <v>13.118399620056152</v>
          </cell>
          <cell r="C7">
            <v>8.3198100000000004</v>
          </cell>
        </row>
        <row r="8">
          <cell r="B8">
            <v>30.606899261474609</v>
          </cell>
          <cell r="C8">
            <v>18.648800000000001</v>
          </cell>
        </row>
        <row r="9">
          <cell r="B9">
            <v>45.923801422119141</v>
          </cell>
          <cell r="C9">
            <v>31.011299999999999</v>
          </cell>
        </row>
        <row r="10">
          <cell r="B10">
            <v>3.410059928894043</v>
          </cell>
          <cell r="C10">
            <v>3.24912</v>
          </cell>
        </row>
        <row r="11">
          <cell r="B11">
            <v>3.7263100147247314</v>
          </cell>
          <cell r="C11">
            <v>3.7032400000000001</v>
          </cell>
        </row>
        <row r="12">
          <cell r="B12">
            <v>4.0100002288818359</v>
          </cell>
          <cell r="C12">
            <v>3.7932800000000002</v>
          </cell>
        </row>
        <row r="13">
          <cell r="B13">
            <v>4.1064901351928711</v>
          </cell>
          <cell r="C13">
            <v>3.75481</v>
          </cell>
        </row>
        <row r="14">
          <cell r="B14">
            <v>4.2295498847961426</v>
          </cell>
          <cell r="C14">
            <v>3.86117</v>
          </cell>
        </row>
        <row r="15">
          <cell r="B15">
            <v>4.9610800743103027</v>
          </cell>
          <cell r="C15">
            <v>4.7872500000000002</v>
          </cell>
        </row>
        <row r="16">
          <cell r="B16">
            <v>5.1411399841308594</v>
          </cell>
          <cell r="C16">
            <v>4.0269700000000004</v>
          </cell>
        </row>
        <row r="17">
          <cell r="B17">
            <v>5.1475100517272949</v>
          </cell>
          <cell r="C17">
            <v>5.0510999999999999</v>
          </cell>
        </row>
        <row r="18">
          <cell r="B18">
            <v>5.2976598739624023</v>
          </cell>
          <cell r="C18">
            <v>5.3973599999999999</v>
          </cell>
        </row>
        <row r="19">
          <cell r="B19">
            <v>5.8740901947021484</v>
          </cell>
          <cell r="C19">
            <v>28.671299999999999</v>
          </cell>
        </row>
        <row r="20">
          <cell r="B20">
            <v>6.062349796295166</v>
          </cell>
          <cell r="C20">
            <v>5.79162</v>
          </cell>
        </row>
        <row r="21">
          <cell r="B21">
            <v>6.5795297622680664</v>
          </cell>
          <cell r="C21">
            <v>4.0251200000000003</v>
          </cell>
        </row>
        <row r="22">
          <cell r="B22">
            <v>7.0760598182678223</v>
          </cell>
          <cell r="C22">
            <v>6.8895</v>
          </cell>
        </row>
        <row r="23">
          <cell r="B23">
            <v>8.4182195663452148</v>
          </cell>
          <cell r="C23">
            <v>7.0715500000000002</v>
          </cell>
        </row>
        <row r="24">
          <cell r="B24">
            <v>8.7801303863525391</v>
          </cell>
          <cell r="C24">
            <v>7.6926100000000002</v>
          </cell>
        </row>
        <row r="25">
          <cell r="B25">
            <v>10.054200172424316</v>
          </cell>
          <cell r="C25">
            <v>7.8942300000000003</v>
          </cell>
        </row>
        <row r="26">
          <cell r="B26">
            <v>11.029899597167969</v>
          </cell>
          <cell r="C26">
            <v>7.1819499999999996</v>
          </cell>
        </row>
        <row r="27">
          <cell r="B27">
            <v>11.180700302124023</v>
          </cell>
          <cell r="C27">
            <v>8.1633700000000005</v>
          </cell>
        </row>
        <row r="28">
          <cell r="B28">
            <v>12.954000473022461</v>
          </cell>
          <cell r="C28">
            <v>10.596500000000001</v>
          </cell>
        </row>
        <row r="29">
          <cell r="B29">
            <v>13.771200180053711</v>
          </cell>
          <cell r="C29">
            <v>12.615500000000001</v>
          </cell>
        </row>
        <row r="30">
          <cell r="B30">
            <v>13.779999732971191</v>
          </cell>
          <cell r="C30">
            <v>11.6563</v>
          </cell>
        </row>
        <row r="31">
          <cell r="B31">
            <v>14.375</v>
          </cell>
          <cell r="C31">
            <v>9.3187999999999995</v>
          </cell>
        </row>
        <row r="32">
          <cell r="B32">
            <v>15.458000183105469</v>
          </cell>
          <cell r="C32">
            <v>14.0434</v>
          </cell>
        </row>
        <row r="33">
          <cell r="B33">
            <v>16.351400375366211</v>
          </cell>
          <cell r="C33">
            <v>11.4413</v>
          </cell>
        </row>
        <row r="34">
          <cell r="B34">
            <v>33.114898681640625</v>
          </cell>
          <cell r="C34">
            <v>23.6934</v>
          </cell>
        </row>
        <row r="35">
          <cell r="B35">
            <v>3.1357200145721436</v>
          </cell>
          <cell r="C35">
            <v>3.7141799999999998</v>
          </cell>
        </row>
        <row r="36">
          <cell r="B36">
            <v>3.2025399208068848</v>
          </cell>
          <cell r="C36">
            <v>4.0473400000000002</v>
          </cell>
        </row>
        <row r="37">
          <cell r="B37">
            <v>3.5248000621795654</v>
          </cell>
          <cell r="C37">
            <v>3.7942999999999998</v>
          </cell>
        </row>
        <row r="38">
          <cell r="B38">
            <v>4.1479301452636719</v>
          </cell>
          <cell r="C38">
            <v>5.4209800000000001</v>
          </cell>
        </row>
        <row r="39">
          <cell r="B39">
            <v>4.3969497680664062</v>
          </cell>
          <cell r="C39">
            <v>5.3221400000000001</v>
          </cell>
        </row>
        <row r="40">
          <cell r="B40">
            <v>4.54302978515625</v>
          </cell>
          <cell r="C40">
            <v>5.50915</v>
          </cell>
        </row>
        <row r="41">
          <cell r="B41">
            <v>4.5850601196289062</v>
          </cell>
          <cell r="C41">
            <v>5.4425100000000004</v>
          </cell>
        </row>
        <row r="42">
          <cell r="B42">
            <v>6.9298501014709473</v>
          </cell>
          <cell r="C42">
            <v>7.7098699999999996</v>
          </cell>
        </row>
        <row r="43">
          <cell r="B43">
            <v>7.0717000961303711</v>
          </cell>
          <cell r="C43">
            <v>9.0502000000000002</v>
          </cell>
        </row>
        <row r="44">
          <cell r="B44">
            <v>11.974599838256836</v>
          </cell>
          <cell r="C44">
            <v>13.356</v>
          </cell>
        </row>
        <row r="45">
          <cell r="B45">
            <v>15.352499961853027</v>
          </cell>
          <cell r="C45">
            <v>16.523</v>
          </cell>
        </row>
        <row r="46">
          <cell r="B46">
            <v>20.355600357055664</v>
          </cell>
          <cell r="C46">
            <v>28.165500000000002</v>
          </cell>
        </row>
        <row r="47">
          <cell r="B47">
            <v>3.991689920425415</v>
          </cell>
          <cell r="C47">
            <v>3.7038799999999998</v>
          </cell>
        </row>
        <row r="48">
          <cell r="B48">
            <v>4.3112998008728027</v>
          </cell>
          <cell r="C48">
            <v>3.80707</v>
          </cell>
        </row>
        <row r="49">
          <cell r="B49">
            <v>5.1053299903869629</v>
          </cell>
          <cell r="C49">
            <v>4.0827499999999999</v>
          </cell>
        </row>
        <row r="50">
          <cell r="B50">
            <v>6.6228699684143066</v>
          </cell>
          <cell r="C50">
            <v>5.3381600000000002</v>
          </cell>
        </row>
        <row r="51">
          <cell r="B51">
            <v>7.7530097961425781</v>
          </cell>
          <cell r="C51">
            <v>6.5041099999999998</v>
          </cell>
        </row>
        <row r="52">
          <cell r="B52">
            <v>8.0731000900268555</v>
          </cell>
          <cell r="C52">
            <v>8.4248899999999995</v>
          </cell>
        </row>
        <row r="53">
          <cell r="B53">
            <v>8.0995998382568359</v>
          </cell>
          <cell r="C53">
            <v>7.1273999999999997</v>
          </cell>
        </row>
        <row r="54">
          <cell r="B54">
            <v>9.5001697540283203</v>
          </cell>
          <cell r="C54">
            <v>8.1870200000000004</v>
          </cell>
        </row>
        <row r="55">
          <cell r="B55">
            <v>9.5299701690673828</v>
          </cell>
          <cell r="C55">
            <v>7.7407899999999996</v>
          </cell>
        </row>
        <row r="56">
          <cell r="B56">
            <v>9.6047096252441406</v>
          </cell>
          <cell r="C56">
            <v>8.1615500000000001</v>
          </cell>
        </row>
        <row r="57">
          <cell r="B57">
            <v>10.241499900817871</v>
          </cell>
          <cell r="C57">
            <v>8.1980699999999995</v>
          </cell>
        </row>
        <row r="58">
          <cell r="B58">
            <v>13.449000358581543</v>
          </cell>
          <cell r="C58">
            <v>13.1195</v>
          </cell>
        </row>
        <row r="59">
          <cell r="B59">
            <v>13.940099716186523</v>
          </cell>
          <cell r="C59">
            <v>13.1989</v>
          </cell>
        </row>
        <row r="60">
          <cell r="B60">
            <v>14.587400436401367</v>
          </cell>
          <cell r="C60">
            <v>12.6495</v>
          </cell>
        </row>
        <row r="61">
          <cell r="B61">
            <v>14.847599983215332</v>
          </cell>
          <cell r="C61">
            <v>12.548500000000001</v>
          </cell>
        </row>
        <row r="62">
          <cell r="B62">
            <v>15.641799926757812</v>
          </cell>
          <cell r="C62">
            <v>13.2608</v>
          </cell>
        </row>
        <row r="63">
          <cell r="B63">
            <v>26.508699417114258</v>
          </cell>
          <cell r="C63">
            <v>21.283100000000001</v>
          </cell>
        </row>
        <row r="64">
          <cell r="B64">
            <v>28.421499252319336</v>
          </cell>
          <cell r="C64">
            <v>26.212299999999999</v>
          </cell>
        </row>
        <row r="65">
          <cell r="B65">
            <v>49.537200927734375</v>
          </cell>
          <cell r="C65">
            <v>38.688400000000001</v>
          </cell>
        </row>
        <row r="66">
          <cell r="B66">
            <v>2.5971999168395996</v>
          </cell>
          <cell r="C66">
            <v>2.0794000000000001</v>
          </cell>
        </row>
        <row r="67">
          <cell r="B67">
            <v>3.4490799903869629</v>
          </cell>
          <cell r="C67">
            <v>3.0259999999999998</v>
          </cell>
        </row>
        <row r="68">
          <cell r="B68">
            <v>3.5510199069976807</v>
          </cell>
          <cell r="C68">
            <v>2.6162999999999998</v>
          </cell>
        </row>
        <row r="69">
          <cell r="B69">
            <v>3.8298599720001221</v>
          </cell>
          <cell r="C69">
            <v>3.1852</v>
          </cell>
        </row>
        <row r="70">
          <cell r="B70">
            <v>5.4070501327514648</v>
          </cell>
          <cell r="C70">
            <v>4.2170100000000001</v>
          </cell>
        </row>
        <row r="71">
          <cell r="B71">
            <v>6.6126298904418945</v>
          </cell>
          <cell r="C71">
            <v>4.5423099999999996</v>
          </cell>
        </row>
        <row r="72">
          <cell r="B72">
            <v>7.3407301902770996</v>
          </cell>
          <cell r="C72">
            <v>5.1939099999999998</v>
          </cell>
        </row>
        <row r="73">
          <cell r="B73">
            <v>11.615099906921387</v>
          </cell>
          <cell r="C73">
            <v>9.5368399999999998</v>
          </cell>
        </row>
        <row r="74">
          <cell r="B74">
            <v>22.631200790405273</v>
          </cell>
          <cell r="C74">
            <v>17.027699999999999</v>
          </cell>
        </row>
        <row r="75">
          <cell r="B75">
            <v>4.6084799766540527</v>
          </cell>
          <cell r="C75">
            <v>4.17523</v>
          </cell>
        </row>
        <row r="76">
          <cell r="B76">
            <v>4.908599853515625</v>
          </cell>
          <cell r="C76">
            <v>4.5752899999999999</v>
          </cell>
        </row>
        <row r="77">
          <cell r="B77">
            <v>5.0563797950744629</v>
          </cell>
          <cell r="C77">
            <v>4.3334000000000001</v>
          </cell>
        </row>
        <row r="78">
          <cell r="B78">
            <v>6.0124301910400391</v>
          </cell>
          <cell r="C78">
            <v>5.8978400000000004</v>
          </cell>
        </row>
        <row r="79">
          <cell r="B79">
            <v>6.2071700096130371</v>
          </cell>
          <cell r="C79">
            <v>5.9223999999999997</v>
          </cell>
        </row>
        <row r="80">
          <cell r="B80">
            <v>6.5500798225402832</v>
          </cell>
          <cell r="C80">
            <v>6.1128200000000001</v>
          </cell>
        </row>
        <row r="81">
          <cell r="B81">
            <v>7.8845100402832031</v>
          </cell>
          <cell r="C81">
            <v>6.8414400000000004</v>
          </cell>
        </row>
        <row r="82">
          <cell r="B82">
            <v>10.805999755859375</v>
          </cell>
          <cell r="C82">
            <v>5.8295599999999999</v>
          </cell>
        </row>
        <row r="83">
          <cell r="B83">
            <v>11.602499961853027</v>
          </cell>
          <cell r="C83">
            <v>10.1386</v>
          </cell>
        </row>
        <row r="84">
          <cell r="B84">
            <v>13.460599899291992</v>
          </cell>
          <cell r="C84">
            <v>11.793699999999999</v>
          </cell>
        </row>
        <row r="85">
          <cell r="B85">
            <v>14.683799743652344</v>
          </cell>
          <cell r="C85">
            <v>12.9686</v>
          </cell>
        </row>
        <row r="86">
          <cell r="B86">
            <v>17.130100250244141</v>
          </cell>
          <cell r="C86">
            <v>13.638199999999999</v>
          </cell>
        </row>
        <row r="87">
          <cell r="B87">
            <v>22.598699569702148</v>
          </cell>
          <cell r="C87">
            <v>17.347799999999999</v>
          </cell>
        </row>
        <row r="88">
          <cell r="B88">
            <v>25.191699981689453</v>
          </cell>
          <cell r="C88">
            <v>22.817799999999998</v>
          </cell>
        </row>
        <row r="89">
          <cell r="B89">
            <v>32.884101867675781</v>
          </cell>
          <cell r="C89">
            <v>26.857900000000001</v>
          </cell>
        </row>
        <row r="90">
          <cell r="B90">
            <v>77.345298767089844</v>
          </cell>
          <cell r="C90">
            <v>54.036099999999998</v>
          </cell>
        </row>
        <row r="91">
          <cell r="B91">
            <v>117.89800262451172</v>
          </cell>
          <cell r="C91">
            <v>69.635900000000007</v>
          </cell>
        </row>
        <row r="92">
          <cell r="B92">
            <v>2.8914198875427246</v>
          </cell>
          <cell r="C92">
            <v>2.6167500000000001</v>
          </cell>
        </row>
        <row r="93">
          <cell r="B93">
            <v>4.0757598876953125</v>
          </cell>
          <cell r="C93">
            <v>3.7975300000000001</v>
          </cell>
        </row>
        <row r="94">
          <cell r="B94">
            <v>4.3159198760986328</v>
          </cell>
          <cell r="C94">
            <v>4.03843</v>
          </cell>
        </row>
        <row r="95">
          <cell r="B95">
            <v>4.4645900726318359</v>
          </cell>
          <cell r="C95">
            <v>3.8664999999999998</v>
          </cell>
        </row>
        <row r="96">
          <cell r="B96">
            <v>5.7172598838806152</v>
          </cell>
          <cell r="C96">
            <v>5.0471000000000004</v>
          </cell>
        </row>
        <row r="97">
          <cell r="B97">
            <v>6.1865200996398926</v>
          </cell>
          <cell r="C97">
            <v>5.1969500000000002</v>
          </cell>
        </row>
        <row r="98">
          <cell r="B98">
            <v>7.0212697982788086</v>
          </cell>
          <cell r="C98">
            <v>6.2050400000000003</v>
          </cell>
        </row>
        <row r="99">
          <cell r="B99">
            <v>7.5790200233459473</v>
          </cell>
          <cell r="C99">
            <v>6.7054099999999996</v>
          </cell>
        </row>
        <row r="100">
          <cell r="B100">
            <v>7.7197198867797852</v>
          </cell>
          <cell r="C100">
            <v>5.6903800000000002</v>
          </cell>
        </row>
        <row r="101">
          <cell r="B101">
            <v>8.3659200668334961</v>
          </cell>
          <cell r="C101">
            <v>7.6069599999999999</v>
          </cell>
        </row>
        <row r="102">
          <cell r="B102">
            <v>9.0087795257568359</v>
          </cell>
          <cell r="C102">
            <v>7.2420299999999997</v>
          </cell>
        </row>
        <row r="103">
          <cell r="B103">
            <v>9.172459602355957</v>
          </cell>
          <cell r="C103">
            <v>8.6154399999999995</v>
          </cell>
        </row>
        <row r="104">
          <cell r="B104">
            <v>9.4164400100708008</v>
          </cell>
          <cell r="C104">
            <v>8.3013300000000001</v>
          </cell>
        </row>
        <row r="105">
          <cell r="B105">
            <v>9.5741100311279297</v>
          </cell>
          <cell r="C105">
            <v>8.8740699999999997</v>
          </cell>
        </row>
        <row r="106">
          <cell r="B106">
            <v>10.94320011138916</v>
          </cell>
          <cell r="C106">
            <v>9.1766000000000005</v>
          </cell>
        </row>
        <row r="107">
          <cell r="B107">
            <v>12.768199920654297</v>
          </cell>
          <cell r="C107">
            <v>12.537100000000001</v>
          </cell>
        </row>
        <row r="108">
          <cell r="B108">
            <v>16.486200332641602</v>
          </cell>
          <cell r="C108">
            <v>11.088900000000001</v>
          </cell>
        </row>
        <row r="109">
          <cell r="B109">
            <v>17.615699768066406</v>
          </cell>
          <cell r="C109">
            <v>14.398199999999999</v>
          </cell>
        </row>
        <row r="110">
          <cell r="B110">
            <v>18.622499465942383</v>
          </cell>
          <cell r="C110">
            <v>14.1983</v>
          </cell>
        </row>
        <row r="111">
          <cell r="B111">
            <v>22.940299987792969</v>
          </cell>
          <cell r="C111">
            <v>16.3855</v>
          </cell>
        </row>
        <row r="112">
          <cell r="B112">
            <v>23.545499801635742</v>
          </cell>
          <cell r="C112">
            <v>20.256599999999999</v>
          </cell>
        </row>
        <row r="113">
          <cell r="B113">
            <v>65.322402954101562</v>
          </cell>
          <cell r="C113">
            <v>46.6785</v>
          </cell>
        </row>
        <row r="114">
          <cell r="B114">
            <v>67.491500854492188</v>
          </cell>
          <cell r="C114">
            <v>57.2117</v>
          </cell>
        </row>
        <row r="115">
          <cell r="B115">
            <v>2.8314099311828613</v>
          </cell>
          <cell r="C115">
            <v>2.4920100000000001</v>
          </cell>
        </row>
        <row r="116">
          <cell r="B116">
            <v>3.2063798904418945</v>
          </cell>
          <cell r="C116">
            <v>3.75753</v>
          </cell>
        </row>
        <row r="117">
          <cell r="B117">
            <v>3.2114500999450684</v>
          </cell>
          <cell r="C117">
            <v>3.0912999999999999</v>
          </cell>
        </row>
        <row r="118">
          <cell r="B118">
            <v>3.7804000377655029</v>
          </cell>
          <cell r="C118">
            <v>3.7864399999999998</v>
          </cell>
        </row>
        <row r="119">
          <cell r="B119">
            <v>3.8996500968933105</v>
          </cell>
          <cell r="C119">
            <v>3.6762199999999998</v>
          </cell>
        </row>
        <row r="120">
          <cell r="B120">
            <v>4.3463101387023926</v>
          </cell>
          <cell r="C120">
            <v>4.3179100000000004</v>
          </cell>
        </row>
        <row r="121">
          <cell r="B121">
            <v>4.5571298599243164</v>
          </cell>
          <cell r="C121">
            <v>4.9599599999999997</v>
          </cell>
        </row>
        <row r="122">
          <cell r="B122">
            <v>4.6884698867797852</v>
          </cell>
          <cell r="C122">
            <v>5.0440300000000002</v>
          </cell>
        </row>
        <row r="123">
          <cell r="B123">
            <v>5.4300599098205566</v>
          </cell>
          <cell r="C123">
            <v>4.5257699999999996</v>
          </cell>
        </row>
        <row r="124">
          <cell r="B124">
            <v>5.9405598640441895</v>
          </cell>
          <cell r="C124">
            <v>5.1851700000000003</v>
          </cell>
        </row>
        <row r="125">
          <cell r="B125">
            <v>7.5146398544311523</v>
          </cell>
          <cell r="C125">
            <v>6.3331499999999998</v>
          </cell>
        </row>
        <row r="126">
          <cell r="B126">
            <v>10.330699920654297</v>
          </cell>
          <cell r="C126">
            <v>5.0334399999999997</v>
          </cell>
        </row>
        <row r="127">
          <cell r="B127">
            <v>11.176799774169922</v>
          </cell>
          <cell r="C127">
            <v>10.2845</v>
          </cell>
        </row>
        <row r="128">
          <cell r="B128">
            <v>50.262500762939453</v>
          </cell>
          <cell r="C128">
            <v>32.512599999999999</v>
          </cell>
        </row>
        <row r="129">
          <cell r="B129">
            <v>2.5229699611663818</v>
          </cell>
          <cell r="C129">
            <v>2.9603000000000002</v>
          </cell>
        </row>
        <row r="130">
          <cell r="B130">
            <v>3.2931900024414062</v>
          </cell>
          <cell r="C130">
            <v>4.18452</v>
          </cell>
        </row>
        <row r="131">
          <cell r="B131">
            <v>3.9249799251556396</v>
          </cell>
          <cell r="C131">
            <v>4.9746300000000003</v>
          </cell>
        </row>
        <row r="132">
          <cell r="B132">
            <v>5.2460198402404785</v>
          </cell>
          <cell r="C132">
            <v>5.33066</v>
          </cell>
        </row>
        <row r="133">
          <cell r="B133">
            <v>6.7477998733520508</v>
          </cell>
          <cell r="C133">
            <v>7.7276600000000002</v>
          </cell>
        </row>
        <row r="134">
          <cell r="B134">
            <v>7.8410501480102539</v>
          </cell>
          <cell r="C134">
            <v>9.4446200000000005</v>
          </cell>
        </row>
        <row r="135">
          <cell r="B135">
            <v>17.136600494384766</v>
          </cell>
          <cell r="C135">
            <v>25.323399999999999</v>
          </cell>
        </row>
        <row r="136">
          <cell r="B136">
            <v>17.229099273681641</v>
          </cell>
          <cell r="C136">
            <v>19.893799999999999</v>
          </cell>
        </row>
        <row r="137">
          <cell r="B137">
            <v>80.729698181152344</v>
          </cell>
          <cell r="C137">
            <v>78.6922</v>
          </cell>
        </row>
        <row r="138">
          <cell r="B138">
            <v>99.401199340820312</v>
          </cell>
          <cell r="C138">
            <v>108.72799999999999</v>
          </cell>
        </row>
        <row r="139">
          <cell r="B139">
            <v>3.6877899169921875</v>
          </cell>
          <cell r="C139">
            <v>3.1476000000000002</v>
          </cell>
        </row>
        <row r="140">
          <cell r="B140">
            <v>3.7337400913238525</v>
          </cell>
          <cell r="C140">
            <v>3.75292</v>
          </cell>
        </row>
        <row r="141">
          <cell r="B141">
            <v>3.7840700149536133</v>
          </cell>
          <cell r="C141">
            <v>12.548500000000001</v>
          </cell>
        </row>
        <row r="142">
          <cell r="B142">
            <v>4.4604902267456055</v>
          </cell>
          <cell r="C142">
            <v>3.86964</v>
          </cell>
        </row>
        <row r="143">
          <cell r="B143">
            <v>4.7713198661804199</v>
          </cell>
          <cell r="C143">
            <v>4.8086000000000002</v>
          </cell>
        </row>
        <row r="144">
          <cell r="B144">
            <v>5.1299099922180176</v>
          </cell>
          <cell r="C144">
            <v>4.4497900000000001</v>
          </cell>
        </row>
        <row r="145">
          <cell r="B145">
            <v>5.164909839630127</v>
          </cell>
          <cell r="C145">
            <v>4.8555700000000002</v>
          </cell>
        </row>
        <row r="146">
          <cell r="B146">
            <v>5.4884500503540039</v>
          </cell>
          <cell r="C146">
            <v>5.6355500000000003</v>
          </cell>
        </row>
        <row r="147">
          <cell r="B147">
            <v>5.4376001358032227</v>
          </cell>
          <cell r="C147">
            <v>5.1209100000000003</v>
          </cell>
        </row>
        <row r="148">
          <cell r="B148">
            <v>6.0259699821472168</v>
          </cell>
          <cell r="C148">
            <v>5.2276899999999999</v>
          </cell>
        </row>
        <row r="149">
          <cell r="B149">
            <v>6.1370000839233398</v>
          </cell>
          <cell r="C149">
            <v>6.7509899999999998</v>
          </cell>
        </row>
        <row r="150">
          <cell r="B150">
            <v>7.2185602188110352</v>
          </cell>
          <cell r="C150">
            <v>5.1185099999999997</v>
          </cell>
        </row>
        <row r="151">
          <cell r="B151">
            <v>7.3115901947021484</v>
          </cell>
          <cell r="C151">
            <v>5.8842800000000004</v>
          </cell>
        </row>
        <row r="152">
          <cell r="B152">
            <v>8.5532999038696289</v>
          </cell>
          <cell r="C152">
            <v>7.1598600000000001</v>
          </cell>
        </row>
        <row r="153">
          <cell r="B153">
            <v>9.3380403518676758</v>
          </cell>
          <cell r="C153">
            <v>7.4989499999999998</v>
          </cell>
        </row>
        <row r="154">
          <cell r="B154">
            <v>9.3728599548339844</v>
          </cell>
          <cell r="C154">
            <v>8.9877599999999997</v>
          </cell>
        </row>
        <row r="155">
          <cell r="B155">
            <v>21.73430061340332</v>
          </cell>
          <cell r="C155">
            <v>18.648299999999999</v>
          </cell>
        </row>
        <row r="156">
          <cell r="B156">
            <v>26.813499450683594</v>
          </cell>
          <cell r="C156">
            <v>22.312200000000001</v>
          </cell>
        </row>
        <row r="157">
          <cell r="B157">
            <v>4.8248000144958496</v>
          </cell>
          <cell r="C157">
            <v>4.24472</v>
          </cell>
        </row>
        <row r="158">
          <cell r="B158">
            <v>5.0733299255371094</v>
          </cell>
          <cell r="C158">
            <v>4.5472799999999998</v>
          </cell>
        </row>
        <row r="159">
          <cell r="B159">
            <v>6.2823700904846191</v>
          </cell>
          <cell r="C159">
            <v>5.9508700000000001</v>
          </cell>
        </row>
        <row r="160">
          <cell r="B160">
            <v>7.3156599998474121</v>
          </cell>
          <cell r="C160">
            <v>6.4350300000000002</v>
          </cell>
        </row>
        <row r="161">
          <cell r="B161">
            <v>7.7108101844787598</v>
          </cell>
          <cell r="C161">
            <v>7.9260099999999998</v>
          </cell>
        </row>
        <row r="162">
          <cell r="B162">
            <v>8.6432199478149414</v>
          </cell>
          <cell r="C162">
            <v>7.9226099999999997</v>
          </cell>
        </row>
        <row r="163">
          <cell r="B163">
            <v>10.580900192260742</v>
          </cell>
          <cell r="C163">
            <v>10.0977</v>
          </cell>
        </row>
        <row r="164">
          <cell r="B164">
            <v>11.018500328063965</v>
          </cell>
          <cell r="C164">
            <v>9.4019499999999994</v>
          </cell>
        </row>
        <row r="165">
          <cell r="B165">
            <v>13.575900077819824</v>
          </cell>
          <cell r="C165">
            <v>12.5381</v>
          </cell>
        </row>
        <row r="166">
          <cell r="B166">
            <v>13.729999542236328</v>
          </cell>
          <cell r="C166">
            <v>12.7624</v>
          </cell>
        </row>
        <row r="167">
          <cell r="B167">
            <v>16.176700592041016</v>
          </cell>
          <cell r="C167">
            <v>12.551</v>
          </cell>
        </row>
        <row r="168">
          <cell r="B168">
            <v>16.649999618530273</v>
          </cell>
          <cell r="C168">
            <v>15.7354</v>
          </cell>
        </row>
        <row r="169">
          <cell r="B169">
            <v>19.373100280761719</v>
          </cell>
          <cell r="C169">
            <v>14.379300000000001</v>
          </cell>
        </row>
        <row r="170">
          <cell r="B170">
            <v>19.8572998046875</v>
          </cell>
          <cell r="C170">
            <v>16.456600000000002</v>
          </cell>
        </row>
        <row r="171">
          <cell r="B171">
            <v>20.205799102783203</v>
          </cell>
          <cell r="C171">
            <v>20.276800000000001</v>
          </cell>
        </row>
        <row r="172">
          <cell r="B172">
            <v>22.426599502563477</v>
          </cell>
          <cell r="C172">
            <v>22.319099999999999</v>
          </cell>
        </row>
        <row r="173">
          <cell r="B173">
            <v>33.894401550292969</v>
          </cell>
          <cell r="C173">
            <v>30.1873</v>
          </cell>
        </row>
        <row r="174">
          <cell r="B174">
            <v>42.182399749755859</v>
          </cell>
          <cell r="C174">
            <v>35.122</v>
          </cell>
        </row>
        <row r="175">
          <cell r="B175">
            <v>42.953498840332031</v>
          </cell>
          <cell r="C175">
            <v>32.500700000000002</v>
          </cell>
        </row>
        <row r="176">
          <cell r="B176">
            <v>43.255298614501953</v>
          </cell>
          <cell r="C176">
            <v>31.974399999999999</v>
          </cell>
        </row>
        <row r="177">
          <cell r="B177">
            <v>45.491001129150391</v>
          </cell>
          <cell r="C177">
            <v>36.157699999999998</v>
          </cell>
        </row>
        <row r="178">
          <cell r="B178">
            <v>3.7866899967193604</v>
          </cell>
          <cell r="C178">
            <v>4.9429600000000002</v>
          </cell>
        </row>
        <row r="179">
          <cell r="B179">
            <v>4.2096500396728516</v>
          </cell>
          <cell r="C179">
            <v>3.7873100000000002</v>
          </cell>
        </row>
        <row r="180">
          <cell r="B180">
            <v>4.3715701103210449</v>
          </cell>
          <cell r="C180">
            <v>3.8347000000000002</v>
          </cell>
        </row>
        <row r="181">
          <cell r="B181">
            <v>5.5417900085449219</v>
          </cell>
          <cell r="C181">
            <v>4.40632</v>
          </cell>
        </row>
        <row r="182">
          <cell r="B182">
            <v>6.2819700241088867</v>
          </cell>
          <cell r="C182">
            <v>6.1413599999999997</v>
          </cell>
        </row>
        <row r="183">
          <cell r="B183">
            <v>6.677919864654541</v>
          </cell>
          <cell r="C183">
            <v>5.3999300000000003</v>
          </cell>
        </row>
        <row r="184">
          <cell r="B184">
            <v>7.5925898551940918</v>
          </cell>
          <cell r="C184">
            <v>6.5183200000000001</v>
          </cell>
        </row>
        <row r="185">
          <cell r="B185">
            <v>7.9057002067565918</v>
          </cell>
          <cell r="C185">
            <v>4.0819900000000002</v>
          </cell>
        </row>
        <row r="186">
          <cell r="B186">
            <v>9.2972402572631836</v>
          </cell>
          <cell r="C186">
            <v>7.5527800000000003</v>
          </cell>
        </row>
        <row r="187">
          <cell r="B187">
            <v>12.788200378417969</v>
          </cell>
          <cell r="C187">
            <v>10.1707</v>
          </cell>
        </row>
        <row r="188">
          <cell r="B188">
            <v>17.988199234008789</v>
          </cell>
          <cell r="C188">
            <v>14.392799999999999</v>
          </cell>
        </row>
        <row r="189">
          <cell r="B189">
            <v>4.4514298439025879</v>
          </cell>
          <cell r="C189">
            <v>4.3234399999999997</v>
          </cell>
        </row>
        <row r="190">
          <cell r="B190">
            <v>4.812230110168457</v>
          </cell>
          <cell r="C190">
            <v>4.0886800000000001</v>
          </cell>
        </row>
        <row r="191">
          <cell r="B191">
            <v>5.0756301879882812</v>
          </cell>
          <cell r="C191">
            <v>4.07599</v>
          </cell>
        </row>
        <row r="192">
          <cell r="B192">
            <v>5.8415699005126953</v>
          </cell>
          <cell r="C192">
            <v>7.0581699999999996</v>
          </cell>
        </row>
        <row r="193">
          <cell r="B193">
            <v>6.378079891204834</v>
          </cell>
          <cell r="C193">
            <v>5.2042099999999998</v>
          </cell>
        </row>
        <row r="194">
          <cell r="B194">
            <v>6.5910401344299316</v>
          </cell>
          <cell r="C194">
            <v>5.38842</v>
          </cell>
        </row>
        <row r="195">
          <cell r="B195">
            <v>7.1899299621582031</v>
          </cell>
          <cell r="C195">
            <v>5.3388999999999998</v>
          </cell>
        </row>
        <row r="196">
          <cell r="B196">
            <v>8.0660400390625</v>
          </cell>
          <cell r="C196">
            <v>7.0944099999999999</v>
          </cell>
        </row>
        <row r="197">
          <cell r="B197">
            <v>8.5584402084350586</v>
          </cell>
          <cell r="C197">
            <v>7.5427600000000004</v>
          </cell>
        </row>
        <row r="198">
          <cell r="B198">
            <v>11.892600059509277</v>
          </cell>
          <cell r="C198">
            <v>9.4854299999999991</v>
          </cell>
        </row>
        <row r="199">
          <cell r="B199">
            <v>12.857000350952148</v>
          </cell>
          <cell r="C199">
            <v>8.15672</v>
          </cell>
        </row>
        <row r="200">
          <cell r="B200">
            <v>15.650899887084961</v>
          </cell>
          <cell r="C200">
            <v>11.425000000000001</v>
          </cell>
        </row>
        <row r="201">
          <cell r="B201">
            <v>20.481300354003906</v>
          </cell>
          <cell r="C201">
            <v>23.971699999999998</v>
          </cell>
        </row>
        <row r="202">
          <cell r="B202">
            <v>41.092601776123047</v>
          </cell>
          <cell r="C202">
            <v>32.5214</v>
          </cell>
        </row>
        <row r="203">
          <cell r="B203">
            <v>45.545398712158203</v>
          </cell>
          <cell r="C203">
            <v>32.277200000000001</v>
          </cell>
        </row>
        <row r="204">
          <cell r="B204">
            <v>5.8961901664733887</v>
          </cell>
          <cell r="C204">
            <v>5.6532299999999998</v>
          </cell>
        </row>
        <row r="205">
          <cell r="B205">
            <v>5.8972101211547852</v>
          </cell>
          <cell r="C205">
            <v>5.2649600000000003</v>
          </cell>
        </row>
        <row r="206">
          <cell r="B206">
            <v>7.1121997833251953</v>
          </cell>
          <cell r="C206">
            <v>7.4959199999999999</v>
          </cell>
        </row>
        <row r="207">
          <cell r="B207">
            <v>16.723699569702148</v>
          </cell>
          <cell r="C207">
            <v>17.656199999999998</v>
          </cell>
        </row>
        <row r="208">
          <cell r="B208">
            <v>17.78700065612793</v>
          </cell>
          <cell r="C208">
            <v>17.288</v>
          </cell>
        </row>
        <row r="209">
          <cell r="B209">
            <v>19.079200744628906</v>
          </cell>
          <cell r="C209">
            <v>21.481000000000002</v>
          </cell>
        </row>
        <row r="210">
          <cell r="B210">
            <v>31.561899185180664</v>
          </cell>
          <cell r="C210">
            <v>27.686699999999998</v>
          </cell>
        </row>
        <row r="211">
          <cell r="B211">
            <v>68.017501831054688</v>
          </cell>
          <cell r="C211">
            <v>57.307099999999998</v>
          </cell>
        </row>
        <row r="212">
          <cell r="C212">
            <v>4.8</v>
          </cell>
        </row>
        <row r="213">
          <cell r="B213">
            <v>3.4385199546813965</v>
          </cell>
          <cell r="C213">
            <v>3.4060000000000001</v>
          </cell>
        </row>
        <row r="214">
          <cell r="B214">
            <v>3.4539899826049805</v>
          </cell>
          <cell r="C214">
            <v>3.9348299999999998</v>
          </cell>
        </row>
        <row r="215">
          <cell r="B215">
            <v>3.5839800834655762</v>
          </cell>
          <cell r="C215">
            <v>4.1708400000000001</v>
          </cell>
        </row>
        <row r="216">
          <cell r="B216">
            <v>3.6767199039459229</v>
          </cell>
          <cell r="C216">
            <v>3.87493</v>
          </cell>
        </row>
        <row r="217">
          <cell r="B217">
            <v>3.7506999969482422</v>
          </cell>
          <cell r="C217">
            <v>4.1823199999999998</v>
          </cell>
        </row>
        <row r="218">
          <cell r="B218">
            <v>5.2434201240539551</v>
          </cell>
          <cell r="C218">
            <v>5.4087500000000004</v>
          </cell>
        </row>
        <row r="219">
          <cell r="B219">
            <v>5.3064398765563965</v>
          </cell>
          <cell r="C219">
            <v>5.2506300000000001</v>
          </cell>
        </row>
        <row r="220">
          <cell r="B220">
            <v>3.9022500514984131</v>
          </cell>
          <cell r="C220">
            <v>3.468</v>
          </cell>
        </row>
        <row r="221">
          <cell r="B221">
            <v>4.1456799507141113</v>
          </cell>
          <cell r="C221">
            <v>3.57931</v>
          </cell>
        </row>
        <row r="222">
          <cell r="B222">
            <v>4.6456298828125</v>
          </cell>
          <cell r="C222">
            <v>4.4357899999999999</v>
          </cell>
        </row>
        <row r="223">
          <cell r="B223">
            <v>5.047910213470459</v>
          </cell>
          <cell r="C223">
            <v>3.8588800000000001</v>
          </cell>
        </row>
        <row r="224">
          <cell r="B224">
            <v>5.5267400741577148</v>
          </cell>
          <cell r="C224">
            <v>4.7103599999999997</v>
          </cell>
        </row>
        <row r="225">
          <cell r="B225">
            <v>6.2209100723266602</v>
          </cell>
          <cell r="C225">
            <v>4.1105299999999998</v>
          </cell>
        </row>
        <row r="226">
          <cell r="B226">
            <v>6.949429988861084</v>
          </cell>
          <cell r="C226">
            <v>5.3029599999999997</v>
          </cell>
        </row>
        <row r="227">
          <cell r="B227">
            <v>13.388799667358398</v>
          </cell>
          <cell r="C227">
            <v>8.8712900000000001</v>
          </cell>
        </row>
        <row r="228">
          <cell r="B228">
            <v>25.531999588012695</v>
          </cell>
          <cell r="C228">
            <v>18.841699999999999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04CB-BA9A-4F55-BDB6-5C7FAF8FFC0D}">
  <dimension ref="A1:I719"/>
  <sheetViews>
    <sheetView topLeftCell="A208" workbookViewId="0"/>
  </sheetViews>
  <sheetFormatPr baseColWidth="10" defaultColWidth="8.83203125" defaultRowHeight="15" x14ac:dyDescent="0.2"/>
  <cols>
    <col min="1" max="1" width="21.5" bestFit="1" customWidth="1"/>
    <col min="2" max="2" width="11.5" bestFit="1" customWidth="1"/>
    <col min="3" max="3" width="4.5" bestFit="1" customWidth="1"/>
    <col min="4" max="4" width="43.1640625" bestFit="1" customWidth="1"/>
    <col min="5" max="5" width="138" bestFit="1" customWidth="1"/>
    <col min="6" max="6" width="51.83203125" bestFit="1" customWidth="1"/>
    <col min="7" max="7" width="8.5" bestFit="1" customWidth="1"/>
    <col min="8" max="8" width="12" bestFit="1" customWidth="1"/>
    <col min="9" max="9" width="10" bestFit="1" customWidth="1"/>
  </cols>
  <sheetData>
    <row r="1" spans="1:9" x14ac:dyDescent="0.2">
      <c r="A1" s="12" t="s">
        <v>3257</v>
      </c>
    </row>
    <row r="2" spans="1:9" x14ac:dyDescent="0.2">
      <c r="A2" s="2" t="s">
        <v>966</v>
      </c>
      <c r="B2" s="2" t="s">
        <v>0</v>
      </c>
      <c r="C2" s="2" t="s">
        <v>1</v>
      </c>
      <c r="D2" s="2" t="s">
        <v>967</v>
      </c>
      <c r="E2" s="2" t="s">
        <v>968</v>
      </c>
      <c r="F2" s="2" t="s">
        <v>969</v>
      </c>
      <c r="G2" s="2" t="s">
        <v>2</v>
      </c>
      <c r="H2" s="2" t="s">
        <v>970</v>
      </c>
      <c r="I2" s="2" t="s">
        <v>3</v>
      </c>
    </row>
    <row r="3" spans="1:9" x14ac:dyDescent="0.2">
      <c r="A3" t="s">
        <v>699</v>
      </c>
      <c r="B3" t="s">
        <v>4</v>
      </c>
      <c r="C3" s="1">
        <v>71</v>
      </c>
      <c r="D3" s="49" t="s">
        <v>19</v>
      </c>
      <c r="E3" t="s">
        <v>5</v>
      </c>
      <c r="F3" t="s">
        <v>12</v>
      </c>
      <c r="G3" s="1">
        <v>10</v>
      </c>
      <c r="H3" s="1">
        <v>75</v>
      </c>
      <c r="I3" s="1">
        <v>3</v>
      </c>
    </row>
    <row r="4" spans="1:9" x14ac:dyDescent="0.2">
      <c r="A4" t="s">
        <v>700</v>
      </c>
      <c r="B4" t="s">
        <v>7</v>
      </c>
      <c r="C4" s="1">
        <v>64</v>
      </c>
      <c r="D4" s="49" t="s">
        <v>3271</v>
      </c>
      <c r="E4" t="s">
        <v>76</v>
      </c>
      <c r="F4" t="s">
        <v>15</v>
      </c>
      <c r="G4" s="1">
        <v>0</v>
      </c>
      <c r="H4" s="1">
        <v>70</v>
      </c>
      <c r="I4" s="1">
        <v>3</v>
      </c>
    </row>
    <row r="5" spans="1:9" x14ac:dyDescent="0.2">
      <c r="A5" t="s">
        <v>701</v>
      </c>
      <c r="B5" t="s">
        <v>7</v>
      </c>
      <c r="C5" s="1">
        <v>71</v>
      </c>
      <c r="D5" s="49" t="s">
        <v>3271</v>
      </c>
      <c r="E5" t="s">
        <v>76</v>
      </c>
      <c r="F5" t="s">
        <v>15</v>
      </c>
      <c r="G5" s="1">
        <v>0</v>
      </c>
      <c r="H5" s="1">
        <v>60</v>
      </c>
      <c r="I5" s="1">
        <v>3</v>
      </c>
    </row>
    <row r="6" spans="1:9" x14ac:dyDescent="0.2">
      <c r="A6" t="s">
        <v>702</v>
      </c>
      <c r="B6" t="s">
        <v>7</v>
      </c>
      <c r="C6" s="1">
        <v>74</v>
      </c>
      <c r="D6" s="49" t="s">
        <v>27</v>
      </c>
      <c r="E6" t="s">
        <v>28</v>
      </c>
      <c r="F6" t="s">
        <v>43</v>
      </c>
      <c r="G6" s="1">
        <v>0</v>
      </c>
      <c r="H6" s="1">
        <v>70</v>
      </c>
      <c r="I6" s="1">
        <v>3</v>
      </c>
    </row>
    <row r="7" spans="1:9" x14ac:dyDescent="0.2">
      <c r="A7" t="s">
        <v>703</v>
      </c>
      <c r="B7" t="s">
        <v>7</v>
      </c>
      <c r="C7" s="1">
        <v>41</v>
      </c>
      <c r="D7" s="49" t="s">
        <v>3272</v>
      </c>
      <c r="E7" t="s">
        <v>30</v>
      </c>
      <c r="F7" t="s">
        <v>40</v>
      </c>
      <c r="G7" s="1">
        <v>0</v>
      </c>
      <c r="H7" s="1">
        <v>20</v>
      </c>
      <c r="I7" s="1">
        <v>2</v>
      </c>
    </row>
    <row r="8" spans="1:9" x14ac:dyDescent="0.2">
      <c r="A8" t="s">
        <v>704</v>
      </c>
      <c r="B8" t="s">
        <v>7</v>
      </c>
      <c r="C8" s="1">
        <v>82</v>
      </c>
      <c r="D8" s="49" t="s">
        <v>3272</v>
      </c>
      <c r="E8" t="s">
        <v>30</v>
      </c>
      <c r="F8" t="s">
        <v>15</v>
      </c>
      <c r="G8" s="1">
        <v>0</v>
      </c>
      <c r="H8" s="1">
        <v>55</v>
      </c>
      <c r="I8" s="1">
        <v>3</v>
      </c>
    </row>
    <row r="9" spans="1:9" x14ac:dyDescent="0.2">
      <c r="A9" t="s">
        <v>705</v>
      </c>
      <c r="B9" t="s">
        <v>7</v>
      </c>
      <c r="C9" s="1">
        <v>60</v>
      </c>
      <c r="D9" s="49" t="s">
        <v>27</v>
      </c>
      <c r="E9" t="s">
        <v>28</v>
      </c>
      <c r="F9" t="s">
        <v>43</v>
      </c>
      <c r="G9" s="1">
        <v>0</v>
      </c>
      <c r="H9" s="1">
        <v>60</v>
      </c>
      <c r="I9" s="1">
        <v>3</v>
      </c>
    </row>
    <row r="10" spans="1:9" x14ac:dyDescent="0.2">
      <c r="A10" t="s">
        <v>706</v>
      </c>
      <c r="B10" t="s">
        <v>7</v>
      </c>
      <c r="C10" s="1">
        <v>29</v>
      </c>
      <c r="D10" s="49" t="s">
        <v>3272</v>
      </c>
      <c r="E10" t="s">
        <v>30</v>
      </c>
      <c r="F10" t="s">
        <v>15</v>
      </c>
      <c r="G10" s="1">
        <v>0</v>
      </c>
      <c r="H10" s="1">
        <v>50</v>
      </c>
      <c r="I10" s="1">
        <v>3</v>
      </c>
    </row>
    <row r="11" spans="1:9" x14ac:dyDescent="0.2">
      <c r="A11" t="s">
        <v>707</v>
      </c>
      <c r="B11" t="s">
        <v>4</v>
      </c>
      <c r="C11" s="1">
        <v>68</v>
      </c>
      <c r="D11" s="49" t="s">
        <v>49</v>
      </c>
      <c r="E11" t="s">
        <v>50</v>
      </c>
      <c r="F11" t="s">
        <v>34</v>
      </c>
      <c r="G11" s="1">
        <v>10</v>
      </c>
      <c r="H11" s="1">
        <v>40</v>
      </c>
      <c r="I11" s="1">
        <v>3</v>
      </c>
    </row>
    <row r="12" spans="1:9" x14ac:dyDescent="0.2">
      <c r="A12" t="s">
        <v>708</v>
      </c>
      <c r="B12" t="s">
        <v>4</v>
      </c>
      <c r="C12" s="1">
        <v>53</v>
      </c>
      <c r="D12" s="49" t="s">
        <v>24</v>
      </c>
      <c r="E12" t="s">
        <v>25</v>
      </c>
      <c r="F12" t="s">
        <v>26</v>
      </c>
      <c r="G12" s="1">
        <v>0</v>
      </c>
      <c r="H12" s="1">
        <v>90</v>
      </c>
      <c r="I12" s="1">
        <v>3</v>
      </c>
    </row>
    <row r="13" spans="1:9" x14ac:dyDescent="0.2">
      <c r="A13" t="s">
        <v>709</v>
      </c>
      <c r="B13" t="s">
        <v>7</v>
      </c>
      <c r="C13" s="1">
        <v>59</v>
      </c>
      <c r="D13" s="49" t="s">
        <v>3272</v>
      </c>
      <c r="E13" t="s">
        <v>30</v>
      </c>
      <c r="F13" t="s">
        <v>40</v>
      </c>
      <c r="G13" s="1">
        <v>0</v>
      </c>
      <c r="H13" s="1">
        <v>80</v>
      </c>
      <c r="I13" s="1">
        <v>3</v>
      </c>
    </row>
    <row r="14" spans="1:9" x14ac:dyDescent="0.2">
      <c r="A14" t="s">
        <v>710</v>
      </c>
      <c r="B14" t="s">
        <v>7</v>
      </c>
      <c r="C14" s="1">
        <v>67</v>
      </c>
      <c r="D14" s="49" t="s">
        <v>49</v>
      </c>
      <c r="E14" t="s">
        <v>50</v>
      </c>
      <c r="F14" t="s">
        <v>34</v>
      </c>
      <c r="G14" s="1">
        <v>0</v>
      </c>
      <c r="H14" s="1">
        <v>40</v>
      </c>
      <c r="I14" s="1">
        <v>3</v>
      </c>
    </row>
    <row r="15" spans="1:9" x14ac:dyDescent="0.2">
      <c r="A15" t="s">
        <v>711</v>
      </c>
      <c r="B15" t="s">
        <v>7</v>
      </c>
      <c r="C15" s="1">
        <v>85</v>
      </c>
      <c r="D15" s="49" t="s">
        <v>49</v>
      </c>
      <c r="E15" t="s">
        <v>50</v>
      </c>
      <c r="F15" t="s">
        <v>34</v>
      </c>
      <c r="G15" s="1">
        <v>0</v>
      </c>
      <c r="H15" s="1">
        <v>55</v>
      </c>
      <c r="I15" s="1">
        <v>3</v>
      </c>
    </row>
    <row r="16" spans="1:9" x14ac:dyDescent="0.2">
      <c r="A16" t="s">
        <v>712</v>
      </c>
      <c r="B16" t="s">
        <v>4</v>
      </c>
      <c r="C16" s="1">
        <v>37</v>
      </c>
      <c r="D16" s="49" t="s">
        <v>24</v>
      </c>
      <c r="E16" t="s">
        <v>25</v>
      </c>
      <c r="F16" t="s">
        <v>95</v>
      </c>
      <c r="G16" s="1">
        <v>0</v>
      </c>
      <c r="H16" s="1">
        <v>80</v>
      </c>
      <c r="I16" s="1">
        <v>3</v>
      </c>
    </row>
    <row r="17" spans="1:9" x14ac:dyDescent="0.2">
      <c r="A17" t="s">
        <v>713</v>
      </c>
      <c r="B17" t="s">
        <v>4</v>
      </c>
      <c r="C17" s="1">
        <v>70</v>
      </c>
      <c r="D17" s="49" t="s">
        <v>3272</v>
      </c>
      <c r="E17" t="s">
        <v>30</v>
      </c>
      <c r="F17" t="s">
        <v>54</v>
      </c>
      <c r="G17" s="1">
        <v>0</v>
      </c>
      <c r="H17" s="1">
        <v>70</v>
      </c>
      <c r="I17" s="1">
        <v>3</v>
      </c>
    </row>
    <row r="18" spans="1:9" x14ac:dyDescent="0.2">
      <c r="A18" t="s">
        <v>714</v>
      </c>
      <c r="B18" t="s">
        <v>4</v>
      </c>
      <c r="C18" s="1">
        <v>73</v>
      </c>
      <c r="D18" s="49" t="s">
        <v>49</v>
      </c>
      <c r="E18" t="s">
        <v>50</v>
      </c>
      <c r="F18" t="s">
        <v>34</v>
      </c>
      <c r="G18" s="1">
        <v>5</v>
      </c>
      <c r="H18" s="1">
        <v>65</v>
      </c>
      <c r="I18" s="1">
        <v>3</v>
      </c>
    </row>
    <row r="19" spans="1:9" x14ac:dyDescent="0.2">
      <c r="A19" t="s">
        <v>715</v>
      </c>
      <c r="B19" t="s">
        <v>4</v>
      </c>
      <c r="C19" s="1">
        <v>68</v>
      </c>
      <c r="D19" s="49" t="s">
        <v>89</v>
      </c>
      <c r="E19" t="s">
        <v>153</v>
      </c>
      <c r="F19" t="s">
        <v>174</v>
      </c>
      <c r="G19" s="1">
        <v>5</v>
      </c>
      <c r="H19" s="1">
        <v>70</v>
      </c>
      <c r="I19" s="1">
        <v>3</v>
      </c>
    </row>
    <row r="20" spans="1:9" x14ac:dyDescent="0.2">
      <c r="A20" t="s">
        <v>716</v>
      </c>
      <c r="B20" t="s">
        <v>7</v>
      </c>
      <c r="C20" s="1">
        <v>84</v>
      </c>
      <c r="D20" s="49" t="s">
        <v>3272</v>
      </c>
      <c r="E20" t="s">
        <v>30</v>
      </c>
      <c r="F20" t="s">
        <v>40</v>
      </c>
      <c r="G20" s="1">
        <v>0</v>
      </c>
      <c r="H20" s="1">
        <v>70</v>
      </c>
      <c r="I20" s="1">
        <v>2</v>
      </c>
    </row>
    <row r="21" spans="1:9" x14ac:dyDescent="0.2">
      <c r="A21" t="s">
        <v>717</v>
      </c>
      <c r="B21" t="s">
        <v>4</v>
      </c>
      <c r="C21" s="1">
        <v>77</v>
      </c>
      <c r="D21" s="49" t="s">
        <v>3272</v>
      </c>
      <c r="E21" t="s">
        <v>30</v>
      </c>
      <c r="F21" t="s">
        <v>40</v>
      </c>
      <c r="G21" s="1">
        <v>0</v>
      </c>
      <c r="H21" s="1">
        <v>80</v>
      </c>
      <c r="I21" s="1">
        <v>3</v>
      </c>
    </row>
    <row r="22" spans="1:9" x14ac:dyDescent="0.2">
      <c r="A22" t="s">
        <v>718</v>
      </c>
      <c r="B22" t="s">
        <v>4</v>
      </c>
      <c r="C22" s="1">
        <v>60</v>
      </c>
      <c r="D22" s="49" t="s">
        <v>3272</v>
      </c>
      <c r="E22" t="s">
        <v>35</v>
      </c>
      <c r="F22" t="s">
        <v>26</v>
      </c>
      <c r="G22" s="1">
        <v>0</v>
      </c>
      <c r="H22" s="1">
        <v>35</v>
      </c>
      <c r="I22" s="1">
        <v>3</v>
      </c>
    </row>
    <row r="23" spans="1:9" x14ac:dyDescent="0.2">
      <c r="A23" t="s">
        <v>719</v>
      </c>
      <c r="B23" t="s">
        <v>7</v>
      </c>
      <c r="C23" s="1">
        <v>62</v>
      </c>
      <c r="D23" s="49" t="s">
        <v>3271</v>
      </c>
      <c r="E23" t="s">
        <v>76</v>
      </c>
      <c r="F23" t="s">
        <v>15</v>
      </c>
      <c r="G23" s="1">
        <v>0</v>
      </c>
      <c r="H23" s="1">
        <v>65</v>
      </c>
      <c r="I23" s="1">
        <v>3</v>
      </c>
    </row>
    <row r="24" spans="1:9" x14ac:dyDescent="0.2">
      <c r="A24" t="s">
        <v>720</v>
      </c>
      <c r="B24" t="s">
        <v>4</v>
      </c>
      <c r="C24" s="1">
        <v>51</v>
      </c>
      <c r="D24" s="49" t="s">
        <v>24</v>
      </c>
      <c r="E24" t="s">
        <v>25</v>
      </c>
      <c r="F24" t="s">
        <v>95</v>
      </c>
      <c r="G24" s="1">
        <v>0</v>
      </c>
      <c r="H24" s="1">
        <v>65</v>
      </c>
      <c r="I24" s="1">
        <v>3</v>
      </c>
    </row>
    <row r="25" spans="1:9" x14ac:dyDescent="0.2">
      <c r="A25" t="s">
        <v>721</v>
      </c>
      <c r="B25" t="s">
        <v>7</v>
      </c>
      <c r="C25" s="1">
        <v>43</v>
      </c>
      <c r="D25" s="49" t="s">
        <v>157</v>
      </c>
      <c r="E25" t="s">
        <v>171</v>
      </c>
      <c r="F25" t="s">
        <v>6</v>
      </c>
      <c r="G25" s="1">
        <v>0</v>
      </c>
      <c r="H25" s="1">
        <v>40</v>
      </c>
      <c r="I25" s="1">
        <v>3</v>
      </c>
    </row>
    <row r="26" spans="1:9" x14ac:dyDescent="0.2">
      <c r="A26" t="s">
        <v>722</v>
      </c>
      <c r="B26" t="s">
        <v>4</v>
      </c>
      <c r="C26" s="1">
        <v>82</v>
      </c>
      <c r="D26" s="49" t="s">
        <v>3272</v>
      </c>
      <c r="E26" t="s">
        <v>30</v>
      </c>
      <c r="F26" t="s">
        <v>78</v>
      </c>
      <c r="G26" s="1">
        <v>5</v>
      </c>
      <c r="H26" s="1">
        <v>35</v>
      </c>
      <c r="I26" s="1">
        <v>2</v>
      </c>
    </row>
    <row r="27" spans="1:9" x14ac:dyDescent="0.2">
      <c r="A27" t="s">
        <v>723</v>
      </c>
      <c r="B27" t="s">
        <v>4</v>
      </c>
      <c r="C27" s="1">
        <v>48</v>
      </c>
      <c r="D27" s="49" t="s">
        <v>3273</v>
      </c>
      <c r="E27" t="s">
        <v>68</v>
      </c>
      <c r="F27" t="s">
        <v>186</v>
      </c>
      <c r="G27" s="1">
        <v>10</v>
      </c>
      <c r="H27" s="1">
        <v>50</v>
      </c>
      <c r="I27" s="1">
        <v>3</v>
      </c>
    </row>
    <row r="28" spans="1:9" x14ac:dyDescent="0.2">
      <c r="A28" t="s">
        <v>724</v>
      </c>
      <c r="B28" t="s">
        <v>7</v>
      </c>
      <c r="C28" s="1">
        <v>56</v>
      </c>
      <c r="D28" s="49" t="s">
        <v>143</v>
      </c>
      <c r="E28" t="s">
        <v>187</v>
      </c>
      <c r="F28" t="s">
        <v>188</v>
      </c>
      <c r="G28" s="1">
        <v>0</v>
      </c>
      <c r="H28" s="1">
        <v>45</v>
      </c>
      <c r="I28" s="1">
        <v>3</v>
      </c>
    </row>
    <row r="29" spans="1:9" x14ac:dyDescent="0.2">
      <c r="A29" t="s">
        <v>725</v>
      </c>
      <c r="B29" t="s">
        <v>4</v>
      </c>
      <c r="C29" s="1">
        <v>63</v>
      </c>
      <c r="D29" s="49" t="s">
        <v>3272</v>
      </c>
      <c r="E29" t="s">
        <v>189</v>
      </c>
      <c r="F29" t="s">
        <v>74</v>
      </c>
      <c r="G29" s="1">
        <v>0</v>
      </c>
      <c r="H29" s="1">
        <v>75</v>
      </c>
      <c r="I29" s="1">
        <v>3</v>
      </c>
    </row>
    <row r="30" spans="1:9" x14ac:dyDescent="0.2">
      <c r="A30" t="s">
        <v>726</v>
      </c>
      <c r="B30" t="s">
        <v>4</v>
      </c>
      <c r="C30" s="1">
        <v>40</v>
      </c>
      <c r="D30" s="49" t="s">
        <v>190</v>
      </c>
      <c r="E30" t="s">
        <v>191</v>
      </c>
      <c r="F30" t="s">
        <v>192</v>
      </c>
      <c r="G30" s="1">
        <v>0</v>
      </c>
      <c r="H30" s="1">
        <v>45</v>
      </c>
      <c r="I30" s="1">
        <v>3</v>
      </c>
    </row>
    <row r="31" spans="1:9" x14ac:dyDescent="0.2">
      <c r="A31" t="s">
        <v>727</v>
      </c>
      <c r="B31" t="s">
        <v>4</v>
      </c>
      <c r="C31" s="1">
        <v>45</v>
      </c>
      <c r="D31" s="49" t="s">
        <v>24</v>
      </c>
      <c r="E31" t="s">
        <v>25</v>
      </c>
      <c r="F31" t="s">
        <v>193</v>
      </c>
      <c r="G31" s="1">
        <v>0</v>
      </c>
      <c r="H31" s="1">
        <v>40</v>
      </c>
      <c r="I31" s="1">
        <v>2</v>
      </c>
    </row>
    <row r="32" spans="1:9" x14ac:dyDescent="0.2">
      <c r="A32" t="s">
        <v>728</v>
      </c>
      <c r="B32" t="s">
        <v>7</v>
      </c>
      <c r="C32" s="1">
        <v>59</v>
      </c>
      <c r="D32" s="49" t="s">
        <v>3274</v>
      </c>
      <c r="E32" t="s">
        <v>194</v>
      </c>
      <c r="F32" t="s">
        <v>6</v>
      </c>
      <c r="G32" s="1">
        <v>5</v>
      </c>
      <c r="H32" s="1">
        <v>45</v>
      </c>
      <c r="I32" s="1">
        <v>3</v>
      </c>
    </row>
    <row r="33" spans="1:9" x14ac:dyDescent="0.2">
      <c r="A33" t="s">
        <v>729</v>
      </c>
      <c r="B33" t="s">
        <v>4</v>
      </c>
      <c r="C33" s="1">
        <v>44</v>
      </c>
      <c r="D33" s="49" t="s">
        <v>89</v>
      </c>
      <c r="E33" t="s">
        <v>195</v>
      </c>
      <c r="F33" t="s">
        <v>188</v>
      </c>
      <c r="G33" s="1">
        <v>10</v>
      </c>
      <c r="H33" s="1">
        <v>75</v>
      </c>
      <c r="I33" s="1">
        <v>3</v>
      </c>
    </row>
    <row r="34" spans="1:9" x14ac:dyDescent="0.2">
      <c r="A34" t="s">
        <v>730</v>
      </c>
      <c r="B34" t="s">
        <v>7</v>
      </c>
      <c r="C34" s="1">
        <v>77</v>
      </c>
      <c r="D34" s="49" t="s">
        <v>3272</v>
      </c>
      <c r="E34" t="s">
        <v>30</v>
      </c>
      <c r="F34" t="s">
        <v>74</v>
      </c>
      <c r="G34" s="1">
        <v>10</v>
      </c>
      <c r="H34" s="1">
        <v>40</v>
      </c>
      <c r="I34" s="1">
        <v>3</v>
      </c>
    </row>
    <row r="35" spans="1:9" x14ac:dyDescent="0.2">
      <c r="A35" t="s">
        <v>731</v>
      </c>
      <c r="B35" t="s">
        <v>7</v>
      </c>
      <c r="C35" s="1">
        <v>81</v>
      </c>
      <c r="D35" s="49" t="s">
        <v>3272</v>
      </c>
      <c r="E35" t="s">
        <v>30</v>
      </c>
      <c r="F35" t="s">
        <v>53</v>
      </c>
      <c r="G35" s="1">
        <v>0</v>
      </c>
      <c r="H35" s="1">
        <v>70</v>
      </c>
      <c r="I35" s="1">
        <v>3</v>
      </c>
    </row>
    <row r="36" spans="1:9" x14ac:dyDescent="0.2">
      <c r="A36" t="s">
        <v>732</v>
      </c>
      <c r="B36" t="s">
        <v>4</v>
      </c>
      <c r="C36" s="1">
        <v>63</v>
      </c>
      <c r="D36" s="49" t="s">
        <v>3271</v>
      </c>
      <c r="E36" t="s">
        <v>76</v>
      </c>
      <c r="F36" t="s">
        <v>71</v>
      </c>
      <c r="G36" s="1">
        <v>0</v>
      </c>
      <c r="H36" s="1">
        <v>40</v>
      </c>
      <c r="I36" s="1">
        <v>3</v>
      </c>
    </row>
    <row r="37" spans="1:9" x14ac:dyDescent="0.2">
      <c r="A37" t="s">
        <v>733</v>
      </c>
      <c r="B37" t="s">
        <v>7</v>
      </c>
      <c r="C37" s="1">
        <v>79</v>
      </c>
      <c r="D37" s="49" t="s">
        <v>3271</v>
      </c>
      <c r="E37" t="s">
        <v>76</v>
      </c>
      <c r="F37" t="s">
        <v>42</v>
      </c>
      <c r="G37" s="1">
        <v>0</v>
      </c>
      <c r="H37" s="1">
        <v>60</v>
      </c>
      <c r="I37" s="1">
        <v>3</v>
      </c>
    </row>
    <row r="38" spans="1:9" x14ac:dyDescent="0.2">
      <c r="A38" t="s">
        <v>734</v>
      </c>
      <c r="B38" t="s">
        <v>7</v>
      </c>
      <c r="C38" s="1">
        <v>73</v>
      </c>
      <c r="D38" s="49" t="s">
        <v>3272</v>
      </c>
      <c r="E38" t="s">
        <v>30</v>
      </c>
      <c r="F38" t="s">
        <v>53</v>
      </c>
      <c r="G38" s="1">
        <v>20</v>
      </c>
      <c r="H38" s="1">
        <v>45</v>
      </c>
      <c r="I38" s="1">
        <v>2</v>
      </c>
    </row>
    <row r="39" spans="1:9" x14ac:dyDescent="0.2">
      <c r="A39" t="s">
        <v>735</v>
      </c>
      <c r="B39" t="s">
        <v>4</v>
      </c>
      <c r="C39" s="1">
        <v>50</v>
      </c>
      <c r="D39" s="49" t="s">
        <v>3272</v>
      </c>
      <c r="E39" t="s">
        <v>30</v>
      </c>
      <c r="F39" t="s">
        <v>40</v>
      </c>
      <c r="G39" s="1">
        <v>0</v>
      </c>
      <c r="H39" s="1">
        <v>35</v>
      </c>
      <c r="I39" s="1">
        <v>2</v>
      </c>
    </row>
    <row r="40" spans="1:9" x14ac:dyDescent="0.2">
      <c r="A40" t="s">
        <v>736</v>
      </c>
      <c r="B40" t="s">
        <v>4</v>
      </c>
      <c r="C40" s="1">
        <v>45</v>
      </c>
      <c r="D40" s="49" t="s">
        <v>24</v>
      </c>
      <c r="E40" t="s">
        <v>25</v>
      </c>
      <c r="F40" t="s">
        <v>95</v>
      </c>
      <c r="G40" s="1">
        <v>0</v>
      </c>
      <c r="H40" s="1">
        <v>60</v>
      </c>
      <c r="I40" s="1">
        <v>3</v>
      </c>
    </row>
    <row r="41" spans="1:9" x14ac:dyDescent="0.2">
      <c r="A41" t="s">
        <v>737</v>
      </c>
      <c r="B41" t="s">
        <v>4</v>
      </c>
      <c r="C41" s="1">
        <v>70</v>
      </c>
      <c r="D41" s="49" t="s">
        <v>3272</v>
      </c>
      <c r="E41" t="s">
        <v>35</v>
      </c>
      <c r="F41" t="s">
        <v>69</v>
      </c>
      <c r="G41" s="1">
        <v>0</v>
      </c>
      <c r="H41" s="1">
        <v>50</v>
      </c>
      <c r="I41" s="1">
        <v>3</v>
      </c>
    </row>
    <row r="42" spans="1:9" x14ac:dyDescent="0.2">
      <c r="A42" t="s">
        <v>738</v>
      </c>
      <c r="B42" t="s">
        <v>4</v>
      </c>
      <c r="C42" s="1">
        <v>47</v>
      </c>
      <c r="D42" s="49" t="s">
        <v>49</v>
      </c>
      <c r="E42" t="s">
        <v>50</v>
      </c>
      <c r="F42" t="s">
        <v>34</v>
      </c>
      <c r="G42" s="1">
        <v>0</v>
      </c>
      <c r="H42" s="1">
        <v>45</v>
      </c>
      <c r="I42" s="1">
        <v>2</v>
      </c>
    </row>
    <row r="43" spans="1:9" x14ac:dyDescent="0.2">
      <c r="A43" t="s">
        <v>739</v>
      </c>
      <c r="B43" t="s">
        <v>7</v>
      </c>
      <c r="C43" s="1">
        <v>65</v>
      </c>
      <c r="D43" s="49" t="s">
        <v>3274</v>
      </c>
      <c r="E43" t="s">
        <v>196</v>
      </c>
      <c r="F43" t="s">
        <v>81</v>
      </c>
      <c r="G43" s="1">
        <v>10</v>
      </c>
      <c r="H43" s="1">
        <v>50</v>
      </c>
      <c r="I43" s="1">
        <v>3</v>
      </c>
    </row>
    <row r="44" spans="1:9" x14ac:dyDescent="0.2">
      <c r="A44" t="s">
        <v>740</v>
      </c>
      <c r="B44" t="s">
        <v>7</v>
      </c>
      <c r="C44" s="1">
        <v>56</v>
      </c>
      <c r="D44" s="49" t="s">
        <v>128</v>
      </c>
      <c r="E44" t="s">
        <v>132</v>
      </c>
      <c r="F44" t="s">
        <v>26</v>
      </c>
      <c r="G44" s="1">
        <v>10</v>
      </c>
      <c r="H44" s="1">
        <v>40</v>
      </c>
      <c r="I44" s="1">
        <v>2</v>
      </c>
    </row>
    <row r="45" spans="1:9" x14ac:dyDescent="0.2">
      <c r="A45" t="s">
        <v>741</v>
      </c>
      <c r="B45" t="s">
        <v>4</v>
      </c>
      <c r="C45" s="1">
        <v>56</v>
      </c>
      <c r="D45" s="49" t="s">
        <v>24</v>
      </c>
      <c r="E45" t="s">
        <v>25</v>
      </c>
      <c r="F45" t="s">
        <v>95</v>
      </c>
      <c r="G45" s="1">
        <v>20</v>
      </c>
      <c r="H45" s="1">
        <v>90</v>
      </c>
      <c r="I45" s="1">
        <v>3</v>
      </c>
    </row>
    <row r="46" spans="1:9" x14ac:dyDescent="0.2">
      <c r="A46" t="s">
        <v>742</v>
      </c>
      <c r="B46" t="s">
        <v>4</v>
      </c>
      <c r="C46" s="1">
        <v>84</v>
      </c>
      <c r="D46" s="49" t="s">
        <v>24</v>
      </c>
      <c r="E46" t="s">
        <v>25</v>
      </c>
      <c r="F46" t="s">
        <v>95</v>
      </c>
      <c r="G46" s="1">
        <v>0</v>
      </c>
      <c r="H46" s="1">
        <v>80</v>
      </c>
      <c r="I46" s="1">
        <v>3</v>
      </c>
    </row>
    <row r="47" spans="1:9" x14ac:dyDescent="0.2">
      <c r="A47" t="s">
        <v>743</v>
      </c>
      <c r="B47" t="s">
        <v>4</v>
      </c>
      <c r="C47" s="1">
        <v>80</v>
      </c>
      <c r="D47" s="49" t="s">
        <v>3272</v>
      </c>
      <c r="E47" t="s">
        <v>30</v>
      </c>
      <c r="F47" t="s">
        <v>15</v>
      </c>
      <c r="G47" s="1">
        <v>0</v>
      </c>
      <c r="H47" s="1">
        <v>40</v>
      </c>
      <c r="I47" s="1">
        <v>3</v>
      </c>
    </row>
    <row r="48" spans="1:9" x14ac:dyDescent="0.2">
      <c r="A48" t="s">
        <v>744</v>
      </c>
      <c r="B48" t="s">
        <v>7</v>
      </c>
      <c r="C48" s="1">
        <v>65</v>
      </c>
      <c r="D48" s="49" t="s">
        <v>3272</v>
      </c>
      <c r="E48" t="s">
        <v>30</v>
      </c>
      <c r="F48" t="s">
        <v>15</v>
      </c>
      <c r="G48" s="1">
        <v>0</v>
      </c>
      <c r="H48" s="1">
        <v>80</v>
      </c>
      <c r="I48" s="1">
        <v>3</v>
      </c>
    </row>
    <row r="49" spans="1:9" x14ac:dyDescent="0.2">
      <c r="A49" t="s">
        <v>745</v>
      </c>
      <c r="B49" t="s">
        <v>7</v>
      </c>
      <c r="C49" s="1">
        <v>68</v>
      </c>
      <c r="D49" s="49" t="s">
        <v>3271</v>
      </c>
      <c r="E49" t="s">
        <v>76</v>
      </c>
      <c r="F49" t="s">
        <v>15</v>
      </c>
      <c r="G49" s="1">
        <v>0</v>
      </c>
      <c r="H49" s="1">
        <v>50</v>
      </c>
      <c r="I49" s="1">
        <v>3</v>
      </c>
    </row>
    <row r="50" spans="1:9" x14ac:dyDescent="0.2">
      <c r="A50" t="s">
        <v>746</v>
      </c>
      <c r="B50" t="s">
        <v>7</v>
      </c>
      <c r="C50" s="1">
        <v>74</v>
      </c>
      <c r="D50" s="49" t="s">
        <v>3271</v>
      </c>
      <c r="E50" t="s">
        <v>76</v>
      </c>
      <c r="F50" t="s">
        <v>15</v>
      </c>
      <c r="G50" s="1">
        <v>0</v>
      </c>
      <c r="H50" s="1">
        <v>95</v>
      </c>
      <c r="I50" s="1">
        <v>3</v>
      </c>
    </row>
    <row r="51" spans="1:9" x14ac:dyDescent="0.2">
      <c r="A51" t="s">
        <v>747</v>
      </c>
      <c r="B51" t="s">
        <v>4</v>
      </c>
      <c r="C51" s="1">
        <v>60</v>
      </c>
      <c r="D51" s="49" t="s">
        <v>49</v>
      </c>
      <c r="E51" t="s">
        <v>197</v>
      </c>
      <c r="F51" t="s">
        <v>34</v>
      </c>
      <c r="G51" s="1">
        <v>0</v>
      </c>
      <c r="H51" s="1">
        <v>75</v>
      </c>
      <c r="I51" s="1">
        <v>3</v>
      </c>
    </row>
    <row r="52" spans="1:9" x14ac:dyDescent="0.2">
      <c r="A52" t="s">
        <v>748</v>
      </c>
      <c r="B52" t="s">
        <v>4</v>
      </c>
      <c r="C52" s="1">
        <v>50</v>
      </c>
      <c r="D52" s="49" t="s">
        <v>24</v>
      </c>
      <c r="E52" t="s">
        <v>25</v>
      </c>
      <c r="F52" t="s">
        <v>95</v>
      </c>
      <c r="G52" s="1">
        <v>0</v>
      </c>
      <c r="H52" s="1">
        <v>60</v>
      </c>
      <c r="I52" s="1">
        <v>3</v>
      </c>
    </row>
    <row r="53" spans="1:9" x14ac:dyDescent="0.2">
      <c r="A53" t="s">
        <v>749</v>
      </c>
      <c r="B53" t="s">
        <v>4</v>
      </c>
      <c r="C53" s="1">
        <v>61</v>
      </c>
      <c r="D53" s="49" t="s">
        <v>49</v>
      </c>
      <c r="E53" t="s">
        <v>50</v>
      </c>
      <c r="F53" t="s">
        <v>34</v>
      </c>
      <c r="G53" s="1">
        <v>5</v>
      </c>
      <c r="H53" s="1">
        <v>75</v>
      </c>
      <c r="I53" s="1">
        <v>3</v>
      </c>
    </row>
    <row r="54" spans="1:9" x14ac:dyDescent="0.2">
      <c r="A54" t="s">
        <v>750</v>
      </c>
      <c r="B54" t="s">
        <v>7</v>
      </c>
      <c r="C54" s="1">
        <v>78</v>
      </c>
      <c r="D54" s="49" t="s">
        <v>3271</v>
      </c>
      <c r="E54" t="s">
        <v>76</v>
      </c>
      <c r="F54" t="s">
        <v>23</v>
      </c>
      <c r="G54" s="1">
        <v>10</v>
      </c>
      <c r="H54" s="1">
        <v>70</v>
      </c>
      <c r="I54" s="1">
        <v>3</v>
      </c>
    </row>
    <row r="55" spans="1:9" x14ac:dyDescent="0.2">
      <c r="A55" t="s">
        <v>751</v>
      </c>
      <c r="B55" t="s">
        <v>4</v>
      </c>
      <c r="C55" s="1">
        <v>85</v>
      </c>
      <c r="D55" s="49" t="s">
        <v>49</v>
      </c>
      <c r="E55" t="s">
        <v>198</v>
      </c>
      <c r="F55" t="s">
        <v>34</v>
      </c>
      <c r="G55" s="1">
        <v>0</v>
      </c>
      <c r="H55" s="1">
        <v>35</v>
      </c>
      <c r="I55" s="1">
        <v>3</v>
      </c>
    </row>
    <row r="56" spans="1:9" x14ac:dyDescent="0.2">
      <c r="A56" t="s">
        <v>752</v>
      </c>
      <c r="B56" t="s">
        <v>7</v>
      </c>
      <c r="C56" s="1">
        <v>55</v>
      </c>
      <c r="D56" s="49" t="s">
        <v>3272</v>
      </c>
      <c r="E56" t="s">
        <v>30</v>
      </c>
      <c r="F56" t="s">
        <v>40</v>
      </c>
      <c r="G56" s="1">
        <v>0</v>
      </c>
      <c r="H56" s="1">
        <v>50</v>
      </c>
      <c r="I56" s="1">
        <v>2</v>
      </c>
    </row>
    <row r="57" spans="1:9" x14ac:dyDescent="0.2">
      <c r="A57" t="s">
        <v>753</v>
      </c>
      <c r="B57" t="s">
        <v>4</v>
      </c>
      <c r="C57" s="1">
        <v>49</v>
      </c>
      <c r="D57" s="49" t="s">
        <v>24</v>
      </c>
      <c r="E57" t="s">
        <v>25</v>
      </c>
      <c r="F57" t="s">
        <v>6</v>
      </c>
      <c r="G57" s="1">
        <v>5</v>
      </c>
      <c r="H57" s="1">
        <v>60</v>
      </c>
      <c r="I57" s="1">
        <v>3</v>
      </c>
    </row>
    <row r="58" spans="1:9" x14ac:dyDescent="0.2">
      <c r="A58" t="s">
        <v>754</v>
      </c>
      <c r="B58" t="s">
        <v>4</v>
      </c>
      <c r="C58" s="1">
        <v>36</v>
      </c>
      <c r="D58" s="49" t="s">
        <v>24</v>
      </c>
      <c r="E58" t="s">
        <v>25</v>
      </c>
      <c r="F58" t="s">
        <v>26</v>
      </c>
      <c r="G58" s="1">
        <v>0</v>
      </c>
      <c r="H58" s="1">
        <v>40</v>
      </c>
      <c r="I58" s="1">
        <v>3</v>
      </c>
    </row>
    <row r="59" spans="1:9" x14ac:dyDescent="0.2">
      <c r="A59" t="s">
        <v>755</v>
      </c>
      <c r="B59" t="s">
        <v>4</v>
      </c>
      <c r="C59" s="1">
        <v>77</v>
      </c>
      <c r="D59" s="49" t="s">
        <v>3272</v>
      </c>
      <c r="E59" t="s">
        <v>30</v>
      </c>
      <c r="F59" t="s">
        <v>26</v>
      </c>
      <c r="G59" s="1">
        <v>0</v>
      </c>
      <c r="H59" s="1">
        <v>70</v>
      </c>
      <c r="I59" s="1">
        <v>3</v>
      </c>
    </row>
    <row r="60" spans="1:9" x14ac:dyDescent="0.2">
      <c r="A60" t="s">
        <v>756</v>
      </c>
      <c r="B60" t="s">
        <v>7</v>
      </c>
      <c r="C60" s="1">
        <v>80</v>
      </c>
      <c r="D60" s="49" t="s">
        <v>3271</v>
      </c>
      <c r="E60" t="s">
        <v>76</v>
      </c>
      <c r="F60" t="s">
        <v>71</v>
      </c>
      <c r="G60" s="1">
        <v>5</v>
      </c>
      <c r="H60" s="1">
        <v>40</v>
      </c>
      <c r="I60" s="1">
        <v>2</v>
      </c>
    </row>
    <row r="61" spans="1:9" x14ac:dyDescent="0.2">
      <c r="A61" t="s">
        <v>757</v>
      </c>
      <c r="B61" t="s">
        <v>7</v>
      </c>
      <c r="C61" s="1">
        <v>26</v>
      </c>
      <c r="D61" s="49" t="s">
        <v>49</v>
      </c>
      <c r="E61" t="s">
        <v>197</v>
      </c>
      <c r="F61" t="s">
        <v>34</v>
      </c>
      <c r="G61" s="1">
        <v>0</v>
      </c>
      <c r="H61" s="1">
        <v>40</v>
      </c>
      <c r="I61" s="1">
        <v>1</v>
      </c>
    </row>
    <row r="62" spans="1:9" x14ac:dyDescent="0.2">
      <c r="A62" t="s">
        <v>758</v>
      </c>
      <c r="B62" t="s">
        <v>4</v>
      </c>
      <c r="C62" s="1">
        <v>67</v>
      </c>
      <c r="D62" s="49" t="s">
        <v>24</v>
      </c>
      <c r="E62" t="s">
        <v>117</v>
      </c>
      <c r="F62" t="s">
        <v>26</v>
      </c>
      <c r="G62" s="1">
        <v>0</v>
      </c>
      <c r="H62" s="1">
        <v>75</v>
      </c>
      <c r="I62" s="1">
        <v>4</v>
      </c>
    </row>
    <row r="63" spans="1:9" x14ac:dyDescent="0.2">
      <c r="A63" t="s">
        <v>759</v>
      </c>
      <c r="B63" t="s">
        <v>4</v>
      </c>
      <c r="C63" s="1">
        <v>56</v>
      </c>
      <c r="D63" s="49" t="s">
        <v>3272</v>
      </c>
      <c r="E63" t="s">
        <v>30</v>
      </c>
      <c r="F63" t="s">
        <v>42</v>
      </c>
      <c r="G63" s="1">
        <v>0</v>
      </c>
      <c r="H63" s="1">
        <v>35</v>
      </c>
      <c r="I63" s="1">
        <v>2</v>
      </c>
    </row>
    <row r="64" spans="1:9" x14ac:dyDescent="0.2">
      <c r="A64" t="s">
        <v>760</v>
      </c>
      <c r="B64" t="s">
        <v>7</v>
      </c>
      <c r="C64" s="1">
        <v>74</v>
      </c>
      <c r="D64" s="49" t="s">
        <v>157</v>
      </c>
      <c r="E64" t="s">
        <v>171</v>
      </c>
      <c r="F64" t="s">
        <v>40</v>
      </c>
      <c r="G64" s="1">
        <v>0</v>
      </c>
      <c r="H64" s="1">
        <v>35</v>
      </c>
      <c r="I64" s="1">
        <v>3</v>
      </c>
    </row>
    <row r="65" spans="1:9" x14ac:dyDescent="0.2">
      <c r="A65" t="s">
        <v>761</v>
      </c>
      <c r="B65" t="s">
        <v>4</v>
      </c>
      <c r="C65" s="1">
        <v>45</v>
      </c>
      <c r="D65" s="49" t="s">
        <v>157</v>
      </c>
      <c r="E65" t="s">
        <v>199</v>
      </c>
      <c r="F65" t="s">
        <v>26</v>
      </c>
      <c r="G65" s="1">
        <v>10</v>
      </c>
      <c r="H65" s="1">
        <v>45</v>
      </c>
      <c r="I65" s="1">
        <v>3</v>
      </c>
    </row>
    <row r="66" spans="1:9" x14ac:dyDescent="0.2">
      <c r="A66" t="s">
        <v>762</v>
      </c>
      <c r="B66" t="s">
        <v>4</v>
      </c>
      <c r="C66" s="1">
        <v>63</v>
      </c>
      <c r="D66" s="49" t="s">
        <v>3272</v>
      </c>
      <c r="E66" t="s">
        <v>30</v>
      </c>
      <c r="F66" t="s">
        <v>40</v>
      </c>
      <c r="G66" s="1">
        <v>0</v>
      </c>
      <c r="H66" s="1">
        <v>70</v>
      </c>
      <c r="I66" s="1">
        <v>2</v>
      </c>
    </row>
    <row r="67" spans="1:9" x14ac:dyDescent="0.2">
      <c r="A67" t="s">
        <v>763</v>
      </c>
      <c r="B67" t="s">
        <v>7</v>
      </c>
      <c r="C67" s="1">
        <v>64</v>
      </c>
      <c r="D67" s="49" t="s">
        <v>157</v>
      </c>
      <c r="E67" t="s">
        <v>158</v>
      </c>
      <c r="F67" t="s">
        <v>200</v>
      </c>
      <c r="G67" s="1">
        <v>5</v>
      </c>
      <c r="H67" s="1">
        <v>80</v>
      </c>
      <c r="I67" s="1">
        <v>3</v>
      </c>
    </row>
    <row r="68" spans="1:9" x14ac:dyDescent="0.2">
      <c r="A68" t="s">
        <v>764</v>
      </c>
      <c r="B68" t="s">
        <v>4</v>
      </c>
      <c r="C68" s="1">
        <v>39</v>
      </c>
      <c r="D68" s="49" t="s">
        <v>8</v>
      </c>
      <c r="E68" t="s">
        <v>201</v>
      </c>
      <c r="F68" t="s">
        <v>10</v>
      </c>
      <c r="G68" s="1">
        <v>0</v>
      </c>
      <c r="H68" s="1">
        <v>50</v>
      </c>
      <c r="I68" s="1">
        <v>2</v>
      </c>
    </row>
    <row r="69" spans="1:9" x14ac:dyDescent="0.2">
      <c r="A69" t="s">
        <v>765</v>
      </c>
      <c r="B69" t="s">
        <v>4</v>
      </c>
      <c r="C69" s="1">
        <v>74</v>
      </c>
      <c r="D69" s="49" t="s">
        <v>24</v>
      </c>
      <c r="E69" t="s">
        <v>25</v>
      </c>
      <c r="F69" t="s">
        <v>95</v>
      </c>
      <c r="G69" s="1">
        <v>5</v>
      </c>
      <c r="H69" s="1">
        <v>50</v>
      </c>
      <c r="I69" s="1">
        <v>3</v>
      </c>
    </row>
    <row r="70" spans="1:9" x14ac:dyDescent="0.2">
      <c r="A70" t="s">
        <v>766</v>
      </c>
      <c r="B70" t="s">
        <v>4</v>
      </c>
      <c r="C70" s="1">
        <v>73</v>
      </c>
      <c r="D70" s="49" t="s">
        <v>3272</v>
      </c>
      <c r="E70" t="s">
        <v>30</v>
      </c>
      <c r="F70" t="s">
        <v>54</v>
      </c>
      <c r="G70" s="1">
        <v>0</v>
      </c>
      <c r="H70" s="1">
        <v>50</v>
      </c>
      <c r="I70" s="1">
        <v>3</v>
      </c>
    </row>
    <row r="71" spans="1:9" x14ac:dyDescent="0.2">
      <c r="A71" t="s">
        <v>767</v>
      </c>
      <c r="B71" t="s">
        <v>4</v>
      </c>
      <c r="C71" s="1">
        <v>69</v>
      </c>
      <c r="D71" s="49" t="s">
        <v>24</v>
      </c>
      <c r="E71" t="s">
        <v>25</v>
      </c>
      <c r="F71" t="s">
        <v>95</v>
      </c>
      <c r="G71" s="1">
        <v>10</v>
      </c>
      <c r="H71" s="1">
        <v>40</v>
      </c>
      <c r="I71" s="1">
        <v>2</v>
      </c>
    </row>
    <row r="72" spans="1:9" x14ac:dyDescent="0.2">
      <c r="A72" t="s">
        <v>768</v>
      </c>
      <c r="B72" t="s">
        <v>7</v>
      </c>
      <c r="C72" s="1">
        <v>74</v>
      </c>
      <c r="D72" s="49" t="s">
        <v>3274</v>
      </c>
      <c r="E72" t="s">
        <v>194</v>
      </c>
      <c r="F72" t="s">
        <v>184</v>
      </c>
      <c r="G72" s="1">
        <v>30</v>
      </c>
      <c r="H72" s="1">
        <v>40</v>
      </c>
      <c r="I72" s="1">
        <v>2</v>
      </c>
    </row>
    <row r="73" spans="1:9" x14ac:dyDescent="0.2">
      <c r="A73" t="s">
        <v>769</v>
      </c>
      <c r="B73" t="s">
        <v>4</v>
      </c>
      <c r="C73" s="1">
        <v>71</v>
      </c>
      <c r="D73" s="49" t="s">
        <v>3272</v>
      </c>
      <c r="E73" t="s">
        <v>30</v>
      </c>
      <c r="F73" t="s">
        <v>96</v>
      </c>
      <c r="G73" s="1">
        <v>10</v>
      </c>
      <c r="H73" s="1">
        <v>40</v>
      </c>
      <c r="I73" s="1">
        <v>2</v>
      </c>
    </row>
    <row r="74" spans="1:9" x14ac:dyDescent="0.2">
      <c r="A74" t="s">
        <v>770</v>
      </c>
      <c r="B74" t="s">
        <v>4</v>
      </c>
      <c r="C74" s="1">
        <v>73</v>
      </c>
      <c r="D74" s="49" t="s">
        <v>55</v>
      </c>
      <c r="E74" t="s">
        <v>161</v>
      </c>
      <c r="F74" t="s">
        <v>53</v>
      </c>
      <c r="G74" s="1">
        <v>10</v>
      </c>
      <c r="H74" s="1">
        <v>50</v>
      </c>
      <c r="I74" s="1">
        <v>3</v>
      </c>
    </row>
    <row r="75" spans="1:9" x14ac:dyDescent="0.2">
      <c r="A75" t="s">
        <v>771</v>
      </c>
      <c r="B75" t="s">
        <v>4</v>
      </c>
      <c r="C75" s="1">
        <v>72</v>
      </c>
      <c r="D75" s="49" t="s">
        <v>24</v>
      </c>
      <c r="E75" t="s">
        <v>25</v>
      </c>
      <c r="F75" t="s">
        <v>174</v>
      </c>
      <c r="G75" s="1">
        <v>0</v>
      </c>
      <c r="H75" s="1">
        <v>65</v>
      </c>
      <c r="I75" s="1">
        <v>3</v>
      </c>
    </row>
    <row r="76" spans="1:9" x14ac:dyDescent="0.2">
      <c r="A76" t="s">
        <v>772</v>
      </c>
      <c r="B76" t="s">
        <v>4</v>
      </c>
      <c r="C76" s="1">
        <v>86</v>
      </c>
      <c r="D76" s="49" t="s">
        <v>24</v>
      </c>
      <c r="E76" t="s">
        <v>117</v>
      </c>
      <c r="F76" t="s">
        <v>6</v>
      </c>
      <c r="G76" s="1">
        <v>0</v>
      </c>
      <c r="H76" s="1">
        <v>60</v>
      </c>
      <c r="I76" s="1">
        <v>3</v>
      </c>
    </row>
    <row r="77" spans="1:9" x14ac:dyDescent="0.2">
      <c r="A77" t="s">
        <v>773</v>
      </c>
      <c r="B77" t="s">
        <v>7</v>
      </c>
      <c r="C77" s="1">
        <v>85</v>
      </c>
      <c r="D77" s="49" t="s">
        <v>3274</v>
      </c>
      <c r="E77" t="s">
        <v>88</v>
      </c>
      <c r="F77" t="s">
        <v>202</v>
      </c>
      <c r="G77" s="1">
        <v>0</v>
      </c>
      <c r="H77" s="1">
        <v>40</v>
      </c>
      <c r="I77" s="1">
        <v>2</v>
      </c>
    </row>
    <row r="78" spans="1:9" x14ac:dyDescent="0.2">
      <c r="A78" t="s">
        <v>774</v>
      </c>
      <c r="B78" t="s">
        <v>7</v>
      </c>
      <c r="C78" s="1">
        <v>80</v>
      </c>
      <c r="D78" s="49" t="s">
        <v>3272</v>
      </c>
      <c r="E78" t="s">
        <v>30</v>
      </c>
      <c r="F78" t="s">
        <v>40</v>
      </c>
      <c r="G78" s="1">
        <v>0</v>
      </c>
      <c r="H78" s="1">
        <v>50</v>
      </c>
      <c r="I78" s="1">
        <v>3</v>
      </c>
    </row>
    <row r="79" spans="1:9" x14ac:dyDescent="0.2">
      <c r="A79" t="s">
        <v>775</v>
      </c>
      <c r="B79" t="s">
        <v>4</v>
      </c>
      <c r="C79" s="1">
        <v>59</v>
      </c>
      <c r="D79" s="49" t="s">
        <v>24</v>
      </c>
      <c r="E79" t="s">
        <v>25</v>
      </c>
      <c r="F79" t="s">
        <v>95</v>
      </c>
      <c r="G79" s="1">
        <v>0</v>
      </c>
      <c r="H79" s="1">
        <v>35</v>
      </c>
      <c r="I79" s="1">
        <v>2</v>
      </c>
    </row>
    <row r="80" spans="1:9" x14ac:dyDescent="0.2">
      <c r="A80" t="s">
        <v>776</v>
      </c>
      <c r="B80" t="s">
        <v>4</v>
      </c>
      <c r="C80" s="1">
        <v>56</v>
      </c>
      <c r="D80" s="49" t="s">
        <v>3272</v>
      </c>
      <c r="E80" t="s">
        <v>30</v>
      </c>
      <c r="F80" t="s">
        <v>96</v>
      </c>
      <c r="G80" s="1">
        <v>0</v>
      </c>
      <c r="H80" s="1">
        <v>50</v>
      </c>
      <c r="I80" s="1">
        <v>2</v>
      </c>
    </row>
    <row r="81" spans="1:9" x14ac:dyDescent="0.2">
      <c r="A81" t="s">
        <v>777</v>
      </c>
      <c r="B81" t="s">
        <v>4</v>
      </c>
      <c r="C81" s="1">
        <v>78</v>
      </c>
      <c r="D81" s="49" t="s">
        <v>143</v>
      </c>
      <c r="E81" t="s">
        <v>144</v>
      </c>
      <c r="F81" t="s">
        <v>10</v>
      </c>
      <c r="G81" s="1">
        <v>10</v>
      </c>
      <c r="H81" s="1">
        <v>60</v>
      </c>
      <c r="I81" s="1">
        <v>3</v>
      </c>
    </row>
    <row r="82" spans="1:9" x14ac:dyDescent="0.2">
      <c r="A82" t="s">
        <v>778</v>
      </c>
      <c r="B82" t="s">
        <v>7</v>
      </c>
      <c r="C82" s="1">
        <v>45</v>
      </c>
      <c r="D82" s="49" t="s">
        <v>8</v>
      </c>
      <c r="E82" t="s">
        <v>203</v>
      </c>
      <c r="F82" t="s">
        <v>204</v>
      </c>
      <c r="G82" s="1">
        <v>0</v>
      </c>
      <c r="H82" s="1">
        <v>40</v>
      </c>
      <c r="I82" s="1">
        <v>3</v>
      </c>
    </row>
    <row r="83" spans="1:9" x14ac:dyDescent="0.2">
      <c r="A83" t="s">
        <v>779</v>
      </c>
      <c r="B83" t="s">
        <v>7</v>
      </c>
      <c r="C83" s="1">
        <v>76</v>
      </c>
      <c r="D83" s="49" t="s">
        <v>120</v>
      </c>
      <c r="E83" t="s">
        <v>121</v>
      </c>
      <c r="F83" t="s">
        <v>122</v>
      </c>
      <c r="G83" s="1">
        <v>10</v>
      </c>
      <c r="H83" s="1">
        <v>30</v>
      </c>
      <c r="I83" s="1">
        <v>2</v>
      </c>
    </row>
    <row r="84" spans="1:9" x14ac:dyDescent="0.2">
      <c r="A84" t="s">
        <v>780</v>
      </c>
      <c r="B84" t="s">
        <v>7</v>
      </c>
      <c r="C84" s="1">
        <v>50</v>
      </c>
      <c r="D84" s="49" t="s">
        <v>49</v>
      </c>
      <c r="E84" t="s">
        <v>50</v>
      </c>
      <c r="F84" t="s">
        <v>34</v>
      </c>
      <c r="G84" s="1">
        <v>0</v>
      </c>
      <c r="H84" s="1">
        <v>35</v>
      </c>
      <c r="I84" s="1">
        <v>2</v>
      </c>
    </row>
    <row r="85" spans="1:9" x14ac:dyDescent="0.2">
      <c r="A85" t="s">
        <v>781</v>
      </c>
      <c r="B85" t="s">
        <v>4</v>
      </c>
      <c r="C85" s="1">
        <v>63</v>
      </c>
      <c r="D85" s="49" t="s">
        <v>3272</v>
      </c>
      <c r="E85" t="s">
        <v>30</v>
      </c>
      <c r="F85" t="s">
        <v>71</v>
      </c>
      <c r="G85" s="1">
        <v>0</v>
      </c>
      <c r="H85" s="1">
        <v>45</v>
      </c>
      <c r="I85" s="1">
        <v>2</v>
      </c>
    </row>
    <row r="86" spans="1:9" x14ac:dyDescent="0.2">
      <c r="A86" t="s">
        <v>782</v>
      </c>
      <c r="B86" t="s">
        <v>4</v>
      </c>
      <c r="C86" s="1">
        <v>49</v>
      </c>
      <c r="D86" s="49" t="s">
        <v>3271</v>
      </c>
      <c r="E86" t="s">
        <v>179</v>
      </c>
      <c r="F86" t="s">
        <v>42</v>
      </c>
      <c r="G86" s="1">
        <v>0</v>
      </c>
      <c r="H86" s="1">
        <v>40</v>
      </c>
      <c r="I86" s="1">
        <v>2</v>
      </c>
    </row>
    <row r="87" spans="1:9" x14ac:dyDescent="0.2">
      <c r="A87" t="s">
        <v>783</v>
      </c>
      <c r="B87" t="s">
        <v>7</v>
      </c>
      <c r="C87" s="1">
        <v>60</v>
      </c>
      <c r="D87" s="49" t="s">
        <v>120</v>
      </c>
      <c r="E87" t="s">
        <v>121</v>
      </c>
      <c r="F87" t="s">
        <v>6</v>
      </c>
      <c r="G87" s="1">
        <v>20</v>
      </c>
      <c r="H87" s="1">
        <v>40</v>
      </c>
      <c r="I87" s="1">
        <v>2</v>
      </c>
    </row>
    <row r="88" spans="1:9" x14ac:dyDescent="0.2">
      <c r="A88" t="s">
        <v>784</v>
      </c>
      <c r="B88" t="s">
        <v>7</v>
      </c>
      <c r="C88" s="1">
        <v>62</v>
      </c>
      <c r="D88" s="49" t="s">
        <v>3272</v>
      </c>
      <c r="E88" t="s">
        <v>30</v>
      </c>
      <c r="F88" t="s">
        <v>74</v>
      </c>
      <c r="G88" s="1">
        <v>10</v>
      </c>
      <c r="H88" s="1">
        <v>60</v>
      </c>
      <c r="I88" s="1">
        <v>3</v>
      </c>
    </row>
    <row r="89" spans="1:9" x14ac:dyDescent="0.2">
      <c r="A89" t="s">
        <v>785</v>
      </c>
      <c r="B89" t="s">
        <v>7</v>
      </c>
      <c r="C89" s="1">
        <v>59</v>
      </c>
      <c r="D89" s="49" t="s">
        <v>120</v>
      </c>
      <c r="E89" t="s">
        <v>121</v>
      </c>
      <c r="F89" t="s">
        <v>205</v>
      </c>
      <c r="G89" s="1">
        <v>0</v>
      </c>
      <c r="H89" s="1">
        <v>60</v>
      </c>
      <c r="I89" s="1">
        <v>2</v>
      </c>
    </row>
    <row r="90" spans="1:9" x14ac:dyDescent="0.2">
      <c r="A90" t="s">
        <v>786</v>
      </c>
      <c r="B90" t="s">
        <v>7</v>
      </c>
      <c r="C90" s="1">
        <v>67</v>
      </c>
      <c r="D90" s="49" t="s">
        <v>63</v>
      </c>
      <c r="E90" t="s">
        <v>206</v>
      </c>
      <c r="F90" t="s">
        <v>43</v>
      </c>
      <c r="G90" s="1">
        <v>0</v>
      </c>
      <c r="H90" s="1">
        <v>40</v>
      </c>
      <c r="I90" s="1">
        <v>3</v>
      </c>
    </row>
    <row r="91" spans="1:9" x14ac:dyDescent="0.2">
      <c r="A91" t="s">
        <v>787</v>
      </c>
      <c r="B91" t="s">
        <v>7</v>
      </c>
      <c r="C91" s="1">
        <v>69</v>
      </c>
      <c r="D91" s="49" t="s">
        <v>27</v>
      </c>
      <c r="E91" t="s">
        <v>28</v>
      </c>
      <c r="F91" t="s">
        <v>43</v>
      </c>
      <c r="G91" s="1">
        <v>0</v>
      </c>
      <c r="H91" s="1">
        <v>40</v>
      </c>
      <c r="I91" s="1">
        <v>3</v>
      </c>
    </row>
    <row r="92" spans="1:9" x14ac:dyDescent="0.2">
      <c r="A92" t="s">
        <v>788</v>
      </c>
      <c r="B92" t="s">
        <v>7</v>
      </c>
      <c r="C92" s="1">
        <v>59</v>
      </c>
      <c r="D92" s="49" t="s">
        <v>49</v>
      </c>
      <c r="E92" t="s">
        <v>50</v>
      </c>
      <c r="F92" t="s">
        <v>34</v>
      </c>
      <c r="G92" s="1">
        <v>5</v>
      </c>
      <c r="H92" s="1">
        <v>40</v>
      </c>
      <c r="I92" s="1">
        <v>2</v>
      </c>
    </row>
    <row r="93" spans="1:9" x14ac:dyDescent="0.2">
      <c r="A93" t="s">
        <v>789</v>
      </c>
      <c r="B93" t="s">
        <v>7</v>
      </c>
      <c r="C93" s="1">
        <v>64</v>
      </c>
      <c r="D93" s="49" t="s">
        <v>27</v>
      </c>
      <c r="E93" t="s">
        <v>28</v>
      </c>
      <c r="F93" t="s">
        <v>43</v>
      </c>
      <c r="G93" s="1">
        <v>0</v>
      </c>
      <c r="H93" s="1">
        <v>60</v>
      </c>
      <c r="I93" s="1">
        <v>3</v>
      </c>
    </row>
    <row r="94" spans="1:9" x14ac:dyDescent="0.2">
      <c r="A94" t="s">
        <v>790</v>
      </c>
      <c r="B94" t="s">
        <v>4</v>
      </c>
      <c r="C94" s="1">
        <v>60</v>
      </c>
      <c r="D94" s="49" t="s">
        <v>24</v>
      </c>
      <c r="E94" t="s">
        <v>117</v>
      </c>
      <c r="F94" t="s">
        <v>6</v>
      </c>
      <c r="G94" s="1">
        <v>20</v>
      </c>
      <c r="H94" s="1">
        <v>50</v>
      </c>
      <c r="I94" s="1">
        <v>3</v>
      </c>
    </row>
    <row r="95" spans="1:9" x14ac:dyDescent="0.2">
      <c r="A95" t="s">
        <v>791</v>
      </c>
      <c r="B95" t="s">
        <v>7</v>
      </c>
      <c r="C95" s="1">
        <v>62</v>
      </c>
      <c r="D95" s="49" t="s">
        <v>27</v>
      </c>
      <c r="E95" t="s">
        <v>28</v>
      </c>
      <c r="F95" t="s">
        <v>43</v>
      </c>
      <c r="G95" s="1">
        <v>0</v>
      </c>
      <c r="H95" s="1">
        <v>55</v>
      </c>
      <c r="I95" s="1">
        <v>3</v>
      </c>
    </row>
    <row r="96" spans="1:9" x14ac:dyDescent="0.2">
      <c r="A96" t="s">
        <v>792</v>
      </c>
      <c r="B96" t="s">
        <v>7</v>
      </c>
      <c r="C96" s="1">
        <v>46</v>
      </c>
      <c r="D96" s="49" t="s">
        <v>27</v>
      </c>
      <c r="E96" t="s">
        <v>28</v>
      </c>
      <c r="F96" t="s">
        <v>205</v>
      </c>
      <c r="G96" s="1">
        <v>0</v>
      </c>
      <c r="H96" s="1">
        <v>50</v>
      </c>
      <c r="I96" s="1">
        <v>3</v>
      </c>
    </row>
    <row r="97" spans="1:9" x14ac:dyDescent="0.2">
      <c r="A97" t="s">
        <v>793</v>
      </c>
      <c r="B97" t="s">
        <v>7</v>
      </c>
      <c r="C97" s="1">
        <v>62</v>
      </c>
      <c r="D97" s="49" t="s">
        <v>3272</v>
      </c>
      <c r="E97" t="s">
        <v>35</v>
      </c>
      <c r="F97" t="s">
        <v>42</v>
      </c>
      <c r="G97" s="1">
        <v>30</v>
      </c>
      <c r="H97" s="1">
        <v>50</v>
      </c>
      <c r="I97" s="1">
        <v>3</v>
      </c>
    </row>
    <row r="98" spans="1:9" x14ac:dyDescent="0.2">
      <c r="A98" t="s">
        <v>794</v>
      </c>
      <c r="B98" t="s">
        <v>4</v>
      </c>
      <c r="C98" s="1">
        <v>75</v>
      </c>
      <c r="D98" s="49" t="s">
        <v>3272</v>
      </c>
      <c r="E98" t="s">
        <v>30</v>
      </c>
      <c r="F98" t="s">
        <v>71</v>
      </c>
      <c r="G98" s="1">
        <v>5</v>
      </c>
      <c r="H98" s="1">
        <v>40</v>
      </c>
      <c r="I98" s="1">
        <v>3</v>
      </c>
    </row>
    <row r="99" spans="1:9" x14ac:dyDescent="0.2">
      <c r="A99" t="s">
        <v>795</v>
      </c>
      <c r="B99" t="s">
        <v>4</v>
      </c>
      <c r="C99" s="1">
        <v>63</v>
      </c>
      <c r="D99" s="49" t="s">
        <v>3272</v>
      </c>
      <c r="E99" t="s">
        <v>30</v>
      </c>
      <c r="F99" t="s">
        <v>74</v>
      </c>
      <c r="G99" s="1">
        <v>5</v>
      </c>
      <c r="H99" s="1">
        <v>30</v>
      </c>
      <c r="I99" s="1">
        <v>2</v>
      </c>
    </row>
    <row r="100" spans="1:9" x14ac:dyDescent="0.2">
      <c r="A100" t="s">
        <v>796</v>
      </c>
      <c r="B100" t="s">
        <v>7</v>
      </c>
      <c r="C100" s="1">
        <v>66</v>
      </c>
      <c r="D100" s="49" t="s">
        <v>3272</v>
      </c>
      <c r="E100" t="s">
        <v>30</v>
      </c>
      <c r="F100" t="s">
        <v>82</v>
      </c>
      <c r="G100" s="1">
        <v>0</v>
      </c>
      <c r="H100" s="1">
        <v>35</v>
      </c>
      <c r="I100" s="1">
        <v>2</v>
      </c>
    </row>
    <row r="101" spans="1:9" x14ac:dyDescent="0.2">
      <c r="A101" t="s">
        <v>797</v>
      </c>
      <c r="B101" t="s">
        <v>4</v>
      </c>
      <c r="C101" s="1">
        <v>61</v>
      </c>
      <c r="D101" s="49" t="s">
        <v>3272</v>
      </c>
      <c r="E101" t="s">
        <v>30</v>
      </c>
      <c r="F101" t="s">
        <v>207</v>
      </c>
      <c r="G101" s="1">
        <v>0</v>
      </c>
      <c r="H101" s="1">
        <v>30</v>
      </c>
      <c r="I101" s="1">
        <v>2</v>
      </c>
    </row>
    <row r="102" spans="1:9" x14ac:dyDescent="0.2">
      <c r="A102" t="s">
        <v>798</v>
      </c>
      <c r="B102" t="s">
        <v>4</v>
      </c>
      <c r="C102" s="1">
        <v>69</v>
      </c>
      <c r="D102" s="49" t="s">
        <v>55</v>
      </c>
      <c r="E102" t="s">
        <v>56</v>
      </c>
      <c r="F102" t="s">
        <v>57</v>
      </c>
      <c r="G102" s="1">
        <v>0</v>
      </c>
      <c r="H102" s="1">
        <v>55</v>
      </c>
      <c r="I102" s="1">
        <v>3</v>
      </c>
    </row>
    <row r="103" spans="1:9" x14ac:dyDescent="0.2">
      <c r="A103" t="s">
        <v>799</v>
      </c>
      <c r="B103" t="s">
        <v>7</v>
      </c>
      <c r="C103" s="1">
        <v>56</v>
      </c>
      <c r="D103" s="49" t="s">
        <v>60</v>
      </c>
      <c r="E103" t="s">
        <v>61</v>
      </c>
      <c r="F103" t="s">
        <v>53</v>
      </c>
      <c r="G103" s="1">
        <v>5</v>
      </c>
      <c r="H103" s="1">
        <v>55</v>
      </c>
      <c r="I103" s="1">
        <v>3</v>
      </c>
    </row>
    <row r="104" spans="1:9" x14ac:dyDescent="0.2">
      <c r="A104" t="s">
        <v>800</v>
      </c>
      <c r="B104" t="s">
        <v>4</v>
      </c>
      <c r="C104" s="1">
        <v>47</v>
      </c>
      <c r="D104" s="49" t="s">
        <v>8</v>
      </c>
      <c r="E104" t="s">
        <v>208</v>
      </c>
      <c r="F104" t="s">
        <v>74</v>
      </c>
      <c r="G104" s="1">
        <v>0</v>
      </c>
      <c r="H104" s="1">
        <v>70</v>
      </c>
      <c r="I104" s="1">
        <v>3</v>
      </c>
    </row>
    <row r="105" spans="1:9" x14ac:dyDescent="0.2">
      <c r="A105" t="s">
        <v>801</v>
      </c>
      <c r="B105" t="s">
        <v>4</v>
      </c>
      <c r="C105" s="1">
        <v>79</v>
      </c>
      <c r="D105" s="49" t="s">
        <v>3272</v>
      </c>
      <c r="E105" t="s">
        <v>30</v>
      </c>
      <c r="F105" t="s">
        <v>96</v>
      </c>
      <c r="G105" s="1">
        <v>0</v>
      </c>
      <c r="H105" s="1">
        <v>30</v>
      </c>
      <c r="I105" s="1">
        <v>2</v>
      </c>
    </row>
    <row r="106" spans="1:9" x14ac:dyDescent="0.2">
      <c r="A106" t="s">
        <v>802</v>
      </c>
      <c r="B106" t="s">
        <v>4</v>
      </c>
      <c r="C106" s="1">
        <v>73</v>
      </c>
      <c r="D106" s="49" t="s">
        <v>55</v>
      </c>
      <c r="E106" t="s">
        <v>56</v>
      </c>
      <c r="F106" t="s">
        <v>209</v>
      </c>
      <c r="G106" s="1">
        <v>0</v>
      </c>
      <c r="H106" s="1">
        <v>60</v>
      </c>
      <c r="I106" s="1">
        <v>3</v>
      </c>
    </row>
    <row r="107" spans="1:9" x14ac:dyDescent="0.2">
      <c r="A107" t="s">
        <v>803</v>
      </c>
      <c r="B107" t="s">
        <v>7</v>
      </c>
      <c r="C107" s="1">
        <v>5</v>
      </c>
      <c r="D107" s="49" t="s">
        <v>36</v>
      </c>
      <c r="E107" t="s">
        <v>211</v>
      </c>
      <c r="F107" t="s">
        <v>53</v>
      </c>
      <c r="G107" s="1">
        <v>0</v>
      </c>
      <c r="H107" s="1">
        <v>50</v>
      </c>
      <c r="I107" s="1">
        <v>3</v>
      </c>
    </row>
    <row r="108" spans="1:9" x14ac:dyDescent="0.2">
      <c r="A108" t="s">
        <v>804</v>
      </c>
      <c r="B108" t="s">
        <v>4</v>
      </c>
      <c r="C108" s="1">
        <v>70</v>
      </c>
      <c r="D108" s="49" t="s">
        <v>49</v>
      </c>
      <c r="E108" t="s">
        <v>212</v>
      </c>
      <c r="F108" t="s">
        <v>213</v>
      </c>
      <c r="G108" s="1">
        <v>5</v>
      </c>
      <c r="H108" s="1">
        <v>40</v>
      </c>
      <c r="I108" s="1">
        <v>2</v>
      </c>
    </row>
    <row r="109" spans="1:9" x14ac:dyDescent="0.2">
      <c r="A109" t="s">
        <v>805</v>
      </c>
      <c r="B109" t="s">
        <v>7</v>
      </c>
      <c r="C109" s="1">
        <v>61</v>
      </c>
      <c r="D109" s="49" t="s">
        <v>3272</v>
      </c>
      <c r="E109" t="s">
        <v>30</v>
      </c>
      <c r="F109" t="s">
        <v>26</v>
      </c>
      <c r="G109" s="1">
        <v>10</v>
      </c>
      <c r="H109" s="1">
        <v>55</v>
      </c>
      <c r="I109" s="1">
        <v>3</v>
      </c>
    </row>
    <row r="110" spans="1:9" x14ac:dyDescent="0.2">
      <c r="A110" t="s">
        <v>806</v>
      </c>
      <c r="B110" t="s">
        <v>7</v>
      </c>
      <c r="C110" s="1">
        <v>65</v>
      </c>
      <c r="D110" s="49" t="s">
        <v>3272</v>
      </c>
      <c r="E110" t="s">
        <v>30</v>
      </c>
      <c r="F110" t="s">
        <v>53</v>
      </c>
      <c r="G110" s="1">
        <v>60</v>
      </c>
      <c r="H110" s="1">
        <v>40</v>
      </c>
      <c r="I110" s="1">
        <v>2</v>
      </c>
    </row>
    <row r="111" spans="1:9" x14ac:dyDescent="0.2">
      <c r="A111" t="s">
        <v>807</v>
      </c>
      <c r="B111" t="s">
        <v>4</v>
      </c>
      <c r="C111" s="1">
        <v>65</v>
      </c>
      <c r="D111" s="49" t="s">
        <v>49</v>
      </c>
      <c r="E111" t="s">
        <v>50</v>
      </c>
      <c r="F111" t="s">
        <v>34</v>
      </c>
      <c r="G111" s="1">
        <v>10</v>
      </c>
      <c r="H111" s="1">
        <v>45</v>
      </c>
      <c r="I111" s="1">
        <v>3</v>
      </c>
    </row>
    <row r="112" spans="1:9" x14ac:dyDescent="0.2">
      <c r="A112" t="s">
        <v>808</v>
      </c>
      <c r="B112" t="s">
        <v>4</v>
      </c>
      <c r="C112" s="1">
        <v>38</v>
      </c>
      <c r="D112" s="49" t="s">
        <v>8</v>
      </c>
      <c r="E112" t="s">
        <v>214</v>
      </c>
      <c r="F112" t="s">
        <v>57</v>
      </c>
      <c r="G112" s="1">
        <v>0</v>
      </c>
      <c r="H112" s="1">
        <v>80</v>
      </c>
      <c r="I112" s="1">
        <v>3</v>
      </c>
    </row>
    <row r="113" spans="1:9" x14ac:dyDescent="0.2">
      <c r="A113" t="s">
        <v>809</v>
      </c>
      <c r="B113" t="s">
        <v>4</v>
      </c>
      <c r="C113" s="1">
        <v>48</v>
      </c>
      <c r="D113" s="49" t="s">
        <v>24</v>
      </c>
      <c r="E113" t="s">
        <v>117</v>
      </c>
      <c r="F113" t="s">
        <v>71</v>
      </c>
      <c r="G113" s="1">
        <v>0</v>
      </c>
      <c r="H113" s="1">
        <v>50</v>
      </c>
      <c r="I113" s="1">
        <v>3</v>
      </c>
    </row>
    <row r="114" spans="1:9" x14ac:dyDescent="0.2">
      <c r="A114" t="s">
        <v>810</v>
      </c>
      <c r="B114" t="s">
        <v>4</v>
      </c>
      <c r="C114" s="1">
        <v>86</v>
      </c>
      <c r="D114" s="49" t="s">
        <v>49</v>
      </c>
      <c r="E114" t="s">
        <v>50</v>
      </c>
      <c r="F114" t="s">
        <v>103</v>
      </c>
      <c r="G114" s="1">
        <v>5</v>
      </c>
      <c r="H114" s="1">
        <v>35</v>
      </c>
      <c r="I114" s="1">
        <v>2</v>
      </c>
    </row>
    <row r="115" spans="1:9" x14ac:dyDescent="0.2">
      <c r="A115" t="s">
        <v>811</v>
      </c>
      <c r="B115" t="s">
        <v>7</v>
      </c>
      <c r="C115" s="1">
        <v>72</v>
      </c>
      <c r="D115" s="49" t="s">
        <v>120</v>
      </c>
      <c r="E115" t="s">
        <v>121</v>
      </c>
      <c r="F115" t="s">
        <v>6</v>
      </c>
      <c r="G115" s="1">
        <v>0</v>
      </c>
      <c r="H115" s="1">
        <v>60</v>
      </c>
      <c r="I115" s="1">
        <v>3</v>
      </c>
    </row>
    <row r="116" spans="1:9" x14ac:dyDescent="0.2">
      <c r="A116" t="s">
        <v>812</v>
      </c>
      <c r="B116" t="s">
        <v>4</v>
      </c>
      <c r="C116" s="1">
        <v>50</v>
      </c>
      <c r="D116" s="49" t="s">
        <v>49</v>
      </c>
      <c r="E116" t="s">
        <v>50</v>
      </c>
      <c r="F116" t="s">
        <v>34</v>
      </c>
      <c r="G116" s="1">
        <v>10</v>
      </c>
      <c r="H116" s="1">
        <v>30</v>
      </c>
      <c r="I116" s="1">
        <v>2</v>
      </c>
    </row>
    <row r="117" spans="1:9" x14ac:dyDescent="0.2">
      <c r="A117" t="s">
        <v>813</v>
      </c>
      <c r="B117" t="s">
        <v>4</v>
      </c>
      <c r="C117" s="1">
        <v>57</v>
      </c>
      <c r="D117" s="49" t="s">
        <v>60</v>
      </c>
      <c r="E117" t="s">
        <v>160</v>
      </c>
      <c r="F117" t="s">
        <v>53</v>
      </c>
      <c r="G117" s="1">
        <v>10</v>
      </c>
      <c r="H117" s="1">
        <v>50</v>
      </c>
      <c r="I117" s="1">
        <v>3</v>
      </c>
    </row>
    <row r="118" spans="1:9" x14ac:dyDescent="0.2">
      <c r="A118" t="s">
        <v>814</v>
      </c>
      <c r="B118" t="s">
        <v>4</v>
      </c>
      <c r="C118" s="1">
        <v>67</v>
      </c>
      <c r="D118" s="49" t="s">
        <v>49</v>
      </c>
      <c r="E118" t="s">
        <v>50</v>
      </c>
      <c r="F118" t="s">
        <v>103</v>
      </c>
      <c r="G118" s="1">
        <v>0</v>
      </c>
      <c r="H118" s="1">
        <v>35</v>
      </c>
      <c r="I118" s="1">
        <v>2</v>
      </c>
    </row>
    <row r="119" spans="1:9" x14ac:dyDescent="0.2">
      <c r="A119" t="s">
        <v>815</v>
      </c>
      <c r="B119" t="s">
        <v>7</v>
      </c>
      <c r="C119" s="1">
        <v>75</v>
      </c>
      <c r="D119" s="49" t="s">
        <v>157</v>
      </c>
      <c r="E119" t="s">
        <v>158</v>
      </c>
      <c r="F119" t="s">
        <v>69</v>
      </c>
      <c r="G119" s="1">
        <v>0</v>
      </c>
      <c r="H119" s="1">
        <v>75</v>
      </c>
      <c r="I119" s="1">
        <v>3</v>
      </c>
    </row>
    <row r="120" spans="1:9" x14ac:dyDescent="0.2">
      <c r="A120" t="s">
        <v>816</v>
      </c>
      <c r="B120" t="s">
        <v>4</v>
      </c>
      <c r="C120" s="1">
        <v>61</v>
      </c>
      <c r="D120" s="49" t="s">
        <v>3272</v>
      </c>
      <c r="E120" t="s">
        <v>30</v>
      </c>
      <c r="F120" t="s">
        <v>82</v>
      </c>
      <c r="G120" s="1">
        <v>0</v>
      </c>
      <c r="H120" s="1">
        <v>35</v>
      </c>
      <c r="I120" s="1">
        <v>2</v>
      </c>
    </row>
    <row r="121" spans="1:9" x14ac:dyDescent="0.2">
      <c r="A121" t="s">
        <v>817</v>
      </c>
      <c r="B121" t="s">
        <v>4</v>
      </c>
      <c r="C121" s="1">
        <v>75</v>
      </c>
      <c r="D121" s="49" t="s">
        <v>19</v>
      </c>
      <c r="E121" t="s">
        <v>5</v>
      </c>
      <c r="F121" t="s">
        <v>26</v>
      </c>
      <c r="G121" s="1">
        <v>0</v>
      </c>
      <c r="H121" s="1">
        <v>70</v>
      </c>
      <c r="I121" s="1">
        <v>3</v>
      </c>
    </row>
    <row r="122" spans="1:9" x14ac:dyDescent="0.2">
      <c r="A122" t="s">
        <v>818</v>
      </c>
      <c r="B122" t="s">
        <v>4</v>
      </c>
      <c r="C122" s="1">
        <v>59</v>
      </c>
      <c r="D122" s="49" t="s">
        <v>89</v>
      </c>
      <c r="E122" t="s">
        <v>153</v>
      </c>
      <c r="F122" t="s">
        <v>192</v>
      </c>
      <c r="G122" s="1">
        <v>0</v>
      </c>
      <c r="H122" s="1">
        <v>70</v>
      </c>
      <c r="I122" s="1">
        <v>3</v>
      </c>
    </row>
    <row r="123" spans="1:9" x14ac:dyDescent="0.2">
      <c r="A123" t="s">
        <v>819</v>
      </c>
      <c r="B123" t="s">
        <v>4</v>
      </c>
      <c r="C123" s="1">
        <v>75</v>
      </c>
      <c r="D123" s="49" t="s">
        <v>157</v>
      </c>
      <c r="E123" t="s">
        <v>158</v>
      </c>
      <c r="F123" t="s">
        <v>26</v>
      </c>
      <c r="G123" s="1">
        <v>0</v>
      </c>
      <c r="H123" s="1">
        <v>70</v>
      </c>
      <c r="I123" s="1">
        <v>3</v>
      </c>
    </row>
    <row r="124" spans="1:9" x14ac:dyDescent="0.2">
      <c r="A124" t="s">
        <v>820</v>
      </c>
      <c r="B124" t="s">
        <v>7</v>
      </c>
      <c r="C124" s="1">
        <v>47</v>
      </c>
      <c r="D124" s="49" t="s">
        <v>49</v>
      </c>
      <c r="E124" t="s">
        <v>50</v>
      </c>
      <c r="F124" t="s">
        <v>34</v>
      </c>
      <c r="G124" s="1">
        <v>0</v>
      </c>
      <c r="H124" s="1">
        <v>40</v>
      </c>
      <c r="I124" s="1">
        <v>3</v>
      </c>
    </row>
    <row r="125" spans="1:9" x14ac:dyDescent="0.2">
      <c r="A125" t="s">
        <v>821</v>
      </c>
      <c r="B125" t="s">
        <v>7</v>
      </c>
      <c r="C125" s="1">
        <v>59</v>
      </c>
      <c r="D125" s="49" t="s">
        <v>60</v>
      </c>
      <c r="E125" t="s">
        <v>61</v>
      </c>
      <c r="F125" t="s">
        <v>53</v>
      </c>
      <c r="G125" s="1">
        <v>20</v>
      </c>
      <c r="H125" s="1">
        <v>30</v>
      </c>
      <c r="I125" s="1">
        <v>2</v>
      </c>
    </row>
    <row r="126" spans="1:9" x14ac:dyDescent="0.2">
      <c r="A126" t="s">
        <v>822</v>
      </c>
      <c r="B126" t="s">
        <v>4</v>
      </c>
      <c r="C126" s="1">
        <v>51</v>
      </c>
      <c r="D126" s="49" t="s">
        <v>157</v>
      </c>
      <c r="E126" t="s">
        <v>171</v>
      </c>
      <c r="F126" t="s">
        <v>96</v>
      </c>
      <c r="G126" s="1">
        <v>0</v>
      </c>
      <c r="H126" s="1">
        <v>40</v>
      </c>
      <c r="I126" s="1">
        <v>3</v>
      </c>
    </row>
    <row r="127" spans="1:9" x14ac:dyDescent="0.2">
      <c r="A127" t="s">
        <v>823</v>
      </c>
      <c r="B127" t="s">
        <v>4</v>
      </c>
      <c r="C127" s="1">
        <v>47</v>
      </c>
      <c r="D127" s="49" t="s">
        <v>8</v>
      </c>
      <c r="E127" t="s">
        <v>215</v>
      </c>
      <c r="F127" t="s">
        <v>96</v>
      </c>
      <c r="G127" s="1">
        <v>0</v>
      </c>
      <c r="H127" s="1">
        <v>60</v>
      </c>
      <c r="I127" s="1">
        <v>3</v>
      </c>
    </row>
    <row r="128" spans="1:9" x14ac:dyDescent="0.2">
      <c r="A128" t="s">
        <v>824</v>
      </c>
      <c r="B128" t="s">
        <v>4</v>
      </c>
      <c r="C128" s="1">
        <v>58</v>
      </c>
      <c r="D128" s="49" t="s">
        <v>24</v>
      </c>
      <c r="E128" t="s">
        <v>25</v>
      </c>
      <c r="F128" t="s">
        <v>95</v>
      </c>
      <c r="G128" s="1">
        <v>0</v>
      </c>
      <c r="H128" s="1">
        <v>40</v>
      </c>
      <c r="I128" s="1">
        <v>2</v>
      </c>
    </row>
    <row r="129" spans="1:9" x14ac:dyDescent="0.2">
      <c r="A129" t="s">
        <v>825</v>
      </c>
      <c r="B129" t="s">
        <v>7</v>
      </c>
      <c r="C129" s="1">
        <v>52</v>
      </c>
      <c r="D129" s="49" t="s">
        <v>49</v>
      </c>
      <c r="E129" t="s">
        <v>50</v>
      </c>
      <c r="F129" t="s">
        <v>34</v>
      </c>
      <c r="G129" s="1">
        <v>10</v>
      </c>
      <c r="H129" s="1">
        <v>55</v>
      </c>
      <c r="I129" s="1">
        <v>3</v>
      </c>
    </row>
    <row r="130" spans="1:9" x14ac:dyDescent="0.2">
      <c r="A130" t="s">
        <v>826</v>
      </c>
      <c r="B130" t="s">
        <v>4</v>
      </c>
      <c r="C130" s="1">
        <v>69</v>
      </c>
      <c r="D130" s="49" t="s">
        <v>19</v>
      </c>
      <c r="E130" t="s">
        <v>5</v>
      </c>
      <c r="F130" t="s">
        <v>71</v>
      </c>
      <c r="G130" s="1">
        <v>0</v>
      </c>
      <c r="H130" s="1">
        <v>80</v>
      </c>
      <c r="I130" s="1">
        <v>3</v>
      </c>
    </row>
    <row r="131" spans="1:9" x14ac:dyDescent="0.2">
      <c r="A131" t="s">
        <v>827</v>
      </c>
      <c r="B131" t="s">
        <v>7</v>
      </c>
      <c r="C131" s="1">
        <v>58</v>
      </c>
      <c r="D131" s="49" t="s">
        <v>3272</v>
      </c>
      <c r="E131" t="s">
        <v>30</v>
      </c>
      <c r="F131" t="s">
        <v>40</v>
      </c>
      <c r="G131" s="1">
        <v>0</v>
      </c>
      <c r="H131" s="1">
        <v>60</v>
      </c>
      <c r="I131" s="1">
        <v>2</v>
      </c>
    </row>
    <row r="132" spans="1:9" x14ac:dyDescent="0.2">
      <c r="A132" t="s">
        <v>828</v>
      </c>
      <c r="B132" t="s">
        <v>4</v>
      </c>
      <c r="C132" s="1">
        <v>85</v>
      </c>
      <c r="D132" s="49" t="s">
        <v>3272</v>
      </c>
      <c r="E132" t="s">
        <v>30</v>
      </c>
      <c r="F132" t="s">
        <v>42</v>
      </c>
      <c r="G132" s="1">
        <v>5</v>
      </c>
      <c r="H132" s="1">
        <v>30</v>
      </c>
      <c r="I132" s="1">
        <v>2</v>
      </c>
    </row>
    <row r="133" spans="1:9" x14ac:dyDescent="0.2">
      <c r="A133" t="s">
        <v>829</v>
      </c>
      <c r="B133" t="s">
        <v>4</v>
      </c>
      <c r="C133" s="1">
        <v>55</v>
      </c>
      <c r="D133" s="49" t="s">
        <v>3271</v>
      </c>
      <c r="E133" t="s">
        <v>76</v>
      </c>
      <c r="F133" t="s">
        <v>71</v>
      </c>
      <c r="G133" s="1">
        <v>0</v>
      </c>
      <c r="H133" s="1">
        <v>35</v>
      </c>
      <c r="I133" s="1">
        <v>2</v>
      </c>
    </row>
    <row r="134" spans="1:9" x14ac:dyDescent="0.2">
      <c r="A134" t="s">
        <v>830</v>
      </c>
      <c r="B134" t="s">
        <v>4</v>
      </c>
      <c r="C134" s="1">
        <v>78</v>
      </c>
      <c r="D134" s="49" t="s">
        <v>3272</v>
      </c>
      <c r="E134" t="s">
        <v>30</v>
      </c>
      <c r="F134" t="s">
        <v>74</v>
      </c>
      <c r="G134" s="1">
        <v>20</v>
      </c>
      <c r="H134" s="1">
        <v>60</v>
      </c>
      <c r="I134" s="1">
        <v>2</v>
      </c>
    </row>
    <row r="135" spans="1:9" x14ac:dyDescent="0.2">
      <c r="A135" t="s">
        <v>831</v>
      </c>
      <c r="B135" t="s">
        <v>7</v>
      </c>
      <c r="C135" s="1">
        <v>55</v>
      </c>
      <c r="D135" s="49" t="s">
        <v>63</v>
      </c>
      <c r="E135" t="s">
        <v>142</v>
      </c>
      <c r="F135" t="s">
        <v>113</v>
      </c>
      <c r="G135" s="1">
        <v>5</v>
      </c>
      <c r="H135" s="1">
        <v>60</v>
      </c>
      <c r="I135" s="1">
        <v>3</v>
      </c>
    </row>
    <row r="136" spans="1:9" x14ac:dyDescent="0.2">
      <c r="A136" t="s">
        <v>832</v>
      </c>
      <c r="B136" t="s">
        <v>4</v>
      </c>
      <c r="C136" s="1">
        <v>47</v>
      </c>
      <c r="D136" s="49" t="s">
        <v>47</v>
      </c>
      <c r="E136" t="s">
        <v>48</v>
      </c>
      <c r="F136" t="s">
        <v>26</v>
      </c>
      <c r="G136" s="1">
        <v>20</v>
      </c>
      <c r="H136" s="1">
        <v>40</v>
      </c>
      <c r="I136" s="1">
        <v>2</v>
      </c>
    </row>
    <row r="137" spans="1:9" x14ac:dyDescent="0.2">
      <c r="A137" t="s">
        <v>833</v>
      </c>
      <c r="B137" t="s">
        <v>7</v>
      </c>
      <c r="C137" s="1">
        <v>61</v>
      </c>
      <c r="D137" s="49" t="s">
        <v>157</v>
      </c>
      <c r="E137" t="s">
        <v>171</v>
      </c>
      <c r="F137" t="s">
        <v>216</v>
      </c>
      <c r="G137" s="1">
        <v>0</v>
      </c>
      <c r="H137" s="1">
        <v>45</v>
      </c>
      <c r="I137" s="1">
        <v>3</v>
      </c>
    </row>
    <row r="138" spans="1:9" x14ac:dyDescent="0.2">
      <c r="A138" t="s">
        <v>834</v>
      </c>
      <c r="B138" t="s">
        <v>4</v>
      </c>
      <c r="C138" s="1">
        <v>37</v>
      </c>
      <c r="D138" s="49" t="s">
        <v>24</v>
      </c>
      <c r="E138" t="s">
        <v>117</v>
      </c>
      <c r="F138" t="s">
        <v>217</v>
      </c>
      <c r="G138" s="1">
        <v>0</v>
      </c>
      <c r="H138" s="1">
        <v>40</v>
      </c>
      <c r="I138" s="1">
        <v>2</v>
      </c>
    </row>
    <row r="139" spans="1:9" x14ac:dyDescent="0.2">
      <c r="A139" t="s">
        <v>835</v>
      </c>
      <c r="B139" t="s">
        <v>4</v>
      </c>
      <c r="C139" s="1">
        <v>44</v>
      </c>
      <c r="D139" s="49" t="s">
        <v>24</v>
      </c>
      <c r="E139" t="s">
        <v>25</v>
      </c>
      <c r="F139" t="s">
        <v>95</v>
      </c>
      <c r="G139" s="1">
        <v>0</v>
      </c>
      <c r="H139" s="1">
        <v>50</v>
      </c>
      <c r="I139" s="1">
        <v>3</v>
      </c>
    </row>
    <row r="140" spans="1:9" x14ac:dyDescent="0.2">
      <c r="A140" t="s">
        <v>836</v>
      </c>
      <c r="B140" t="s">
        <v>4</v>
      </c>
      <c r="C140" s="1">
        <v>74</v>
      </c>
      <c r="D140" s="49" t="s">
        <v>3272</v>
      </c>
      <c r="E140" t="s">
        <v>30</v>
      </c>
      <c r="F140" t="s">
        <v>113</v>
      </c>
      <c r="G140" s="1">
        <v>0</v>
      </c>
      <c r="H140" s="1">
        <v>40</v>
      </c>
      <c r="I140" s="1">
        <v>3</v>
      </c>
    </row>
    <row r="141" spans="1:9" x14ac:dyDescent="0.2">
      <c r="A141" t="s">
        <v>837</v>
      </c>
      <c r="B141" t="s">
        <v>4</v>
      </c>
      <c r="C141" s="1">
        <v>64</v>
      </c>
      <c r="D141" s="49" t="s">
        <v>3272</v>
      </c>
      <c r="E141" t="s">
        <v>30</v>
      </c>
      <c r="F141" t="s">
        <v>53</v>
      </c>
      <c r="G141" s="1">
        <v>5</v>
      </c>
      <c r="H141" s="1">
        <v>45</v>
      </c>
      <c r="I141" s="1">
        <v>3</v>
      </c>
    </row>
    <row r="142" spans="1:9" x14ac:dyDescent="0.2">
      <c r="A142" t="s">
        <v>838</v>
      </c>
      <c r="B142" t="s">
        <v>4</v>
      </c>
      <c r="C142" s="1">
        <v>71</v>
      </c>
      <c r="D142" s="49" t="s">
        <v>3272</v>
      </c>
      <c r="E142" t="s">
        <v>30</v>
      </c>
      <c r="F142" t="s">
        <v>42</v>
      </c>
      <c r="G142" s="1">
        <v>5</v>
      </c>
      <c r="H142" s="1">
        <v>60</v>
      </c>
      <c r="I142" s="1">
        <v>3</v>
      </c>
    </row>
    <row r="143" spans="1:9" x14ac:dyDescent="0.2">
      <c r="A143" t="s">
        <v>839</v>
      </c>
      <c r="B143" t="s">
        <v>7</v>
      </c>
      <c r="C143" s="1">
        <v>41</v>
      </c>
      <c r="D143" s="49" t="s">
        <v>49</v>
      </c>
      <c r="E143" t="s">
        <v>50</v>
      </c>
      <c r="F143" t="s">
        <v>166</v>
      </c>
      <c r="G143" s="1">
        <v>5</v>
      </c>
      <c r="H143" s="1">
        <v>40</v>
      </c>
      <c r="I143" s="1">
        <v>2</v>
      </c>
    </row>
    <row r="144" spans="1:9" x14ac:dyDescent="0.2">
      <c r="A144" t="s">
        <v>840</v>
      </c>
      <c r="B144" t="s">
        <v>7</v>
      </c>
      <c r="C144" s="1">
        <v>46</v>
      </c>
      <c r="D144" s="49" t="s">
        <v>49</v>
      </c>
      <c r="E144" t="s">
        <v>50</v>
      </c>
      <c r="F144" t="s">
        <v>218</v>
      </c>
      <c r="G144" s="1">
        <v>10</v>
      </c>
      <c r="H144" s="1">
        <v>35</v>
      </c>
      <c r="I144" s="1">
        <v>2</v>
      </c>
    </row>
    <row r="145" spans="1:9" x14ac:dyDescent="0.2">
      <c r="A145" t="s">
        <v>841</v>
      </c>
      <c r="B145" t="s">
        <v>4</v>
      </c>
      <c r="C145" s="1">
        <v>47</v>
      </c>
      <c r="D145" s="49" t="s">
        <v>3272</v>
      </c>
      <c r="E145" t="s">
        <v>30</v>
      </c>
      <c r="F145" t="s">
        <v>74</v>
      </c>
      <c r="G145" s="1">
        <v>0</v>
      </c>
      <c r="H145" s="1">
        <v>50</v>
      </c>
      <c r="I145" s="1">
        <v>2</v>
      </c>
    </row>
    <row r="146" spans="1:9" x14ac:dyDescent="0.2">
      <c r="A146" t="s">
        <v>842</v>
      </c>
      <c r="B146" t="s">
        <v>4</v>
      </c>
      <c r="C146" s="1">
        <v>73</v>
      </c>
      <c r="D146" s="49" t="s">
        <v>3272</v>
      </c>
      <c r="E146" t="s">
        <v>30</v>
      </c>
      <c r="F146" t="s">
        <v>73</v>
      </c>
      <c r="G146" s="1">
        <v>0</v>
      </c>
      <c r="H146" s="1">
        <v>20</v>
      </c>
      <c r="I146" s="1">
        <v>1</v>
      </c>
    </row>
    <row r="147" spans="1:9" x14ac:dyDescent="0.2">
      <c r="A147" t="s">
        <v>843</v>
      </c>
      <c r="B147" t="s">
        <v>4</v>
      </c>
      <c r="C147" s="1">
        <v>63</v>
      </c>
      <c r="D147" s="49" t="s">
        <v>89</v>
      </c>
      <c r="E147" t="s">
        <v>153</v>
      </c>
      <c r="F147" t="s">
        <v>219</v>
      </c>
      <c r="G147" s="1">
        <v>0</v>
      </c>
      <c r="H147" s="1">
        <v>75</v>
      </c>
      <c r="I147" s="1">
        <v>3</v>
      </c>
    </row>
    <row r="148" spans="1:9" x14ac:dyDescent="0.2">
      <c r="A148" t="s">
        <v>844</v>
      </c>
      <c r="B148" t="s">
        <v>4</v>
      </c>
      <c r="C148" s="1">
        <v>65</v>
      </c>
      <c r="D148" s="49" t="s">
        <v>49</v>
      </c>
      <c r="E148" t="s">
        <v>50</v>
      </c>
      <c r="F148" t="s">
        <v>34</v>
      </c>
      <c r="G148" s="1">
        <v>10</v>
      </c>
      <c r="H148" s="1">
        <v>60</v>
      </c>
      <c r="I148" s="1">
        <v>2</v>
      </c>
    </row>
    <row r="149" spans="1:9" x14ac:dyDescent="0.2">
      <c r="A149" t="s">
        <v>845</v>
      </c>
      <c r="B149" t="s">
        <v>4</v>
      </c>
      <c r="C149" s="1">
        <v>64</v>
      </c>
      <c r="D149" s="49" t="s">
        <v>190</v>
      </c>
      <c r="E149" t="s">
        <v>191</v>
      </c>
      <c r="F149" t="s">
        <v>167</v>
      </c>
      <c r="G149" s="1">
        <v>0</v>
      </c>
      <c r="H149" s="1">
        <v>55</v>
      </c>
      <c r="I149" s="1">
        <v>3</v>
      </c>
    </row>
    <row r="150" spans="1:9" x14ac:dyDescent="0.2">
      <c r="A150" t="s">
        <v>846</v>
      </c>
      <c r="B150" t="s">
        <v>4</v>
      </c>
      <c r="C150" s="1">
        <v>66</v>
      </c>
      <c r="D150" s="49" t="s">
        <v>157</v>
      </c>
      <c r="E150" t="s">
        <v>171</v>
      </c>
      <c r="F150" t="s">
        <v>6</v>
      </c>
      <c r="G150" s="1">
        <v>0</v>
      </c>
      <c r="H150" s="1">
        <v>50</v>
      </c>
      <c r="I150" s="1">
        <v>3</v>
      </c>
    </row>
    <row r="151" spans="1:9" x14ac:dyDescent="0.2">
      <c r="A151" t="s">
        <v>847</v>
      </c>
      <c r="B151" t="s">
        <v>7</v>
      </c>
      <c r="C151" s="1">
        <v>66</v>
      </c>
      <c r="D151" s="49" t="s">
        <v>182</v>
      </c>
      <c r="E151" t="s">
        <v>220</v>
      </c>
      <c r="F151" t="s">
        <v>6</v>
      </c>
      <c r="G151" s="1">
        <v>0</v>
      </c>
      <c r="H151" s="1">
        <v>50</v>
      </c>
      <c r="I151" s="1">
        <v>3</v>
      </c>
    </row>
    <row r="152" spans="1:9" x14ac:dyDescent="0.2">
      <c r="A152" t="s">
        <v>848</v>
      </c>
      <c r="B152" t="s">
        <v>4</v>
      </c>
      <c r="C152" s="1">
        <v>79</v>
      </c>
      <c r="D152" s="49" t="s">
        <v>19</v>
      </c>
      <c r="E152" t="s">
        <v>5</v>
      </c>
      <c r="F152" t="s">
        <v>26</v>
      </c>
      <c r="G152" s="1">
        <v>30</v>
      </c>
      <c r="H152" s="1">
        <v>65</v>
      </c>
      <c r="I152" s="1">
        <v>3</v>
      </c>
    </row>
    <row r="153" spans="1:9" x14ac:dyDescent="0.2">
      <c r="A153" t="s">
        <v>849</v>
      </c>
      <c r="B153" t="s">
        <v>7</v>
      </c>
      <c r="C153" s="1">
        <v>64</v>
      </c>
      <c r="D153" s="49" t="s">
        <v>3271</v>
      </c>
      <c r="E153" t="s">
        <v>76</v>
      </c>
      <c r="F153" t="s">
        <v>71</v>
      </c>
      <c r="G153" s="1">
        <v>5</v>
      </c>
      <c r="H153" s="1">
        <v>30</v>
      </c>
      <c r="I153" s="1">
        <v>2</v>
      </c>
    </row>
    <row r="154" spans="1:9" x14ac:dyDescent="0.2">
      <c r="A154" t="s">
        <v>850</v>
      </c>
      <c r="B154" t="s">
        <v>4</v>
      </c>
      <c r="C154" s="1">
        <v>38</v>
      </c>
      <c r="D154" s="49" t="s">
        <v>49</v>
      </c>
      <c r="E154" t="s">
        <v>50</v>
      </c>
      <c r="F154" t="s">
        <v>200</v>
      </c>
      <c r="G154" s="1">
        <v>10</v>
      </c>
      <c r="H154" s="1">
        <v>45</v>
      </c>
      <c r="I154" s="1">
        <v>2</v>
      </c>
    </row>
    <row r="155" spans="1:9" x14ac:dyDescent="0.2">
      <c r="A155" t="s">
        <v>851</v>
      </c>
      <c r="B155" t="s">
        <v>7</v>
      </c>
      <c r="C155" s="1">
        <v>54</v>
      </c>
      <c r="D155" s="49" t="s">
        <v>3272</v>
      </c>
      <c r="E155" t="s">
        <v>30</v>
      </c>
      <c r="F155" t="s">
        <v>26</v>
      </c>
      <c r="G155" s="1">
        <v>0</v>
      </c>
      <c r="H155" s="1">
        <v>70</v>
      </c>
      <c r="I155" s="1">
        <v>3</v>
      </c>
    </row>
    <row r="156" spans="1:9" x14ac:dyDescent="0.2">
      <c r="A156" t="s">
        <v>852</v>
      </c>
      <c r="B156" t="s">
        <v>7</v>
      </c>
      <c r="C156" s="1">
        <v>77</v>
      </c>
      <c r="D156" s="49" t="s">
        <v>27</v>
      </c>
      <c r="E156" t="s">
        <v>28</v>
      </c>
      <c r="F156" t="s">
        <v>43</v>
      </c>
      <c r="G156" s="1">
        <v>5</v>
      </c>
      <c r="H156" s="1">
        <v>30</v>
      </c>
      <c r="I156" s="1">
        <v>2</v>
      </c>
    </row>
    <row r="157" spans="1:9" x14ac:dyDescent="0.2">
      <c r="A157" t="s">
        <v>853</v>
      </c>
      <c r="B157" t="s">
        <v>4</v>
      </c>
      <c r="C157" s="1">
        <v>76</v>
      </c>
      <c r="D157" s="49" t="s">
        <v>3272</v>
      </c>
      <c r="E157" t="s">
        <v>30</v>
      </c>
      <c r="F157" t="s">
        <v>82</v>
      </c>
      <c r="G157" s="1">
        <v>5</v>
      </c>
      <c r="H157" s="1">
        <v>35</v>
      </c>
      <c r="I157" s="1">
        <v>2</v>
      </c>
    </row>
    <row r="158" spans="1:9" x14ac:dyDescent="0.2">
      <c r="A158" t="s">
        <v>854</v>
      </c>
      <c r="B158" t="s">
        <v>4</v>
      </c>
      <c r="C158" s="1">
        <v>48</v>
      </c>
      <c r="D158" s="49" t="s">
        <v>16</v>
      </c>
      <c r="E158" t="s">
        <v>17</v>
      </c>
      <c r="F158" t="s">
        <v>18</v>
      </c>
      <c r="G158" s="1">
        <v>0</v>
      </c>
      <c r="H158" s="1">
        <v>60</v>
      </c>
      <c r="I158" s="1">
        <v>3</v>
      </c>
    </row>
    <row r="159" spans="1:9" x14ac:dyDescent="0.2">
      <c r="A159" t="s">
        <v>855</v>
      </c>
      <c r="B159" t="s">
        <v>4</v>
      </c>
      <c r="C159" s="1">
        <v>60</v>
      </c>
      <c r="D159" s="49" t="s">
        <v>24</v>
      </c>
      <c r="E159" t="s">
        <v>25</v>
      </c>
      <c r="F159" t="s">
        <v>26</v>
      </c>
      <c r="G159" s="1">
        <v>0</v>
      </c>
      <c r="H159" s="1">
        <v>65</v>
      </c>
      <c r="I159" s="1">
        <v>3</v>
      </c>
    </row>
    <row r="160" spans="1:9" x14ac:dyDescent="0.2">
      <c r="A160" t="s">
        <v>856</v>
      </c>
      <c r="B160" t="s">
        <v>7</v>
      </c>
      <c r="C160" s="1">
        <v>69</v>
      </c>
      <c r="D160" s="49" t="s">
        <v>19</v>
      </c>
      <c r="E160" t="s">
        <v>5</v>
      </c>
      <c r="F160" t="s">
        <v>96</v>
      </c>
      <c r="G160" s="1">
        <v>0</v>
      </c>
      <c r="H160" s="1">
        <v>75</v>
      </c>
      <c r="I160" s="1">
        <v>3</v>
      </c>
    </row>
    <row r="161" spans="1:9" x14ac:dyDescent="0.2">
      <c r="A161" t="s">
        <v>857</v>
      </c>
      <c r="B161" t="s">
        <v>4</v>
      </c>
      <c r="C161" s="1">
        <v>62</v>
      </c>
      <c r="D161" s="49" t="s">
        <v>3272</v>
      </c>
      <c r="E161" t="s">
        <v>30</v>
      </c>
      <c r="F161" t="s">
        <v>71</v>
      </c>
      <c r="G161" s="1">
        <v>0</v>
      </c>
      <c r="H161" s="1">
        <v>60</v>
      </c>
      <c r="I161" s="1">
        <v>3</v>
      </c>
    </row>
    <row r="162" spans="1:9" x14ac:dyDescent="0.2">
      <c r="A162" t="s">
        <v>858</v>
      </c>
      <c r="B162" t="s">
        <v>4</v>
      </c>
      <c r="C162" s="1">
        <v>74</v>
      </c>
      <c r="D162" s="49" t="s">
        <v>24</v>
      </c>
      <c r="E162" t="s">
        <v>25</v>
      </c>
      <c r="F162" t="s">
        <v>221</v>
      </c>
      <c r="G162" s="1">
        <v>0</v>
      </c>
      <c r="H162" s="1">
        <v>75</v>
      </c>
      <c r="I162" s="1">
        <v>3</v>
      </c>
    </row>
    <row r="163" spans="1:9" x14ac:dyDescent="0.2">
      <c r="A163" t="s">
        <v>859</v>
      </c>
      <c r="B163" t="s">
        <v>7</v>
      </c>
      <c r="C163" s="1">
        <v>80</v>
      </c>
      <c r="D163" s="49" t="s">
        <v>3272</v>
      </c>
      <c r="E163" t="s">
        <v>30</v>
      </c>
      <c r="F163" t="s">
        <v>26</v>
      </c>
      <c r="G163" s="1">
        <v>10</v>
      </c>
      <c r="H163" s="1">
        <v>60</v>
      </c>
      <c r="I163" s="1">
        <v>3</v>
      </c>
    </row>
    <row r="164" spans="1:9" x14ac:dyDescent="0.2">
      <c r="A164" t="s">
        <v>860</v>
      </c>
      <c r="B164" t="s">
        <v>4</v>
      </c>
      <c r="C164" s="1">
        <v>70</v>
      </c>
      <c r="D164" s="49" t="s">
        <v>49</v>
      </c>
      <c r="E164" t="s">
        <v>197</v>
      </c>
      <c r="F164" t="s">
        <v>34</v>
      </c>
      <c r="G164" s="1">
        <v>5</v>
      </c>
      <c r="H164" s="1">
        <v>35</v>
      </c>
      <c r="I164" s="1">
        <v>2</v>
      </c>
    </row>
    <row r="165" spans="1:9" x14ac:dyDescent="0.2">
      <c r="A165" t="s">
        <v>861</v>
      </c>
      <c r="B165" t="s">
        <v>7</v>
      </c>
      <c r="C165" s="1">
        <v>67</v>
      </c>
      <c r="D165" s="49" t="s">
        <v>3272</v>
      </c>
      <c r="E165" t="s">
        <v>30</v>
      </c>
      <c r="F165" t="s">
        <v>26</v>
      </c>
      <c r="G165" s="1">
        <v>0</v>
      </c>
      <c r="H165" s="1">
        <v>35</v>
      </c>
      <c r="I165" s="1">
        <v>2</v>
      </c>
    </row>
    <row r="166" spans="1:9" x14ac:dyDescent="0.2">
      <c r="A166" t="s">
        <v>862</v>
      </c>
      <c r="B166" t="s">
        <v>4</v>
      </c>
      <c r="C166" s="1">
        <v>48</v>
      </c>
      <c r="D166" s="49" t="s">
        <v>190</v>
      </c>
      <c r="E166" t="s">
        <v>191</v>
      </c>
      <c r="F166" t="s">
        <v>192</v>
      </c>
      <c r="G166" s="1">
        <v>0</v>
      </c>
      <c r="H166" s="1">
        <v>35</v>
      </c>
      <c r="I166" s="1">
        <v>2</v>
      </c>
    </row>
    <row r="167" spans="1:9" x14ac:dyDescent="0.2">
      <c r="A167" t="s">
        <v>863</v>
      </c>
      <c r="B167" t="s">
        <v>7</v>
      </c>
      <c r="C167" s="1">
        <v>62</v>
      </c>
      <c r="D167" s="49" t="s">
        <v>49</v>
      </c>
      <c r="E167" t="s">
        <v>50</v>
      </c>
      <c r="F167" t="s">
        <v>73</v>
      </c>
      <c r="G167" s="1">
        <v>10</v>
      </c>
      <c r="H167" s="1">
        <v>30</v>
      </c>
      <c r="I167" s="1">
        <v>2</v>
      </c>
    </row>
    <row r="168" spans="1:9" x14ac:dyDescent="0.2">
      <c r="A168" t="s">
        <v>864</v>
      </c>
      <c r="B168" t="s">
        <v>4</v>
      </c>
      <c r="C168" s="1">
        <v>77</v>
      </c>
      <c r="D168" s="49" t="s">
        <v>55</v>
      </c>
      <c r="E168" t="s">
        <v>56</v>
      </c>
      <c r="F168" t="s">
        <v>162</v>
      </c>
      <c r="G168" s="1">
        <v>0</v>
      </c>
      <c r="H168" s="1">
        <v>80</v>
      </c>
      <c r="I168" s="1">
        <v>3</v>
      </c>
    </row>
    <row r="169" spans="1:9" x14ac:dyDescent="0.2">
      <c r="A169" t="s">
        <v>865</v>
      </c>
      <c r="B169" t="s">
        <v>7</v>
      </c>
      <c r="C169" s="1">
        <v>78</v>
      </c>
      <c r="D169" s="49" t="s">
        <v>3272</v>
      </c>
      <c r="E169" t="s">
        <v>30</v>
      </c>
      <c r="F169" t="s">
        <v>74</v>
      </c>
      <c r="G169" s="1">
        <v>0</v>
      </c>
      <c r="H169" s="1">
        <v>70</v>
      </c>
      <c r="I169" s="1">
        <v>3</v>
      </c>
    </row>
    <row r="170" spans="1:9" x14ac:dyDescent="0.2">
      <c r="A170" t="s">
        <v>866</v>
      </c>
      <c r="B170" t="s">
        <v>4</v>
      </c>
      <c r="C170" s="1">
        <v>70</v>
      </c>
      <c r="D170" s="49" t="s">
        <v>3272</v>
      </c>
      <c r="E170" t="s">
        <v>30</v>
      </c>
      <c r="F170" t="s">
        <v>26</v>
      </c>
      <c r="G170" s="1">
        <v>0</v>
      </c>
      <c r="H170" s="1">
        <v>50</v>
      </c>
      <c r="I170" s="1">
        <v>2</v>
      </c>
    </row>
    <row r="171" spans="1:9" x14ac:dyDescent="0.2">
      <c r="A171" t="s">
        <v>867</v>
      </c>
      <c r="B171" t="s">
        <v>4</v>
      </c>
      <c r="C171" s="1">
        <v>43</v>
      </c>
      <c r="D171" s="49" t="s">
        <v>24</v>
      </c>
      <c r="E171" t="s">
        <v>25</v>
      </c>
      <c r="F171" t="s">
        <v>95</v>
      </c>
      <c r="G171" s="1">
        <v>10</v>
      </c>
      <c r="H171" s="1">
        <v>65</v>
      </c>
      <c r="I171" s="1">
        <v>3</v>
      </c>
    </row>
    <row r="172" spans="1:9" x14ac:dyDescent="0.2">
      <c r="A172" t="s">
        <v>868</v>
      </c>
      <c r="B172" t="s">
        <v>7</v>
      </c>
      <c r="C172" s="1">
        <v>63</v>
      </c>
      <c r="D172" s="49" t="s">
        <v>3272</v>
      </c>
      <c r="E172" t="s">
        <v>30</v>
      </c>
      <c r="F172" t="s">
        <v>40</v>
      </c>
      <c r="G172" s="1">
        <v>0</v>
      </c>
      <c r="H172" s="1">
        <v>60</v>
      </c>
      <c r="I172" s="1">
        <v>2</v>
      </c>
    </row>
    <row r="173" spans="1:9" x14ac:dyDescent="0.2">
      <c r="A173" t="s">
        <v>869</v>
      </c>
      <c r="B173" t="s">
        <v>7</v>
      </c>
      <c r="C173" s="1">
        <v>83</v>
      </c>
      <c r="D173" s="49" t="s">
        <v>19</v>
      </c>
      <c r="E173" t="s">
        <v>5</v>
      </c>
      <c r="F173" t="s">
        <v>99</v>
      </c>
      <c r="G173" s="1">
        <v>0</v>
      </c>
      <c r="H173" s="1">
        <v>80</v>
      </c>
      <c r="I173" s="1">
        <v>3</v>
      </c>
    </row>
    <row r="174" spans="1:9" x14ac:dyDescent="0.2">
      <c r="A174" t="s">
        <v>870</v>
      </c>
      <c r="B174" t="s">
        <v>4</v>
      </c>
      <c r="C174" s="1">
        <v>63</v>
      </c>
      <c r="D174" s="49" t="s">
        <v>3272</v>
      </c>
      <c r="E174" t="s">
        <v>30</v>
      </c>
      <c r="F174" t="s">
        <v>6</v>
      </c>
      <c r="G174" s="1">
        <v>5</v>
      </c>
      <c r="H174" s="1">
        <v>65</v>
      </c>
      <c r="I174" s="1">
        <v>3</v>
      </c>
    </row>
    <row r="175" spans="1:9" x14ac:dyDescent="0.2">
      <c r="A175" t="s">
        <v>871</v>
      </c>
      <c r="B175" t="s">
        <v>7</v>
      </c>
      <c r="C175" s="1">
        <v>50</v>
      </c>
      <c r="D175" s="49" t="s">
        <v>120</v>
      </c>
      <c r="E175" t="s">
        <v>136</v>
      </c>
      <c r="F175" t="s">
        <v>137</v>
      </c>
      <c r="G175" s="1">
        <v>0</v>
      </c>
      <c r="H175" s="1">
        <v>35</v>
      </c>
      <c r="I175" s="1">
        <v>3</v>
      </c>
    </row>
    <row r="176" spans="1:9" x14ac:dyDescent="0.2">
      <c r="A176" t="s">
        <v>872</v>
      </c>
      <c r="B176" t="s">
        <v>4</v>
      </c>
      <c r="C176" s="1">
        <v>60</v>
      </c>
      <c r="D176" s="49" t="s">
        <v>49</v>
      </c>
      <c r="E176" t="s">
        <v>50</v>
      </c>
      <c r="F176" t="s">
        <v>34</v>
      </c>
      <c r="G176" s="1">
        <v>10</v>
      </c>
      <c r="H176" s="1">
        <v>50</v>
      </c>
      <c r="I176" s="1">
        <v>2</v>
      </c>
    </row>
    <row r="177" spans="1:9" x14ac:dyDescent="0.2">
      <c r="A177" t="s">
        <v>873</v>
      </c>
      <c r="B177" t="s">
        <v>4</v>
      </c>
      <c r="C177" s="1">
        <v>71</v>
      </c>
      <c r="D177" s="49" t="s">
        <v>49</v>
      </c>
      <c r="E177" t="s">
        <v>50</v>
      </c>
      <c r="F177" t="s">
        <v>34</v>
      </c>
      <c r="G177" s="1">
        <v>10</v>
      </c>
      <c r="H177" s="1">
        <v>40</v>
      </c>
      <c r="I177" s="1">
        <v>2</v>
      </c>
    </row>
    <row r="178" spans="1:9" x14ac:dyDescent="0.2">
      <c r="A178" t="s">
        <v>874</v>
      </c>
      <c r="B178" t="s">
        <v>4</v>
      </c>
      <c r="C178" s="1">
        <v>62</v>
      </c>
      <c r="D178" s="49" t="s">
        <v>24</v>
      </c>
      <c r="E178" t="s">
        <v>117</v>
      </c>
      <c r="F178" t="s">
        <v>53</v>
      </c>
      <c r="G178" s="1">
        <v>20</v>
      </c>
      <c r="H178" s="1">
        <v>60</v>
      </c>
      <c r="I178" s="1">
        <v>3</v>
      </c>
    </row>
    <row r="179" spans="1:9" x14ac:dyDescent="0.2">
      <c r="A179" t="s">
        <v>875</v>
      </c>
      <c r="B179" t="s">
        <v>7</v>
      </c>
      <c r="C179" s="1">
        <v>62</v>
      </c>
      <c r="D179" s="49" t="s">
        <v>3272</v>
      </c>
      <c r="E179" t="s">
        <v>30</v>
      </c>
      <c r="F179" t="s">
        <v>74</v>
      </c>
      <c r="G179" s="1">
        <v>0</v>
      </c>
      <c r="H179" s="1">
        <v>55</v>
      </c>
      <c r="I179" s="1">
        <v>3</v>
      </c>
    </row>
    <row r="180" spans="1:9" x14ac:dyDescent="0.2">
      <c r="A180" t="s">
        <v>876</v>
      </c>
      <c r="B180" t="s">
        <v>4</v>
      </c>
      <c r="C180" s="1">
        <v>52</v>
      </c>
      <c r="D180" s="49" t="s">
        <v>49</v>
      </c>
      <c r="E180" t="s">
        <v>50</v>
      </c>
      <c r="F180" t="s">
        <v>34</v>
      </c>
      <c r="G180" s="1">
        <v>0</v>
      </c>
      <c r="H180" s="1">
        <v>40</v>
      </c>
      <c r="I180" s="1">
        <v>2</v>
      </c>
    </row>
    <row r="181" spans="1:9" x14ac:dyDescent="0.2">
      <c r="A181" t="s">
        <v>877</v>
      </c>
      <c r="B181" t="s">
        <v>4</v>
      </c>
      <c r="C181" s="1">
        <v>74</v>
      </c>
      <c r="D181" s="49" t="s">
        <v>3274</v>
      </c>
      <c r="E181" t="s">
        <v>222</v>
      </c>
      <c r="F181" t="s">
        <v>81</v>
      </c>
      <c r="G181" s="1">
        <v>10</v>
      </c>
      <c r="H181" s="1">
        <v>50</v>
      </c>
      <c r="I181" s="1">
        <v>3</v>
      </c>
    </row>
    <row r="182" spans="1:9" x14ac:dyDescent="0.2">
      <c r="A182" t="s">
        <v>878</v>
      </c>
      <c r="B182" t="s">
        <v>4</v>
      </c>
      <c r="C182" s="1">
        <v>54</v>
      </c>
      <c r="D182" s="49" t="s">
        <v>55</v>
      </c>
      <c r="E182" t="s">
        <v>223</v>
      </c>
      <c r="F182" t="s">
        <v>224</v>
      </c>
      <c r="G182" s="1">
        <v>5</v>
      </c>
      <c r="H182" s="1">
        <v>60</v>
      </c>
      <c r="I182" s="1">
        <v>3</v>
      </c>
    </row>
    <row r="183" spans="1:9" x14ac:dyDescent="0.2">
      <c r="A183" t="s">
        <v>879</v>
      </c>
      <c r="B183" t="s">
        <v>4</v>
      </c>
      <c r="C183" s="1">
        <v>72</v>
      </c>
      <c r="D183" s="49" t="s">
        <v>89</v>
      </c>
      <c r="E183" t="s">
        <v>153</v>
      </c>
      <c r="F183" t="s">
        <v>54</v>
      </c>
      <c r="G183" s="1">
        <v>0</v>
      </c>
      <c r="H183" s="1">
        <v>20</v>
      </c>
      <c r="I183" s="1">
        <v>1</v>
      </c>
    </row>
    <row r="184" spans="1:9" x14ac:dyDescent="0.2">
      <c r="A184" t="s">
        <v>880</v>
      </c>
      <c r="B184" t="s">
        <v>4</v>
      </c>
      <c r="C184" s="1">
        <v>95</v>
      </c>
      <c r="D184" s="49" t="s">
        <v>24</v>
      </c>
      <c r="E184" t="s">
        <v>25</v>
      </c>
      <c r="F184" t="s">
        <v>95</v>
      </c>
      <c r="G184" s="1">
        <v>20</v>
      </c>
      <c r="H184" s="1">
        <v>50</v>
      </c>
      <c r="I184" s="1">
        <v>3</v>
      </c>
    </row>
    <row r="185" spans="1:9" x14ac:dyDescent="0.2">
      <c r="A185" t="s">
        <v>881</v>
      </c>
      <c r="B185" t="s">
        <v>4</v>
      </c>
      <c r="C185" s="1">
        <v>78</v>
      </c>
      <c r="D185" s="49" t="s">
        <v>3272</v>
      </c>
      <c r="E185" t="s">
        <v>30</v>
      </c>
      <c r="F185" t="s">
        <v>71</v>
      </c>
      <c r="G185" s="1">
        <v>0</v>
      </c>
      <c r="H185" s="1">
        <v>20</v>
      </c>
      <c r="I185" s="1">
        <v>2</v>
      </c>
    </row>
    <row r="186" spans="1:9" x14ac:dyDescent="0.2">
      <c r="A186" t="s">
        <v>882</v>
      </c>
      <c r="B186" t="s">
        <v>4</v>
      </c>
      <c r="C186" s="1">
        <v>50</v>
      </c>
      <c r="D186" s="49" t="s">
        <v>89</v>
      </c>
      <c r="E186" t="s">
        <v>153</v>
      </c>
      <c r="F186" t="s">
        <v>34</v>
      </c>
      <c r="G186" s="1">
        <v>0</v>
      </c>
      <c r="H186" s="1">
        <v>40</v>
      </c>
      <c r="I186" s="1">
        <v>3</v>
      </c>
    </row>
    <row r="187" spans="1:9" x14ac:dyDescent="0.2">
      <c r="A187" t="s">
        <v>883</v>
      </c>
      <c r="B187" t="s">
        <v>4</v>
      </c>
      <c r="C187" s="1">
        <v>50</v>
      </c>
      <c r="D187" s="49" t="s">
        <v>3272</v>
      </c>
      <c r="E187" t="s">
        <v>35</v>
      </c>
      <c r="F187" t="s">
        <v>74</v>
      </c>
      <c r="G187" s="1">
        <v>0</v>
      </c>
      <c r="H187" s="1">
        <v>60</v>
      </c>
      <c r="I187" s="1">
        <v>3</v>
      </c>
    </row>
    <row r="188" spans="1:9" x14ac:dyDescent="0.2">
      <c r="A188" t="s">
        <v>884</v>
      </c>
      <c r="B188" t="s">
        <v>7</v>
      </c>
      <c r="C188" s="1">
        <v>56</v>
      </c>
      <c r="D188" s="49" t="s">
        <v>49</v>
      </c>
      <c r="E188" t="s">
        <v>50</v>
      </c>
      <c r="F188" t="s">
        <v>34</v>
      </c>
      <c r="G188" s="1">
        <v>5</v>
      </c>
      <c r="H188" s="1">
        <v>60</v>
      </c>
      <c r="I188" s="1">
        <v>3</v>
      </c>
    </row>
    <row r="189" spans="1:9" x14ac:dyDescent="0.2">
      <c r="A189" t="s">
        <v>885</v>
      </c>
      <c r="B189" t="s">
        <v>7</v>
      </c>
      <c r="C189" s="1">
        <v>60</v>
      </c>
      <c r="D189" s="49" t="s">
        <v>49</v>
      </c>
      <c r="E189" t="s">
        <v>50</v>
      </c>
      <c r="F189" t="s">
        <v>6</v>
      </c>
      <c r="G189" s="1">
        <v>30</v>
      </c>
      <c r="H189" s="1">
        <v>50</v>
      </c>
      <c r="I189" s="1">
        <v>2</v>
      </c>
    </row>
    <row r="190" spans="1:9" x14ac:dyDescent="0.2">
      <c r="A190" t="s">
        <v>886</v>
      </c>
      <c r="B190" t="s">
        <v>7</v>
      </c>
      <c r="C190" s="1">
        <v>84</v>
      </c>
      <c r="D190" s="49" t="s">
        <v>49</v>
      </c>
      <c r="E190" t="s">
        <v>50</v>
      </c>
      <c r="F190" t="s">
        <v>23</v>
      </c>
      <c r="G190" s="1">
        <v>0</v>
      </c>
      <c r="H190" s="1">
        <v>45</v>
      </c>
      <c r="I190" s="1">
        <v>2</v>
      </c>
    </row>
    <row r="191" spans="1:9" x14ac:dyDescent="0.2">
      <c r="A191" t="s">
        <v>887</v>
      </c>
      <c r="B191" t="s">
        <v>7</v>
      </c>
      <c r="C191" s="1">
        <v>63</v>
      </c>
      <c r="D191" s="49" t="s">
        <v>19</v>
      </c>
      <c r="E191" t="s">
        <v>5</v>
      </c>
      <c r="F191" t="s">
        <v>6</v>
      </c>
      <c r="G191" s="1">
        <v>10</v>
      </c>
      <c r="H191" s="1">
        <v>35</v>
      </c>
      <c r="I191" s="1">
        <v>2</v>
      </c>
    </row>
    <row r="192" spans="1:9" x14ac:dyDescent="0.2">
      <c r="A192" t="s">
        <v>888</v>
      </c>
      <c r="B192" t="s">
        <v>7</v>
      </c>
      <c r="C192" s="1">
        <v>80</v>
      </c>
      <c r="D192" s="49" t="s">
        <v>49</v>
      </c>
      <c r="E192" t="s">
        <v>50</v>
      </c>
      <c r="F192" t="s">
        <v>34</v>
      </c>
      <c r="G192" s="1">
        <v>0</v>
      </c>
      <c r="H192" s="1">
        <v>50</v>
      </c>
      <c r="I192" s="1">
        <v>3</v>
      </c>
    </row>
    <row r="193" spans="1:9" x14ac:dyDescent="0.2">
      <c r="A193" t="s">
        <v>889</v>
      </c>
      <c r="B193" t="s">
        <v>4</v>
      </c>
      <c r="C193" s="1">
        <v>67</v>
      </c>
      <c r="D193" s="49" t="s">
        <v>157</v>
      </c>
      <c r="E193" t="s">
        <v>52</v>
      </c>
      <c r="F193" t="s">
        <v>53</v>
      </c>
      <c r="G193" s="1">
        <v>20</v>
      </c>
      <c r="H193" s="1">
        <v>60</v>
      </c>
      <c r="I193" s="1">
        <v>3</v>
      </c>
    </row>
    <row r="194" spans="1:9" x14ac:dyDescent="0.2">
      <c r="A194" t="s">
        <v>890</v>
      </c>
      <c r="B194" t="s">
        <v>4</v>
      </c>
      <c r="C194" s="1">
        <v>66</v>
      </c>
      <c r="D194" s="49" t="s">
        <v>24</v>
      </c>
      <c r="E194" t="s">
        <v>117</v>
      </c>
      <c r="F194" t="s">
        <v>26</v>
      </c>
      <c r="G194" s="1">
        <v>5</v>
      </c>
      <c r="H194" s="1">
        <v>55</v>
      </c>
      <c r="I194" s="1">
        <v>3</v>
      </c>
    </row>
    <row r="195" spans="1:9" x14ac:dyDescent="0.2">
      <c r="A195" t="s">
        <v>891</v>
      </c>
      <c r="B195" t="s">
        <v>7</v>
      </c>
      <c r="C195" s="1">
        <v>62</v>
      </c>
      <c r="D195" s="49" t="s">
        <v>27</v>
      </c>
      <c r="E195" t="s">
        <v>28</v>
      </c>
      <c r="F195" t="s">
        <v>43</v>
      </c>
      <c r="G195" s="1">
        <v>5</v>
      </c>
      <c r="H195" s="1">
        <v>75</v>
      </c>
      <c r="I195" s="1">
        <v>3</v>
      </c>
    </row>
    <row r="196" spans="1:9" x14ac:dyDescent="0.2">
      <c r="A196" t="s">
        <v>892</v>
      </c>
      <c r="B196" t="s">
        <v>7</v>
      </c>
      <c r="C196" s="1">
        <v>25</v>
      </c>
      <c r="D196" s="49" t="s">
        <v>104</v>
      </c>
      <c r="E196" t="s">
        <v>225</v>
      </c>
      <c r="F196" t="s">
        <v>226</v>
      </c>
      <c r="G196" s="1">
        <v>0</v>
      </c>
      <c r="H196" s="1">
        <v>65</v>
      </c>
      <c r="I196" s="1">
        <v>2</v>
      </c>
    </row>
    <row r="197" spans="1:9" x14ac:dyDescent="0.2">
      <c r="A197" t="s">
        <v>893</v>
      </c>
      <c r="B197" t="s">
        <v>4</v>
      </c>
      <c r="C197" s="1">
        <v>68</v>
      </c>
      <c r="D197" s="49" t="s">
        <v>3272</v>
      </c>
      <c r="E197" t="s">
        <v>30</v>
      </c>
      <c r="F197" t="s">
        <v>71</v>
      </c>
      <c r="G197" s="1">
        <v>0</v>
      </c>
      <c r="H197" s="1">
        <v>50</v>
      </c>
      <c r="I197" s="1">
        <v>2</v>
      </c>
    </row>
    <row r="198" spans="1:9" x14ac:dyDescent="0.2">
      <c r="A198" t="s">
        <v>894</v>
      </c>
      <c r="B198" t="s">
        <v>4</v>
      </c>
      <c r="C198" s="1">
        <v>58</v>
      </c>
      <c r="D198" s="49" t="s">
        <v>24</v>
      </c>
      <c r="E198" t="s">
        <v>117</v>
      </c>
      <c r="F198" t="s">
        <v>113</v>
      </c>
      <c r="G198" s="1">
        <v>0</v>
      </c>
      <c r="H198" s="1">
        <v>90</v>
      </c>
      <c r="I198" s="1">
        <v>3</v>
      </c>
    </row>
    <row r="199" spans="1:9" x14ac:dyDescent="0.2">
      <c r="A199" t="s">
        <v>895</v>
      </c>
      <c r="B199" t="s">
        <v>4</v>
      </c>
      <c r="C199" s="1">
        <v>59</v>
      </c>
      <c r="D199" s="49" t="s">
        <v>157</v>
      </c>
      <c r="E199" t="s">
        <v>171</v>
      </c>
      <c r="F199" t="s">
        <v>95</v>
      </c>
      <c r="G199" s="1">
        <v>10</v>
      </c>
      <c r="H199" s="1">
        <v>50</v>
      </c>
      <c r="I199" s="1">
        <v>3</v>
      </c>
    </row>
    <row r="200" spans="1:9" x14ac:dyDescent="0.2">
      <c r="A200" t="s">
        <v>896</v>
      </c>
      <c r="B200" t="s">
        <v>4</v>
      </c>
      <c r="C200" s="1">
        <v>62</v>
      </c>
      <c r="D200" s="49" t="s">
        <v>3271</v>
      </c>
      <c r="E200" t="s">
        <v>76</v>
      </c>
      <c r="F200" t="s">
        <v>99</v>
      </c>
      <c r="G200" s="1">
        <v>5</v>
      </c>
      <c r="H200" s="1">
        <v>55</v>
      </c>
      <c r="I200" s="1">
        <v>3</v>
      </c>
    </row>
    <row r="201" spans="1:9" x14ac:dyDescent="0.2">
      <c r="A201" t="s">
        <v>897</v>
      </c>
      <c r="B201" t="s">
        <v>4</v>
      </c>
      <c r="C201" s="1">
        <v>69</v>
      </c>
      <c r="D201" s="49" t="s">
        <v>24</v>
      </c>
      <c r="E201" t="s">
        <v>117</v>
      </c>
      <c r="F201" t="s">
        <v>193</v>
      </c>
      <c r="G201" s="1">
        <v>0</v>
      </c>
      <c r="H201" s="1">
        <v>60</v>
      </c>
      <c r="I201" s="1">
        <v>3</v>
      </c>
    </row>
    <row r="202" spans="1:9" x14ac:dyDescent="0.2">
      <c r="A202" t="s">
        <v>898</v>
      </c>
      <c r="B202" t="s">
        <v>7</v>
      </c>
      <c r="C202" s="1">
        <v>36</v>
      </c>
      <c r="D202" s="49" t="s">
        <v>60</v>
      </c>
      <c r="E202" t="s">
        <v>61</v>
      </c>
      <c r="F202" t="s">
        <v>53</v>
      </c>
      <c r="G202" s="1">
        <v>5</v>
      </c>
      <c r="H202" s="1">
        <v>50</v>
      </c>
      <c r="I202" s="1">
        <v>2</v>
      </c>
    </row>
    <row r="203" spans="1:9" x14ac:dyDescent="0.2">
      <c r="A203" t="s">
        <v>899</v>
      </c>
      <c r="B203" t="s">
        <v>4</v>
      </c>
      <c r="C203" s="1">
        <v>67</v>
      </c>
      <c r="D203" s="49" t="s">
        <v>24</v>
      </c>
      <c r="E203" t="s">
        <v>25</v>
      </c>
      <c r="F203" t="s">
        <v>95</v>
      </c>
      <c r="G203" s="1">
        <v>0</v>
      </c>
      <c r="H203" s="1">
        <v>60</v>
      </c>
      <c r="I203" s="1">
        <v>3</v>
      </c>
    </row>
    <row r="204" spans="1:9" x14ac:dyDescent="0.2">
      <c r="A204" t="s">
        <v>900</v>
      </c>
      <c r="B204" t="s">
        <v>7</v>
      </c>
      <c r="C204" s="1">
        <v>57</v>
      </c>
      <c r="D204" s="49" t="s">
        <v>27</v>
      </c>
      <c r="E204" t="s">
        <v>28</v>
      </c>
      <c r="F204" t="s">
        <v>81</v>
      </c>
      <c r="G204" s="1">
        <v>0</v>
      </c>
      <c r="H204" s="1">
        <v>80</v>
      </c>
      <c r="I204" s="1">
        <v>3</v>
      </c>
    </row>
    <row r="205" spans="1:9" x14ac:dyDescent="0.2">
      <c r="A205" t="s">
        <v>901</v>
      </c>
      <c r="B205" t="s">
        <v>4</v>
      </c>
      <c r="C205" s="1">
        <v>87</v>
      </c>
      <c r="D205" s="49" t="s">
        <v>89</v>
      </c>
      <c r="E205" t="s">
        <v>227</v>
      </c>
      <c r="F205" t="s">
        <v>23</v>
      </c>
      <c r="G205" s="1">
        <v>0</v>
      </c>
      <c r="H205" s="1">
        <v>35</v>
      </c>
      <c r="I205" s="1">
        <v>2</v>
      </c>
    </row>
    <row r="206" spans="1:9" x14ac:dyDescent="0.2">
      <c r="A206" t="s">
        <v>902</v>
      </c>
      <c r="B206" t="s">
        <v>4</v>
      </c>
      <c r="C206" s="1">
        <v>67</v>
      </c>
      <c r="D206" s="49" t="s">
        <v>16</v>
      </c>
      <c r="E206" t="s">
        <v>228</v>
      </c>
      <c r="F206" t="s">
        <v>18</v>
      </c>
      <c r="G206" s="1">
        <v>0</v>
      </c>
      <c r="H206" s="1">
        <v>70</v>
      </c>
      <c r="I206" s="1">
        <v>3</v>
      </c>
    </row>
    <row r="207" spans="1:9" x14ac:dyDescent="0.2">
      <c r="A207" t="s">
        <v>903</v>
      </c>
      <c r="B207" t="s">
        <v>4</v>
      </c>
      <c r="C207" s="1">
        <v>71</v>
      </c>
      <c r="D207" s="49" t="s">
        <v>3272</v>
      </c>
      <c r="E207" t="s">
        <v>30</v>
      </c>
      <c r="F207" t="s">
        <v>71</v>
      </c>
      <c r="G207" s="1">
        <v>5</v>
      </c>
      <c r="H207" s="1">
        <v>60</v>
      </c>
      <c r="I207" s="1">
        <v>2</v>
      </c>
    </row>
    <row r="208" spans="1:9" x14ac:dyDescent="0.2">
      <c r="A208" t="s">
        <v>904</v>
      </c>
      <c r="B208" t="s">
        <v>4</v>
      </c>
      <c r="C208" s="1">
        <v>74</v>
      </c>
      <c r="D208" s="49" t="s">
        <v>89</v>
      </c>
      <c r="E208" t="s">
        <v>153</v>
      </c>
      <c r="F208" t="s">
        <v>26</v>
      </c>
      <c r="G208" s="1">
        <v>0</v>
      </c>
      <c r="H208" s="1">
        <v>80</v>
      </c>
      <c r="I208" s="1">
        <v>3</v>
      </c>
    </row>
    <row r="209" spans="1:9" x14ac:dyDescent="0.2">
      <c r="A209" t="s">
        <v>905</v>
      </c>
      <c r="B209" t="s">
        <v>7</v>
      </c>
      <c r="C209" s="1">
        <v>80</v>
      </c>
      <c r="D209" s="49" t="s">
        <v>143</v>
      </c>
      <c r="E209" t="s">
        <v>144</v>
      </c>
      <c r="F209" t="s">
        <v>137</v>
      </c>
      <c r="G209" s="1">
        <v>0</v>
      </c>
      <c r="H209" s="1">
        <v>60</v>
      </c>
      <c r="I209" s="1">
        <v>2</v>
      </c>
    </row>
    <row r="210" spans="1:9" x14ac:dyDescent="0.2">
      <c r="A210" t="s">
        <v>906</v>
      </c>
      <c r="B210" t="s">
        <v>7</v>
      </c>
      <c r="C210" s="1">
        <v>68</v>
      </c>
      <c r="D210" s="49" t="s">
        <v>8</v>
      </c>
      <c r="E210" t="s">
        <v>229</v>
      </c>
      <c r="F210" t="s">
        <v>99</v>
      </c>
      <c r="G210" s="1">
        <v>0</v>
      </c>
      <c r="H210" s="1">
        <v>75</v>
      </c>
      <c r="I210" s="1">
        <v>3</v>
      </c>
    </row>
    <row r="211" spans="1:9" x14ac:dyDescent="0.2">
      <c r="A211" t="s">
        <v>907</v>
      </c>
      <c r="B211" t="s">
        <v>7</v>
      </c>
      <c r="C211" s="1">
        <v>62</v>
      </c>
      <c r="D211" s="49" t="s">
        <v>3272</v>
      </c>
      <c r="E211" t="s">
        <v>30</v>
      </c>
      <c r="F211" t="s">
        <v>26</v>
      </c>
      <c r="G211" s="1">
        <v>0</v>
      </c>
      <c r="H211" s="1">
        <v>30</v>
      </c>
      <c r="I211" s="1">
        <v>2</v>
      </c>
    </row>
    <row r="212" spans="1:9" x14ac:dyDescent="0.2">
      <c r="A212" t="s">
        <v>908</v>
      </c>
      <c r="B212" t="s">
        <v>4</v>
      </c>
      <c r="C212" s="1">
        <v>64</v>
      </c>
      <c r="D212" s="49" t="s">
        <v>3272</v>
      </c>
      <c r="E212" t="s">
        <v>30</v>
      </c>
      <c r="F212" t="s">
        <v>71</v>
      </c>
      <c r="G212" s="1">
        <v>0</v>
      </c>
      <c r="H212" s="1">
        <v>40</v>
      </c>
      <c r="I212" s="1">
        <v>2</v>
      </c>
    </row>
    <row r="213" spans="1:9" x14ac:dyDescent="0.2">
      <c r="A213" t="s">
        <v>909</v>
      </c>
      <c r="B213" t="s">
        <v>134</v>
      </c>
      <c r="C213" s="1" t="s">
        <v>3270</v>
      </c>
      <c r="D213" s="49" t="s">
        <v>24</v>
      </c>
      <c r="E213" t="s">
        <v>230</v>
      </c>
      <c r="F213" t="s">
        <v>95</v>
      </c>
      <c r="G213" s="1">
        <v>5</v>
      </c>
      <c r="H213" s="1">
        <v>60</v>
      </c>
      <c r="I213" s="1">
        <v>4</v>
      </c>
    </row>
    <row r="214" spans="1:9" x14ac:dyDescent="0.2">
      <c r="A214" t="s">
        <v>910</v>
      </c>
      <c r="B214" t="s">
        <v>4</v>
      </c>
      <c r="C214" s="1">
        <v>65</v>
      </c>
      <c r="D214" s="49" t="s">
        <v>3274</v>
      </c>
      <c r="E214" t="s">
        <v>222</v>
      </c>
      <c r="F214" t="s">
        <v>81</v>
      </c>
      <c r="G214" s="1">
        <v>5</v>
      </c>
      <c r="H214" s="1">
        <v>60</v>
      </c>
      <c r="I214" s="1">
        <v>3</v>
      </c>
    </row>
    <row r="215" spans="1:9" x14ac:dyDescent="0.2">
      <c r="A215" t="s">
        <v>911</v>
      </c>
      <c r="B215" t="s">
        <v>7</v>
      </c>
      <c r="C215" s="1">
        <v>76</v>
      </c>
      <c r="D215" s="49" t="s">
        <v>3272</v>
      </c>
      <c r="E215" t="s">
        <v>30</v>
      </c>
      <c r="F215" t="s">
        <v>74</v>
      </c>
      <c r="G215" s="1">
        <v>5</v>
      </c>
      <c r="H215" s="1">
        <v>35</v>
      </c>
      <c r="I215" s="1">
        <v>2</v>
      </c>
    </row>
    <row r="216" spans="1:9" x14ac:dyDescent="0.2">
      <c r="A216" t="s">
        <v>912</v>
      </c>
      <c r="B216" t="s">
        <v>7</v>
      </c>
      <c r="C216" s="1">
        <v>73</v>
      </c>
      <c r="D216" s="49" t="s">
        <v>19</v>
      </c>
      <c r="E216" t="s">
        <v>5</v>
      </c>
      <c r="F216" t="s">
        <v>53</v>
      </c>
      <c r="G216" s="1">
        <v>0</v>
      </c>
      <c r="H216" s="1">
        <v>90</v>
      </c>
      <c r="I216" s="1">
        <v>3</v>
      </c>
    </row>
    <row r="217" spans="1:9" x14ac:dyDescent="0.2">
      <c r="A217" t="s">
        <v>913</v>
      </c>
      <c r="B217" t="s">
        <v>4</v>
      </c>
      <c r="C217" s="1">
        <v>64</v>
      </c>
      <c r="D217" s="49" t="s">
        <v>63</v>
      </c>
      <c r="E217" t="s">
        <v>142</v>
      </c>
      <c r="F217" t="s">
        <v>78</v>
      </c>
      <c r="G217" s="1">
        <v>0</v>
      </c>
      <c r="H217" s="1">
        <v>60</v>
      </c>
      <c r="I217" s="1">
        <v>3</v>
      </c>
    </row>
    <row r="218" spans="1:9" x14ac:dyDescent="0.2">
      <c r="A218" t="s">
        <v>914</v>
      </c>
      <c r="B218" t="s">
        <v>4</v>
      </c>
      <c r="C218" s="1">
        <v>50</v>
      </c>
      <c r="D218" s="49" t="s">
        <v>60</v>
      </c>
      <c r="E218" t="s">
        <v>61</v>
      </c>
      <c r="F218" t="s">
        <v>53</v>
      </c>
      <c r="G218" s="1">
        <v>10</v>
      </c>
      <c r="H218" s="1">
        <v>70</v>
      </c>
      <c r="I218" s="1">
        <v>3</v>
      </c>
    </row>
    <row r="219" spans="1:9" x14ac:dyDescent="0.2">
      <c r="A219" t="s">
        <v>915</v>
      </c>
      <c r="B219" t="s">
        <v>7</v>
      </c>
      <c r="C219" s="1">
        <v>69</v>
      </c>
      <c r="D219" s="49" t="s">
        <v>3271</v>
      </c>
      <c r="E219" t="s">
        <v>76</v>
      </c>
      <c r="F219" t="s">
        <v>53</v>
      </c>
      <c r="G219" s="1">
        <v>20</v>
      </c>
      <c r="H219" s="1">
        <v>80</v>
      </c>
      <c r="I219" s="1">
        <v>3</v>
      </c>
    </row>
    <row r="220" spans="1:9" x14ac:dyDescent="0.2">
      <c r="A220" t="s">
        <v>916</v>
      </c>
      <c r="B220" t="s">
        <v>4</v>
      </c>
      <c r="C220" s="1">
        <v>60</v>
      </c>
      <c r="D220" s="49" t="s">
        <v>24</v>
      </c>
      <c r="E220" t="s">
        <v>170</v>
      </c>
      <c r="F220" t="s">
        <v>95</v>
      </c>
      <c r="G220" s="1">
        <v>5</v>
      </c>
      <c r="H220" s="1">
        <v>60</v>
      </c>
      <c r="I220" s="1">
        <v>2</v>
      </c>
    </row>
    <row r="221" spans="1:9" x14ac:dyDescent="0.2">
      <c r="A221" t="s">
        <v>917</v>
      </c>
      <c r="B221" t="s">
        <v>7</v>
      </c>
      <c r="C221" s="1">
        <v>59</v>
      </c>
      <c r="D221" s="49" t="s">
        <v>120</v>
      </c>
      <c r="E221" t="s">
        <v>121</v>
      </c>
      <c r="F221" t="s">
        <v>122</v>
      </c>
      <c r="G221" s="1">
        <v>10</v>
      </c>
      <c r="H221" s="1">
        <v>60</v>
      </c>
      <c r="I221" s="1">
        <v>2</v>
      </c>
    </row>
    <row r="222" spans="1:9" x14ac:dyDescent="0.2">
      <c r="A222" t="s">
        <v>918</v>
      </c>
      <c r="B222" t="s">
        <v>4</v>
      </c>
      <c r="C222" s="1">
        <v>74</v>
      </c>
      <c r="D222" s="49" t="s">
        <v>55</v>
      </c>
      <c r="E222" t="s">
        <v>118</v>
      </c>
      <c r="F222" t="s">
        <v>94</v>
      </c>
      <c r="G222" s="1">
        <v>5</v>
      </c>
      <c r="H222" s="1">
        <v>70</v>
      </c>
      <c r="I222" s="1">
        <v>3</v>
      </c>
    </row>
    <row r="223" spans="1:9" x14ac:dyDescent="0.2">
      <c r="A223" t="s">
        <v>919</v>
      </c>
      <c r="B223" t="s">
        <v>4</v>
      </c>
      <c r="C223" s="1">
        <v>59</v>
      </c>
      <c r="D223" s="49" t="s">
        <v>3272</v>
      </c>
      <c r="E223" t="s">
        <v>30</v>
      </c>
      <c r="F223" t="s">
        <v>96</v>
      </c>
      <c r="G223" s="1">
        <v>5</v>
      </c>
      <c r="H223" s="1">
        <v>25</v>
      </c>
      <c r="I223" s="1">
        <v>2</v>
      </c>
    </row>
    <row r="224" spans="1:9" x14ac:dyDescent="0.2">
      <c r="A224" t="s">
        <v>920</v>
      </c>
      <c r="B224" t="s">
        <v>4</v>
      </c>
      <c r="C224" s="1">
        <v>88</v>
      </c>
      <c r="D224" s="49" t="s">
        <v>49</v>
      </c>
      <c r="E224" t="s">
        <v>50</v>
      </c>
      <c r="F224" t="s">
        <v>34</v>
      </c>
      <c r="G224" s="1">
        <v>5</v>
      </c>
      <c r="H224" s="1">
        <v>40</v>
      </c>
      <c r="I224" s="1">
        <v>2</v>
      </c>
    </row>
    <row r="225" spans="1:9" x14ac:dyDescent="0.2">
      <c r="A225" t="s">
        <v>921</v>
      </c>
      <c r="B225" t="s">
        <v>7</v>
      </c>
      <c r="C225" s="1">
        <v>38</v>
      </c>
      <c r="D225" s="49" t="s">
        <v>143</v>
      </c>
      <c r="E225" t="s">
        <v>144</v>
      </c>
      <c r="F225" t="s">
        <v>10</v>
      </c>
      <c r="G225" s="1">
        <v>5</v>
      </c>
      <c r="H225" s="1">
        <v>50</v>
      </c>
      <c r="I225" s="1">
        <v>3</v>
      </c>
    </row>
    <row r="226" spans="1:9" x14ac:dyDescent="0.2">
      <c r="A226" t="s">
        <v>922</v>
      </c>
      <c r="B226" t="s">
        <v>4</v>
      </c>
      <c r="C226" s="1">
        <v>74</v>
      </c>
      <c r="D226" s="49" t="s">
        <v>19</v>
      </c>
      <c r="E226" t="s">
        <v>5</v>
      </c>
      <c r="F226" t="s">
        <v>26</v>
      </c>
      <c r="G226" s="1">
        <v>0</v>
      </c>
      <c r="H226" s="1">
        <v>70</v>
      </c>
      <c r="I226" s="1">
        <v>3</v>
      </c>
    </row>
    <row r="227" spans="1:9" x14ac:dyDescent="0.2">
      <c r="A227" t="s">
        <v>923</v>
      </c>
      <c r="B227" t="s">
        <v>7</v>
      </c>
      <c r="C227" s="1">
        <v>83</v>
      </c>
      <c r="D227" s="49" t="s">
        <v>3271</v>
      </c>
      <c r="E227" t="s">
        <v>76</v>
      </c>
      <c r="F227" t="s">
        <v>74</v>
      </c>
      <c r="G227" s="1">
        <v>10</v>
      </c>
      <c r="H227" s="1">
        <v>70</v>
      </c>
      <c r="I227" s="1">
        <v>3</v>
      </c>
    </row>
    <row r="228" spans="1:9" x14ac:dyDescent="0.2">
      <c r="A228" t="s">
        <v>924</v>
      </c>
      <c r="B228" t="s">
        <v>4</v>
      </c>
      <c r="C228" s="1">
        <v>67</v>
      </c>
      <c r="D228" s="49" t="s">
        <v>89</v>
      </c>
      <c r="E228" t="s">
        <v>153</v>
      </c>
      <c r="F228" t="s">
        <v>174</v>
      </c>
      <c r="G228" s="1">
        <v>0</v>
      </c>
      <c r="H228" s="1">
        <v>70</v>
      </c>
      <c r="I228" s="1">
        <v>3</v>
      </c>
    </row>
    <row r="229" spans="1:9" x14ac:dyDescent="0.2">
      <c r="A229" t="s">
        <v>925</v>
      </c>
      <c r="B229" t="s">
        <v>4</v>
      </c>
      <c r="C229" s="1">
        <v>83</v>
      </c>
      <c r="D229" s="49" t="s">
        <v>108</v>
      </c>
      <c r="E229" t="s">
        <v>232</v>
      </c>
      <c r="F229" t="s">
        <v>110</v>
      </c>
      <c r="G229" s="1">
        <v>0</v>
      </c>
      <c r="H229" s="1">
        <v>80</v>
      </c>
      <c r="I229" s="1">
        <v>3</v>
      </c>
    </row>
    <row r="230" spans="1:9" x14ac:dyDescent="0.2">
      <c r="A230" t="s">
        <v>926</v>
      </c>
      <c r="B230" t="s">
        <v>7</v>
      </c>
      <c r="C230" s="1">
        <v>72</v>
      </c>
      <c r="D230" s="49" t="s">
        <v>27</v>
      </c>
      <c r="E230" t="s">
        <v>28</v>
      </c>
      <c r="F230" t="s">
        <v>218</v>
      </c>
      <c r="G230" s="1">
        <v>0</v>
      </c>
      <c r="H230" s="1">
        <v>45</v>
      </c>
      <c r="I230" s="1">
        <v>3</v>
      </c>
    </row>
    <row r="231" spans="1:9" x14ac:dyDescent="0.2">
      <c r="A231" t="s">
        <v>927</v>
      </c>
      <c r="B231" t="s">
        <v>7</v>
      </c>
      <c r="C231" s="1">
        <v>76</v>
      </c>
      <c r="D231" s="49" t="s">
        <v>27</v>
      </c>
      <c r="E231" t="s">
        <v>28</v>
      </c>
      <c r="F231" t="s">
        <v>207</v>
      </c>
      <c r="G231" s="1">
        <v>10</v>
      </c>
      <c r="H231" s="1">
        <v>80</v>
      </c>
      <c r="I231" s="1">
        <v>3</v>
      </c>
    </row>
    <row r="232" spans="1:9" x14ac:dyDescent="0.2">
      <c r="A232" t="s">
        <v>928</v>
      </c>
      <c r="B232" t="s">
        <v>4</v>
      </c>
      <c r="C232" s="1">
        <v>59</v>
      </c>
      <c r="D232" s="49" t="s">
        <v>60</v>
      </c>
      <c r="E232" t="s">
        <v>61</v>
      </c>
      <c r="F232" t="s">
        <v>53</v>
      </c>
      <c r="G232" s="1">
        <v>5</v>
      </c>
      <c r="H232" s="1">
        <v>70</v>
      </c>
      <c r="I232" s="1">
        <v>3</v>
      </c>
    </row>
    <row r="233" spans="1:9" x14ac:dyDescent="0.2">
      <c r="A233" t="s">
        <v>929</v>
      </c>
      <c r="B233" t="s">
        <v>4</v>
      </c>
      <c r="C233" s="1">
        <v>63</v>
      </c>
      <c r="D233" s="49" t="s">
        <v>49</v>
      </c>
      <c r="E233" t="s">
        <v>233</v>
      </c>
      <c r="F233" t="s">
        <v>6</v>
      </c>
      <c r="G233" s="1">
        <v>0</v>
      </c>
      <c r="H233" s="1">
        <v>60</v>
      </c>
      <c r="I233" s="1">
        <v>3</v>
      </c>
    </row>
    <row r="234" spans="1:9" x14ac:dyDescent="0.2">
      <c r="A234" t="s">
        <v>930</v>
      </c>
      <c r="B234" t="s">
        <v>7</v>
      </c>
      <c r="C234" s="1">
        <v>58</v>
      </c>
      <c r="D234" s="49" t="s">
        <v>27</v>
      </c>
      <c r="E234" t="s">
        <v>28</v>
      </c>
      <c r="F234" t="s">
        <v>26</v>
      </c>
      <c r="G234" s="1">
        <v>0</v>
      </c>
      <c r="H234" s="1">
        <v>60</v>
      </c>
      <c r="I234" s="1">
        <v>2</v>
      </c>
    </row>
    <row r="235" spans="1:9" x14ac:dyDescent="0.2">
      <c r="A235" t="s">
        <v>931</v>
      </c>
      <c r="B235" t="s">
        <v>4</v>
      </c>
      <c r="C235" s="1">
        <v>77</v>
      </c>
      <c r="D235" s="49" t="s">
        <v>49</v>
      </c>
      <c r="E235" t="s">
        <v>50</v>
      </c>
      <c r="F235" t="s">
        <v>26</v>
      </c>
      <c r="G235" s="1">
        <v>0</v>
      </c>
      <c r="H235" s="1">
        <v>60</v>
      </c>
      <c r="I235" s="1">
        <v>3</v>
      </c>
    </row>
    <row r="236" spans="1:9" x14ac:dyDescent="0.2">
      <c r="A236" t="s">
        <v>932</v>
      </c>
      <c r="B236" t="s">
        <v>7</v>
      </c>
      <c r="C236" s="1">
        <v>76</v>
      </c>
      <c r="D236" s="49" t="s">
        <v>3272</v>
      </c>
      <c r="E236" t="s">
        <v>91</v>
      </c>
      <c r="F236" t="s">
        <v>53</v>
      </c>
      <c r="G236" s="1">
        <v>20</v>
      </c>
      <c r="H236" s="1">
        <v>60</v>
      </c>
      <c r="I236" s="1">
        <v>3</v>
      </c>
    </row>
    <row r="237" spans="1:9" x14ac:dyDescent="0.2">
      <c r="A237" t="s">
        <v>933</v>
      </c>
      <c r="B237" t="s">
        <v>4</v>
      </c>
      <c r="C237" s="1">
        <v>66</v>
      </c>
      <c r="D237" s="49" t="s">
        <v>24</v>
      </c>
      <c r="E237" t="s">
        <v>25</v>
      </c>
      <c r="F237" t="s">
        <v>95</v>
      </c>
      <c r="G237" s="1">
        <v>0</v>
      </c>
      <c r="H237" s="1">
        <v>70</v>
      </c>
      <c r="I237" s="1">
        <v>3</v>
      </c>
    </row>
    <row r="238" spans="1:9" x14ac:dyDescent="0.2">
      <c r="A238" t="s">
        <v>934</v>
      </c>
      <c r="B238" t="s">
        <v>4</v>
      </c>
      <c r="C238" s="1">
        <v>38</v>
      </c>
      <c r="D238" s="49" t="s">
        <v>24</v>
      </c>
      <c r="E238" t="s">
        <v>25</v>
      </c>
      <c r="F238" t="s">
        <v>95</v>
      </c>
      <c r="G238" s="1">
        <v>5</v>
      </c>
      <c r="H238" s="1">
        <v>50</v>
      </c>
      <c r="I238" s="1">
        <v>2</v>
      </c>
    </row>
    <row r="239" spans="1:9" x14ac:dyDescent="0.2">
      <c r="A239" t="s">
        <v>935</v>
      </c>
      <c r="B239" t="s">
        <v>7</v>
      </c>
      <c r="C239" s="1">
        <v>71</v>
      </c>
      <c r="D239" s="49" t="s">
        <v>157</v>
      </c>
      <c r="E239" t="s">
        <v>171</v>
      </c>
      <c r="F239" t="s">
        <v>200</v>
      </c>
      <c r="G239" s="1">
        <v>5</v>
      </c>
      <c r="H239" s="1">
        <v>60</v>
      </c>
      <c r="I239" s="1">
        <v>3</v>
      </c>
    </row>
    <row r="240" spans="1:9" x14ac:dyDescent="0.2">
      <c r="A240" t="s">
        <v>936</v>
      </c>
      <c r="B240" t="s">
        <v>4</v>
      </c>
      <c r="C240" s="1">
        <v>87</v>
      </c>
      <c r="D240" s="49" t="s">
        <v>24</v>
      </c>
      <c r="E240" t="s">
        <v>25</v>
      </c>
      <c r="F240" t="s">
        <v>193</v>
      </c>
      <c r="G240" s="1">
        <v>5</v>
      </c>
      <c r="H240" s="1">
        <v>80</v>
      </c>
      <c r="I240" s="1">
        <v>3</v>
      </c>
    </row>
    <row r="241" spans="1:9" x14ac:dyDescent="0.2">
      <c r="A241" t="s">
        <v>937</v>
      </c>
      <c r="B241" t="s">
        <v>7</v>
      </c>
      <c r="C241" s="1">
        <v>63</v>
      </c>
      <c r="D241" s="49" t="s">
        <v>3272</v>
      </c>
      <c r="E241" t="s">
        <v>35</v>
      </c>
      <c r="F241" t="s">
        <v>53</v>
      </c>
      <c r="G241" s="1">
        <v>0</v>
      </c>
      <c r="H241" s="1">
        <v>60</v>
      </c>
      <c r="I241" s="1">
        <v>3</v>
      </c>
    </row>
    <row r="242" spans="1:9" x14ac:dyDescent="0.2">
      <c r="A242" t="s">
        <v>938</v>
      </c>
      <c r="B242" t="s">
        <v>4</v>
      </c>
      <c r="C242" s="1">
        <v>70</v>
      </c>
      <c r="D242" s="49" t="s">
        <v>49</v>
      </c>
      <c r="E242" t="s">
        <v>50</v>
      </c>
      <c r="F242" t="s">
        <v>6</v>
      </c>
      <c r="G242" s="1">
        <v>5</v>
      </c>
      <c r="H242" s="1">
        <v>30</v>
      </c>
      <c r="I242" s="1">
        <v>2</v>
      </c>
    </row>
    <row r="243" spans="1:9" x14ac:dyDescent="0.2">
      <c r="A243" t="s">
        <v>939</v>
      </c>
      <c r="B243" t="s">
        <v>4</v>
      </c>
      <c r="C243" s="1">
        <v>40</v>
      </c>
      <c r="D243" s="49" t="s">
        <v>3272</v>
      </c>
      <c r="E243" t="s">
        <v>30</v>
      </c>
      <c r="F243" t="s">
        <v>53</v>
      </c>
      <c r="G243" s="1">
        <v>5</v>
      </c>
      <c r="H243" s="1">
        <v>85</v>
      </c>
      <c r="I243" s="1">
        <v>3</v>
      </c>
    </row>
    <row r="244" spans="1:9" x14ac:dyDescent="0.2">
      <c r="A244" t="s">
        <v>940</v>
      </c>
      <c r="B244" t="s">
        <v>4</v>
      </c>
      <c r="C244" s="1">
        <v>81</v>
      </c>
      <c r="D244" s="49" t="s">
        <v>49</v>
      </c>
      <c r="E244" t="s">
        <v>50</v>
      </c>
      <c r="F244" t="s">
        <v>34</v>
      </c>
      <c r="G244" s="1">
        <v>10</v>
      </c>
      <c r="H244" s="1">
        <v>60</v>
      </c>
      <c r="I244" s="1">
        <v>3</v>
      </c>
    </row>
    <row r="245" spans="1:9" x14ac:dyDescent="0.2">
      <c r="A245" t="s">
        <v>941</v>
      </c>
      <c r="B245" t="s">
        <v>4</v>
      </c>
      <c r="C245" s="1">
        <v>72</v>
      </c>
      <c r="D245" s="49" t="s">
        <v>55</v>
      </c>
      <c r="E245" t="s">
        <v>161</v>
      </c>
      <c r="F245" t="s">
        <v>57</v>
      </c>
      <c r="G245" s="1">
        <v>5</v>
      </c>
      <c r="H245" s="1">
        <v>35</v>
      </c>
      <c r="I245" s="1">
        <v>2</v>
      </c>
    </row>
    <row r="246" spans="1:9" x14ac:dyDescent="0.2">
      <c r="A246" t="s">
        <v>942</v>
      </c>
      <c r="B246" t="s">
        <v>7</v>
      </c>
      <c r="C246" s="1">
        <v>69</v>
      </c>
      <c r="D246" s="49" t="s">
        <v>3275</v>
      </c>
      <c r="E246" t="s">
        <v>22</v>
      </c>
      <c r="F246" t="s">
        <v>83</v>
      </c>
      <c r="G246" s="1">
        <v>0</v>
      </c>
      <c r="H246" s="1">
        <v>35</v>
      </c>
      <c r="I246" s="1">
        <v>2</v>
      </c>
    </row>
    <row r="247" spans="1:9" x14ac:dyDescent="0.2">
      <c r="A247" t="s">
        <v>943</v>
      </c>
      <c r="B247" t="s">
        <v>7</v>
      </c>
      <c r="C247" s="1">
        <v>74</v>
      </c>
      <c r="D247" s="49" t="s">
        <v>3271</v>
      </c>
      <c r="E247" t="s">
        <v>76</v>
      </c>
      <c r="F247" t="s">
        <v>26</v>
      </c>
      <c r="G247" s="1">
        <v>0</v>
      </c>
      <c r="H247" s="1">
        <v>50</v>
      </c>
      <c r="I247" s="1">
        <v>2</v>
      </c>
    </row>
    <row r="248" spans="1:9" x14ac:dyDescent="0.2">
      <c r="A248" t="s">
        <v>944</v>
      </c>
      <c r="B248" t="s">
        <v>7</v>
      </c>
      <c r="C248" s="1">
        <v>67</v>
      </c>
      <c r="D248" s="49" t="s">
        <v>49</v>
      </c>
      <c r="E248" t="s">
        <v>50</v>
      </c>
      <c r="F248" t="s">
        <v>34</v>
      </c>
      <c r="G248" s="1">
        <v>0</v>
      </c>
      <c r="H248" s="1">
        <v>60</v>
      </c>
      <c r="I248" s="1">
        <v>2</v>
      </c>
    </row>
    <row r="249" spans="1:9" x14ac:dyDescent="0.2">
      <c r="A249" t="s">
        <v>945</v>
      </c>
      <c r="B249" t="s">
        <v>7</v>
      </c>
      <c r="C249" s="1">
        <v>70</v>
      </c>
      <c r="D249" s="49" t="s">
        <v>3272</v>
      </c>
      <c r="E249" t="s">
        <v>30</v>
      </c>
      <c r="F249" t="s">
        <v>69</v>
      </c>
      <c r="G249" s="1">
        <v>0</v>
      </c>
      <c r="H249" s="1">
        <v>80</v>
      </c>
      <c r="I249" s="1">
        <v>3</v>
      </c>
    </row>
    <row r="250" spans="1:9" x14ac:dyDescent="0.2">
      <c r="A250" t="s">
        <v>946</v>
      </c>
      <c r="B250" t="s">
        <v>7</v>
      </c>
      <c r="C250" s="1">
        <v>74</v>
      </c>
      <c r="D250" s="49" t="s">
        <v>27</v>
      </c>
      <c r="E250" t="s">
        <v>28</v>
      </c>
      <c r="F250" t="s">
        <v>26</v>
      </c>
      <c r="G250" s="1">
        <v>0</v>
      </c>
      <c r="H250" s="1">
        <v>60</v>
      </c>
      <c r="I250" s="1">
        <v>3</v>
      </c>
    </row>
    <row r="251" spans="1:9" x14ac:dyDescent="0.2">
      <c r="A251" t="s">
        <v>947</v>
      </c>
      <c r="B251" t="s">
        <v>134</v>
      </c>
      <c r="C251" s="1">
        <v>20</v>
      </c>
      <c r="D251" s="49" t="s">
        <v>24</v>
      </c>
      <c r="E251" t="s">
        <v>234</v>
      </c>
      <c r="F251" t="s">
        <v>234</v>
      </c>
      <c r="G251" s="1">
        <v>0</v>
      </c>
      <c r="H251" s="1">
        <v>100</v>
      </c>
      <c r="I251" s="1">
        <v>4</v>
      </c>
    </row>
    <row r="252" spans="1:9" x14ac:dyDescent="0.2">
      <c r="A252" t="s">
        <v>948</v>
      </c>
      <c r="B252" t="s">
        <v>4</v>
      </c>
      <c r="C252" s="1">
        <v>62</v>
      </c>
      <c r="D252" s="49" t="s">
        <v>24</v>
      </c>
      <c r="E252" t="s">
        <v>117</v>
      </c>
      <c r="F252" t="s">
        <v>53</v>
      </c>
      <c r="G252" s="1">
        <v>5</v>
      </c>
      <c r="H252" s="1">
        <v>65</v>
      </c>
      <c r="I252" s="1">
        <v>2</v>
      </c>
    </row>
    <row r="253" spans="1:9" x14ac:dyDescent="0.2">
      <c r="A253" t="s">
        <v>949</v>
      </c>
      <c r="B253" t="s">
        <v>4</v>
      </c>
      <c r="C253" s="1">
        <v>64</v>
      </c>
      <c r="D253" s="49" t="s">
        <v>3272</v>
      </c>
      <c r="E253" t="s">
        <v>30</v>
      </c>
      <c r="F253" t="s">
        <v>74</v>
      </c>
      <c r="G253" s="1">
        <v>20</v>
      </c>
      <c r="H253" s="1">
        <v>50</v>
      </c>
      <c r="I253" s="1">
        <v>2</v>
      </c>
    </row>
    <row r="254" spans="1:9" x14ac:dyDescent="0.2">
      <c r="A254" t="s">
        <v>950</v>
      </c>
      <c r="B254" t="s">
        <v>7</v>
      </c>
      <c r="C254" s="1">
        <v>30</v>
      </c>
      <c r="D254" s="49" t="s">
        <v>16</v>
      </c>
      <c r="E254" t="s">
        <v>235</v>
      </c>
      <c r="F254" t="s">
        <v>26</v>
      </c>
      <c r="G254" s="1">
        <v>0</v>
      </c>
      <c r="H254" s="1">
        <v>80</v>
      </c>
      <c r="I254" s="1">
        <v>2</v>
      </c>
    </row>
    <row r="255" spans="1:9" x14ac:dyDescent="0.2">
      <c r="A255" t="s">
        <v>951</v>
      </c>
      <c r="B255" t="s">
        <v>4</v>
      </c>
      <c r="C255" s="1">
        <v>54</v>
      </c>
      <c r="D255" s="49" t="s">
        <v>24</v>
      </c>
      <c r="E255" t="s">
        <v>25</v>
      </c>
      <c r="F255" t="s">
        <v>95</v>
      </c>
      <c r="G255" s="1">
        <v>0</v>
      </c>
      <c r="H255" s="1">
        <v>60</v>
      </c>
      <c r="I255" s="1">
        <v>2</v>
      </c>
    </row>
    <row r="256" spans="1:9" x14ac:dyDescent="0.2">
      <c r="A256" t="s">
        <v>952</v>
      </c>
      <c r="B256" t="s">
        <v>4</v>
      </c>
      <c r="C256" s="1">
        <v>78</v>
      </c>
      <c r="D256" s="49" t="s">
        <v>49</v>
      </c>
      <c r="E256" t="s">
        <v>50</v>
      </c>
      <c r="F256" t="s">
        <v>218</v>
      </c>
      <c r="G256" s="1">
        <v>5</v>
      </c>
      <c r="H256" s="1">
        <v>45</v>
      </c>
      <c r="I256" s="1">
        <v>2</v>
      </c>
    </row>
    <row r="257" spans="1:9" x14ac:dyDescent="0.2">
      <c r="A257" t="s">
        <v>953</v>
      </c>
      <c r="B257" t="s">
        <v>7</v>
      </c>
      <c r="C257" s="1">
        <v>72</v>
      </c>
      <c r="D257" s="49" t="s">
        <v>128</v>
      </c>
      <c r="E257" t="s">
        <v>236</v>
      </c>
      <c r="F257" t="s">
        <v>147</v>
      </c>
      <c r="G257" s="1">
        <v>5</v>
      </c>
      <c r="H257" s="1">
        <v>40</v>
      </c>
      <c r="I257" s="1">
        <v>2</v>
      </c>
    </row>
    <row r="258" spans="1:9" x14ac:dyDescent="0.2">
      <c r="A258" t="s">
        <v>237</v>
      </c>
      <c r="B258" t="s">
        <v>4</v>
      </c>
      <c r="C258" s="1">
        <v>79</v>
      </c>
      <c r="D258" s="49" t="s">
        <v>19</v>
      </c>
      <c r="E258" t="s">
        <v>5</v>
      </c>
      <c r="F258" t="s">
        <v>6</v>
      </c>
      <c r="G258" s="1">
        <v>0</v>
      </c>
      <c r="H258" s="1">
        <v>100</v>
      </c>
      <c r="I258" s="1">
        <v>3</v>
      </c>
    </row>
    <row r="259" spans="1:9" x14ac:dyDescent="0.2">
      <c r="A259" t="s">
        <v>238</v>
      </c>
      <c r="B259" t="s">
        <v>7</v>
      </c>
      <c r="C259" s="1">
        <v>61</v>
      </c>
      <c r="D259" s="49" t="s">
        <v>8</v>
      </c>
      <c r="E259" t="s">
        <v>9</v>
      </c>
      <c r="F259" t="s">
        <v>10</v>
      </c>
      <c r="G259" s="1">
        <v>0</v>
      </c>
      <c r="H259" s="1">
        <v>90</v>
      </c>
      <c r="I259" s="1">
        <v>3</v>
      </c>
    </row>
    <row r="260" spans="1:9" x14ac:dyDescent="0.2">
      <c r="A260" t="s">
        <v>239</v>
      </c>
      <c r="B260" t="s">
        <v>7</v>
      </c>
      <c r="C260" s="1">
        <v>33</v>
      </c>
      <c r="D260" s="49" t="s">
        <v>8</v>
      </c>
      <c r="E260" t="s">
        <v>11</v>
      </c>
      <c r="F260" t="s">
        <v>12</v>
      </c>
      <c r="G260" s="1">
        <v>0</v>
      </c>
      <c r="H260" s="1">
        <v>90</v>
      </c>
      <c r="I260" s="1">
        <v>3</v>
      </c>
    </row>
    <row r="261" spans="1:9" x14ac:dyDescent="0.2">
      <c r="A261" t="s">
        <v>240</v>
      </c>
      <c r="B261" t="s">
        <v>7</v>
      </c>
      <c r="C261" s="1">
        <v>84</v>
      </c>
      <c r="D261" s="49" t="s">
        <v>13</v>
      </c>
      <c r="E261" t="s">
        <v>14</v>
      </c>
      <c r="F261" t="s">
        <v>15</v>
      </c>
      <c r="G261" s="1">
        <v>30</v>
      </c>
      <c r="H261" s="1">
        <v>80</v>
      </c>
      <c r="I261" s="1">
        <v>3</v>
      </c>
    </row>
    <row r="262" spans="1:9" x14ac:dyDescent="0.2">
      <c r="A262" t="s">
        <v>241</v>
      </c>
      <c r="B262" t="s">
        <v>7</v>
      </c>
      <c r="C262" s="1">
        <v>17</v>
      </c>
      <c r="D262" s="49" t="s">
        <v>16</v>
      </c>
      <c r="E262" t="s">
        <v>17</v>
      </c>
      <c r="F262" t="s">
        <v>18</v>
      </c>
      <c r="G262" s="1">
        <v>0</v>
      </c>
      <c r="H262" s="1">
        <v>90</v>
      </c>
      <c r="I262" s="1">
        <v>3</v>
      </c>
    </row>
    <row r="263" spans="1:9" x14ac:dyDescent="0.2">
      <c r="A263" t="s">
        <v>242</v>
      </c>
      <c r="B263" t="s">
        <v>4</v>
      </c>
      <c r="C263" s="1">
        <v>87</v>
      </c>
      <c r="D263" s="49" t="s">
        <v>19</v>
      </c>
      <c r="E263" t="s">
        <v>5</v>
      </c>
      <c r="F263" t="s">
        <v>20</v>
      </c>
      <c r="G263" s="1">
        <v>0</v>
      </c>
      <c r="H263" s="1">
        <v>80</v>
      </c>
      <c r="I263" s="1">
        <v>3</v>
      </c>
    </row>
    <row r="264" spans="1:9" x14ac:dyDescent="0.2">
      <c r="A264" t="s">
        <v>243</v>
      </c>
      <c r="B264" t="s">
        <v>4</v>
      </c>
      <c r="C264" s="1">
        <v>82</v>
      </c>
      <c r="D264" s="49" t="s">
        <v>3275</v>
      </c>
      <c r="E264" t="s">
        <v>22</v>
      </c>
      <c r="F264" t="s">
        <v>23</v>
      </c>
      <c r="G264" s="1">
        <v>0</v>
      </c>
      <c r="H264" s="1">
        <v>90</v>
      </c>
      <c r="I264" s="1">
        <v>3</v>
      </c>
    </row>
    <row r="265" spans="1:9" x14ac:dyDescent="0.2">
      <c r="A265" t="s">
        <v>244</v>
      </c>
      <c r="B265" t="s">
        <v>4</v>
      </c>
      <c r="C265" s="1">
        <v>79</v>
      </c>
      <c r="D265" s="49" t="s">
        <v>24</v>
      </c>
      <c r="E265" t="s">
        <v>25</v>
      </c>
      <c r="F265" t="s">
        <v>26</v>
      </c>
      <c r="G265" s="1">
        <v>0</v>
      </c>
      <c r="H265" s="1">
        <v>90</v>
      </c>
      <c r="I265" s="1">
        <v>4</v>
      </c>
    </row>
    <row r="266" spans="1:9" x14ac:dyDescent="0.2">
      <c r="A266" t="s">
        <v>245</v>
      </c>
      <c r="B266" t="s">
        <v>7</v>
      </c>
      <c r="C266" s="1">
        <v>65</v>
      </c>
      <c r="D266" s="49" t="s">
        <v>27</v>
      </c>
      <c r="E266" t="s">
        <v>28</v>
      </c>
      <c r="F266" t="s">
        <v>6</v>
      </c>
      <c r="G266" s="1">
        <v>0</v>
      </c>
      <c r="H266" s="1">
        <v>80</v>
      </c>
      <c r="I266" s="1">
        <v>4</v>
      </c>
    </row>
    <row r="267" spans="1:9" x14ac:dyDescent="0.2">
      <c r="A267" t="s">
        <v>246</v>
      </c>
      <c r="B267" t="s">
        <v>7</v>
      </c>
      <c r="C267" s="1">
        <v>72</v>
      </c>
      <c r="D267" s="49" t="s">
        <v>3272</v>
      </c>
      <c r="E267" t="s">
        <v>30</v>
      </c>
      <c r="F267" t="s">
        <v>26</v>
      </c>
      <c r="G267" s="1">
        <v>0</v>
      </c>
      <c r="H267" s="1">
        <v>60</v>
      </c>
      <c r="I267" s="1">
        <v>2</v>
      </c>
    </row>
    <row r="268" spans="1:9" x14ac:dyDescent="0.2">
      <c r="A268" t="s">
        <v>247</v>
      </c>
      <c r="B268" t="s">
        <v>4</v>
      </c>
      <c r="C268" s="1">
        <v>64</v>
      </c>
      <c r="D268" s="49" t="s">
        <v>24</v>
      </c>
      <c r="E268" t="s">
        <v>25</v>
      </c>
      <c r="F268" t="s">
        <v>31</v>
      </c>
      <c r="G268" s="1">
        <v>0</v>
      </c>
      <c r="H268" s="1">
        <v>90</v>
      </c>
      <c r="I268" s="1">
        <v>4</v>
      </c>
    </row>
    <row r="269" spans="1:9" x14ac:dyDescent="0.2">
      <c r="A269" t="s">
        <v>248</v>
      </c>
      <c r="B269" t="s">
        <v>4</v>
      </c>
      <c r="C269" s="1">
        <v>55</v>
      </c>
      <c r="D269" s="49" t="s">
        <v>24</v>
      </c>
      <c r="E269" t="s">
        <v>32</v>
      </c>
      <c r="F269" t="s">
        <v>31</v>
      </c>
      <c r="G269" s="1">
        <v>0</v>
      </c>
      <c r="H269" s="1">
        <v>90</v>
      </c>
      <c r="I269" s="1">
        <v>4</v>
      </c>
    </row>
    <row r="270" spans="1:9" x14ac:dyDescent="0.2">
      <c r="A270" t="s">
        <v>249</v>
      </c>
      <c r="B270" t="s">
        <v>7</v>
      </c>
      <c r="C270" s="1">
        <v>57</v>
      </c>
      <c r="D270" s="49" t="s">
        <v>49</v>
      </c>
      <c r="E270" t="s">
        <v>33</v>
      </c>
      <c r="F270" t="s">
        <v>34</v>
      </c>
      <c r="G270" s="1">
        <v>0</v>
      </c>
      <c r="H270" s="1">
        <v>80</v>
      </c>
      <c r="I270" s="1">
        <v>4</v>
      </c>
    </row>
    <row r="271" spans="1:9" x14ac:dyDescent="0.2">
      <c r="A271" t="s">
        <v>250</v>
      </c>
      <c r="B271" t="s">
        <v>4</v>
      </c>
      <c r="C271" s="1">
        <v>72</v>
      </c>
      <c r="D271" s="49" t="s">
        <v>3272</v>
      </c>
      <c r="E271" t="s">
        <v>30</v>
      </c>
      <c r="F271" t="s">
        <v>26</v>
      </c>
      <c r="G271" s="1">
        <v>0</v>
      </c>
      <c r="H271" s="1">
        <v>70</v>
      </c>
      <c r="I271" s="1">
        <v>2</v>
      </c>
    </row>
    <row r="272" spans="1:9" x14ac:dyDescent="0.2">
      <c r="A272" t="s">
        <v>251</v>
      </c>
      <c r="B272" t="s">
        <v>7</v>
      </c>
      <c r="C272" s="1">
        <v>56</v>
      </c>
      <c r="D272" s="49" t="s">
        <v>3272</v>
      </c>
      <c r="E272" t="s">
        <v>30</v>
      </c>
      <c r="F272" t="s">
        <v>34</v>
      </c>
      <c r="G272" s="1">
        <v>0</v>
      </c>
      <c r="H272" s="1">
        <v>90</v>
      </c>
      <c r="I272" s="1">
        <v>4</v>
      </c>
    </row>
    <row r="273" spans="1:9" x14ac:dyDescent="0.2">
      <c r="A273" t="s">
        <v>252</v>
      </c>
      <c r="B273" t="s">
        <v>4</v>
      </c>
      <c r="C273" s="1">
        <v>70</v>
      </c>
      <c r="D273" s="49" t="s">
        <v>3272</v>
      </c>
      <c r="E273" t="s">
        <v>35</v>
      </c>
      <c r="F273" t="s">
        <v>6</v>
      </c>
      <c r="G273" s="1">
        <v>10</v>
      </c>
      <c r="H273" s="1">
        <v>70</v>
      </c>
      <c r="I273" s="1">
        <v>3</v>
      </c>
    </row>
    <row r="274" spans="1:9" x14ac:dyDescent="0.2">
      <c r="A274" t="s">
        <v>253</v>
      </c>
      <c r="B274" t="s">
        <v>4</v>
      </c>
      <c r="C274" s="1">
        <v>75</v>
      </c>
      <c r="D274" s="49" t="s">
        <v>36</v>
      </c>
      <c r="E274" t="s">
        <v>37</v>
      </c>
      <c r="F274" t="s">
        <v>38</v>
      </c>
      <c r="G274" s="1">
        <v>0</v>
      </c>
      <c r="H274" s="1">
        <v>90</v>
      </c>
      <c r="I274" s="1">
        <v>4</v>
      </c>
    </row>
    <row r="275" spans="1:9" x14ac:dyDescent="0.2">
      <c r="A275" t="s">
        <v>254</v>
      </c>
      <c r="B275" t="s">
        <v>7</v>
      </c>
      <c r="C275" s="1">
        <v>39</v>
      </c>
      <c r="D275" s="49" t="s">
        <v>19</v>
      </c>
      <c r="E275" t="s">
        <v>5</v>
      </c>
      <c r="F275" t="s">
        <v>39</v>
      </c>
      <c r="G275" s="1">
        <v>0</v>
      </c>
      <c r="H275" s="1">
        <v>50</v>
      </c>
      <c r="I275" s="1">
        <v>3</v>
      </c>
    </row>
    <row r="276" spans="1:9" x14ac:dyDescent="0.2">
      <c r="A276" t="s">
        <v>255</v>
      </c>
      <c r="B276" t="s">
        <v>4</v>
      </c>
      <c r="C276" s="1">
        <v>90</v>
      </c>
      <c r="D276" s="49" t="s">
        <v>3272</v>
      </c>
      <c r="E276" t="s">
        <v>30</v>
      </c>
      <c r="F276" t="s">
        <v>40</v>
      </c>
      <c r="G276" s="1">
        <v>0</v>
      </c>
      <c r="H276" s="1">
        <v>35</v>
      </c>
      <c r="I276" s="1">
        <v>2</v>
      </c>
    </row>
    <row r="277" spans="1:9" x14ac:dyDescent="0.2">
      <c r="A277" t="s">
        <v>256</v>
      </c>
      <c r="B277" t="s">
        <v>7</v>
      </c>
      <c r="C277" s="1">
        <v>9</v>
      </c>
      <c r="D277" s="49" t="s">
        <v>8</v>
      </c>
      <c r="E277" t="s">
        <v>41</v>
      </c>
      <c r="F277" t="s">
        <v>23</v>
      </c>
      <c r="G277" s="1">
        <v>0</v>
      </c>
      <c r="H277" s="1">
        <v>40</v>
      </c>
      <c r="I277" s="1">
        <v>3</v>
      </c>
    </row>
    <row r="278" spans="1:9" x14ac:dyDescent="0.2">
      <c r="A278" t="s">
        <v>257</v>
      </c>
      <c r="B278" t="s">
        <v>7</v>
      </c>
      <c r="C278" s="1">
        <v>80</v>
      </c>
      <c r="D278" s="49" t="s">
        <v>3272</v>
      </c>
      <c r="E278" t="s">
        <v>30</v>
      </c>
      <c r="F278" t="s">
        <v>42</v>
      </c>
      <c r="G278" s="1">
        <v>0</v>
      </c>
      <c r="H278" s="1">
        <v>35</v>
      </c>
      <c r="I278" s="1">
        <v>3</v>
      </c>
    </row>
    <row r="279" spans="1:9" x14ac:dyDescent="0.2">
      <c r="A279" t="s">
        <v>258</v>
      </c>
      <c r="B279" t="s">
        <v>7</v>
      </c>
      <c r="C279" s="1">
        <v>49</v>
      </c>
      <c r="D279" s="49" t="s">
        <v>27</v>
      </c>
      <c r="E279" t="s">
        <v>28</v>
      </c>
      <c r="F279" t="s">
        <v>43</v>
      </c>
      <c r="G279" s="1">
        <v>0</v>
      </c>
      <c r="H279" s="1">
        <v>80</v>
      </c>
      <c r="I279" s="1">
        <v>3</v>
      </c>
    </row>
    <row r="280" spans="1:9" x14ac:dyDescent="0.2">
      <c r="A280" t="s">
        <v>259</v>
      </c>
      <c r="B280" t="s">
        <v>7</v>
      </c>
      <c r="C280" s="1">
        <v>38</v>
      </c>
      <c r="D280" s="49" t="s">
        <v>8</v>
      </c>
      <c r="E280" t="s">
        <v>45</v>
      </c>
      <c r="F280" t="s">
        <v>23</v>
      </c>
      <c r="G280" s="1">
        <v>0</v>
      </c>
      <c r="H280" s="1">
        <v>95</v>
      </c>
      <c r="I280" s="1">
        <v>3</v>
      </c>
    </row>
    <row r="281" spans="1:9" x14ac:dyDescent="0.2">
      <c r="A281" t="s">
        <v>260</v>
      </c>
      <c r="B281" t="s">
        <v>4</v>
      </c>
      <c r="C281" s="1">
        <v>51</v>
      </c>
      <c r="D281" s="49" t="s">
        <v>24</v>
      </c>
      <c r="E281" t="s">
        <v>25</v>
      </c>
      <c r="F281" t="s">
        <v>42</v>
      </c>
      <c r="G281" s="1">
        <v>70</v>
      </c>
      <c r="H281" s="1">
        <v>70</v>
      </c>
      <c r="I281" s="1">
        <v>3</v>
      </c>
    </row>
    <row r="282" spans="1:9" x14ac:dyDescent="0.2">
      <c r="A282" t="s">
        <v>261</v>
      </c>
      <c r="B282" t="s">
        <v>4</v>
      </c>
      <c r="C282" s="1">
        <v>49</v>
      </c>
      <c r="D282" s="49" t="s">
        <v>8</v>
      </c>
      <c r="E282" t="s">
        <v>46</v>
      </c>
      <c r="F282" t="s">
        <v>23</v>
      </c>
      <c r="G282" s="1">
        <v>0</v>
      </c>
      <c r="H282" s="1">
        <v>80</v>
      </c>
      <c r="I282" s="1">
        <v>2</v>
      </c>
    </row>
    <row r="283" spans="1:9" x14ac:dyDescent="0.2">
      <c r="A283" t="s">
        <v>262</v>
      </c>
      <c r="B283" t="s">
        <v>4</v>
      </c>
      <c r="C283" s="1">
        <v>65</v>
      </c>
      <c r="D283" s="49" t="s">
        <v>47</v>
      </c>
      <c r="E283" t="s">
        <v>48</v>
      </c>
      <c r="F283" t="s">
        <v>26</v>
      </c>
      <c r="G283" s="1">
        <v>5</v>
      </c>
      <c r="H283" s="1">
        <v>90</v>
      </c>
      <c r="I283" s="1">
        <v>3</v>
      </c>
    </row>
    <row r="284" spans="1:9" x14ac:dyDescent="0.2">
      <c r="A284" t="s">
        <v>263</v>
      </c>
      <c r="B284" t="s">
        <v>4</v>
      </c>
      <c r="C284" s="1">
        <v>49</v>
      </c>
      <c r="D284" s="49" t="s">
        <v>49</v>
      </c>
      <c r="E284" t="s">
        <v>50</v>
      </c>
      <c r="F284" t="s">
        <v>51</v>
      </c>
      <c r="G284" s="1">
        <v>0</v>
      </c>
      <c r="H284" s="1">
        <v>20</v>
      </c>
      <c r="I284" s="1">
        <v>3</v>
      </c>
    </row>
    <row r="285" spans="1:9" x14ac:dyDescent="0.2">
      <c r="A285" t="s">
        <v>264</v>
      </c>
      <c r="B285" t="s">
        <v>7</v>
      </c>
      <c r="C285" s="1">
        <v>71</v>
      </c>
      <c r="D285" s="49" t="s">
        <v>157</v>
      </c>
      <c r="E285" t="s">
        <v>52</v>
      </c>
      <c r="F285" t="s">
        <v>26</v>
      </c>
      <c r="G285" s="1">
        <v>0</v>
      </c>
      <c r="H285" s="1">
        <v>80</v>
      </c>
      <c r="I285" s="1">
        <v>3</v>
      </c>
    </row>
    <row r="286" spans="1:9" x14ac:dyDescent="0.2">
      <c r="A286" t="s">
        <v>265</v>
      </c>
      <c r="B286" t="s">
        <v>4</v>
      </c>
      <c r="C286" s="1">
        <v>61</v>
      </c>
      <c r="D286" s="49" t="s">
        <v>3272</v>
      </c>
      <c r="E286" t="s">
        <v>30</v>
      </c>
      <c r="F286" t="s">
        <v>53</v>
      </c>
      <c r="G286" s="1">
        <v>5</v>
      </c>
      <c r="H286" s="1">
        <v>60</v>
      </c>
      <c r="I286" s="1">
        <v>3</v>
      </c>
    </row>
    <row r="287" spans="1:9" x14ac:dyDescent="0.2">
      <c r="A287" t="s">
        <v>266</v>
      </c>
      <c r="B287" t="s">
        <v>7</v>
      </c>
      <c r="C287" s="1">
        <v>74</v>
      </c>
      <c r="D287" s="49" t="s">
        <v>13</v>
      </c>
      <c r="E287" t="s">
        <v>14</v>
      </c>
      <c r="F287" t="s">
        <v>54</v>
      </c>
      <c r="G287" s="1">
        <v>0</v>
      </c>
      <c r="H287" s="1">
        <v>60</v>
      </c>
      <c r="I287" s="1">
        <v>3</v>
      </c>
    </row>
    <row r="288" spans="1:9" x14ac:dyDescent="0.2">
      <c r="A288" t="s">
        <v>267</v>
      </c>
      <c r="B288" t="s">
        <v>4</v>
      </c>
      <c r="C288" s="1">
        <v>72</v>
      </c>
      <c r="D288" s="49" t="s">
        <v>24</v>
      </c>
      <c r="E288" t="s">
        <v>25</v>
      </c>
      <c r="F288" t="s">
        <v>23</v>
      </c>
      <c r="G288" s="1">
        <v>0</v>
      </c>
      <c r="H288" s="1">
        <v>70</v>
      </c>
      <c r="I288" s="1">
        <v>3</v>
      </c>
    </row>
    <row r="289" spans="1:9" x14ac:dyDescent="0.2">
      <c r="A289" t="s">
        <v>268</v>
      </c>
      <c r="B289" t="s">
        <v>4</v>
      </c>
      <c r="C289" s="1">
        <v>55</v>
      </c>
      <c r="D289" s="49" t="s">
        <v>49</v>
      </c>
      <c r="E289" t="s">
        <v>50</v>
      </c>
      <c r="F289" t="s">
        <v>34</v>
      </c>
      <c r="G289" s="1">
        <v>10</v>
      </c>
      <c r="H289" s="1">
        <v>70</v>
      </c>
      <c r="I289" s="1">
        <v>3</v>
      </c>
    </row>
    <row r="290" spans="1:9" x14ac:dyDescent="0.2">
      <c r="A290" t="s">
        <v>269</v>
      </c>
      <c r="B290" t="s">
        <v>7</v>
      </c>
      <c r="C290" s="1">
        <v>65</v>
      </c>
      <c r="D290" s="49" t="s">
        <v>27</v>
      </c>
      <c r="E290" t="s">
        <v>28</v>
      </c>
      <c r="F290" t="s">
        <v>43</v>
      </c>
      <c r="G290" s="1">
        <v>0</v>
      </c>
      <c r="H290" s="1">
        <v>70</v>
      </c>
      <c r="I290" s="1">
        <v>3</v>
      </c>
    </row>
    <row r="291" spans="1:9" x14ac:dyDescent="0.2">
      <c r="A291" t="s">
        <v>270</v>
      </c>
      <c r="B291" t="s">
        <v>4</v>
      </c>
      <c r="C291" s="1">
        <v>70</v>
      </c>
      <c r="D291" s="49" t="s">
        <v>55</v>
      </c>
      <c r="E291" t="s">
        <v>56</v>
      </c>
      <c r="F291" t="s">
        <v>57</v>
      </c>
      <c r="G291" s="1">
        <v>5</v>
      </c>
      <c r="H291" s="1">
        <v>90</v>
      </c>
      <c r="I291" s="1">
        <v>3</v>
      </c>
    </row>
    <row r="292" spans="1:9" x14ac:dyDescent="0.2">
      <c r="A292" t="s">
        <v>271</v>
      </c>
      <c r="B292" t="s">
        <v>7</v>
      </c>
      <c r="C292" s="1">
        <v>62</v>
      </c>
      <c r="D292" s="49" t="s">
        <v>3275</v>
      </c>
      <c r="E292" t="s">
        <v>22</v>
      </c>
      <c r="F292" t="s">
        <v>58</v>
      </c>
      <c r="G292" s="1">
        <v>0</v>
      </c>
      <c r="H292" s="1">
        <v>30</v>
      </c>
      <c r="I292" s="1">
        <v>3</v>
      </c>
    </row>
    <row r="293" spans="1:9" x14ac:dyDescent="0.2">
      <c r="A293" t="s">
        <v>272</v>
      </c>
      <c r="B293" t="s">
        <v>7</v>
      </c>
      <c r="C293" s="1">
        <v>87</v>
      </c>
      <c r="D293" s="49" t="s">
        <v>3276</v>
      </c>
      <c r="E293" t="s">
        <v>59</v>
      </c>
      <c r="F293" t="s">
        <v>20</v>
      </c>
      <c r="G293" s="1">
        <v>0</v>
      </c>
      <c r="H293" s="1">
        <v>90</v>
      </c>
      <c r="I293" s="1">
        <v>3</v>
      </c>
    </row>
    <row r="294" spans="1:9" x14ac:dyDescent="0.2">
      <c r="A294" t="s">
        <v>273</v>
      </c>
      <c r="B294" t="s">
        <v>7</v>
      </c>
      <c r="C294" s="1">
        <v>65</v>
      </c>
      <c r="D294" s="49" t="s">
        <v>8</v>
      </c>
      <c r="E294" t="s">
        <v>45</v>
      </c>
      <c r="F294" t="s">
        <v>23</v>
      </c>
      <c r="G294" s="1">
        <v>0</v>
      </c>
      <c r="H294" s="1">
        <v>100</v>
      </c>
      <c r="I294" s="1">
        <v>3</v>
      </c>
    </row>
    <row r="295" spans="1:9" x14ac:dyDescent="0.2">
      <c r="A295" t="s">
        <v>274</v>
      </c>
      <c r="B295" t="s">
        <v>4</v>
      </c>
      <c r="C295" s="1">
        <v>61</v>
      </c>
      <c r="D295" s="49" t="s">
        <v>60</v>
      </c>
      <c r="E295" t="s">
        <v>61</v>
      </c>
      <c r="F295" t="s">
        <v>53</v>
      </c>
      <c r="G295" s="1">
        <v>10</v>
      </c>
      <c r="H295" s="1">
        <v>95</v>
      </c>
      <c r="I295" s="1">
        <v>3</v>
      </c>
    </row>
    <row r="296" spans="1:9" x14ac:dyDescent="0.2">
      <c r="A296" t="s">
        <v>275</v>
      </c>
      <c r="B296" t="s">
        <v>7</v>
      </c>
      <c r="C296" s="1">
        <v>49</v>
      </c>
      <c r="D296" s="49" t="s">
        <v>8</v>
      </c>
      <c r="E296" t="s">
        <v>62</v>
      </c>
      <c r="F296" t="s">
        <v>12</v>
      </c>
      <c r="G296" s="1">
        <v>0</v>
      </c>
      <c r="H296" s="1">
        <v>50</v>
      </c>
      <c r="I296" s="1">
        <v>3</v>
      </c>
    </row>
    <row r="297" spans="1:9" x14ac:dyDescent="0.2">
      <c r="A297" t="s">
        <v>276</v>
      </c>
      <c r="B297" t="s">
        <v>7</v>
      </c>
      <c r="C297" s="1">
        <v>53</v>
      </c>
      <c r="D297" s="49" t="s">
        <v>60</v>
      </c>
      <c r="E297" t="s">
        <v>61</v>
      </c>
      <c r="F297" t="s">
        <v>53</v>
      </c>
      <c r="G297" s="1">
        <v>0</v>
      </c>
      <c r="H297" s="1">
        <v>90</v>
      </c>
      <c r="I297" s="1">
        <v>3</v>
      </c>
    </row>
    <row r="298" spans="1:9" x14ac:dyDescent="0.2">
      <c r="A298" t="s">
        <v>277</v>
      </c>
      <c r="B298" t="s">
        <v>4</v>
      </c>
      <c r="C298" s="1">
        <v>35</v>
      </c>
      <c r="D298" s="49" t="s">
        <v>63</v>
      </c>
      <c r="E298" t="s">
        <v>64</v>
      </c>
      <c r="F298" t="s">
        <v>23</v>
      </c>
      <c r="G298" s="1">
        <v>60</v>
      </c>
      <c r="H298" s="1">
        <v>95</v>
      </c>
      <c r="I298" s="1">
        <v>3</v>
      </c>
    </row>
    <row r="299" spans="1:9" x14ac:dyDescent="0.2">
      <c r="A299" t="s">
        <v>278</v>
      </c>
      <c r="B299" t="s">
        <v>4</v>
      </c>
      <c r="C299" s="1">
        <v>55</v>
      </c>
      <c r="D299" s="49" t="s">
        <v>3275</v>
      </c>
      <c r="E299" t="s">
        <v>22</v>
      </c>
      <c r="F299" t="s">
        <v>6</v>
      </c>
      <c r="G299" s="1">
        <v>0</v>
      </c>
      <c r="H299" s="1">
        <v>60</v>
      </c>
      <c r="I299" s="1">
        <v>3</v>
      </c>
    </row>
    <row r="300" spans="1:9" x14ac:dyDescent="0.2">
      <c r="A300" t="s">
        <v>279</v>
      </c>
      <c r="B300" t="s">
        <v>7</v>
      </c>
      <c r="C300" s="1">
        <v>65</v>
      </c>
      <c r="D300" s="49" t="s">
        <v>27</v>
      </c>
      <c r="E300" t="s">
        <v>28</v>
      </c>
      <c r="F300" t="s">
        <v>43</v>
      </c>
      <c r="G300" s="1">
        <v>0</v>
      </c>
      <c r="H300" s="1">
        <v>90</v>
      </c>
      <c r="I300" s="1">
        <v>4</v>
      </c>
    </row>
    <row r="301" spans="1:9" x14ac:dyDescent="0.2">
      <c r="A301" t="s">
        <v>280</v>
      </c>
      <c r="B301" t="s">
        <v>4</v>
      </c>
      <c r="C301" s="1">
        <v>57</v>
      </c>
      <c r="D301" s="49" t="s">
        <v>3272</v>
      </c>
      <c r="E301" t="s">
        <v>35</v>
      </c>
      <c r="F301" t="s">
        <v>53</v>
      </c>
      <c r="G301" s="1">
        <v>10</v>
      </c>
      <c r="H301" s="1">
        <v>80</v>
      </c>
      <c r="I301" s="1">
        <v>3</v>
      </c>
    </row>
    <row r="302" spans="1:9" x14ac:dyDescent="0.2">
      <c r="A302" t="s">
        <v>281</v>
      </c>
      <c r="B302" t="s">
        <v>4</v>
      </c>
      <c r="C302" s="1">
        <v>64</v>
      </c>
      <c r="D302" s="49" t="s">
        <v>24</v>
      </c>
      <c r="E302" t="s">
        <v>25</v>
      </c>
      <c r="F302" t="s">
        <v>26</v>
      </c>
      <c r="G302" s="1">
        <v>0</v>
      </c>
      <c r="H302" s="1">
        <v>90</v>
      </c>
      <c r="I302" s="1">
        <v>2</v>
      </c>
    </row>
    <row r="303" spans="1:9" x14ac:dyDescent="0.2">
      <c r="A303" t="s">
        <v>282</v>
      </c>
      <c r="B303" t="s">
        <v>4</v>
      </c>
      <c r="C303" s="1">
        <v>79</v>
      </c>
      <c r="D303" s="49" t="s">
        <v>3272</v>
      </c>
      <c r="E303" t="s">
        <v>30</v>
      </c>
      <c r="F303" t="s">
        <v>65</v>
      </c>
      <c r="G303" s="1">
        <v>0</v>
      </c>
      <c r="H303" s="1">
        <v>95</v>
      </c>
      <c r="I303" s="1">
        <v>3</v>
      </c>
    </row>
    <row r="304" spans="1:9" x14ac:dyDescent="0.2">
      <c r="A304" t="s">
        <v>283</v>
      </c>
      <c r="B304" t="s">
        <v>7</v>
      </c>
      <c r="C304" s="1">
        <v>61</v>
      </c>
      <c r="D304" s="49" t="s">
        <v>27</v>
      </c>
      <c r="E304" t="s">
        <v>28</v>
      </c>
      <c r="F304" t="s">
        <v>43</v>
      </c>
      <c r="G304" s="1">
        <v>0</v>
      </c>
      <c r="H304" s="1">
        <v>60</v>
      </c>
      <c r="I304" s="1">
        <v>3</v>
      </c>
    </row>
    <row r="305" spans="1:9" x14ac:dyDescent="0.2">
      <c r="A305" t="s">
        <v>284</v>
      </c>
      <c r="B305" t="s">
        <v>7</v>
      </c>
      <c r="C305" s="1">
        <v>69</v>
      </c>
      <c r="D305" s="49" t="s">
        <v>27</v>
      </c>
      <c r="E305" t="s">
        <v>28</v>
      </c>
      <c r="F305" t="s">
        <v>43</v>
      </c>
      <c r="G305" s="1">
        <v>0</v>
      </c>
      <c r="H305" s="1">
        <v>70</v>
      </c>
      <c r="I305" s="1">
        <v>3</v>
      </c>
    </row>
    <row r="306" spans="1:9" x14ac:dyDescent="0.2">
      <c r="A306" t="s">
        <v>285</v>
      </c>
      <c r="B306" t="s">
        <v>7</v>
      </c>
      <c r="C306" s="1">
        <v>56</v>
      </c>
      <c r="D306" s="49" t="s">
        <v>8</v>
      </c>
      <c r="E306" t="s">
        <v>41</v>
      </c>
      <c r="F306" t="s">
        <v>12</v>
      </c>
      <c r="G306" s="1">
        <v>0</v>
      </c>
      <c r="H306" s="1">
        <v>100</v>
      </c>
      <c r="I306" s="1">
        <v>4</v>
      </c>
    </row>
    <row r="307" spans="1:9" x14ac:dyDescent="0.2">
      <c r="A307" t="s">
        <v>286</v>
      </c>
      <c r="B307" t="s">
        <v>7</v>
      </c>
      <c r="C307" s="1">
        <v>60</v>
      </c>
      <c r="D307" s="49" t="s">
        <v>60</v>
      </c>
      <c r="E307" t="s">
        <v>66</v>
      </c>
      <c r="F307" t="s">
        <v>53</v>
      </c>
      <c r="G307" s="1">
        <v>0</v>
      </c>
      <c r="H307" s="1">
        <v>90</v>
      </c>
      <c r="I307" s="1">
        <v>3</v>
      </c>
    </row>
    <row r="308" spans="1:9" x14ac:dyDescent="0.2">
      <c r="A308" t="s">
        <v>287</v>
      </c>
      <c r="B308" t="s">
        <v>4</v>
      </c>
      <c r="C308" s="1">
        <v>81</v>
      </c>
      <c r="D308" s="49" t="s">
        <v>3273</v>
      </c>
      <c r="E308" t="s">
        <v>68</v>
      </c>
      <c r="F308" t="s">
        <v>69</v>
      </c>
      <c r="G308" s="1">
        <v>5</v>
      </c>
      <c r="H308" s="1">
        <v>80</v>
      </c>
      <c r="I308" s="1">
        <v>3</v>
      </c>
    </row>
    <row r="309" spans="1:9" x14ac:dyDescent="0.2">
      <c r="A309" t="s">
        <v>288</v>
      </c>
      <c r="B309" t="s">
        <v>7</v>
      </c>
      <c r="C309" s="1">
        <v>55</v>
      </c>
      <c r="D309" s="49" t="s">
        <v>3273</v>
      </c>
      <c r="E309" t="s">
        <v>68</v>
      </c>
      <c r="F309" t="s">
        <v>71</v>
      </c>
      <c r="G309" s="1">
        <v>0</v>
      </c>
      <c r="H309" s="1">
        <v>90</v>
      </c>
      <c r="I309" s="1">
        <v>4</v>
      </c>
    </row>
    <row r="310" spans="1:9" x14ac:dyDescent="0.2">
      <c r="A310" t="s">
        <v>289</v>
      </c>
      <c r="B310" t="s">
        <v>4</v>
      </c>
      <c r="C310" s="1">
        <v>49</v>
      </c>
      <c r="D310" s="49" t="s">
        <v>3273</v>
      </c>
      <c r="E310" t="s">
        <v>68</v>
      </c>
      <c r="F310" t="s">
        <v>6</v>
      </c>
      <c r="G310" s="1">
        <v>10</v>
      </c>
      <c r="H310" s="1">
        <v>80</v>
      </c>
      <c r="I310" s="1">
        <v>4</v>
      </c>
    </row>
    <row r="311" spans="1:9" x14ac:dyDescent="0.2">
      <c r="A311" t="s">
        <v>290</v>
      </c>
      <c r="B311" t="s">
        <v>4</v>
      </c>
      <c r="C311" s="1">
        <v>67</v>
      </c>
      <c r="D311" s="49" t="s">
        <v>55</v>
      </c>
      <c r="E311" t="s">
        <v>56</v>
      </c>
      <c r="F311" t="s">
        <v>6</v>
      </c>
      <c r="G311" s="1">
        <v>0</v>
      </c>
      <c r="H311" s="1">
        <v>70</v>
      </c>
      <c r="I311" s="1">
        <v>3</v>
      </c>
    </row>
    <row r="312" spans="1:9" x14ac:dyDescent="0.2">
      <c r="A312" t="s">
        <v>291</v>
      </c>
      <c r="B312" t="s">
        <v>7</v>
      </c>
      <c r="C312" s="1">
        <v>75</v>
      </c>
      <c r="D312" s="49" t="s">
        <v>3272</v>
      </c>
      <c r="E312" t="s">
        <v>30</v>
      </c>
      <c r="F312" t="s">
        <v>73</v>
      </c>
      <c r="G312" s="1">
        <v>5</v>
      </c>
      <c r="H312" s="1">
        <v>70</v>
      </c>
      <c r="I312" s="1">
        <v>3</v>
      </c>
    </row>
    <row r="313" spans="1:9" x14ac:dyDescent="0.2">
      <c r="A313" t="s">
        <v>292</v>
      </c>
      <c r="B313" t="s">
        <v>7</v>
      </c>
      <c r="C313" s="1">
        <v>75</v>
      </c>
      <c r="D313" s="49" t="s">
        <v>13</v>
      </c>
      <c r="E313" t="s">
        <v>14</v>
      </c>
      <c r="F313" t="s">
        <v>54</v>
      </c>
      <c r="G313" s="1">
        <v>0</v>
      </c>
      <c r="H313" s="1">
        <v>90</v>
      </c>
      <c r="I313" s="1">
        <v>3</v>
      </c>
    </row>
    <row r="314" spans="1:9" x14ac:dyDescent="0.2">
      <c r="A314" t="s">
        <v>293</v>
      </c>
      <c r="B314" t="s">
        <v>7</v>
      </c>
      <c r="C314" s="1">
        <v>68</v>
      </c>
      <c r="D314" s="49" t="s">
        <v>3272</v>
      </c>
      <c r="E314" t="s">
        <v>30</v>
      </c>
      <c r="F314" t="s">
        <v>74</v>
      </c>
      <c r="G314" s="1">
        <v>10</v>
      </c>
      <c r="H314" s="1">
        <v>70</v>
      </c>
      <c r="I314" s="1">
        <v>3</v>
      </c>
    </row>
    <row r="315" spans="1:9" x14ac:dyDescent="0.2">
      <c r="A315" t="s">
        <v>294</v>
      </c>
      <c r="B315" t="s">
        <v>7</v>
      </c>
      <c r="C315" s="1">
        <v>79</v>
      </c>
      <c r="D315" s="49" t="s">
        <v>8</v>
      </c>
      <c r="E315" t="s">
        <v>62</v>
      </c>
      <c r="F315" t="s">
        <v>23</v>
      </c>
      <c r="G315" s="1">
        <v>0</v>
      </c>
      <c r="H315" s="1">
        <v>90</v>
      </c>
      <c r="I315" s="1">
        <v>3</v>
      </c>
    </row>
    <row r="316" spans="1:9" x14ac:dyDescent="0.2">
      <c r="A316" t="s">
        <v>295</v>
      </c>
      <c r="B316" t="s">
        <v>7</v>
      </c>
      <c r="C316" s="1">
        <v>79</v>
      </c>
      <c r="D316" s="49" t="s">
        <v>8</v>
      </c>
      <c r="E316" t="s">
        <v>62</v>
      </c>
      <c r="F316" t="s">
        <v>23</v>
      </c>
      <c r="G316" s="1">
        <v>0</v>
      </c>
      <c r="H316" s="1">
        <v>90</v>
      </c>
      <c r="I316" s="1">
        <v>3</v>
      </c>
    </row>
    <row r="317" spans="1:9" x14ac:dyDescent="0.2">
      <c r="A317" t="s">
        <v>296</v>
      </c>
      <c r="B317" t="s">
        <v>7</v>
      </c>
      <c r="C317" s="1">
        <v>78</v>
      </c>
      <c r="D317" s="49" t="s">
        <v>36</v>
      </c>
      <c r="E317" t="s">
        <v>75</v>
      </c>
      <c r="F317" t="s">
        <v>38</v>
      </c>
      <c r="G317" s="1">
        <v>5</v>
      </c>
      <c r="H317" s="1">
        <v>70</v>
      </c>
      <c r="I317" s="1">
        <v>3</v>
      </c>
    </row>
    <row r="318" spans="1:9" x14ac:dyDescent="0.2">
      <c r="A318" t="s">
        <v>297</v>
      </c>
      <c r="B318" t="s">
        <v>7</v>
      </c>
      <c r="C318" s="1">
        <v>76</v>
      </c>
      <c r="D318" s="49" t="s">
        <v>8</v>
      </c>
      <c r="E318" t="s">
        <v>46</v>
      </c>
      <c r="F318" t="s">
        <v>23</v>
      </c>
      <c r="G318" s="1">
        <v>0</v>
      </c>
      <c r="H318" s="1">
        <v>90</v>
      </c>
      <c r="I318" s="1">
        <v>2</v>
      </c>
    </row>
    <row r="319" spans="1:9" x14ac:dyDescent="0.2">
      <c r="A319" t="s">
        <v>298</v>
      </c>
      <c r="B319" t="s">
        <v>7</v>
      </c>
      <c r="C319" s="1">
        <v>57</v>
      </c>
      <c r="D319" s="49" t="s">
        <v>3271</v>
      </c>
      <c r="E319" t="s">
        <v>76</v>
      </c>
      <c r="F319" t="s">
        <v>77</v>
      </c>
      <c r="G319" s="1">
        <v>0</v>
      </c>
      <c r="H319" s="1">
        <v>90</v>
      </c>
      <c r="I319" s="1">
        <v>3</v>
      </c>
    </row>
    <row r="320" spans="1:9" x14ac:dyDescent="0.2">
      <c r="A320" t="s">
        <v>299</v>
      </c>
      <c r="B320" t="s">
        <v>4</v>
      </c>
      <c r="C320" s="1">
        <v>67</v>
      </c>
      <c r="D320" s="49" t="s">
        <v>3272</v>
      </c>
      <c r="E320" t="s">
        <v>30</v>
      </c>
      <c r="F320" t="s">
        <v>78</v>
      </c>
      <c r="G320" s="1">
        <v>0</v>
      </c>
      <c r="H320" s="1">
        <v>50</v>
      </c>
      <c r="I320" s="1">
        <v>3</v>
      </c>
    </row>
    <row r="321" spans="1:9" x14ac:dyDescent="0.2">
      <c r="A321" t="s">
        <v>300</v>
      </c>
      <c r="B321" t="s">
        <v>7</v>
      </c>
      <c r="C321" s="1">
        <v>54</v>
      </c>
      <c r="D321" s="49" t="s">
        <v>3277</v>
      </c>
      <c r="E321" t="s">
        <v>80</v>
      </c>
      <c r="F321" t="s">
        <v>26</v>
      </c>
      <c r="G321" s="1">
        <v>0</v>
      </c>
      <c r="H321" s="1">
        <v>40</v>
      </c>
      <c r="I321" s="1">
        <v>3</v>
      </c>
    </row>
    <row r="322" spans="1:9" x14ac:dyDescent="0.2">
      <c r="A322" t="s">
        <v>301</v>
      </c>
      <c r="B322" t="s">
        <v>7</v>
      </c>
      <c r="C322" s="1">
        <v>89</v>
      </c>
      <c r="D322" s="49" t="s">
        <v>19</v>
      </c>
      <c r="E322" t="s">
        <v>5</v>
      </c>
      <c r="F322" t="s">
        <v>26</v>
      </c>
      <c r="G322" s="1">
        <v>0</v>
      </c>
      <c r="H322" s="1">
        <v>80</v>
      </c>
      <c r="I322" s="1">
        <v>3</v>
      </c>
    </row>
    <row r="323" spans="1:9" x14ac:dyDescent="0.2">
      <c r="A323" t="s">
        <v>302</v>
      </c>
      <c r="B323" t="s">
        <v>7</v>
      </c>
      <c r="C323" s="1">
        <v>75</v>
      </c>
      <c r="D323" s="49" t="s">
        <v>3272</v>
      </c>
      <c r="E323" t="s">
        <v>30</v>
      </c>
      <c r="F323" t="s">
        <v>74</v>
      </c>
      <c r="G323" s="1">
        <v>0</v>
      </c>
      <c r="H323" s="1">
        <v>50</v>
      </c>
      <c r="I323" s="1">
        <v>3</v>
      </c>
    </row>
    <row r="324" spans="1:9" x14ac:dyDescent="0.2">
      <c r="A324" t="s">
        <v>303</v>
      </c>
      <c r="B324" t="s">
        <v>7</v>
      </c>
      <c r="C324" s="1">
        <v>77</v>
      </c>
      <c r="D324" s="49" t="s">
        <v>3272</v>
      </c>
      <c r="E324" t="s">
        <v>30</v>
      </c>
      <c r="F324" t="s">
        <v>42</v>
      </c>
      <c r="G324" s="1">
        <v>0</v>
      </c>
      <c r="H324" s="1">
        <v>80</v>
      </c>
      <c r="I324" s="1">
        <v>3</v>
      </c>
    </row>
    <row r="325" spans="1:9" x14ac:dyDescent="0.2">
      <c r="A325" t="s">
        <v>304</v>
      </c>
      <c r="B325" t="s">
        <v>7</v>
      </c>
      <c r="C325" s="1">
        <v>72</v>
      </c>
      <c r="D325" s="49" t="s">
        <v>27</v>
      </c>
      <c r="E325" t="s">
        <v>28</v>
      </c>
      <c r="F325" t="s">
        <v>81</v>
      </c>
      <c r="G325" s="1">
        <v>0</v>
      </c>
      <c r="H325" s="1">
        <v>95</v>
      </c>
      <c r="I325" s="1">
        <v>4</v>
      </c>
    </row>
    <row r="326" spans="1:9" x14ac:dyDescent="0.2">
      <c r="A326" t="s">
        <v>305</v>
      </c>
      <c r="B326" t="s">
        <v>7</v>
      </c>
      <c r="C326" s="1">
        <v>83</v>
      </c>
      <c r="D326" s="49" t="s">
        <v>3272</v>
      </c>
      <c r="E326" t="s">
        <v>30</v>
      </c>
      <c r="F326" t="s">
        <v>74</v>
      </c>
      <c r="G326" s="1">
        <v>0</v>
      </c>
      <c r="H326" s="1">
        <v>90</v>
      </c>
      <c r="I326" s="1">
        <v>3</v>
      </c>
    </row>
    <row r="327" spans="1:9" x14ac:dyDescent="0.2">
      <c r="A327" t="s">
        <v>306</v>
      </c>
      <c r="B327" t="s">
        <v>7</v>
      </c>
      <c r="C327" s="1">
        <v>61</v>
      </c>
      <c r="D327" s="49" t="s">
        <v>3272</v>
      </c>
      <c r="E327" t="s">
        <v>30</v>
      </c>
      <c r="F327" t="s">
        <v>54</v>
      </c>
      <c r="G327" s="1">
        <v>0</v>
      </c>
      <c r="H327" s="1">
        <v>60</v>
      </c>
      <c r="I327" s="1">
        <v>3</v>
      </c>
    </row>
    <row r="328" spans="1:9" x14ac:dyDescent="0.2">
      <c r="A328" t="s">
        <v>307</v>
      </c>
      <c r="B328" t="s">
        <v>7</v>
      </c>
      <c r="C328" s="1">
        <v>54</v>
      </c>
      <c r="D328" s="49" t="s">
        <v>36</v>
      </c>
      <c r="E328" t="s">
        <v>75</v>
      </c>
      <c r="F328" t="s">
        <v>38</v>
      </c>
      <c r="G328" s="1">
        <v>0</v>
      </c>
      <c r="H328" s="1">
        <v>90</v>
      </c>
      <c r="I328" s="1">
        <v>3</v>
      </c>
    </row>
    <row r="329" spans="1:9" x14ac:dyDescent="0.2">
      <c r="A329" t="s">
        <v>308</v>
      </c>
      <c r="B329" t="s">
        <v>7</v>
      </c>
      <c r="C329" s="1">
        <v>68</v>
      </c>
      <c r="D329" s="49" t="s">
        <v>3272</v>
      </c>
      <c r="E329" t="s">
        <v>30</v>
      </c>
      <c r="F329" t="s">
        <v>54</v>
      </c>
      <c r="G329" s="1">
        <v>0</v>
      </c>
      <c r="H329" s="1">
        <v>30</v>
      </c>
      <c r="I329" s="1">
        <v>2</v>
      </c>
    </row>
    <row r="330" spans="1:9" x14ac:dyDescent="0.2">
      <c r="A330" t="s">
        <v>309</v>
      </c>
      <c r="B330" t="s">
        <v>4</v>
      </c>
      <c r="C330" s="1">
        <v>83</v>
      </c>
      <c r="D330" s="49" t="s">
        <v>13</v>
      </c>
      <c r="E330" t="s">
        <v>13</v>
      </c>
      <c r="F330" t="s">
        <v>54</v>
      </c>
      <c r="G330" s="1">
        <v>0</v>
      </c>
      <c r="H330" s="1">
        <v>50</v>
      </c>
      <c r="I330" s="1">
        <v>3</v>
      </c>
    </row>
    <row r="331" spans="1:9" x14ac:dyDescent="0.2">
      <c r="A331" t="s">
        <v>310</v>
      </c>
      <c r="B331" t="s">
        <v>7</v>
      </c>
      <c r="C331" s="1">
        <v>78</v>
      </c>
      <c r="D331" s="49" t="s">
        <v>3272</v>
      </c>
      <c r="E331" t="s">
        <v>30</v>
      </c>
      <c r="F331" t="s">
        <v>82</v>
      </c>
      <c r="G331" s="1">
        <v>0</v>
      </c>
      <c r="H331" s="1">
        <v>80</v>
      </c>
      <c r="I331" s="1">
        <v>3</v>
      </c>
    </row>
    <row r="332" spans="1:9" x14ac:dyDescent="0.2">
      <c r="A332" t="s">
        <v>311</v>
      </c>
      <c r="B332" t="s">
        <v>4</v>
      </c>
      <c r="C332" s="1">
        <v>82</v>
      </c>
      <c r="D332" s="49" t="s">
        <v>3275</v>
      </c>
      <c r="E332" t="s">
        <v>22</v>
      </c>
      <c r="F332" t="s">
        <v>83</v>
      </c>
      <c r="G332" s="1">
        <v>10</v>
      </c>
      <c r="H332" s="1">
        <v>60</v>
      </c>
      <c r="I332" s="1">
        <v>3</v>
      </c>
    </row>
    <row r="333" spans="1:9" x14ac:dyDescent="0.2">
      <c r="A333" t="s">
        <v>312</v>
      </c>
      <c r="B333" t="s">
        <v>7</v>
      </c>
      <c r="C333" s="1">
        <v>85</v>
      </c>
      <c r="D333" s="49" t="s">
        <v>3272</v>
      </c>
      <c r="E333" t="s">
        <v>30</v>
      </c>
      <c r="F333" t="s">
        <v>74</v>
      </c>
      <c r="G333" s="1">
        <v>0</v>
      </c>
      <c r="H333" s="1">
        <v>60</v>
      </c>
      <c r="I333" s="1">
        <v>3</v>
      </c>
    </row>
    <row r="334" spans="1:9" x14ac:dyDescent="0.2">
      <c r="A334" t="s">
        <v>313</v>
      </c>
      <c r="B334" t="s">
        <v>4</v>
      </c>
      <c r="C334" s="1">
        <v>46</v>
      </c>
      <c r="D334" s="49" t="s">
        <v>24</v>
      </c>
      <c r="E334" t="s">
        <v>25</v>
      </c>
      <c r="F334" t="s">
        <v>23</v>
      </c>
      <c r="G334" s="1">
        <v>0</v>
      </c>
      <c r="H334" s="1">
        <v>90</v>
      </c>
      <c r="I334" s="1">
        <v>3</v>
      </c>
    </row>
    <row r="335" spans="1:9" x14ac:dyDescent="0.2">
      <c r="A335" t="s">
        <v>314</v>
      </c>
      <c r="B335" t="s">
        <v>4</v>
      </c>
      <c r="C335" s="1">
        <v>42</v>
      </c>
      <c r="D335" s="49" t="s">
        <v>8</v>
      </c>
      <c r="E335" t="s">
        <v>84</v>
      </c>
      <c r="F335" t="s">
        <v>23</v>
      </c>
      <c r="G335" s="1">
        <v>0</v>
      </c>
      <c r="H335" s="1">
        <v>90</v>
      </c>
      <c r="I335" s="1">
        <v>3</v>
      </c>
    </row>
    <row r="336" spans="1:9" x14ac:dyDescent="0.2">
      <c r="A336" t="s">
        <v>315</v>
      </c>
      <c r="B336" t="s">
        <v>4</v>
      </c>
      <c r="C336" s="1">
        <v>55</v>
      </c>
      <c r="D336" s="49" t="s">
        <v>55</v>
      </c>
      <c r="E336" t="s">
        <v>85</v>
      </c>
      <c r="F336" t="s">
        <v>57</v>
      </c>
      <c r="G336" s="1">
        <v>0</v>
      </c>
      <c r="H336" s="1">
        <v>90</v>
      </c>
      <c r="I336" s="1">
        <v>4</v>
      </c>
    </row>
    <row r="337" spans="1:9" x14ac:dyDescent="0.2">
      <c r="A337" t="s">
        <v>316</v>
      </c>
      <c r="B337" t="s">
        <v>4</v>
      </c>
      <c r="C337" s="1">
        <v>64</v>
      </c>
      <c r="D337" s="49" t="s">
        <v>3272</v>
      </c>
      <c r="E337" t="s">
        <v>30</v>
      </c>
      <c r="F337" t="s">
        <v>42</v>
      </c>
      <c r="G337" s="1">
        <v>0</v>
      </c>
      <c r="H337" s="1">
        <v>50</v>
      </c>
      <c r="I337" s="1">
        <v>3</v>
      </c>
    </row>
    <row r="338" spans="1:9" x14ac:dyDescent="0.2">
      <c r="A338" t="s">
        <v>317</v>
      </c>
      <c r="B338" t="s">
        <v>4</v>
      </c>
      <c r="C338" s="1">
        <v>85</v>
      </c>
      <c r="D338" s="49" t="s">
        <v>19</v>
      </c>
      <c r="E338" t="s">
        <v>5</v>
      </c>
      <c r="F338" t="s">
        <v>86</v>
      </c>
      <c r="G338" s="1">
        <v>0</v>
      </c>
      <c r="H338" s="1">
        <v>80</v>
      </c>
      <c r="I338" s="1">
        <v>3</v>
      </c>
    </row>
    <row r="339" spans="1:9" x14ac:dyDescent="0.2">
      <c r="A339" t="s">
        <v>318</v>
      </c>
      <c r="B339" t="s">
        <v>4</v>
      </c>
      <c r="C339" s="1">
        <v>80</v>
      </c>
      <c r="D339" s="49" t="s">
        <v>3274</v>
      </c>
      <c r="E339" t="s">
        <v>88</v>
      </c>
      <c r="F339" t="s">
        <v>81</v>
      </c>
      <c r="G339" s="1">
        <v>0</v>
      </c>
      <c r="H339" s="1">
        <v>80</v>
      </c>
      <c r="I339" s="1">
        <v>4</v>
      </c>
    </row>
    <row r="340" spans="1:9" x14ac:dyDescent="0.2">
      <c r="A340" t="s">
        <v>319</v>
      </c>
      <c r="B340" t="s">
        <v>4</v>
      </c>
      <c r="C340" s="1">
        <v>61</v>
      </c>
      <c r="D340" s="49" t="s">
        <v>3275</v>
      </c>
      <c r="E340" t="s">
        <v>22</v>
      </c>
      <c r="F340" t="s">
        <v>83</v>
      </c>
      <c r="G340" s="1">
        <v>0</v>
      </c>
      <c r="H340" s="1">
        <v>30</v>
      </c>
      <c r="I340" s="1">
        <v>2</v>
      </c>
    </row>
    <row r="341" spans="1:9" x14ac:dyDescent="0.2">
      <c r="A341" t="s">
        <v>320</v>
      </c>
      <c r="B341" t="s">
        <v>7</v>
      </c>
      <c r="C341" s="1">
        <v>83</v>
      </c>
      <c r="D341" s="49" t="s">
        <v>27</v>
      </c>
      <c r="E341" t="s">
        <v>28</v>
      </c>
      <c r="F341" t="s">
        <v>43</v>
      </c>
      <c r="G341" s="1">
        <v>0</v>
      </c>
      <c r="H341" s="1">
        <v>80</v>
      </c>
      <c r="I341" s="1">
        <v>3</v>
      </c>
    </row>
    <row r="342" spans="1:9" x14ac:dyDescent="0.2">
      <c r="A342" t="s">
        <v>321</v>
      </c>
      <c r="B342" t="s">
        <v>7</v>
      </c>
      <c r="C342" s="1">
        <v>80</v>
      </c>
      <c r="D342" s="49" t="s">
        <v>3272</v>
      </c>
      <c r="E342" t="s">
        <v>30</v>
      </c>
      <c r="F342" t="s">
        <v>82</v>
      </c>
      <c r="G342" s="1">
        <v>0</v>
      </c>
      <c r="H342" s="1">
        <v>60</v>
      </c>
      <c r="I342" s="1">
        <v>2</v>
      </c>
    </row>
    <row r="343" spans="1:9" x14ac:dyDescent="0.2">
      <c r="A343" t="s">
        <v>322</v>
      </c>
      <c r="B343" t="s">
        <v>7</v>
      </c>
      <c r="C343" s="1">
        <v>79</v>
      </c>
      <c r="D343" s="49" t="s">
        <v>3272</v>
      </c>
      <c r="E343" t="s">
        <v>35</v>
      </c>
      <c r="F343" t="s">
        <v>26</v>
      </c>
      <c r="G343" s="1">
        <v>0</v>
      </c>
      <c r="H343" s="1">
        <v>90</v>
      </c>
      <c r="I343" s="1">
        <v>1</v>
      </c>
    </row>
    <row r="344" spans="1:9" x14ac:dyDescent="0.2">
      <c r="A344" t="s">
        <v>323</v>
      </c>
      <c r="B344" t="s">
        <v>7</v>
      </c>
      <c r="C344" s="1">
        <v>81</v>
      </c>
      <c r="D344" s="49" t="s">
        <v>3272</v>
      </c>
      <c r="E344" t="s">
        <v>30</v>
      </c>
      <c r="F344" t="s">
        <v>74</v>
      </c>
      <c r="G344" s="1">
        <v>0</v>
      </c>
      <c r="H344" s="1">
        <v>100</v>
      </c>
      <c r="I344" s="1">
        <v>2</v>
      </c>
    </row>
    <row r="345" spans="1:9" x14ac:dyDescent="0.2">
      <c r="A345" t="s">
        <v>324</v>
      </c>
      <c r="B345" t="s">
        <v>4</v>
      </c>
      <c r="C345" s="1">
        <v>37</v>
      </c>
      <c r="D345" s="49" t="s">
        <v>24</v>
      </c>
      <c r="E345" t="s">
        <v>25</v>
      </c>
      <c r="F345" t="s">
        <v>31</v>
      </c>
      <c r="G345" s="1">
        <v>0</v>
      </c>
      <c r="H345" s="1">
        <v>90</v>
      </c>
      <c r="I345" s="1">
        <v>3</v>
      </c>
    </row>
    <row r="346" spans="1:9" x14ac:dyDescent="0.2">
      <c r="A346" t="s">
        <v>325</v>
      </c>
      <c r="B346" t="s">
        <v>4</v>
      </c>
      <c r="C346" s="1">
        <v>75</v>
      </c>
      <c r="D346" s="49" t="s">
        <v>89</v>
      </c>
      <c r="E346" t="s">
        <v>90</v>
      </c>
      <c r="F346" t="s">
        <v>23</v>
      </c>
      <c r="G346" s="1">
        <v>40</v>
      </c>
      <c r="H346" s="1">
        <v>95</v>
      </c>
      <c r="I346" s="1">
        <v>3</v>
      </c>
    </row>
    <row r="347" spans="1:9" x14ac:dyDescent="0.2">
      <c r="A347" t="s">
        <v>326</v>
      </c>
      <c r="B347" t="s">
        <v>7</v>
      </c>
      <c r="C347" s="1">
        <v>71</v>
      </c>
      <c r="D347" s="49" t="s">
        <v>3272</v>
      </c>
      <c r="E347" t="s">
        <v>91</v>
      </c>
      <c r="F347" t="s">
        <v>53</v>
      </c>
      <c r="G347" s="1">
        <v>0</v>
      </c>
      <c r="H347" s="1">
        <v>80</v>
      </c>
      <c r="I347" s="1">
        <v>4</v>
      </c>
    </row>
    <row r="348" spans="1:9" x14ac:dyDescent="0.2">
      <c r="A348" t="s">
        <v>327</v>
      </c>
      <c r="B348" t="s">
        <v>4</v>
      </c>
      <c r="C348" s="1">
        <v>73</v>
      </c>
      <c r="D348" s="49" t="s">
        <v>3272</v>
      </c>
      <c r="E348" t="s">
        <v>30</v>
      </c>
      <c r="F348" t="s">
        <v>53</v>
      </c>
      <c r="G348" s="1">
        <v>30</v>
      </c>
      <c r="H348" s="1">
        <v>70</v>
      </c>
      <c r="I348" s="1">
        <v>3</v>
      </c>
    </row>
    <row r="349" spans="1:9" x14ac:dyDescent="0.2">
      <c r="A349" t="s">
        <v>328</v>
      </c>
      <c r="B349" t="s">
        <v>7</v>
      </c>
      <c r="C349" s="1">
        <v>68</v>
      </c>
      <c r="D349" s="49" t="s">
        <v>3272</v>
      </c>
      <c r="E349" t="s">
        <v>30</v>
      </c>
      <c r="F349" t="s">
        <v>6</v>
      </c>
      <c r="G349" s="1">
        <v>0</v>
      </c>
      <c r="H349" s="1">
        <v>80</v>
      </c>
      <c r="I349" s="1">
        <v>3</v>
      </c>
    </row>
    <row r="350" spans="1:9" x14ac:dyDescent="0.2">
      <c r="A350" t="s">
        <v>329</v>
      </c>
      <c r="B350" t="s">
        <v>4</v>
      </c>
      <c r="C350" s="1">
        <v>57</v>
      </c>
      <c r="D350" s="49" t="s">
        <v>24</v>
      </c>
      <c r="E350" t="s">
        <v>32</v>
      </c>
      <c r="F350" t="s">
        <v>92</v>
      </c>
      <c r="G350" s="1">
        <v>0</v>
      </c>
      <c r="H350" s="1">
        <v>60</v>
      </c>
      <c r="I350" s="1">
        <v>3</v>
      </c>
    </row>
    <row r="351" spans="1:9" x14ac:dyDescent="0.2">
      <c r="A351" t="s">
        <v>330</v>
      </c>
      <c r="B351" t="s">
        <v>4</v>
      </c>
      <c r="C351" s="1">
        <v>83</v>
      </c>
      <c r="D351" s="49" t="s">
        <v>3272</v>
      </c>
      <c r="E351" t="s">
        <v>35</v>
      </c>
      <c r="F351" t="s">
        <v>23</v>
      </c>
      <c r="G351" s="1">
        <v>0</v>
      </c>
      <c r="H351" s="1">
        <v>70</v>
      </c>
      <c r="I351" s="1">
        <v>3</v>
      </c>
    </row>
    <row r="352" spans="1:9" x14ac:dyDescent="0.2">
      <c r="A352" t="s">
        <v>331</v>
      </c>
      <c r="B352" t="s">
        <v>7</v>
      </c>
      <c r="C352" s="1">
        <v>78</v>
      </c>
      <c r="D352" s="49" t="s">
        <v>3272</v>
      </c>
      <c r="E352" t="s">
        <v>30</v>
      </c>
      <c r="F352" t="s">
        <v>82</v>
      </c>
      <c r="G352" s="1">
        <v>0</v>
      </c>
      <c r="H352" s="1">
        <v>70</v>
      </c>
      <c r="I352" s="1">
        <v>3</v>
      </c>
    </row>
    <row r="353" spans="1:9" x14ac:dyDescent="0.2">
      <c r="A353" t="s">
        <v>332</v>
      </c>
      <c r="B353" t="s">
        <v>7</v>
      </c>
      <c r="C353" s="1">
        <v>79</v>
      </c>
      <c r="D353" s="49" t="s">
        <v>3271</v>
      </c>
      <c r="E353" t="s">
        <v>76</v>
      </c>
      <c r="F353" t="s">
        <v>42</v>
      </c>
      <c r="G353" s="1">
        <v>0</v>
      </c>
      <c r="H353" s="1">
        <v>90</v>
      </c>
      <c r="I353" s="1">
        <v>3</v>
      </c>
    </row>
    <row r="354" spans="1:9" x14ac:dyDescent="0.2">
      <c r="A354" t="s">
        <v>333</v>
      </c>
      <c r="B354" t="s">
        <v>7</v>
      </c>
      <c r="C354" s="1">
        <v>94</v>
      </c>
      <c r="D354" s="49" t="s">
        <v>3274</v>
      </c>
      <c r="E354" t="s">
        <v>93</v>
      </c>
      <c r="F354" t="s">
        <v>81</v>
      </c>
      <c r="G354" s="1">
        <v>0</v>
      </c>
      <c r="H354" s="1">
        <v>70</v>
      </c>
      <c r="I354" s="1">
        <v>3</v>
      </c>
    </row>
    <row r="355" spans="1:9" x14ac:dyDescent="0.2">
      <c r="A355" t="s">
        <v>334</v>
      </c>
      <c r="B355" t="s">
        <v>7</v>
      </c>
      <c r="C355" s="1">
        <v>83</v>
      </c>
      <c r="D355" s="49" t="s">
        <v>27</v>
      </c>
      <c r="E355" t="s">
        <v>28</v>
      </c>
      <c r="F355" t="s">
        <v>43</v>
      </c>
      <c r="G355" s="1">
        <v>0</v>
      </c>
      <c r="H355" s="1">
        <v>80</v>
      </c>
      <c r="I355" s="1">
        <v>3</v>
      </c>
    </row>
    <row r="356" spans="1:9" x14ac:dyDescent="0.2">
      <c r="A356" t="s">
        <v>335</v>
      </c>
      <c r="B356" t="s">
        <v>7</v>
      </c>
      <c r="C356" s="1">
        <v>67</v>
      </c>
      <c r="D356" s="49" t="s">
        <v>3272</v>
      </c>
      <c r="E356" t="s">
        <v>30</v>
      </c>
      <c r="F356" t="s">
        <v>42</v>
      </c>
      <c r="G356" s="1">
        <v>0</v>
      </c>
      <c r="H356" s="1">
        <v>40</v>
      </c>
      <c r="I356" s="1">
        <v>3</v>
      </c>
    </row>
    <row r="357" spans="1:9" x14ac:dyDescent="0.2">
      <c r="A357" t="s">
        <v>336</v>
      </c>
      <c r="B357" t="s">
        <v>7</v>
      </c>
      <c r="C357" s="1">
        <v>54</v>
      </c>
      <c r="D357" s="49" t="s">
        <v>27</v>
      </c>
      <c r="E357" t="s">
        <v>28</v>
      </c>
      <c r="F357" t="s">
        <v>43</v>
      </c>
      <c r="G357" s="1">
        <v>0</v>
      </c>
      <c r="H357" s="1">
        <v>95</v>
      </c>
      <c r="I357" s="1">
        <v>3</v>
      </c>
    </row>
    <row r="358" spans="1:9" x14ac:dyDescent="0.2">
      <c r="A358" t="s">
        <v>337</v>
      </c>
      <c r="B358" t="s">
        <v>4</v>
      </c>
      <c r="C358" s="1">
        <v>72</v>
      </c>
      <c r="D358" s="49" t="s">
        <v>55</v>
      </c>
      <c r="E358" t="s">
        <v>56</v>
      </c>
      <c r="F358" t="s">
        <v>94</v>
      </c>
      <c r="G358" s="1">
        <v>0</v>
      </c>
      <c r="H358" s="1">
        <v>90</v>
      </c>
      <c r="I358" s="1">
        <v>3</v>
      </c>
    </row>
    <row r="359" spans="1:9" x14ac:dyDescent="0.2">
      <c r="A359" t="s">
        <v>338</v>
      </c>
      <c r="B359" t="s">
        <v>7</v>
      </c>
      <c r="C359" s="1">
        <v>52</v>
      </c>
      <c r="D359" s="49" t="s">
        <v>36</v>
      </c>
      <c r="E359" t="s">
        <v>37</v>
      </c>
      <c r="F359" t="s">
        <v>38</v>
      </c>
      <c r="G359" s="1">
        <v>0</v>
      </c>
      <c r="H359" s="1">
        <v>60</v>
      </c>
      <c r="I359" s="1">
        <v>3</v>
      </c>
    </row>
    <row r="360" spans="1:9" x14ac:dyDescent="0.2">
      <c r="A360" t="s">
        <v>339</v>
      </c>
      <c r="B360" t="s">
        <v>7</v>
      </c>
      <c r="C360" s="1">
        <v>86</v>
      </c>
      <c r="D360" s="49" t="s">
        <v>3272</v>
      </c>
      <c r="E360" t="s">
        <v>30</v>
      </c>
      <c r="F360" t="s">
        <v>23</v>
      </c>
      <c r="G360" s="1">
        <v>0</v>
      </c>
      <c r="H360" s="1">
        <v>90</v>
      </c>
      <c r="I360" s="1">
        <v>3</v>
      </c>
    </row>
    <row r="361" spans="1:9" x14ac:dyDescent="0.2">
      <c r="A361" t="s">
        <v>340</v>
      </c>
      <c r="B361" t="s">
        <v>7</v>
      </c>
      <c r="C361" s="1">
        <v>69</v>
      </c>
      <c r="D361" s="49" t="s">
        <v>27</v>
      </c>
      <c r="E361" t="s">
        <v>28</v>
      </c>
      <c r="F361" t="s">
        <v>43</v>
      </c>
      <c r="G361" s="1">
        <v>0</v>
      </c>
      <c r="H361" s="1">
        <v>40</v>
      </c>
      <c r="I361" s="1">
        <v>3</v>
      </c>
    </row>
    <row r="362" spans="1:9" x14ac:dyDescent="0.2">
      <c r="A362" t="s">
        <v>341</v>
      </c>
      <c r="B362" t="s">
        <v>4</v>
      </c>
      <c r="C362" s="1">
        <v>69</v>
      </c>
      <c r="D362" s="49" t="s">
        <v>24</v>
      </c>
      <c r="E362" t="s">
        <v>32</v>
      </c>
      <c r="F362" t="s">
        <v>95</v>
      </c>
      <c r="G362" s="1">
        <v>0</v>
      </c>
      <c r="H362" s="1">
        <v>90</v>
      </c>
      <c r="I362" s="1">
        <v>3</v>
      </c>
    </row>
    <row r="363" spans="1:9" x14ac:dyDescent="0.2">
      <c r="A363" t="s">
        <v>342</v>
      </c>
      <c r="B363" t="s">
        <v>4</v>
      </c>
      <c r="C363" s="1">
        <v>73</v>
      </c>
      <c r="D363" s="49" t="s">
        <v>3272</v>
      </c>
      <c r="E363" t="s">
        <v>30</v>
      </c>
      <c r="F363" t="s">
        <v>82</v>
      </c>
      <c r="G363" s="1">
        <v>0</v>
      </c>
      <c r="H363" s="1">
        <v>50</v>
      </c>
      <c r="I363" s="1">
        <v>3</v>
      </c>
    </row>
    <row r="364" spans="1:9" x14ac:dyDescent="0.2">
      <c r="A364" t="s">
        <v>343</v>
      </c>
      <c r="B364" t="s">
        <v>7</v>
      </c>
      <c r="C364" s="1">
        <v>70</v>
      </c>
      <c r="D364" s="49" t="s">
        <v>27</v>
      </c>
      <c r="E364" t="s">
        <v>28</v>
      </c>
      <c r="F364" t="s">
        <v>26</v>
      </c>
      <c r="G364" s="1">
        <v>0</v>
      </c>
      <c r="H364" s="1">
        <v>90</v>
      </c>
      <c r="I364" s="1">
        <v>4</v>
      </c>
    </row>
    <row r="365" spans="1:9" x14ac:dyDescent="0.2">
      <c r="A365" t="s">
        <v>344</v>
      </c>
      <c r="B365" t="s">
        <v>4</v>
      </c>
      <c r="C365" s="1">
        <v>71</v>
      </c>
      <c r="D365" s="49" t="s">
        <v>3272</v>
      </c>
      <c r="E365" t="s">
        <v>30</v>
      </c>
      <c r="F365" t="s">
        <v>74</v>
      </c>
      <c r="G365" s="1">
        <v>0</v>
      </c>
      <c r="H365" s="1">
        <v>70</v>
      </c>
      <c r="I365" s="1">
        <v>3</v>
      </c>
    </row>
    <row r="366" spans="1:9" x14ac:dyDescent="0.2">
      <c r="A366" t="s">
        <v>345</v>
      </c>
      <c r="B366" t="s">
        <v>4</v>
      </c>
      <c r="C366" s="1">
        <v>81</v>
      </c>
      <c r="D366" s="49" t="s">
        <v>3272</v>
      </c>
      <c r="E366" t="s">
        <v>30</v>
      </c>
      <c r="F366" t="s">
        <v>96</v>
      </c>
      <c r="G366" s="1">
        <v>0</v>
      </c>
      <c r="H366" s="1">
        <v>95</v>
      </c>
      <c r="I366" s="1">
        <v>3</v>
      </c>
    </row>
    <row r="367" spans="1:9" x14ac:dyDescent="0.2">
      <c r="A367" t="s">
        <v>346</v>
      </c>
      <c r="B367" t="s">
        <v>4</v>
      </c>
      <c r="C367" s="1">
        <v>83</v>
      </c>
      <c r="D367" s="49" t="s">
        <v>3271</v>
      </c>
      <c r="E367" t="s">
        <v>76</v>
      </c>
      <c r="F367" t="s">
        <v>42</v>
      </c>
      <c r="G367" s="1">
        <v>0</v>
      </c>
      <c r="H367" s="1">
        <v>80</v>
      </c>
      <c r="I367" s="1">
        <v>3</v>
      </c>
    </row>
    <row r="368" spans="1:9" x14ac:dyDescent="0.2">
      <c r="A368" t="s">
        <v>347</v>
      </c>
      <c r="B368" t="s">
        <v>4</v>
      </c>
      <c r="C368" s="1">
        <v>78</v>
      </c>
      <c r="D368" s="49" t="s">
        <v>3271</v>
      </c>
      <c r="E368" t="s">
        <v>76</v>
      </c>
      <c r="F368" t="s">
        <v>6</v>
      </c>
      <c r="G368" s="1">
        <v>0</v>
      </c>
      <c r="H368" s="1">
        <v>90</v>
      </c>
      <c r="I368" s="1">
        <v>3</v>
      </c>
    </row>
    <row r="369" spans="1:9" x14ac:dyDescent="0.2">
      <c r="A369" t="s">
        <v>348</v>
      </c>
      <c r="B369" t="s">
        <v>4</v>
      </c>
      <c r="C369" s="1">
        <v>56</v>
      </c>
      <c r="D369" s="49" t="s">
        <v>24</v>
      </c>
      <c r="E369" t="s">
        <v>25</v>
      </c>
      <c r="F369" t="s">
        <v>92</v>
      </c>
      <c r="G369" s="1">
        <v>5</v>
      </c>
      <c r="H369" s="1">
        <v>80</v>
      </c>
      <c r="I369" s="1">
        <v>3</v>
      </c>
    </row>
    <row r="370" spans="1:9" x14ac:dyDescent="0.2">
      <c r="A370" t="s">
        <v>349</v>
      </c>
      <c r="B370" t="s">
        <v>4</v>
      </c>
      <c r="C370" s="1">
        <v>70</v>
      </c>
      <c r="D370" s="49" t="s">
        <v>3272</v>
      </c>
      <c r="E370" t="s">
        <v>30</v>
      </c>
      <c r="F370" t="s">
        <v>71</v>
      </c>
      <c r="G370" s="1">
        <v>0</v>
      </c>
      <c r="H370" s="1">
        <v>40</v>
      </c>
      <c r="I370" s="1">
        <v>3</v>
      </c>
    </row>
    <row r="371" spans="1:9" x14ac:dyDescent="0.2">
      <c r="A371" t="s">
        <v>350</v>
      </c>
      <c r="B371" t="s">
        <v>4</v>
      </c>
      <c r="C371" s="1">
        <v>58</v>
      </c>
      <c r="D371" s="49" t="s">
        <v>24</v>
      </c>
      <c r="E371" t="s">
        <v>25</v>
      </c>
      <c r="F371" t="s">
        <v>26</v>
      </c>
      <c r="G371" s="1">
        <v>5</v>
      </c>
      <c r="H371" s="1">
        <v>90</v>
      </c>
      <c r="I371" s="1">
        <v>4</v>
      </c>
    </row>
    <row r="372" spans="1:9" x14ac:dyDescent="0.2">
      <c r="A372" t="s">
        <v>351</v>
      </c>
      <c r="B372" t="s">
        <v>4</v>
      </c>
      <c r="C372" s="1">
        <v>61</v>
      </c>
      <c r="D372" s="49" t="s">
        <v>55</v>
      </c>
      <c r="E372" t="s">
        <v>97</v>
      </c>
      <c r="F372" t="s">
        <v>94</v>
      </c>
      <c r="G372" s="1">
        <v>20</v>
      </c>
      <c r="H372" s="1">
        <v>90</v>
      </c>
      <c r="I372" s="1">
        <v>4</v>
      </c>
    </row>
    <row r="373" spans="1:9" x14ac:dyDescent="0.2">
      <c r="A373" t="s">
        <v>352</v>
      </c>
      <c r="B373" t="s">
        <v>4</v>
      </c>
      <c r="C373" s="1">
        <v>69</v>
      </c>
      <c r="D373" s="49" t="s">
        <v>3272</v>
      </c>
      <c r="E373" t="s">
        <v>30</v>
      </c>
      <c r="F373" t="s">
        <v>96</v>
      </c>
      <c r="G373" s="1">
        <v>0</v>
      </c>
      <c r="H373" s="1">
        <v>60</v>
      </c>
      <c r="I373" s="1">
        <v>3</v>
      </c>
    </row>
    <row r="374" spans="1:9" x14ac:dyDescent="0.2">
      <c r="A374" t="s">
        <v>353</v>
      </c>
      <c r="B374" t="s">
        <v>7</v>
      </c>
      <c r="C374" s="1">
        <v>42</v>
      </c>
      <c r="D374" s="49" t="s">
        <v>13</v>
      </c>
      <c r="E374" t="s">
        <v>14</v>
      </c>
      <c r="F374" t="s">
        <v>98</v>
      </c>
      <c r="G374" s="1">
        <v>0</v>
      </c>
      <c r="H374" s="1">
        <v>70</v>
      </c>
      <c r="I374" s="1">
        <v>3</v>
      </c>
    </row>
    <row r="375" spans="1:9" x14ac:dyDescent="0.2">
      <c r="A375" t="s">
        <v>354</v>
      </c>
      <c r="B375" t="s">
        <v>4</v>
      </c>
      <c r="C375" s="1">
        <v>65</v>
      </c>
      <c r="D375" s="49" t="s">
        <v>3272</v>
      </c>
      <c r="E375" t="s">
        <v>30</v>
      </c>
      <c r="F375" t="s">
        <v>40</v>
      </c>
      <c r="G375" s="1">
        <v>0</v>
      </c>
      <c r="H375" s="1">
        <v>30</v>
      </c>
      <c r="I375" s="1">
        <v>3</v>
      </c>
    </row>
    <row r="376" spans="1:9" x14ac:dyDescent="0.2">
      <c r="A376" t="s">
        <v>355</v>
      </c>
      <c r="B376" t="s">
        <v>4</v>
      </c>
      <c r="C376" s="1">
        <v>51</v>
      </c>
      <c r="D376" s="49" t="s">
        <v>24</v>
      </c>
      <c r="E376" t="s">
        <v>25</v>
      </c>
      <c r="F376" t="s">
        <v>6</v>
      </c>
      <c r="G376" s="1">
        <v>0</v>
      </c>
      <c r="H376" s="1">
        <v>95</v>
      </c>
      <c r="I376" s="1">
        <v>4</v>
      </c>
    </row>
    <row r="377" spans="1:9" x14ac:dyDescent="0.2">
      <c r="A377" t="s">
        <v>356</v>
      </c>
      <c r="B377" t="s">
        <v>4</v>
      </c>
      <c r="C377" s="1">
        <v>89</v>
      </c>
      <c r="D377" s="49" t="s">
        <v>3272</v>
      </c>
      <c r="E377" t="s">
        <v>30</v>
      </c>
      <c r="F377" t="s">
        <v>99</v>
      </c>
      <c r="G377" s="1">
        <v>0</v>
      </c>
      <c r="H377" s="1">
        <v>70</v>
      </c>
      <c r="I377" s="1">
        <v>3</v>
      </c>
    </row>
    <row r="378" spans="1:9" x14ac:dyDescent="0.2">
      <c r="A378" t="s">
        <v>357</v>
      </c>
      <c r="B378" t="s">
        <v>7</v>
      </c>
      <c r="C378" s="1">
        <v>69</v>
      </c>
      <c r="D378" s="49" t="s">
        <v>27</v>
      </c>
      <c r="E378" t="s">
        <v>28</v>
      </c>
      <c r="F378" t="s">
        <v>26</v>
      </c>
      <c r="G378" s="1">
        <v>0</v>
      </c>
      <c r="H378" s="1">
        <v>95</v>
      </c>
      <c r="I378" s="1">
        <v>3</v>
      </c>
    </row>
    <row r="379" spans="1:9" x14ac:dyDescent="0.2">
      <c r="A379" t="s">
        <v>358</v>
      </c>
      <c r="B379" t="s">
        <v>7</v>
      </c>
      <c r="C379" s="1">
        <v>85</v>
      </c>
      <c r="D379" s="49" t="s">
        <v>13</v>
      </c>
      <c r="E379" t="s">
        <v>14</v>
      </c>
      <c r="F379" t="s">
        <v>54</v>
      </c>
      <c r="G379" s="1">
        <v>5</v>
      </c>
      <c r="H379" s="1">
        <v>90</v>
      </c>
      <c r="I379" s="1">
        <v>3</v>
      </c>
    </row>
    <row r="380" spans="1:9" x14ac:dyDescent="0.2">
      <c r="A380" t="s">
        <v>359</v>
      </c>
      <c r="B380" t="s">
        <v>4</v>
      </c>
      <c r="C380" s="1">
        <v>47</v>
      </c>
      <c r="D380" s="49" t="s">
        <v>8</v>
      </c>
      <c r="E380" t="s">
        <v>62</v>
      </c>
      <c r="F380" t="s">
        <v>23</v>
      </c>
      <c r="G380" s="1">
        <v>0</v>
      </c>
      <c r="H380" s="1">
        <v>60</v>
      </c>
      <c r="I380" s="1">
        <v>3</v>
      </c>
    </row>
    <row r="381" spans="1:9" x14ac:dyDescent="0.2">
      <c r="A381" t="s">
        <v>360</v>
      </c>
      <c r="B381" t="s">
        <v>7</v>
      </c>
      <c r="C381" s="1">
        <v>72</v>
      </c>
      <c r="D381" s="49" t="s">
        <v>13</v>
      </c>
      <c r="E381" t="s">
        <v>14</v>
      </c>
      <c r="F381" t="s">
        <v>23</v>
      </c>
      <c r="G381" s="1">
        <v>30</v>
      </c>
      <c r="H381" s="1">
        <v>50</v>
      </c>
      <c r="I381" s="1">
        <v>3</v>
      </c>
    </row>
    <row r="382" spans="1:9" x14ac:dyDescent="0.2">
      <c r="A382" t="s">
        <v>361</v>
      </c>
      <c r="B382" t="s">
        <v>7</v>
      </c>
      <c r="C382" s="1">
        <v>49</v>
      </c>
      <c r="D382" s="49" t="s">
        <v>70</v>
      </c>
      <c r="E382" t="s">
        <v>100</v>
      </c>
      <c r="F382" t="s">
        <v>101</v>
      </c>
      <c r="G382" s="1">
        <v>5</v>
      </c>
      <c r="H382" s="1">
        <v>90</v>
      </c>
      <c r="I382" s="1">
        <v>3</v>
      </c>
    </row>
    <row r="383" spans="1:9" x14ac:dyDescent="0.2">
      <c r="A383" t="s">
        <v>362</v>
      </c>
      <c r="B383" t="s">
        <v>4</v>
      </c>
      <c r="C383" s="1">
        <v>55</v>
      </c>
      <c r="D383" s="49" t="s">
        <v>157</v>
      </c>
      <c r="E383" t="s">
        <v>102</v>
      </c>
      <c r="F383" t="s">
        <v>78</v>
      </c>
      <c r="G383" s="1">
        <v>0</v>
      </c>
      <c r="H383" s="1">
        <v>35</v>
      </c>
      <c r="I383" s="1">
        <v>3</v>
      </c>
    </row>
    <row r="384" spans="1:9" x14ac:dyDescent="0.2">
      <c r="A384" t="s">
        <v>363</v>
      </c>
      <c r="B384" t="s">
        <v>7</v>
      </c>
      <c r="C384" s="1">
        <v>56</v>
      </c>
      <c r="D384" s="49" t="s">
        <v>3272</v>
      </c>
      <c r="E384" t="s">
        <v>30</v>
      </c>
      <c r="F384" t="s">
        <v>40</v>
      </c>
      <c r="G384" s="1">
        <v>0</v>
      </c>
      <c r="H384" s="1">
        <v>50</v>
      </c>
      <c r="I384" s="1">
        <v>3</v>
      </c>
    </row>
    <row r="385" spans="1:9" x14ac:dyDescent="0.2">
      <c r="A385" t="s">
        <v>364</v>
      </c>
      <c r="B385" t="s">
        <v>7</v>
      </c>
      <c r="C385" s="1">
        <v>52</v>
      </c>
      <c r="D385" s="49" t="s">
        <v>3273</v>
      </c>
      <c r="E385" t="s">
        <v>68</v>
      </c>
      <c r="F385" t="s">
        <v>69</v>
      </c>
      <c r="G385" s="1">
        <v>0</v>
      </c>
      <c r="H385" s="1">
        <v>95</v>
      </c>
      <c r="I385" s="1">
        <v>3</v>
      </c>
    </row>
    <row r="386" spans="1:9" x14ac:dyDescent="0.2">
      <c r="A386" t="s">
        <v>365</v>
      </c>
      <c r="B386" t="s">
        <v>4</v>
      </c>
      <c r="C386" s="1">
        <v>59</v>
      </c>
      <c r="D386" s="49" t="s">
        <v>3272</v>
      </c>
      <c r="E386" t="s">
        <v>30</v>
      </c>
      <c r="F386" t="s">
        <v>15</v>
      </c>
      <c r="G386" s="1">
        <v>0</v>
      </c>
      <c r="H386" s="1">
        <v>50</v>
      </c>
      <c r="I386" s="1">
        <v>3</v>
      </c>
    </row>
    <row r="387" spans="1:9" x14ac:dyDescent="0.2">
      <c r="A387" t="s">
        <v>366</v>
      </c>
      <c r="B387" t="s">
        <v>7</v>
      </c>
      <c r="C387" s="1">
        <v>77</v>
      </c>
      <c r="D387" s="49" t="s">
        <v>3272</v>
      </c>
      <c r="E387" t="s">
        <v>30</v>
      </c>
      <c r="F387" t="s">
        <v>15</v>
      </c>
      <c r="G387" s="1">
        <v>0</v>
      </c>
      <c r="H387" s="1">
        <v>55</v>
      </c>
      <c r="I387" s="1">
        <v>3</v>
      </c>
    </row>
    <row r="388" spans="1:9" x14ac:dyDescent="0.2">
      <c r="A388" t="s">
        <v>367</v>
      </c>
      <c r="B388" t="s">
        <v>7</v>
      </c>
      <c r="C388" s="1">
        <v>64</v>
      </c>
      <c r="D388" s="49" t="s">
        <v>27</v>
      </c>
      <c r="E388" t="s">
        <v>28</v>
      </c>
      <c r="F388" t="s">
        <v>43</v>
      </c>
      <c r="G388" s="1">
        <v>0</v>
      </c>
      <c r="H388" s="1">
        <v>80</v>
      </c>
      <c r="I388" s="1">
        <v>3</v>
      </c>
    </row>
    <row r="389" spans="1:9" x14ac:dyDescent="0.2">
      <c r="A389" t="s">
        <v>368</v>
      </c>
      <c r="B389" t="s">
        <v>4</v>
      </c>
      <c r="C389" s="1">
        <v>44</v>
      </c>
      <c r="D389" s="49" t="s">
        <v>24</v>
      </c>
      <c r="E389" t="s">
        <v>25</v>
      </c>
      <c r="F389" t="s">
        <v>6</v>
      </c>
      <c r="G389" s="1">
        <v>0</v>
      </c>
      <c r="H389" s="1">
        <v>75</v>
      </c>
      <c r="I389" s="1">
        <v>3</v>
      </c>
    </row>
    <row r="390" spans="1:9" x14ac:dyDescent="0.2">
      <c r="A390" t="s">
        <v>369</v>
      </c>
      <c r="B390" t="s">
        <v>7</v>
      </c>
      <c r="C390" s="1">
        <v>72</v>
      </c>
      <c r="D390" s="49" t="s">
        <v>27</v>
      </c>
      <c r="E390" t="s">
        <v>28</v>
      </c>
      <c r="F390" t="s">
        <v>26</v>
      </c>
      <c r="G390" s="1">
        <v>0</v>
      </c>
      <c r="H390" s="1">
        <v>50</v>
      </c>
      <c r="I390" s="1">
        <v>3</v>
      </c>
    </row>
    <row r="391" spans="1:9" x14ac:dyDescent="0.2">
      <c r="A391" t="s">
        <v>370</v>
      </c>
      <c r="B391" t="s">
        <v>4</v>
      </c>
      <c r="C391" s="1">
        <v>64</v>
      </c>
      <c r="D391" s="49" t="s">
        <v>24</v>
      </c>
      <c r="E391" t="s">
        <v>25</v>
      </c>
      <c r="F391" t="s">
        <v>103</v>
      </c>
      <c r="G391" s="1">
        <v>0</v>
      </c>
      <c r="H391" s="1">
        <v>60</v>
      </c>
      <c r="I391" s="1">
        <v>3</v>
      </c>
    </row>
    <row r="392" spans="1:9" x14ac:dyDescent="0.2">
      <c r="A392" t="s">
        <v>371</v>
      </c>
      <c r="B392" t="s">
        <v>7</v>
      </c>
      <c r="C392" s="1">
        <v>84</v>
      </c>
      <c r="D392" s="49" t="s">
        <v>8</v>
      </c>
      <c r="E392" t="s">
        <v>105</v>
      </c>
      <c r="F392" t="s">
        <v>26</v>
      </c>
      <c r="G392" s="1">
        <v>0</v>
      </c>
      <c r="H392" s="1">
        <v>95</v>
      </c>
      <c r="I392" s="1">
        <v>3</v>
      </c>
    </row>
    <row r="393" spans="1:9" x14ac:dyDescent="0.2">
      <c r="A393" t="s">
        <v>372</v>
      </c>
      <c r="B393" t="s">
        <v>4</v>
      </c>
      <c r="C393" s="1">
        <v>75</v>
      </c>
      <c r="D393" s="49" t="s">
        <v>24</v>
      </c>
      <c r="E393" t="s">
        <v>25</v>
      </c>
      <c r="F393" t="s">
        <v>6</v>
      </c>
      <c r="G393" s="1">
        <v>0</v>
      </c>
      <c r="H393" s="1">
        <v>95</v>
      </c>
      <c r="I393" s="1">
        <v>4</v>
      </c>
    </row>
    <row r="394" spans="1:9" x14ac:dyDescent="0.2">
      <c r="A394" t="s">
        <v>373</v>
      </c>
      <c r="B394" t="s">
        <v>4</v>
      </c>
      <c r="C394" s="1">
        <v>68</v>
      </c>
      <c r="D394" s="49" t="s">
        <v>3272</v>
      </c>
      <c r="E394" t="s">
        <v>30</v>
      </c>
      <c r="F394" t="s">
        <v>73</v>
      </c>
      <c r="G394" s="1">
        <v>0</v>
      </c>
      <c r="H394" s="1">
        <v>100</v>
      </c>
      <c r="I394" s="1">
        <v>4</v>
      </c>
    </row>
    <row r="395" spans="1:9" x14ac:dyDescent="0.2">
      <c r="A395" t="s">
        <v>374</v>
      </c>
      <c r="B395" t="s">
        <v>4</v>
      </c>
      <c r="C395" s="1">
        <v>66</v>
      </c>
      <c r="D395" s="49" t="s">
        <v>36</v>
      </c>
      <c r="E395" t="s">
        <v>106</v>
      </c>
      <c r="F395" t="s">
        <v>107</v>
      </c>
      <c r="G395" s="1">
        <v>10</v>
      </c>
      <c r="H395" s="1">
        <v>60</v>
      </c>
      <c r="I395" s="1">
        <v>3</v>
      </c>
    </row>
    <row r="396" spans="1:9" x14ac:dyDescent="0.2">
      <c r="A396" t="s">
        <v>375</v>
      </c>
      <c r="B396" t="s">
        <v>4</v>
      </c>
      <c r="C396" s="1">
        <v>40</v>
      </c>
      <c r="D396" s="49" t="s">
        <v>3276</v>
      </c>
      <c r="E396" t="s">
        <v>109</v>
      </c>
      <c r="F396" t="s">
        <v>110</v>
      </c>
      <c r="G396" s="1">
        <v>0</v>
      </c>
      <c r="H396" s="1">
        <v>95</v>
      </c>
      <c r="I396" s="1">
        <v>3</v>
      </c>
    </row>
    <row r="397" spans="1:9" x14ac:dyDescent="0.2">
      <c r="A397" t="s">
        <v>376</v>
      </c>
      <c r="B397" t="s">
        <v>4</v>
      </c>
      <c r="C397" s="1">
        <v>59</v>
      </c>
      <c r="D397" s="49" t="s">
        <v>24</v>
      </c>
      <c r="E397" t="s">
        <v>25</v>
      </c>
      <c r="F397" t="s">
        <v>6</v>
      </c>
      <c r="G397" s="1">
        <v>0</v>
      </c>
      <c r="H397" s="1">
        <v>90</v>
      </c>
      <c r="I397" s="1">
        <v>3</v>
      </c>
    </row>
    <row r="398" spans="1:9" x14ac:dyDescent="0.2">
      <c r="A398" t="s">
        <v>377</v>
      </c>
      <c r="B398" t="s">
        <v>4</v>
      </c>
      <c r="C398" s="1">
        <v>55</v>
      </c>
      <c r="D398" s="49" t="s">
        <v>3272</v>
      </c>
      <c r="E398" t="s">
        <v>30</v>
      </c>
      <c r="F398" t="s">
        <v>53</v>
      </c>
      <c r="G398" s="1">
        <v>0</v>
      </c>
      <c r="H398" s="1">
        <v>95</v>
      </c>
      <c r="I398" s="1">
        <v>3</v>
      </c>
    </row>
    <row r="399" spans="1:9" x14ac:dyDescent="0.2">
      <c r="A399" t="s">
        <v>378</v>
      </c>
      <c r="B399" t="s">
        <v>4</v>
      </c>
      <c r="C399" s="1">
        <v>60</v>
      </c>
      <c r="D399" s="49" t="s">
        <v>3272</v>
      </c>
      <c r="E399" t="s">
        <v>30</v>
      </c>
      <c r="F399" t="s">
        <v>40</v>
      </c>
      <c r="G399" s="1">
        <v>0</v>
      </c>
      <c r="H399" s="1">
        <v>20</v>
      </c>
      <c r="I399" s="1">
        <v>2</v>
      </c>
    </row>
    <row r="400" spans="1:9" x14ac:dyDescent="0.2">
      <c r="A400" t="s">
        <v>379</v>
      </c>
      <c r="B400" t="s">
        <v>7</v>
      </c>
      <c r="C400" s="1">
        <v>60</v>
      </c>
      <c r="D400" s="49" t="s">
        <v>104</v>
      </c>
      <c r="E400" t="s">
        <v>111</v>
      </c>
      <c r="F400" t="s">
        <v>71</v>
      </c>
      <c r="G400" s="1">
        <v>40</v>
      </c>
      <c r="H400" s="1">
        <v>90</v>
      </c>
      <c r="I400" s="1">
        <v>3</v>
      </c>
    </row>
    <row r="401" spans="1:9" x14ac:dyDescent="0.2">
      <c r="A401" t="s">
        <v>380</v>
      </c>
      <c r="B401" t="s">
        <v>7</v>
      </c>
      <c r="C401" s="1">
        <v>64</v>
      </c>
      <c r="D401" s="49" t="s">
        <v>3272</v>
      </c>
      <c r="E401" t="s">
        <v>30</v>
      </c>
      <c r="F401" t="s">
        <v>54</v>
      </c>
      <c r="G401" s="1">
        <v>0</v>
      </c>
      <c r="H401" s="1">
        <v>50</v>
      </c>
      <c r="I401" s="1">
        <v>2</v>
      </c>
    </row>
    <row r="402" spans="1:9" x14ac:dyDescent="0.2">
      <c r="A402" t="s">
        <v>381</v>
      </c>
      <c r="B402" t="s">
        <v>4</v>
      </c>
      <c r="C402" s="1">
        <v>47</v>
      </c>
      <c r="D402" s="49" t="s">
        <v>24</v>
      </c>
      <c r="E402" t="s">
        <v>25</v>
      </c>
      <c r="F402" t="s">
        <v>31</v>
      </c>
      <c r="G402" s="1">
        <v>0</v>
      </c>
      <c r="H402" s="1">
        <v>95</v>
      </c>
      <c r="I402" s="1">
        <v>3</v>
      </c>
    </row>
    <row r="403" spans="1:9" x14ac:dyDescent="0.2">
      <c r="A403" t="s">
        <v>382</v>
      </c>
      <c r="B403" t="s">
        <v>7</v>
      </c>
      <c r="C403" s="1">
        <v>60</v>
      </c>
      <c r="D403" s="49" t="s">
        <v>3272</v>
      </c>
      <c r="E403" t="s">
        <v>30</v>
      </c>
      <c r="F403" t="s">
        <v>82</v>
      </c>
      <c r="G403" s="1">
        <v>0</v>
      </c>
      <c r="H403" s="1">
        <v>70</v>
      </c>
      <c r="I403" s="1">
        <v>3</v>
      </c>
    </row>
    <row r="404" spans="1:9" x14ac:dyDescent="0.2">
      <c r="A404" t="s">
        <v>383</v>
      </c>
      <c r="B404" t="s">
        <v>4</v>
      </c>
      <c r="C404" s="1">
        <v>64</v>
      </c>
      <c r="D404" s="49" t="s">
        <v>3272</v>
      </c>
      <c r="E404" t="s">
        <v>35</v>
      </c>
      <c r="F404" t="s">
        <v>26</v>
      </c>
      <c r="G404" s="1">
        <v>0</v>
      </c>
      <c r="H404" s="1">
        <v>40</v>
      </c>
      <c r="I404" s="1">
        <v>3</v>
      </c>
    </row>
    <row r="405" spans="1:9" x14ac:dyDescent="0.2">
      <c r="A405" t="s">
        <v>384</v>
      </c>
      <c r="B405" t="s">
        <v>4</v>
      </c>
      <c r="C405" s="1">
        <v>75</v>
      </c>
      <c r="D405" s="49" t="s">
        <v>36</v>
      </c>
      <c r="E405" t="s">
        <v>112</v>
      </c>
      <c r="F405" t="s">
        <v>113</v>
      </c>
      <c r="G405" s="1">
        <v>0</v>
      </c>
      <c r="H405" s="1">
        <v>90</v>
      </c>
      <c r="I405" s="1">
        <v>4</v>
      </c>
    </row>
    <row r="406" spans="1:9" x14ac:dyDescent="0.2">
      <c r="A406" t="s">
        <v>385</v>
      </c>
      <c r="B406" t="s">
        <v>4</v>
      </c>
      <c r="C406" s="1">
        <v>65</v>
      </c>
      <c r="D406" s="49" t="s">
        <v>3272</v>
      </c>
      <c r="E406" t="s">
        <v>30</v>
      </c>
      <c r="F406" t="s">
        <v>40</v>
      </c>
      <c r="G406" s="1">
        <v>0</v>
      </c>
      <c r="H406" s="1">
        <v>80</v>
      </c>
      <c r="I406" s="1">
        <v>3</v>
      </c>
    </row>
    <row r="407" spans="1:9" x14ac:dyDescent="0.2">
      <c r="A407" t="s">
        <v>386</v>
      </c>
      <c r="B407" t="s">
        <v>7</v>
      </c>
      <c r="C407" s="1">
        <v>64</v>
      </c>
      <c r="D407" s="49" t="s">
        <v>3277</v>
      </c>
      <c r="E407" t="s">
        <v>80</v>
      </c>
      <c r="F407" t="s">
        <v>26</v>
      </c>
      <c r="G407" s="1">
        <v>0</v>
      </c>
      <c r="H407" s="1">
        <v>80</v>
      </c>
      <c r="I407" s="1">
        <v>3</v>
      </c>
    </row>
    <row r="408" spans="1:9" x14ac:dyDescent="0.2">
      <c r="A408" t="s">
        <v>387</v>
      </c>
      <c r="B408" t="s">
        <v>7</v>
      </c>
      <c r="C408" s="1">
        <v>60</v>
      </c>
      <c r="D408" s="49" t="s">
        <v>3276</v>
      </c>
      <c r="E408" t="s">
        <v>115</v>
      </c>
      <c r="F408" t="s">
        <v>101</v>
      </c>
      <c r="G408" s="1">
        <v>5</v>
      </c>
      <c r="H408" s="1">
        <v>100</v>
      </c>
      <c r="I408" s="1">
        <v>3</v>
      </c>
    </row>
    <row r="409" spans="1:9" x14ac:dyDescent="0.2">
      <c r="A409" t="s">
        <v>388</v>
      </c>
      <c r="B409" t="s">
        <v>7</v>
      </c>
      <c r="C409" s="1">
        <v>12</v>
      </c>
      <c r="D409" s="49" t="s">
        <v>60</v>
      </c>
      <c r="E409" t="s">
        <v>116</v>
      </c>
      <c r="F409" t="s">
        <v>23</v>
      </c>
      <c r="G409" s="1">
        <v>0</v>
      </c>
      <c r="H409" s="1">
        <v>90</v>
      </c>
      <c r="I409" s="1">
        <v>4</v>
      </c>
    </row>
    <row r="410" spans="1:9" x14ac:dyDescent="0.2">
      <c r="A410" t="s">
        <v>389</v>
      </c>
      <c r="B410" t="s">
        <v>4</v>
      </c>
      <c r="C410" s="1">
        <v>75</v>
      </c>
      <c r="D410" s="49" t="s">
        <v>24</v>
      </c>
      <c r="E410" t="s">
        <v>25</v>
      </c>
      <c r="F410" t="s">
        <v>34</v>
      </c>
      <c r="G410" s="1">
        <v>5</v>
      </c>
      <c r="H410" s="1">
        <v>95</v>
      </c>
      <c r="I410" s="1">
        <v>3</v>
      </c>
    </row>
    <row r="411" spans="1:9" x14ac:dyDescent="0.2">
      <c r="A411" t="s">
        <v>390</v>
      </c>
      <c r="B411" t="s">
        <v>4</v>
      </c>
      <c r="C411" s="1">
        <v>39</v>
      </c>
      <c r="D411" s="49" t="s">
        <v>24</v>
      </c>
      <c r="E411" t="s">
        <v>25</v>
      </c>
      <c r="F411" t="s">
        <v>31</v>
      </c>
      <c r="G411" s="1">
        <v>0</v>
      </c>
      <c r="H411" s="1">
        <v>90</v>
      </c>
      <c r="I411" s="1">
        <v>3</v>
      </c>
    </row>
    <row r="412" spans="1:9" x14ac:dyDescent="0.2">
      <c r="A412" t="s">
        <v>391</v>
      </c>
      <c r="B412" t="s">
        <v>4</v>
      </c>
      <c r="C412" s="1">
        <v>49</v>
      </c>
      <c r="D412" s="49" t="s">
        <v>24</v>
      </c>
      <c r="E412" t="s">
        <v>25</v>
      </c>
      <c r="F412" t="s">
        <v>31</v>
      </c>
      <c r="G412" s="1">
        <v>0</v>
      </c>
      <c r="H412" s="1">
        <v>60</v>
      </c>
      <c r="I412" s="1">
        <v>3</v>
      </c>
    </row>
    <row r="413" spans="1:9" x14ac:dyDescent="0.2">
      <c r="A413" t="s">
        <v>392</v>
      </c>
      <c r="B413" t="s">
        <v>4</v>
      </c>
      <c r="C413" s="1">
        <v>49</v>
      </c>
      <c r="D413" s="49" t="s">
        <v>24</v>
      </c>
      <c r="E413" t="s">
        <v>25</v>
      </c>
      <c r="F413" t="s">
        <v>92</v>
      </c>
      <c r="G413" s="1">
        <v>0</v>
      </c>
      <c r="H413" s="1">
        <v>80</v>
      </c>
      <c r="I413" s="1">
        <v>3</v>
      </c>
    </row>
    <row r="414" spans="1:9" x14ac:dyDescent="0.2">
      <c r="A414" t="s">
        <v>393</v>
      </c>
      <c r="B414" t="s">
        <v>4</v>
      </c>
      <c r="C414" s="1">
        <v>58</v>
      </c>
      <c r="D414" s="49" t="s">
        <v>24</v>
      </c>
      <c r="E414" t="s">
        <v>32</v>
      </c>
      <c r="F414" t="s">
        <v>23</v>
      </c>
      <c r="G414" s="1">
        <v>0</v>
      </c>
      <c r="H414" s="1">
        <v>100</v>
      </c>
      <c r="I414" s="1">
        <v>3</v>
      </c>
    </row>
    <row r="415" spans="1:9" x14ac:dyDescent="0.2">
      <c r="A415" t="s">
        <v>394</v>
      </c>
      <c r="B415" t="s">
        <v>7</v>
      </c>
      <c r="C415" s="1">
        <v>75</v>
      </c>
      <c r="D415" s="49" t="s">
        <v>24</v>
      </c>
      <c r="E415" t="s">
        <v>117</v>
      </c>
      <c r="F415" t="s">
        <v>23</v>
      </c>
      <c r="G415" s="1">
        <v>0</v>
      </c>
      <c r="H415" s="1">
        <v>95</v>
      </c>
      <c r="I415" s="1">
        <v>3</v>
      </c>
    </row>
    <row r="416" spans="1:9" x14ac:dyDescent="0.2">
      <c r="A416" t="s">
        <v>395</v>
      </c>
      <c r="B416" t="s">
        <v>4</v>
      </c>
      <c r="C416" s="1">
        <v>52</v>
      </c>
      <c r="D416" s="49" t="s">
        <v>3273</v>
      </c>
      <c r="E416" t="s">
        <v>68</v>
      </c>
      <c r="F416" t="s">
        <v>69</v>
      </c>
      <c r="G416" s="1">
        <v>0</v>
      </c>
      <c r="H416" s="1">
        <v>80</v>
      </c>
      <c r="I416" s="1">
        <v>3</v>
      </c>
    </row>
    <row r="417" spans="1:9" x14ac:dyDescent="0.2">
      <c r="A417" t="s">
        <v>396</v>
      </c>
      <c r="B417" t="s">
        <v>4</v>
      </c>
      <c r="C417" s="1">
        <v>72</v>
      </c>
      <c r="D417" s="49" t="s">
        <v>55</v>
      </c>
      <c r="E417" t="s">
        <v>118</v>
      </c>
      <c r="F417" t="s">
        <v>57</v>
      </c>
      <c r="G417" s="1">
        <v>5</v>
      </c>
      <c r="H417" s="1">
        <v>100</v>
      </c>
      <c r="I417" s="1">
        <v>3</v>
      </c>
    </row>
    <row r="418" spans="1:9" x14ac:dyDescent="0.2">
      <c r="A418" t="s">
        <v>397</v>
      </c>
      <c r="B418" t="s">
        <v>7</v>
      </c>
      <c r="C418" s="1">
        <v>66</v>
      </c>
      <c r="D418" s="49" t="s">
        <v>3272</v>
      </c>
      <c r="E418" t="s">
        <v>30</v>
      </c>
      <c r="F418" t="s">
        <v>42</v>
      </c>
      <c r="G418" s="1">
        <v>0</v>
      </c>
      <c r="H418" s="1">
        <v>70</v>
      </c>
      <c r="I418" s="1">
        <v>3</v>
      </c>
    </row>
    <row r="419" spans="1:9" x14ac:dyDescent="0.2">
      <c r="A419" t="s">
        <v>398</v>
      </c>
      <c r="B419" t="s">
        <v>4</v>
      </c>
      <c r="C419" s="1">
        <v>76</v>
      </c>
      <c r="D419" s="49" t="s">
        <v>3272</v>
      </c>
      <c r="E419" t="s">
        <v>30</v>
      </c>
      <c r="F419" t="s">
        <v>119</v>
      </c>
      <c r="G419" s="1">
        <v>0</v>
      </c>
      <c r="H419" s="1">
        <v>50</v>
      </c>
      <c r="I419" s="1">
        <v>2</v>
      </c>
    </row>
    <row r="420" spans="1:9" x14ac:dyDescent="0.2">
      <c r="A420" t="s">
        <v>399</v>
      </c>
      <c r="B420" t="s">
        <v>4</v>
      </c>
      <c r="C420" s="1">
        <v>42</v>
      </c>
      <c r="D420" s="49" t="s">
        <v>24</v>
      </c>
      <c r="E420" t="s">
        <v>117</v>
      </c>
      <c r="F420" t="s">
        <v>40</v>
      </c>
      <c r="G420" s="1">
        <v>0</v>
      </c>
      <c r="H420" s="1">
        <v>80</v>
      </c>
      <c r="I420" s="1">
        <v>3</v>
      </c>
    </row>
    <row r="421" spans="1:9" x14ac:dyDescent="0.2">
      <c r="A421" t="s">
        <v>400</v>
      </c>
      <c r="B421" t="s">
        <v>4</v>
      </c>
      <c r="C421" s="1">
        <v>54</v>
      </c>
      <c r="D421" s="49" t="s">
        <v>24</v>
      </c>
      <c r="E421" t="s">
        <v>25</v>
      </c>
      <c r="F421" t="s">
        <v>31</v>
      </c>
      <c r="G421" s="1">
        <v>0</v>
      </c>
      <c r="H421" s="1">
        <v>90</v>
      </c>
      <c r="I421" s="1">
        <v>3</v>
      </c>
    </row>
    <row r="422" spans="1:9" x14ac:dyDescent="0.2">
      <c r="A422" t="s">
        <v>401</v>
      </c>
      <c r="B422" t="s">
        <v>4</v>
      </c>
      <c r="C422" s="1">
        <v>48</v>
      </c>
      <c r="D422" s="49" t="s">
        <v>3272</v>
      </c>
      <c r="E422" t="s">
        <v>30</v>
      </c>
      <c r="F422" t="s">
        <v>26</v>
      </c>
      <c r="G422" s="1">
        <v>0</v>
      </c>
      <c r="H422" s="1">
        <v>50</v>
      </c>
      <c r="I422" s="1">
        <v>3</v>
      </c>
    </row>
    <row r="423" spans="1:9" x14ac:dyDescent="0.2">
      <c r="A423" t="s">
        <v>402</v>
      </c>
      <c r="B423" t="s">
        <v>4</v>
      </c>
      <c r="C423" s="1">
        <v>58</v>
      </c>
      <c r="D423" s="49" t="s">
        <v>3272</v>
      </c>
      <c r="E423" t="s">
        <v>30</v>
      </c>
      <c r="F423" t="s">
        <v>96</v>
      </c>
      <c r="G423" s="1">
        <v>20</v>
      </c>
      <c r="H423" s="1">
        <v>80</v>
      </c>
      <c r="I423" s="1">
        <v>3</v>
      </c>
    </row>
    <row r="424" spans="1:9" x14ac:dyDescent="0.2">
      <c r="A424" t="s">
        <v>403</v>
      </c>
      <c r="B424" t="s">
        <v>7</v>
      </c>
      <c r="C424" s="1">
        <v>85</v>
      </c>
      <c r="D424" s="49" t="s">
        <v>3272</v>
      </c>
      <c r="E424" t="s">
        <v>30</v>
      </c>
      <c r="F424" t="s">
        <v>26</v>
      </c>
      <c r="G424" s="1">
        <v>0</v>
      </c>
      <c r="H424" s="1">
        <v>90</v>
      </c>
      <c r="I424" s="1">
        <v>3</v>
      </c>
    </row>
    <row r="425" spans="1:9" x14ac:dyDescent="0.2">
      <c r="A425" t="s">
        <v>404</v>
      </c>
      <c r="B425" t="s">
        <v>4</v>
      </c>
      <c r="C425" s="1">
        <v>70</v>
      </c>
      <c r="D425" s="49" t="s">
        <v>24</v>
      </c>
      <c r="E425" t="s">
        <v>117</v>
      </c>
      <c r="F425" t="s">
        <v>73</v>
      </c>
      <c r="G425" s="1">
        <v>10</v>
      </c>
      <c r="H425" s="1">
        <v>90</v>
      </c>
      <c r="I425" s="1">
        <v>3</v>
      </c>
    </row>
    <row r="426" spans="1:9" x14ac:dyDescent="0.2">
      <c r="A426" t="s">
        <v>405</v>
      </c>
      <c r="B426" t="s">
        <v>4</v>
      </c>
      <c r="C426" s="1">
        <v>50</v>
      </c>
      <c r="D426" s="49" t="s">
        <v>24</v>
      </c>
      <c r="E426" t="s">
        <v>117</v>
      </c>
      <c r="F426" t="s">
        <v>40</v>
      </c>
      <c r="G426" s="1">
        <v>0</v>
      </c>
      <c r="H426" s="1">
        <v>90</v>
      </c>
      <c r="I426" s="1">
        <v>3</v>
      </c>
    </row>
    <row r="427" spans="1:9" x14ac:dyDescent="0.2">
      <c r="A427" t="s">
        <v>406</v>
      </c>
      <c r="B427" t="s">
        <v>7</v>
      </c>
      <c r="C427" s="1">
        <v>76</v>
      </c>
      <c r="D427" s="49" t="s">
        <v>120</v>
      </c>
      <c r="E427" t="s">
        <v>121</v>
      </c>
      <c r="F427" t="s">
        <v>122</v>
      </c>
      <c r="G427" s="1">
        <v>5</v>
      </c>
      <c r="H427" s="1">
        <v>90</v>
      </c>
      <c r="I427" s="1">
        <v>3</v>
      </c>
    </row>
    <row r="428" spans="1:9" x14ac:dyDescent="0.2">
      <c r="A428" t="s">
        <v>407</v>
      </c>
      <c r="B428" t="s">
        <v>7</v>
      </c>
      <c r="C428" s="1">
        <v>79</v>
      </c>
      <c r="D428" s="49" t="s">
        <v>3272</v>
      </c>
      <c r="E428" t="s">
        <v>30</v>
      </c>
      <c r="F428" t="s">
        <v>42</v>
      </c>
      <c r="G428" s="1">
        <v>0</v>
      </c>
      <c r="H428" s="1">
        <v>100</v>
      </c>
      <c r="I428" s="1">
        <v>4</v>
      </c>
    </row>
    <row r="429" spans="1:9" x14ac:dyDescent="0.2">
      <c r="A429" t="s">
        <v>408</v>
      </c>
      <c r="B429" t="s">
        <v>7</v>
      </c>
      <c r="C429" s="1">
        <v>75</v>
      </c>
      <c r="D429" s="49" t="s">
        <v>3276</v>
      </c>
      <c r="E429" t="s">
        <v>115</v>
      </c>
      <c r="F429" t="s">
        <v>23</v>
      </c>
      <c r="G429" s="1">
        <v>0</v>
      </c>
      <c r="H429" s="1">
        <v>95</v>
      </c>
      <c r="I429" s="1">
        <v>3</v>
      </c>
    </row>
    <row r="430" spans="1:9" x14ac:dyDescent="0.2">
      <c r="A430" t="s">
        <v>409</v>
      </c>
      <c r="B430" t="s">
        <v>7</v>
      </c>
      <c r="C430" s="1">
        <v>67</v>
      </c>
      <c r="D430" s="49" t="s">
        <v>70</v>
      </c>
      <c r="E430" t="s">
        <v>123</v>
      </c>
      <c r="F430" t="s">
        <v>23</v>
      </c>
      <c r="G430" s="1">
        <v>0</v>
      </c>
      <c r="H430" s="1">
        <v>80</v>
      </c>
      <c r="I430" s="1">
        <v>3</v>
      </c>
    </row>
    <row r="431" spans="1:9" x14ac:dyDescent="0.2">
      <c r="A431" t="s">
        <v>410</v>
      </c>
      <c r="B431" t="s">
        <v>4</v>
      </c>
      <c r="C431" s="1">
        <v>55</v>
      </c>
      <c r="D431" s="49" t="s">
        <v>3273</v>
      </c>
      <c r="E431" t="s">
        <v>68</v>
      </c>
      <c r="F431" t="s">
        <v>69</v>
      </c>
      <c r="G431" s="1">
        <v>5</v>
      </c>
      <c r="H431" s="1">
        <v>90</v>
      </c>
      <c r="I431" s="1">
        <v>3</v>
      </c>
    </row>
    <row r="432" spans="1:9" x14ac:dyDescent="0.2">
      <c r="A432" t="s">
        <v>411</v>
      </c>
      <c r="B432" t="s">
        <v>4</v>
      </c>
      <c r="C432" s="1">
        <v>66</v>
      </c>
      <c r="D432" s="49" t="s">
        <v>8</v>
      </c>
      <c r="E432" t="s">
        <v>62</v>
      </c>
      <c r="F432" t="s">
        <v>23</v>
      </c>
      <c r="G432" s="1">
        <v>0</v>
      </c>
      <c r="H432" s="1">
        <v>90</v>
      </c>
      <c r="I432" s="1">
        <v>3</v>
      </c>
    </row>
    <row r="433" spans="1:9" x14ac:dyDescent="0.2">
      <c r="A433" t="s">
        <v>412</v>
      </c>
      <c r="B433" t="s">
        <v>4</v>
      </c>
      <c r="C433" s="1">
        <v>83</v>
      </c>
      <c r="D433" s="49" t="s">
        <v>49</v>
      </c>
      <c r="E433" t="s">
        <v>50</v>
      </c>
      <c r="F433" t="s">
        <v>34</v>
      </c>
      <c r="G433" s="1">
        <v>0</v>
      </c>
      <c r="H433" s="1">
        <v>50</v>
      </c>
      <c r="I433" s="1">
        <v>3</v>
      </c>
    </row>
    <row r="434" spans="1:9" x14ac:dyDescent="0.2">
      <c r="A434" t="s">
        <v>413</v>
      </c>
      <c r="B434" t="s">
        <v>4</v>
      </c>
      <c r="C434" s="1">
        <v>77</v>
      </c>
      <c r="D434" s="49" t="s">
        <v>49</v>
      </c>
      <c r="E434" t="s">
        <v>50</v>
      </c>
      <c r="F434" t="s">
        <v>74</v>
      </c>
      <c r="G434" s="1">
        <v>20</v>
      </c>
      <c r="H434" s="1">
        <v>90</v>
      </c>
      <c r="I434" s="1">
        <v>3</v>
      </c>
    </row>
    <row r="435" spans="1:9" x14ac:dyDescent="0.2">
      <c r="A435" t="s">
        <v>414</v>
      </c>
      <c r="B435" t="s">
        <v>4</v>
      </c>
      <c r="C435" s="1">
        <v>62</v>
      </c>
      <c r="D435" s="49" t="s">
        <v>24</v>
      </c>
      <c r="E435" t="s">
        <v>117</v>
      </c>
      <c r="F435" t="s">
        <v>95</v>
      </c>
      <c r="G435" s="1">
        <v>0</v>
      </c>
      <c r="H435" s="1">
        <v>85</v>
      </c>
      <c r="I435" s="1">
        <v>3</v>
      </c>
    </row>
    <row r="436" spans="1:9" x14ac:dyDescent="0.2">
      <c r="A436" t="s">
        <v>415</v>
      </c>
      <c r="B436" t="s">
        <v>4</v>
      </c>
      <c r="C436" s="1">
        <v>69</v>
      </c>
      <c r="D436" s="49" t="s">
        <v>24</v>
      </c>
      <c r="E436" t="s">
        <v>117</v>
      </c>
      <c r="F436" t="s">
        <v>26</v>
      </c>
      <c r="G436" s="1">
        <v>0</v>
      </c>
      <c r="H436" s="1">
        <v>100</v>
      </c>
      <c r="I436" s="1">
        <v>4</v>
      </c>
    </row>
    <row r="437" spans="1:9" x14ac:dyDescent="0.2">
      <c r="A437" t="s">
        <v>416</v>
      </c>
      <c r="B437" t="s">
        <v>7</v>
      </c>
      <c r="C437" s="1">
        <v>79</v>
      </c>
      <c r="D437" s="49" t="s">
        <v>13</v>
      </c>
      <c r="E437" t="s">
        <v>14</v>
      </c>
      <c r="F437" t="s">
        <v>54</v>
      </c>
      <c r="G437" s="1">
        <v>0</v>
      </c>
      <c r="H437" s="1">
        <v>70</v>
      </c>
      <c r="I437" s="1">
        <v>3</v>
      </c>
    </row>
    <row r="438" spans="1:9" x14ac:dyDescent="0.2">
      <c r="A438" t="s">
        <v>417</v>
      </c>
      <c r="B438" t="s">
        <v>7</v>
      </c>
      <c r="C438" s="1">
        <v>54</v>
      </c>
      <c r="D438" s="49" t="s">
        <v>3272</v>
      </c>
      <c r="E438" t="s">
        <v>30</v>
      </c>
      <c r="F438" t="s">
        <v>74</v>
      </c>
      <c r="G438" s="1">
        <v>0</v>
      </c>
      <c r="H438" s="1">
        <v>60</v>
      </c>
      <c r="I438" s="1">
        <v>3</v>
      </c>
    </row>
    <row r="439" spans="1:9" x14ac:dyDescent="0.2">
      <c r="A439" t="s">
        <v>418</v>
      </c>
      <c r="B439" t="s">
        <v>4</v>
      </c>
      <c r="C439" s="1">
        <v>62</v>
      </c>
      <c r="D439" s="49" t="s">
        <v>8</v>
      </c>
      <c r="E439" t="s">
        <v>124</v>
      </c>
      <c r="F439" t="s">
        <v>57</v>
      </c>
      <c r="G439" s="1">
        <v>20</v>
      </c>
      <c r="H439" s="1">
        <v>95</v>
      </c>
      <c r="I439" s="1">
        <v>4</v>
      </c>
    </row>
    <row r="440" spans="1:9" x14ac:dyDescent="0.2">
      <c r="A440" t="s">
        <v>419</v>
      </c>
      <c r="B440" t="s">
        <v>4</v>
      </c>
      <c r="C440" s="1">
        <v>79</v>
      </c>
      <c r="D440" s="49" t="s">
        <v>3272</v>
      </c>
      <c r="E440" t="s">
        <v>30</v>
      </c>
      <c r="F440" t="s">
        <v>74</v>
      </c>
      <c r="G440" s="1">
        <v>0</v>
      </c>
      <c r="H440" s="1">
        <v>50</v>
      </c>
      <c r="I440" s="1">
        <v>3</v>
      </c>
    </row>
    <row r="441" spans="1:9" x14ac:dyDescent="0.2">
      <c r="A441" t="s">
        <v>420</v>
      </c>
      <c r="B441" t="s">
        <v>7</v>
      </c>
      <c r="C441" s="1">
        <v>51</v>
      </c>
      <c r="D441" s="49" t="s">
        <v>27</v>
      </c>
      <c r="E441" t="s">
        <v>28</v>
      </c>
      <c r="F441" t="s">
        <v>6</v>
      </c>
      <c r="G441" s="1">
        <v>0</v>
      </c>
      <c r="H441" s="1">
        <v>90</v>
      </c>
      <c r="I441" s="1">
        <v>3</v>
      </c>
    </row>
    <row r="442" spans="1:9" x14ac:dyDescent="0.2">
      <c r="A442" t="s">
        <v>421</v>
      </c>
      <c r="B442" t="s">
        <v>4</v>
      </c>
      <c r="C442" s="1">
        <v>82</v>
      </c>
      <c r="D442" s="49" t="s">
        <v>89</v>
      </c>
      <c r="E442" t="s">
        <v>90</v>
      </c>
      <c r="F442" t="s">
        <v>39</v>
      </c>
      <c r="G442" s="1">
        <v>0</v>
      </c>
      <c r="H442" s="1">
        <v>90</v>
      </c>
      <c r="I442" s="1">
        <v>4</v>
      </c>
    </row>
    <row r="443" spans="1:9" x14ac:dyDescent="0.2">
      <c r="A443" t="s">
        <v>422</v>
      </c>
      <c r="B443" t="s">
        <v>7</v>
      </c>
      <c r="C443" s="1">
        <v>79</v>
      </c>
      <c r="D443" s="49" t="s">
        <v>3276</v>
      </c>
      <c r="E443" t="s">
        <v>125</v>
      </c>
      <c r="F443" t="s">
        <v>39</v>
      </c>
      <c r="G443" s="1">
        <v>0</v>
      </c>
      <c r="H443" s="1">
        <v>90</v>
      </c>
      <c r="I443" s="1">
        <v>3</v>
      </c>
    </row>
    <row r="444" spans="1:9" x14ac:dyDescent="0.2">
      <c r="A444" t="s">
        <v>423</v>
      </c>
      <c r="B444" t="s">
        <v>4</v>
      </c>
      <c r="C444" s="1">
        <v>63</v>
      </c>
      <c r="D444" s="49" t="s">
        <v>24</v>
      </c>
      <c r="E444" t="s">
        <v>117</v>
      </c>
      <c r="F444" t="s">
        <v>95</v>
      </c>
      <c r="G444" s="1">
        <v>0</v>
      </c>
      <c r="H444" s="1">
        <v>90</v>
      </c>
      <c r="I444" s="1">
        <v>3</v>
      </c>
    </row>
    <row r="445" spans="1:9" x14ac:dyDescent="0.2">
      <c r="A445" t="s">
        <v>424</v>
      </c>
      <c r="B445" t="s">
        <v>4</v>
      </c>
      <c r="C445" s="1">
        <v>59</v>
      </c>
      <c r="D445" s="49" t="s">
        <v>24</v>
      </c>
      <c r="E445" t="s">
        <v>117</v>
      </c>
      <c r="F445" t="s">
        <v>39</v>
      </c>
      <c r="G445" s="1">
        <v>0</v>
      </c>
      <c r="H445" s="1">
        <v>90</v>
      </c>
      <c r="I445" s="1">
        <v>2</v>
      </c>
    </row>
    <row r="446" spans="1:9" x14ac:dyDescent="0.2">
      <c r="A446" t="s">
        <v>425</v>
      </c>
      <c r="B446" t="s">
        <v>7</v>
      </c>
      <c r="C446" s="1">
        <v>61</v>
      </c>
      <c r="D446" s="49" t="s">
        <v>157</v>
      </c>
      <c r="E446" t="s">
        <v>52</v>
      </c>
      <c r="F446" t="s">
        <v>26</v>
      </c>
      <c r="G446" s="1">
        <v>0</v>
      </c>
      <c r="H446" s="1">
        <v>90</v>
      </c>
      <c r="I446" s="1">
        <v>3</v>
      </c>
    </row>
    <row r="447" spans="1:9" x14ac:dyDescent="0.2">
      <c r="A447" t="s">
        <v>426</v>
      </c>
      <c r="B447" t="s">
        <v>7</v>
      </c>
      <c r="C447" s="1">
        <v>72</v>
      </c>
      <c r="D447" s="49" t="s">
        <v>3272</v>
      </c>
      <c r="E447" t="s">
        <v>30</v>
      </c>
      <c r="F447" t="s">
        <v>40</v>
      </c>
      <c r="G447" s="1">
        <v>0</v>
      </c>
      <c r="H447" s="1">
        <v>50</v>
      </c>
      <c r="I447" s="1">
        <v>3</v>
      </c>
    </row>
    <row r="448" spans="1:9" x14ac:dyDescent="0.2">
      <c r="A448" t="s">
        <v>427</v>
      </c>
      <c r="B448" t="s">
        <v>4</v>
      </c>
      <c r="C448" s="1">
        <v>82</v>
      </c>
      <c r="D448" s="49" t="s">
        <v>3275</v>
      </c>
      <c r="E448" t="s">
        <v>22</v>
      </c>
      <c r="F448" t="s">
        <v>23</v>
      </c>
      <c r="G448" s="1">
        <v>0</v>
      </c>
      <c r="H448" s="1">
        <v>80</v>
      </c>
      <c r="I448" s="1">
        <v>3</v>
      </c>
    </row>
    <row r="449" spans="1:9" x14ac:dyDescent="0.2">
      <c r="A449" t="s">
        <v>428</v>
      </c>
      <c r="B449" t="s">
        <v>7</v>
      </c>
      <c r="C449" s="1">
        <v>60</v>
      </c>
      <c r="D449" s="49" t="s">
        <v>3272</v>
      </c>
      <c r="E449" t="s">
        <v>30</v>
      </c>
      <c r="F449" t="s">
        <v>74</v>
      </c>
      <c r="G449" s="1">
        <v>0</v>
      </c>
      <c r="H449" s="1">
        <v>90</v>
      </c>
      <c r="I449" s="1">
        <v>3</v>
      </c>
    </row>
    <row r="450" spans="1:9" x14ac:dyDescent="0.2">
      <c r="A450" t="s">
        <v>429</v>
      </c>
      <c r="B450" t="s">
        <v>4</v>
      </c>
      <c r="C450" s="1">
        <v>54</v>
      </c>
      <c r="D450" s="49" t="s">
        <v>3272</v>
      </c>
      <c r="E450" t="s">
        <v>30</v>
      </c>
      <c r="F450" t="s">
        <v>26</v>
      </c>
      <c r="G450" s="1">
        <v>0</v>
      </c>
      <c r="H450" s="1">
        <v>20</v>
      </c>
      <c r="I450" s="1">
        <v>2</v>
      </c>
    </row>
    <row r="451" spans="1:9" x14ac:dyDescent="0.2">
      <c r="A451" t="s">
        <v>430</v>
      </c>
      <c r="B451" t="s">
        <v>7</v>
      </c>
      <c r="C451" s="1">
        <v>86</v>
      </c>
      <c r="D451" s="49" t="s">
        <v>157</v>
      </c>
      <c r="E451" t="s">
        <v>52</v>
      </c>
      <c r="F451" t="s">
        <v>126</v>
      </c>
      <c r="G451" s="1">
        <v>5</v>
      </c>
      <c r="H451" s="1">
        <v>40</v>
      </c>
      <c r="I451" s="1">
        <v>3</v>
      </c>
    </row>
    <row r="452" spans="1:9" x14ac:dyDescent="0.2">
      <c r="A452" t="s">
        <v>431</v>
      </c>
      <c r="B452" t="s">
        <v>7</v>
      </c>
      <c r="C452" s="1">
        <v>77</v>
      </c>
      <c r="D452" s="49" t="s">
        <v>3272</v>
      </c>
      <c r="E452" t="s">
        <v>30</v>
      </c>
      <c r="F452" t="s">
        <v>82</v>
      </c>
      <c r="G452" s="1">
        <v>0</v>
      </c>
      <c r="H452" s="1">
        <v>70</v>
      </c>
      <c r="I452" s="1">
        <v>3</v>
      </c>
    </row>
    <row r="453" spans="1:9" x14ac:dyDescent="0.2">
      <c r="A453" t="s">
        <v>432</v>
      </c>
      <c r="B453" t="s">
        <v>7</v>
      </c>
      <c r="C453" s="1">
        <v>64</v>
      </c>
      <c r="D453" s="49" t="s">
        <v>3275</v>
      </c>
      <c r="E453" t="s">
        <v>22</v>
      </c>
      <c r="F453" t="s">
        <v>6</v>
      </c>
      <c r="G453" s="1">
        <v>0</v>
      </c>
      <c r="H453" s="1">
        <v>100</v>
      </c>
      <c r="I453" s="1">
        <v>3</v>
      </c>
    </row>
    <row r="454" spans="1:9" x14ac:dyDescent="0.2">
      <c r="A454" t="s">
        <v>433</v>
      </c>
      <c r="B454" t="s">
        <v>7</v>
      </c>
      <c r="C454" s="1">
        <v>75</v>
      </c>
      <c r="D454" s="49" t="s">
        <v>3272</v>
      </c>
      <c r="E454" t="s">
        <v>30</v>
      </c>
      <c r="F454" t="s">
        <v>26</v>
      </c>
      <c r="G454" s="1">
        <v>30</v>
      </c>
      <c r="H454" s="1">
        <v>100</v>
      </c>
      <c r="I454" s="1">
        <v>3</v>
      </c>
    </row>
    <row r="455" spans="1:9" x14ac:dyDescent="0.2">
      <c r="A455" t="s">
        <v>434</v>
      </c>
      <c r="B455" t="s">
        <v>7</v>
      </c>
      <c r="C455" s="1">
        <v>74</v>
      </c>
      <c r="D455" s="49" t="s">
        <v>13</v>
      </c>
      <c r="E455" t="s">
        <v>14</v>
      </c>
      <c r="F455" t="s">
        <v>54</v>
      </c>
      <c r="G455" s="1">
        <v>0</v>
      </c>
      <c r="H455" s="1">
        <v>90</v>
      </c>
      <c r="I455" s="1">
        <v>3</v>
      </c>
    </row>
    <row r="456" spans="1:9" x14ac:dyDescent="0.2">
      <c r="A456" t="s">
        <v>435</v>
      </c>
      <c r="B456" t="s">
        <v>7</v>
      </c>
      <c r="C456" s="1">
        <v>56</v>
      </c>
      <c r="D456" s="49" t="s">
        <v>3272</v>
      </c>
      <c r="E456" t="s">
        <v>30</v>
      </c>
      <c r="F456" t="s">
        <v>40</v>
      </c>
      <c r="G456" s="1">
        <v>0</v>
      </c>
      <c r="H456" s="1">
        <v>50</v>
      </c>
      <c r="I456" s="1">
        <v>3</v>
      </c>
    </row>
    <row r="457" spans="1:9" x14ac:dyDescent="0.2">
      <c r="A457" t="s">
        <v>436</v>
      </c>
      <c r="B457" t="s">
        <v>4</v>
      </c>
      <c r="C457" s="1">
        <v>63</v>
      </c>
      <c r="D457" s="49" t="s">
        <v>24</v>
      </c>
      <c r="E457" t="s">
        <v>117</v>
      </c>
      <c r="F457" t="s">
        <v>6</v>
      </c>
      <c r="G457" s="1">
        <v>0</v>
      </c>
      <c r="H457" s="1">
        <v>95</v>
      </c>
      <c r="I457" s="1">
        <v>4</v>
      </c>
    </row>
    <row r="458" spans="1:9" x14ac:dyDescent="0.2">
      <c r="A458" t="s">
        <v>437</v>
      </c>
      <c r="B458" t="s">
        <v>4</v>
      </c>
      <c r="C458" s="1">
        <v>52</v>
      </c>
      <c r="D458" s="49" t="s">
        <v>24</v>
      </c>
      <c r="E458" t="s">
        <v>117</v>
      </c>
      <c r="F458" t="s">
        <v>40</v>
      </c>
      <c r="G458" s="1">
        <v>0</v>
      </c>
      <c r="H458" s="1">
        <v>70</v>
      </c>
      <c r="I458" s="1">
        <v>3</v>
      </c>
    </row>
    <row r="459" spans="1:9" x14ac:dyDescent="0.2">
      <c r="A459" t="s">
        <v>438</v>
      </c>
      <c r="B459" t="s">
        <v>7</v>
      </c>
      <c r="C459" s="1">
        <v>71</v>
      </c>
      <c r="D459" s="49" t="s">
        <v>3272</v>
      </c>
      <c r="E459" t="s">
        <v>30</v>
      </c>
      <c r="F459" t="s">
        <v>96</v>
      </c>
      <c r="G459" s="1">
        <v>0</v>
      </c>
      <c r="H459" s="1">
        <v>95</v>
      </c>
      <c r="I459" s="1">
        <v>4</v>
      </c>
    </row>
    <row r="460" spans="1:9" x14ac:dyDescent="0.2">
      <c r="A460" t="s">
        <v>439</v>
      </c>
      <c r="B460" t="s">
        <v>4</v>
      </c>
      <c r="C460" s="1">
        <v>74</v>
      </c>
      <c r="D460" s="49" t="s">
        <v>89</v>
      </c>
      <c r="E460" t="s">
        <v>127</v>
      </c>
      <c r="F460" t="s">
        <v>6</v>
      </c>
      <c r="G460" s="1">
        <v>40</v>
      </c>
      <c r="H460" s="1">
        <v>60</v>
      </c>
      <c r="I460" s="1">
        <v>3</v>
      </c>
    </row>
    <row r="461" spans="1:9" x14ac:dyDescent="0.2">
      <c r="A461" t="s">
        <v>440</v>
      </c>
      <c r="B461" t="s">
        <v>4</v>
      </c>
      <c r="C461" s="1">
        <v>60</v>
      </c>
      <c r="D461" s="49" t="s">
        <v>3272</v>
      </c>
      <c r="E461" t="s">
        <v>30</v>
      </c>
      <c r="F461" t="s">
        <v>42</v>
      </c>
      <c r="G461" s="1">
        <v>0</v>
      </c>
      <c r="H461" s="1">
        <v>50</v>
      </c>
      <c r="I461" s="1">
        <v>3</v>
      </c>
    </row>
    <row r="462" spans="1:9" x14ac:dyDescent="0.2">
      <c r="A462" t="s">
        <v>441</v>
      </c>
      <c r="B462" t="s">
        <v>4</v>
      </c>
      <c r="C462" s="1">
        <v>67</v>
      </c>
      <c r="D462" s="49" t="s">
        <v>3272</v>
      </c>
      <c r="E462" t="s">
        <v>30</v>
      </c>
      <c r="F462" t="s">
        <v>82</v>
      </c>
      <c r="G462" s="1">
        <v>0</v>
      </c>
      <c r="H462" s="1">
        <v>95</v>
      </c>
      <c r="I462" s="1">
        <v>4</v>
      </c>
    </row>
    <row r="463" spans="1:9" x14ac:dyDescent="0.2">
      <c r="A463" t="s">
        <v>442</v>
      </c>
      <c r="B463" t="s">
        <v>7</v>
      </c>
      <c r="C463" s="1">
        <v>75</v>
      </c>
      <c r="D463" s="49" t="s">
        <v>128</v>
      </c>
      <c r="E463" t="s">
        <v>129</v>
      </c>
      <c r="F463" t="s">
        <v>20</v>
      </c>
      <c r="G463" s="1">
        <v>30</v>
      </c>
      <c r="H463" s="1">
        <v>50</v>
      </c>
      <c r="I463" s="1">
        <v>3</v>
      </c>
    </row>
    <row r="464" spans="1:9" x14ac:dyDescent="0.2">
      <c r="A464" t="s">
        <v>443</v>
      </c>
      <c r="B464" t="s">
        <v>4</v>
      </c>
      <c r="C464" s="1">
        <v>58</v>
      </c>
      <c r="D464" s="49" t="s">
        <v>3272</v>
      </c>
      <c r="E464" t="s">
        <v>30</v>
      </c>
      <c r="F464" t="s">
        <v>26</v>
      </c>
      <c r="G464" s="1">
        <v>0</v>
      </c>
      <c r="H464" s="1">
        <v>90</v>
      </c>
      <c r="I464" s="1">
        <v>4</v>
      </c>
    </row>
    <row r="465" spans="1:9" x14ac:dyDescent="0.2">
      <c r="A465" t="s">
        <v>444</v>
      </c>
      <c r="B465" t="s">
        <v>7</v>
      </c>
      <c r="C465" s="1">
        <v>64</v>
      </c>
      <c r="D465" s="49" t="s">
        <v>3271</v>
      </c>
      <c r="E465" t="s">
        <v>76</v>
      </c>
      <c r="F465" t="s">
        <v>71</v>
      </c>
      <c r="G465" s="1">
        <v>0</v>
      </c>
      <c r="H465" s="1">
        <v>80</v>
      </c>
      <c r="I465" s="1">
        <v>3</v>
      </c>
    </row>
    <row r="466" spans="1:9" x14ac:dyDescent="0.2">
      <c r="A466" t="s">
        <v>445</v>
      </c>
      <c r="B466" t="s">
        <v>7</v>
      </c>
      <c r="C466" s="1">
        <v>71</v>
      </c>
      <c r="D466" s="49" t="s">
        <v>3272</v>
      </c>
      <c r="E466" t="s">
        <v>30</v>
      </c>
      <c r="F466" t="s">
        <v>26</v>
      </c>
      <c r="G466" s="1">
        <v>10</v>
      </c>
      <c r="H466" s="1">
        <v>60</v>
      </c>
      <c r="I466" s="1">
        <v>3</v>
      </c>
    </row>
    <row r="467" spans="1:9" x14ac:dyDescent="0.2">
      <c r="A467" t="s">
        <v>446</v>
      </c>
      <c r="B467" t="s">
        <v>7</v>
      </c>
      <c r="C467" s="1">
        <v>91</v>
      </c>
      <c r="D467" s="49" t="s">
        <v>128</v>
      </c>
      <c r="E467" t="s">
        <v>130</v>
      </c>
      <c r="F467" t="s">
        <v>131</v>
      </c>
      <c r="G467" s="1">
        <v>10</v>
      </c>
      <c r="H467" s="1">
        <v>90</v>
      </c>
      <c r="I467" s="1">
        <v>4</v>
      </c>
    </row>
    <row r="468" spans="1:9" x14ac:dyDescent="0.2">
      <c r="A468" t="s">
        <v>447</v>
      </c>
      <c r="B468" t="s">
        <v>4</v>
      </c>
      <c r="C468" s="1">
        <v>66</v>
      </c>
      <c r="D468" s="49" t="s">
        <v>3272</v>
      </c>
      <c r="E468" t="s">
        <v>30</v>
      </c>
      <c r="F468" t="s">
        <v>99</v>
      </c>
      <c r="G468" s="1">
        <v>0</v>
      </c>
      <c r="H468" s="1">
        <v>20</v>
      </c>
      <c r="I468" s="1">
        <v>3</v>
      </c>
    </row>
    <row r="469" spans="1:9" x14ac:dyDescent="0.2">
      <c r="A469" t="s">
        <v>448</v>
      </c>
      <c r="B469" t="s">
        <v>7</v>
      </c>
      <c r="C469" s="1">
        <v>80</v>
      </c>
      <c r="D469" s="49" t="s">
        <v>3272</v>
      </c>
      <c r="E469" t="s">
        <v>30</v>
      </c>
      <c r="F469" t="s">
        <v>54</v>
      </c>
      <c r="G469" s="1">
        <v>0</v>
      </c>
      <c r="H469" s="1">
        <v>25</v>
      </c>
      <c r="I469" s="1">
        <v>3</v>
      </c>
    </row>
    <row r="470" spans="1:9" x14ac:dyDescent="0.2">
      <c r="A470" t="s">
        <v>449</v>
      </c>
      <c r="B470" t="s">
        <v>4</v>
      </c>
      <c r="C470" s="1">
        <v>77</v>
      </c>
      <c r="D470" s="49" t="s">
        <v>24</v>
      </c>
      <c r="E470" t="s">
        <v>117</v>
      </c>
      <c r="F470" t="s">
        <v>6</v>
      </c>
      <c r="G470" s="1">
        <v>0</v>
      </c>
      <c r="H470" s="1">
        <v>100</v>
      </c>
      <c r="I470" s="1">
        <v>4</v>
      </c>
    </row>
    <row r="471" spans="1:9" x14ac:dyDescent="0.2">
      <c r="A471" t="s">
        <v>450</v>
      </c>
      <c r="B471" t="s">
        <v>4</v>
      </c>
      <c r="C471" s="1">
        <v>45</v>
      </c>
      <c r="D471" s="49" t="s">
        <v>24</v>
      </c>
      <c r="E471" t="s">
        <v>117</v>
      </c>
      <c r="F471" t="s">
        <v>23</v>
      </c>
      <c r="G471" s="1">
        <v>0</v>
      </c>
      <c r="H471" s="1">
        <v>90</v>
      </c>
      <c r="I471" s="1">
        <v>3</v>
      </c>
    </row>
    <row r="472" spans="1:9" x14ac:dyDescent="0.2">
      <c r="A472" t="s">
        <v>451</v>
      </c>
      <c r="B472" t="s">
        <v>7</v>
      </c>
      <c r="C472" s="1">
        <v>54</v>
      </c>
      <c r="D472" s="49" t="s">
        <v>3272</v>
      </c>
      <c r="E472" t="s">
        <v>30</v>
      </c>
      <c r="F472" t="s">
        <v>54</v>
      </c>
      <c r="G472" s="1">
        <v>0</v>
      </c>
      <c r="H472" s="1">
        <v>70</v>
      </c>
      <c r="I472" s="1">
        <v>3</v>
      </c>
    </row>
    <row r="473" spans="1:9" x14ac:dyDescent="0.2">
      <c r="A473" t="s">
        <v>452</v>
      </c>
      <c r="B473" t="s">
        <v>7</v>
      </c>
      <c r="C473" s="1">
        <v>70</v>
      </c>
      <c r="D473" s="49" t="s">
        <v>19</v>
      </c>
      <c r="E473" t="s">
        <v>5</v>
      </c>
      <c r="F473" t="s">
        <v>39</v>
      </c>
      <c r="G473" s="1">
        <v>0</v>
      </c>
      <c r="H473" s="1">
        <v>90</v>
      </c>
      <c r="I473" s="1">
        <v>4</v>
      </c>
    </row>
    <row r="474" spans="1:9" x14ac:dyDescent="0.2">
      <c r="A474" t="s">
        <v>453</v>
      </c>
      <c r="B474" t="s">
        <v>7</v>
      </c>
      <c r="C474" s="1">
        <v>74</v>
      </c>
      <c r="D474" s="49" t="s">
        <v>128</v>
      </c>
      <c r="E474" t="s">
        <v>132</v>
      </c>
      <c r="F474" t="s">
        <v>133</v>
      </c>
      <c r="G474" s="1">
        <v>0</v>
      </c>
      <c r="H474" s="1">
        <v>90</v>
      </c>
      <c r="I474" s="1">
        <v>4</v>
      </c>
    </row>
    <row r="475" spans="1:9" x14ac:dyDescent="0.2">
      <c r="A475" t="s">
        <v>454</v>
      </c>
      <c r="B475" t="s">
        <v>134</v>
      </c>
      <c r="C475" s="1">
        <v>20</v>
      </c>
      <c r="D475" s="49" t="s">
        <v>3272</v>
      </c>
      <c r="E475" t="s">
        <v>102</v>
      </c>
      <c r="F475" t="s">
        <v>99</v>
      </c>
      <c r="G475" s="1">
        <v>0</v>
      </c>
      <c r="H475" s="1">
        <v>100</v>
      </c>
      <c r="I475" s="1">
        <v>4</v>
      </c>
    </row>
    <row r="476" spans="1:9" x14ac:dyDescent="0.2">
      <c r="A476" t="s">
        <v>455</v>
      </c>
      <c r="B476" t="s">
        <v>134</v>
      </c>
      <c r="C476" s="1">
        <v>20</v>
      </c>
      <c r="D476" s="49" t="s">
        <v>3272</v>
      </c>
      <c r="E476" t="s">
        <v>102</v>
      </c>
      <c r="F476" t="s">
        <v>99</v>
      </c>
      <c r="G476" s="1">
        <v>0</v>
      </c>
      <c r="H476" s="1">
        <v>100</v>
      </c>
      <c r="I476" s="1">
        <v>4</v>
      </c>
    </row>
    <row r="477" spans="1:9" x14ac:dyDescent="0.2">
      <c r="A477" t="s">
        <v>456</v>
      </c>
      <c r="B477" t="s">
        <v>4</v>
      </c>
      <c r="C477" s="1">
        <v>68</v>
      </c>
      <c r="D477" s="49" t="s">
        <v>3272</v>
      </c>
      <c r="E477" t="s">
        <v>135</v>
      </c>
      <c r="F477" t="s">
        <v>23</v>
      </c>
      <c r="G477" s="1">
        <v>0</v>
      </c>
      <c r="H477" s="1">
        <v>100</v>
      </c>
      <c r="I477" s="1">
        <v>3</v>
      </c>
    </row>
    <row r="478" spans="1:9" x14ac:dyDescent="0.2">
      <c r="A478" t="s">
        <v>457</v>
      </c>
      <c r="B478" t="s">
        <v>4</v>
      </c>
      <c r="C478" s="1">
        <v>75</v>
      </c>
      <c r="D478" s="49" t="s">
        <v>3272</v>
      </c>
      <c r="E478" t="s">
        <v>30</v>
      </c>
      <c r="F478" t="s">
        <v>40</v>
      </c>
      <c r="G478" s="1">
        <v>0</v>
      </c>
      <c r="H478" s="1">
        <v>60</v>
      </c>
      <c r="I478" s="1">
        <v>3</v>
      </c>
    </row>
    <row r="479" spans="1:9" x14ac:dyDescent="0.2">
      <c r="A479" t="s">
        <v>458</v>
      </c>
      <c r="B479" t="s">
        <v>4</v>
      </c>
      <c r="C479" s="1">
        <v>75</v>
      </c>
      <c r="D479" s="49" t="s">
        <v>3272</v>
      </c>
      <c r="E479" t="s">
        <v>35</v>
      </c>
      <c r="F479" t="s">
        <v>26</v>
      </c>
      <c r="G479" s="1">
        <v>0</v>
      </c>
      <c r="H479" s="1">
        <v>50</v>
      </c>
      <c r="I479" s="1">
        <v>2</v>
      </c>
    </row>
    <row r="480" spans="1:9" x14ac:dyDescent="0.2">
      <c r="A480" t="s">
        <v>459</v>
      </c>
      <c r="B480" t="s">
        <v>4</v>
      </c>
      <c r="C480" s="1">
        <v>62</v>
      </c>
      <c r="D480" s="49" t="s">
        <v>3275</v>
      </c>
      <c r="E480" t="s">
        <v>22</v>
      </c>
      <c r="F480" t="s">
        <v>6</v>
      </c>
      <c r="G480" s="1">
        <v>50</v>
      </c>
      <c r="H480" s="1">
        <v>70</v>
      </c>
      <c r="I480" s="1">
        <v>3</v>
      </c>
    </row>
    <row r="481" spans="1:9" x14ac:dyDescent="0.2">
      <c r="A481" t="s">
        <v>460</v>
      </c>
      <c r="B481" t="s">
        <v>4</v>
      </c>
      <c r="C481" s="1">
        <v>67</v>
      </c>
      <c r="D481" s="49" t="s">
        <v>120</v>
      </c>
      <c r="E481" t="s">
        <v>136</v>
      </c>
      <c r="F481" t="s">
        <v>137</v>
      </c>
      <c r="G481" s="1">
        <v>0</v>
      </c>
      <c r="H481" s="1">
        <v>95</v>
      </c>
      <c r="I481" s="1">
        <v>3</v>
      </c>
    </row>
    <row r="482" spans="1:9" x14ac:dyDescent="0.2">
      <c r="A482" t="s">
        <v>461</v>
      </c>
      <c r="B482" t="s">
        <v>4</v>
      </c>
      <c r="C482" s="1">
        <v>59</v>
      </c>
      <c r="D482" s="49" t="s">
        <v>24</v>
      </c>
      <c r="E482" t="s">
        <v>117</v>
      </c>
      <c r="F482" t="s">
        <v>94</v>
      </c>
      <c r="G482" s="1">
        <v>0</v>
      </c>
      <c r="H482" s="1">
        <v>95</v>
      </c>
      <c r="I482" s="1">
        <v>4</v>
      </c>
    </row>
    <row r="483" spans="1:9" x14ac:dyDescent="0.2">
      <c r="A483" t="s">
        <v>462</v>
      </c>
      <c r="B483" t="s">
        <v>4</v>
      </c>
      <c r="C483" s="1">
        <v>86</v>
      </c>
      <c r="D483" s="49" t="s">
        <v>19</v>
      </c>
      <c r="E483" t="s">
        <v>5</v>
      </c>
      <c r="F483" t="s">
        <v>26</v>
      </c>
      <c r="G483" s="1">
        <v>0</v>
      </c>
      <c r="H483" s="1">
        <v>50</v>
      </c>
      <c r="I483" s="1">
        <v>4</v>
      </c>
    </row>
    <row r="484" spans="1:9" x14ac:dyDescent="0.2">
      <c r="A484" t="s">
        <v>463</v>
      </c>
      <c r="B484" t="s">
        <v>7</v>
      </c>
      <c r="C484" s="1">
        <v>59</v>
      </c>
      <c r="D484" s="49" t="s">
        <v>3275</v>
      </c>
      <c r="E484" t="s">
        <v>22</v>
      </c>
      <c r="F484" t="s">
        <v>6</v>
      </c>
      <c r="G484" s="1">
        <v>0</v>
      </c>
      <c r="H484" s="1">
        <v>70</v>
      </c>
      <c r="I484" s="1">
        <v>3</v>
      </c>
    </row>
    <row r="485" spans="1:9" x14ac:dyDescent="0.2">
      <c r="A485" t="s">
        <v>464</v>
      </c>
      <c r="B485" t="s">
        <v>7</v>
      </c>
      <c r="C485" s="1">
        <v>62</v>
      </c>
      <c r="D485" s="49" t="s">
        <v>27</v>
      </c>
      <c r="E485" t="s">
        <v>28</v>
      </c>
      <c r="F485" t="s">
        <v>26</v>
      </c>
      <c r="G485" s="1">
        <v>0</v>
      </c>
      <c r="H485" s="1">
        <v>70</v>
      </c>
      <c r="I485" s="1">
        <v>3</v>
      </c>
    </row>
    <row r="486" spans="1:9" x14ac:dyDescent="0.2">
      <c r="A486" t="s">
        <v>465</v>
      </c>
      <c r="B486" t="s">
        <v>7</v>
      </c>
      <c r="C486" s="1">
        <v>57</v>
      </c>
      <c r="D486" s="49" t="s">
        <v>3271</v>
      </c>
      <c r="E486" t="s">
        <v>76</v>
      </c>
      <c r="F486" t="s">
        <v>26</v>
      </c>
      <c r="G486" s="1">
        <v>5</v>
      </c>
      <c r="H486" s="1">
        <v>50</v>
      </c>
      <c r="I486" s="1">
        <v>3</v>
      </c>
    </row>
    <row r="487" spans="1:9" x14ac:dyDescent="0.2">
      <c r="A487" t="s">
        <v>466</v>
      </c>
      <c r="B487" t="s">
        <v>4</v>
      </c>
      <c r="C487" s="1">
        <v>77</v>
      </c>
      <c r="D487" s="49" t="s">
        <v>3272</v>
      </c>
      <c r="E487" t="s">
        <v>30</v>
      </c>
      <c r="F487" t="s">
        <v>71</v>
      </c>
      <c r="G487" s="1">
        <v>0</v>
      </c>
      <c r="H487" s="1">
        <v>80</v>
      </c>
      <c r="I487" s="1">
        <v>3</v>
      </c>
    </row>
    <row r="488" spans="1:9" x14ac:dyDescent="0.2">
      <c r="A488" t="s">
        <v>467</v>
      </c>
      <c r="B488" t="s">
        <v>7</v>
      </c>
      <c r="C488" s="1">
        <v>69</v>
      </c>
      <c r="D488" s="49" t="s">
        <v>120</v>
      </c>
      <c r="E488" t="s">
        <v>121</v>
      </c>
      <c r="F488" t="s">
        <v>122</v>
      </c>
      <c r="G488" s="1">
        <v>0</v>
      </c>
      <c r="H488" s="1">
        <v>100</v>
      </c>
      <c r="I488" s="1">
        <v>3</v>
      </c>
    </row>
    <row r="489" spans="1:9" x14ac:dyDescent="0.2">
      <c r="A489" t="s">
        <v>468</v>
      </c>
      <c r="B489" t="s">
        <v>4</v>
      </c>
      <c r="C489" s="1">
        <v>81</v>
      </c>
      <c r="D489" s="49" t="s">
        <v>138</v>
      </c>
      <c r="E489" t="s">
        <v>139</v>
      </c>
      <c r="F489" t="s">
        <v>140</v>
      </c>
      <c r="G489" s="1">
        <v>0</v>
      </c>
      <c r="H489" s="1">
        <v>80</v>
      </c>
      <c r="I489" s="1">
        <v>3</v>
      </c>
    </row>
    <row r="490" spans="1:9" x14ac:dyDescent="0.2">
      <c r="A490" t="s">
        <v>469</v>
      </c>
      <c r="B490" t="s">
        <v>4</v>
      </c>
      <c r="C490" s="1">
        <v>55</v>
      </c>
      <c r="D490" s="49" t="s">
        <v>3277</v>
      </c>
      <c r="E490" t="s">
        <v>80</v>
      </c>
      <c r="F490" t="s">
        <v>23</v>
      </c>
      <c r="G490" s="1">
        <v>0</v>
      </c>
      <c r="H490" s="1">
        <v>90</v>
      </c>
      <c r="I490" s="1">
        <v>3</v>
      </c>
    </row>
    <row r="491" spans="1:9" x14ac:dyDescent="0.2">
      <c r="A491" t="s">
        <v>470</v>
      </c>
      <c r="B491" t="s">
        <v>4</v>
      </c>
      <c r="C491" s="1">
        <v>69</v>
      </c>
      <c r="D491" s="49" t="s">
        <v>3272</v>
      </c>
      <c r="E491" t="s">
        <v>30</v>
      </c>
      <c r="F491" t="s">
        <v>40</v>
      </c>
      <c r="G491" s="1">
        <v>0</v>
      </c>
      <c r="H491" s="1">
        <v>70</v>
      </c>
      <c r="I491" s="1">
        <v>3</v>
      </c>
    </row>
    <row r="492" spans="1:9" x14ac:dyDescent="0.2">
      <c r="A492" t="s">
        <v>471</v>
      </c>
      <c r="B492" t="s">
        <v>4</v>
      </c>
      <c r="C492" s="1">
        <v>86</v>
      </c>
      <c r="D492" s="49" t="s">
        <v>19</v>
      </c>
      <c r="E492" t="s">
        <v>5</v>
      </c>
      <c r="F492" t="s">
        <v>23</v>
      </c>
      <c r="G492" s="1">
        <v>0</v>
      </c>
      <c r="H492" s="1">
        <v>95</v>
      </c>
      <c r="I492" s="1">
        <v>3</v>
      </c>
    </row>
    <row r="493" spans="1:9" x14ac:dyDescent="0.2">
      <c r="A493" t="s">
        <v>472</v>
      </c>
      <c r="B493" t="s">
        <v>7</v>
      </c>
      <c r="C493" s="1">
        <v>64</v>
      </c>
      <c r="D493" s="49" t="s">
        <v>3272</v>
      </c>
      <c r="E493" t="s">
        <v>30</v>
      </c>
      <c r="F493" t="s">
        <v>26</v>
      </c>
      <c r="G493" s="1">
        <v>50</v>
      </c>
      <c r="H493" s="1">
        <v>100</v>
      </c>
      <c r="I493" s="1">
        <v>3</v>
      </c>
    </row>
    <row r="494" spans="1:9" x14ac:dyDescent="0.2">
      <c r="A494" t="s">
        <v>473</v>
      </c>
      <c r="B494" t="s">
        <v>4</v>
      </c>
      <c r="C494" s="1">
        <v>65</v>
      </c>
      <c r="D494" s="49" t="s">
        <v>3272</v>
      </c>
      <c r="E494" t="s">
        <v>30</v>
      </c>
      <c r="F494" t="s">
        <v>82</v>
      </c>
      <c r="G494" s="1">
        <v>0</v>
      </c>
      <c r="H494" s="1">
        <v>50</v>
      </c>
      <c r="I494" s="1">
        <v>3</v>
      </c>
    </row>
    <row r="495" spans="1:9" x14ac:dyDescent="0.2">
      <c r="A495" t="s">
        <v>474</v>
      </c>
      <c r="B495" t="s">
        <v>4</v>
      </c>
      <c r="C495" s="1">
        <v>82</v>
      </c>
      <c r="D495" s="49" t="s">
        <v>3272</v>
      </c>
      <c r="E495" t="s">
        <v>30</v>
      </c>
      <c r="F495" t="s">
        <v>82</v>
      </c>
      <c r="G495" s="1">
        <v>0</v>
      </c>
      <c r="H495" s="1">
        <v>40</v>
      </c>
      <c r="I495" s="1">
        <v>3</v>
      </c>
    </row>
    <row r="496" spans="1:9" x14ac:dyDescent="0.2">
      <c r="A496" t="s">
        <v>475</v>
      </c>
      <c r="B496" t="s">
        <v>7</v>
      </c>
      <c r="C496" s="1">
        <v>51</v>
      </c>
      <c r="D496" s="49" t="s">
        <v>3272</v>
      </c>
      <c r="E496" t="s">
        <v>30</v>
      </c>
      <c r="F496" t="s">
        <v>26</v>
      </c>
      <c r="G496" s="1">
        <v>0</v>
      </c>
      <c r="H496" s="1">
        <v>90</v>
      </c>
      <c r="I496" s="1">
        <v>3</v>
      </c>
    </row>
    <row r="497" spans="1:9" x14ac:dyDescent="0.2">
      <c r="A497" t="s">
        <v>476</v>
      </c>
      <c r="B497" t="s">
        <v>4</v>
      </c>
      <c r="C497" s="1">
        <v>61</v>
      </c>
      <c r="D497" s="49" t="s">
        <v>36</v>
      </c>
      <c r="E497" t="s">
        <v>75</v>
      </c>
      <c r="F497" t="s">
        <v>113</v>
      </c>
      <c r="G497" s="1">
        <v>0</v>
      </c>
      <c r="H497" s="1">
        <v>95</v>
      </c>
      <c r="I497" s="1">
        <v>3</v>
      </c>
    </row>
    <row r="498" spans="1:9" x14ac:dyDescent="0.2">
      <c r="A498" t="s">
        <v>477</v>
      </c>
      <c r="B498" t="s">
        <v>4</v>
      </c>
      <c r="C498" s="1">
        <v>56</v>
      </c>
      <c r="D498" s="49" t="s">
        <v>3272</v>
      </c>
      <c r="E498" t="s">
        <v>30</v>
      </c>
      <c r="F498" t="s">
        <v>82</v>
      </c>
      <c r="G498" s="1">
        <v>0</v>
      </c>
      <c r="H498" s="1">
        <v>50</v>
      </c>
      <c r="I498" s="1">
        <v>3</v>
      </c>
    </row>
    <row r="499" spans="1:9" x14ac:dyDescent="0.2">
      <c r="A499" t="s">
        <v>478</v>
      </c>
      <c r="B499" t="s">
        <v>4</v>
      </c>
      <c r="C499" s="1">
        <v>66</v>
      </c>
      <c r="D499" s="49" t="s">
        <v>24</v>
      </c>
      <c r="E499" t="s">
        <v>117</v>
      </c>
      <c r="F499" t="s">
        <v>26</v>
      </c>
      <c r="G499" s="1">
        <v>0</v>
      </c>
      <c r="H499" s="1">
        <v>50</v>
      </c>
      <c r="I499" s="1">
        <v>3</v>
      </c>
    </row>
    <row r="500" spans="1:9" x14ac:dyDescent="0.2">
      <c r="A500" t="s">
        <v>479</v>
      </c>
      <c r="B500" t="s">
        <v>4</v>
      </c>
      <c r="C500" s="1">
        <v>73</v>
      </c>
      <c r="D500" s="49" t="s">
        <v>24</v>
      </c>
      <c r="E500" t="s">
        <v>117</v>
      </c>
      <c r="F500" t="s">
        <v>23</v>
      </c>
      <c r="G500" s="1">
        <v>0</v>
      </c>
      <c r="H500" s="1">
        <v>90</v>
      </c>
      <c r="I500" s="1">
        <v>3</v>
      </c>
    </row>
    <row r="501" spans="1:9" x14ac:dyDescent="0.2">
      <c r="A501" t="s">
        <v>480</v>
      </c>
      <c r="B501" t="s">
        <v>4</v>
      </c>
      <c r="C501" s="1">
        <v>75</v>
      </c>
      <c r="D501" s="49" t="s">
        <v>3271</v>
      </c>
      <c r="E501" t="s">
        <v>76</v>
      </c>
      <c r="F501" t="s">
        <v>69</v>
      </c>
      <c r="G501" s="1">
        <v>0</v>
      </c>
      <c r="H501" s="1">
        <v>30</v>
      </c>
      <c r="I501" s="1">
        <v>3</v>
      </c>
    </row>
    <row r="502" spans="1:9" x14ac:dyDescent="0.2">
      <c r="A502" t="s">
        <v>481</v>
      </c>
      <c r="B502" t="s">
        <v>7</v>
      </c>
      <c r="C502" s="1">
        <v>55</v>
      </c>
      <c r="D502" s="49" t="s">
        <v>19</v>
      </c>
      <c r="E502" t="s">
        <v>5</v>
      </c>
      <c r="F502" t="s">
        <v>71</v>
      </c>
      <c r="G502" s="1">
        <v>0</v>
      </c>
      <c r="H502" s="1">
        <v>100</v>
      </c>
      <c r="I502" s="1">
        <v>4</v>
      </c>
    </row>
    <row r="503" spans="1:9" x14ac:dyDescent="0.2">
      <c r="A503" t="s">
        <v>482</v>
      </c>
      <c r="B503" t="s">
        <v>7</v>
      </c>
      <c r="C503" s="1">
        <v>83</v>
      </c>
      <c r="D503" s="49" t="s">
        <v>13</v>
      </c>
      <c r="E503" t="s">
        <v>14</v>
      </c>
      <c r="F503" t="s">
        <v>54</v>
      </c>
      <c r="G503" s="1">
        <v>0</v>
      </c>
      <c r="H503" s="1">
        <v>100</v>
      </c>
      <c r="I503" s="1">
        <v>3</v>
      </c>
    </row>
    <row r="504" spans="1:9" x14ac:dyDescent="0.2">
      <c r="A504" t="s">
        <v>483</v>
      </c>
      <c r="B504" t="s">
        <v>4</v>
      </c>
      <c r="C504" s="1">
        <v>68</v>
      </c>
      <c r="D504" s="49" t="s">
        <v>24</v>
      </c>
      <c r="E504" t="s">
        <v>117</v>
      </c>
      <c r="F504" t="s">
        <v>31</v>
      </c>
      <c r="G504" s="1">
        <v>0</v>
      </c>
      <c r="H504" s="1">
        <v>90</v>
      </c>
      <c r="I504" s="1">
        <v>3</v>
      </c>
    </row>
    <row r="505" spans="1:9" x14ac:dyDescent="0.2">
      <c r="A505" t="s">
        <v>484</v>
      </c>
      <c r="B505" t="s">
        <v>4</v>
      </c>
      <c r="C505" s="1">
        <v>54</v>
      </c>
      <c r="D505" s="49" t="s">
        <v>3272</v>
      </c>
      <c r="E505" t="s">
        <v>30</v>
      </c>
      <c r="F505" t="s">
        <v>54</v>
      </c>
      <c r="G505" s="1">
        <v>0</v>
      </c>
      <c r="H505" s="1">
        <v>20</v>
      </c>
      <c r="I505" s="1">
        <v>2</v>
      </c>
    </row>
    <row r="506" spans="1:9" x14ac:dyDescent="0.2">
      <c r="A506" t="s">
        <v>485</v>
      </c>
      <c r="B506" t="s">
        <v>7</v>
      </c>
      <c r="C506" s="1">
        <v>59</v>
      </c>
      <c r="D506" s="49" t="s">
        <v>3272</v>
      </c>
      <c r="E506" t="s">
        <v>30</v>
      </c>
      <c r="F506" t="s">
        <v>40</v>
      </c>
      <c r="G506" s="1">
        <v>0</v>
      </c>
      <c r="H506" s="1">
        <v>95</v>
      </c>
      <c r="I506" s="1">
        <v>3</v>
      </c>
    </row>
    <row r="507" spans="1:9" x14ac:dyDescent="0.2">
      <c r="A507" t="s">
        <v>486</v>
      </c>
      <c r="B507" t="s">
        <v>7</v>
      </c>
      <c r="C507" s="1">
        <v>68</v>
      </c>
      <c r="D507" s="49" t="s">
        <v>3271</v>
      </c>
      <c r="E507" t="s">
        <v>76</v>
      </c>
      <c r="F507" t="s">
        <v>23</v>
      </c>
      <c r="G507" s="1">
        <v>0</v>
      </c>
      <c r="H507" s="1">
        <v>95</v>
      </c>
      <c r="I507" s="1">
        <v>3</v>
      </c>
    </row>
    <row r="508" spans="1:9" x14ac:dyDescent="0.2">
      <c r="A508" t="s">
        <v>487</v>
      </c>
      <c r="B508" t="s">
        <v>4</v>
      </c>
      <c r="C508" s="1">
        <v>64</v>
      </c>
      <c r="D508" s="49" t="s">
        <v>63</v>
      </c>
      <c r="E508" t="s">
        <v>142</v>
      </c>
      <c r="F508" t="s">
        <v>96</v>
      </c>
      <c r="G508" s="1">
        <v>50</v>
      </c>
      <c r="H508" s="1">
        <v>100</v>
      </c>
      <c r="I508" s="1">
        <v>4</v>
      </c>
    </row>
    <row r="509" spans="1:9" x14ac:dyDescent="0.2">
      <c r="A509" t="s">
        <v>488</v>
      </c>
      <c r="B509" t="s">
        <v>4</v>
      </c>
      <c r="C509" s="1">
        <v>63</v>
      </c>
      <c r="D509" s="49" t="s">
        <v>3275</v>
      </c>
      <c r="E509" t="s">
        <v>22</v>
      </c>
      <c r="F509" t="s">
        <v>83</v>
      </c>
      <c r="G509" s="1">
        <v>0</v>
      </c>
      <c r="H509" s="1">
        <v>70</v>
      </c>
      <c r="I509" s="1">
        <v>3</v>
      </c>
    </row>
    <row r="510" spans="1:9" x14ac:dyDescent="0.2">
      <c r="A510" t="s">
        <v>489</v>
      </c>
      <c r="B510" t="s">
        <v>7</v>
      </c>
      <c r="C510" s="1">
        <v>55</v>
      </c>
      <c r="D510" s="49" t="s">
        <v>120</v>
      </c>
      <c r="E510" t="s">
        <v>136</v>
      </c>
      <c r="F510" t="s">
        <v>137</v>
      </c>
      <c r="G510" s="1">
        <v>0</v>
      </c>
      <c r="H510" s="1">
        <v>70</v>
      </c>
      <c r="I510" s="1">
        <v>3</v>
      </c>
    </row>
    <row r="511" spans="1:9" x14ac:dyDescent="0.2">
      <c r="A511" t="s">
        <v>490</v>
      </c>
      <c r="B511" t="s">
        <v>7</v>
      </c>
      <c r="C511" s="1">
        <v>65</v>
      </c>
      <c r="D511" s="49" t="s">
        <v>3272</v>
      </c>
      <c r="E511" t="s">
        <v>30</v>
      </c>
      <c r="F511" t="s">
        <v>53</v>
      </c>
      <c r="G511" s="1">
        <v>30</v>
      </c>
      <c r="H511" s="1">
        <v>70</v>
      </c>
      <c r="I511" s="1">
        <v>3</v>
      </c>
    </row>
    <row r="512" spans="1:9" x14ac:dyDescent="0.2">
      <c r="A512" t="s">
        <v>491</v>
      </c>
      <c r="B512" t="s">
        <v>7</v>
      </c>
      <c r="C512" s="1">
        <v>78</v>
      </c>
      <c r="D512" s="49" t="s">
        <v>143</v>
      </c>
      <c r="E512" t="s">
        <v>144</v>
      </c>
      <c r="F512" t="s">
        <v>10</v>
      </c>
      <c r="G512" s="1">
        <v>0</v>
      </c>
      <c r="H512" s="1">
        <v>30</v>
      </c>
      <c r="I512" s="1">
        <v>3</v>
      </c>
    </row>
    <row r="513" spans="1:9" x14ac:dyDescent="0.2">
      <c r="A513" t="s">
        <v>492</v>
      </c>
      <c r="B513" t="s">
        <v>7</v>
      </c>
      <c r="C513" s="1">
        <v>39</v>
      </c>
      <c r="D513" s="49" t="s">
        <v>3272</v>
      </c>
      <c r="E513" t="s">
        <v>30</v>
      </c>
      <c r="F513" t="s">
        <v>78</v>
      </c>
      <c r="G513" s="1">
        <v>0</v>
      </c>
      <c r="H513" s="1">
        <v>60</v>
      </c>
      <c r="I513" s="1">
        <v>3</v>
      </c>
    </row>
    <row r="514" spans="1:9" x14ac:dyDescent="0.2">
      <c r="A514" t="s">
        <v>493</v>
      </c>
      <c r="B514" t="s">
        <v>7</v>
      </c>
      <c r="C514" s="1">
        <v>67</v>
      </c>
      <c r="D514" s="49" t="s">
        <v>3271</v>
      </c>
      <c r="E514" t="s">
        <v>76</v>
      </c>
      <c r="F514" t="s">
        <v>74</v>
      </c>
      <c r="G514" s="1">
        <v>30</v>
      </c>
      <c r="H514" s="1">
        <v>100</v>
      </c>
      <c r="I514" s="1">
        <v>3</v>
      </c>
    </row>
    <row r="515" spans="1:9" x14ac:dyDescent="0.2">
      <c r="A515" t="s">
        <v>494</v>
      </c>
      <c r="B515" t="s">
        <v>7</v>
      </c>
      <c r="C515" s="1">
        <v>74</v>
      </c>
      <c r="D515" s="49" t="s">
        <v>3274</v>
      </c>
      <c r="E515" t="s">
        <v>88</v>
      </c>
      <c r="F515" t="s">
        <v>96</v>
      </c>
      <c r="G515" s="1">
        <v>0</v>
      </c>
      <c r="H515" s="1">
        <v>70</v>
      </c>
      <c r="I515" s="1">
        <v>3</v>
      </c>
    </row>
    <row r="516" spans="1:9" x14ac:dyDescent="0.2">
      <c r="A516" t="s">
        <v>495</v>
      </c>
      <c r="B516" t="s">
        <v>7</v>
      </c>
      <c r="C516" s="1">
        <v>59</v>
      </c>
      <c r="D516" s="49" t="s">
        <v>3272</v>
      </c>
      <c r="E516" t="s">
        <v>30</v>
      </c>
      <c r="F516" t="s">
        <v>42</v>
      </c>
      <c r="G516" s="1">
        <v>0</v>
      </c>
      <c r="H516" s="1">
        <v>35</v>
      </c>
      <c r="I516" s="1">
        <v>3</v>
      </c>
    </row>
    <row r="517" spans="1:9" x14ac:dyDescent="0.2">
      <c r="A517" t="s">
        <v>496</v>
      </c>
      <c r="B517" t="s">
        <v>4</v>
      </c>
      <c r="C517" s="1">
        <v>70</v>
      </c>
      <c r="D517" s="49" t="s">
        <v>143</v>
      </c>
      <c r="E517" t="s">
        <v>144</v>
      </c>
      <c r="F517" t="s">
        <v>10</v>
      </c>
      <c r="G517" s="1">
        <v>5</v>
      </c>
      <c r="H517" s="1">
        <v>90</v>
      </c>
      <c r="I517" s="1">
        <v>3</v>
      </c>
    </row>
    <row r="518" spans="1:9" x14ac:dyDescent="0.2">
      <c r="A518" t="s">
        <v>497</v>
      </c>
      <c r="B518" t="s">
        <v>7</v>
      </c>
      <c r="C518" s="1">
        <v>86</v>
      </c>
      <c r="D518" s="49" t="s">
        <v>3272</v>
      </c>
      <c r="E518" t="s">
        <v>30</v>
      </c>
      <c r="F518" t="s">
        <v>42</v>
      </c>
      <c r="G518" s="1">
        <v>0</v>
      </c>
      <c r="H518" s="1">
        <v>40</v>
      </c>
      <c r="I518" s="1">
        <v>3</v>
      </c>
    </row>
    <row r="519" spans="1:9" x14ac:dyDescent="0.2">
      <c r="A519" t="s">
        <v>498</v>
      </c>
      <c r="B519" t="s">
        <v>4</v>
      </c>
      <c r="C519" s="1">
        <v>52</v>
      </c>
      <c r="D519" s="49" t="s">
        <v>3275</v>
      </c>
      <c r="E519" t="s">
        <v>22</v>
      </c>
      <c r="F519" t="s">
        <v>83</v>
      </c>
      <c r="G519" s="1">
        <v>0</v>
      </c>
      <c r="H519" s="1">
        <v>50</v>
      </c>
      <c r="I519" s="1">
        <v>3</v>
      </c>
    </row>
    <row r="520" spans="1:9" x14ac:dyDescent="0.2">
      <c r="A520" t="s">
        <v>499</v>
      </c>
      <c r="B520" t="s">
        <v>7</v>
      </c>
      <c r="C520" s="1">
        <v>52</v>
      </c>
      <c r="D520" s="49" t="s">
        <v>3272</v>
      </c>
      <c r="E520" t="s">
        <v>30</v>
      </c>
      <c r="F520" t="s">
        <v>26</v>
      </c>
      <c r="G520" s="1">
        <v>0</v>
      </c>
      <c r="H520" s="1">
        <v>85</v>
      </c>
      <c r="I520" s="1">
        <v>3</v>
      </c>
    </row>
    <row r="521" spans="1:9" x14ac:dyDescent="0.2">
      <c r="A521" t="s">
        <v>500</v>
      </c>
      <c r="B521" t="s">
        <v>4</v>
      </c>
      <c r="C521" s="1">
        <v>68</v>
      </c>
      <c r="D521" s="49" t="s">
        <v>143</v>
      </c>
      <c r="E521" t="s">
        <v>144</v>
      </c>
      <c r="F521" t="s">
        <v>10</v>
      </c>
      <c r="G521" s="1">
        <v>10</v>
      </c>
      <c r="H521" s="1">
        <v>90</v>
      </c>
      <c r="I521" s="1">
        <v>3</v>
      </c>
    </row>
    <row r="522" spans="1:9" x14ac:dyDescent="0.2">
      <c r="A522" t="s">
        <v>501</v>
      </c>
      <c r="B522" t="s">
        <v>4</v>
      </c>
      <c r="C522" s="1">
        <v>78</v>
      </c>
      <c r="D522" s="49" t="s">
        <v>3274</v>
      </c>
      <c r="E522" t="s">
        <v>88</v>
      </c>
      <c r="F522" t="s">
        <v>57</v>
      </c>
      <c r="G522" s="1">
        <v>0</v>
      </c>
      <c r="H522" s="1">
        <v>60</v>
      </c>
      <c r="I522" s="1">
        <v>3</v>
      </c>
    </row>
    <row r="523" spans="1:9" x14ac:dyDescent="0.2">
      <c r="A523" t="s">
        <v>502</v>
      </c>
      <c r="B523" t="s">
        <v>7</v>
      </c>
      <c r="C523" s="1">
        <v>47</v>
      </c>
      <c r="D523" s="49" t="s">
        <v>49</v>
      </c>
      <c r="E523" t="s">
        <v>50</v>
      </c>
      <c r="F523" t="s">
        <v>34</v>
      </c>
      <c r="G523" s="1">
        <v>0</v>
      </c>
      <c r="H523" s="1">
        <v>60</v>
      </c>
      <c r="I523" s="1">
        <v>3</v>
      </c>
    </row>
    <row r="524" spans="1:9" x14ac:dyDescent="0.2">
      <c r="A524" t="s">
        <v>503</v>
      </c>
      <c r="B524" t="s">
        <v>4</v>
      </c>
      <c r="C524" s="1">
        <v>76</v>
      </c>
      <c r="D524" s="49" t="s">
        <v>3272</v>
      </c>
      <c r="E524" t="s">
        <v>30</v>
      </c>
      <c r="F524" t="s">
        <v>82</v>
      </c>
      <c r="G524" s="1">
        <v>0</v>
      </c>
      <c r="H524" s="1">
        <v>50</v>
      </c>
      <c r="I524" s="1">
        <v>3</v>
      </c>
    </row>
    <row r="525" spans="1:9" x14ac:dyDescent="0.2">
      <c r="A525" t="s">
        <v>504</v>
      </c>
      <c r="B525" t="s">
        <v>7</v>
      </c>
      <c r="C525" s="1">
        <v>51</v>
      </c>
      <c r="D525" s="49" t="s">
        <v>13</v>
      </c>
      <c r="E525" t="s">
        <v>14</v>
      </c>
      <c r="F525" t="s">
        <v>26</v>
      </c>
      <c r="G525" s="1">
        <v>10</v>
      </c>
      <c r="H525" s="1">
        <v>100</v>
      </c>
      <c r="I525" s="1">
        <v>3</v>
      </c>
    </row>
    <row r="526" spans="1:9" x14ac:dyDescent="0.2">
      <c r="A526" t="s">
        <v>505</v>
      </c>
      <c r="B526" t="s">
        <v>4</v>
      </c>
      <c r="C526" s="1">
        <v>85</v>
      </c>
      <c r="D526" s="49" t="s">
        <v>3272</v>
      </c>
      <c r="E526" t="s">
        <v>30</v>
      </c>
      <c r="F526" t="s">
        <v>82</v>
      </c>
      <c r="G526" s="1">
        <v>0</v>
      </c>
      <c r="H526" s="1">
        <v>70</v>
      </c>
      <c r="I526" s="1">
        <v>3</v>
      </c>
    </row>
    <row r="527" spans="1:9" x14ac:dyDescent="0.2">
      <c r="A527" t="s">
        <v>506</v>
      </c>
      <c r="B527" t="s">
        <v>4</v>
      </c>
      <c r="C527" s="1">
        <v>38</v>
      </c>
      <c r="D527" s="49" t="s">
        <v>49</v>
      </c>
      <c r="E527" t="s">
        <v>50</v>
      </c>
      <c r="F527" t="s">
        <v>145</v>
      </c>
      <c r="G527" s="1">
        <v>5</v>
      </c>
      <c r="H527" s="1">
        <v>50</v>
      </c>
      <c r="I527" s="1">
        <v>3</v>
      </c>
    </row>
    <row r="528" spans="1:9" x14ac:dyDescent="0.2">
      <c r="A528" t="s">
        <v>507</v>
      </c>
      <c r="B528" t="s">
        <v>7</v>
      </c>
      <c r="C528" s="1">
        <v>50</v>
      </c>
      <c r="D528" s="49" t="s">
        <v>3272</v>
      </c>
      <c r="E528" t="s">
        <v>30</v>
      </c>
      <c r="F528" t="s">
        <v>54</v>
      </c>
      <c r="G528" s="1">
        <v>0</v>
      </c>
      <c r="H528" s="1">
        <v>95</v>
      </c>
      <c r="I528" s="1">
        <v>3</v>
      </c>
    </row>
    <row r="529" spans="1:9" x14ac:dyDescent="0.2">
      <c r="A529" t="s">
        <v>508</v>
      </c>
      <c r="B529" t="s">
        <v>4</v>
      </c>
      <c r="C529" s="1">
        <v>73</v>
      </c>
      <c r="D529" s="49" t="s">
        <v>24</v>
      </c>
      <c r="E529" t="s">
        <v>117</v>
      </c>
      <c r="F529" t="s">
        <v>6</v>
      </c>
      <c r="G529" s="1">
        <v>0</v>
      </c>
      <c r="H529" s="1">
        <v>100</v>
      </c>
      <c r="I529" s="1">
        <v>3</v>
      </c>
    </row>
    <row r="530" spans="1:9" x14ac:dyDescent="0.2">
      <c r="A530" t="s">
        <v>509</v>
      </c>
      <c r="B530" t="s">
        <v>7</v>
      </c>
      <c r="C530" s="1">
        <v>65</v>
      </c>
      <c r="D530" s="49" t="s">
        <v>3272</v>
      </c>
      <c r="E530" t="s">
        <v>30</v>
      </c>
      <c r="F530" t="s">
        <v>99</v>
      </c>
      <c r="G530" s="1">
        <v>0</v>
      </c>
      <c r="H530" s="1">
        <v>70</v>
      </c>
      <c r="I530" s="1">
        <v>3</v>
      </c>
    </row>
    <row r="531" spans="1:9" x14ac:dyDescent="0.2">
      <c r="A531" t="s">
        <v>510</v>
      </c>
      <c r="B531" t="s">
        <v>4</v>
      </c>
      <c r="C531" s="1">
        <v>56</v>
      </c>
      <c r="D531" s="49" t="s">
        <v>60</v>
      </c>
      <c r="E531" t="s">
        <v>61</v>
      </c>
      <c r="F531" t="s">
        <v>53</v>
      </c>
      <c r="G531" s="1">
        <v>0</v>
      </c>
      <c r="H531" s="1">
        <v>90</v>
      </c>
      <c r="I531" s="1">
        <v>3</v>
      </c>
    </row>
    <row r="532" spans="1:9" x14ac:dyDescent="0.2">
      <c r="A532" t="s">
        <v>511</v>
      </c>
      <c r="B532" t="s">
        <v>4</v>
      </c>
      <c r="C532" s="1">
        <v>69</v>
      </c>
      <c r="D532" s="49" t="s">
        <v>3272</v>
      </c>
      <c r="E532" t="s">
        <v>30</v>
      </c>
      <c r="F532" t="s">
        <v>99</v>
      </c>
      <c r="G532" s="1">
        <v>20</v>
      </c>
      <c r="H532" s="1">
        <v>50</v>
      </c>
      <c r="I532" s="1">
        <v>3</v>
      </c>
    </row>
    <row r="533" spans="1:9" x14ac:dyDescent="0.2">
      <c r="A533" t="s">
        <v>512</v>
      </c>
      <c r="B533" t="s">
        <v>7</v>
      </c>
      <c r="C533" s="1">
        <v>59</v>
      </c>
      <c r="D533" s="49" t="s">
        <v>3272</v>
      </c>
      <c r="E533" t="s">
        <v>30</v>
      </c>
      <c r="F533" t="s">
        <v>15</v>
      </c>
      <c r="G533" s="1">
        <v>0</v>
      </c>
      <c r="H533" s="1">
        <v>60</v>
      </c>
      <c r="I533" s="1">
        <v>3</v>
      </c>
    </row>
    <row r="534" spans="1:9" x14ac:dyDescent="0.2">
      <c r="A534" t="s">
        <v>513</v>
      </c>
      <c r="B534" t="s">
        <v>4</v>
      </c>
      <c r="C534" s="1">
        <v>48</v>
      </c>
      <c r="D534" s="49" t="s">
        <v>36</v>
      </c>
      <c r="E534" t="s">
        <v>112</v>
      </c>
      <c r="F534" t="s">
        <v>146</v>
      </c>
      <c r="G534" s="1">
        <v>0</v>
      </c>
      <c r="H534" s="1">
        <v>25</v>
      </c>
      <c r="I534" s="1">
        <v>3</v>
      </c>
    </row>
    <row r="535" spans="1:9" x14ac:dyDescent="0.2">
      <c r="A535" t="s">
        <v>514</v>
      </c>
      <c r="B535" t="s">
        <v>4</v>
      </c>
      <c r="C535" s="1">
        <v>77</v>
      </c>
      <c r="D535" s="49" t="s">
        <v>3272</v>
      </c>
      <c r="E535" t="s">
        <v>30</v>
      </c>
      <c r="F535" t="s">
        <v>40</v>
      </c>
      <c r="G535" s="1">
        <v>0</v>
      </c>
      <c r="H535" s="1">
        <v>80</v>
      </c>
      <c r="I535" s="1">
        <v>3</v>
      </c>
    </row>
    <row r="536" spans="1:9" x14ac:dyDescent="0.2">
      <c r="A536" t="s">
        <v>515</v>
      </c>
      <c r="B536" t="s">
        <v>4</v>
      </c>
      <c r="C536" s="1">
        <v>62</v>
      </c>
      <c r="D536" s="49" t="s">
        <v>36</v>
      </c>
      <c r="E536" t="s">
        <v>37</v>
      </c>
      <c r="F536" t="s">
        <v>38</v>
      </c>
      <c r="G536" s="1">
        <v>0</v>
      </c>
      <c r="H536" s="1">
        <v>90</v>
      </c>
      <c r="I536" s="1">
        <v>3</v>
      </c>
    </row>
    <row r="537" spans="1:9" x14ac:dyDescent="0.2">
      <c r="A537" t="s">
        <v>516</v>
      </c>
      <c r="B537" t="s">
        <v>4</v>
      </c>
      <c r="C537" s="1">
        <v>68</v>
      </c>
      <c r="D537" s="49" t="s">
        <v>24</v>
      </c>
      <c r="E537" t="s">
        <v>117</v>
      </c>
      <c r="F537" t="s">
        <v>92</v>
      </c>
      <c r="G537" s="1">
        <v>0</v>
      </c>
      <c r="H537" s="1">
        <v>100</v>
      </c>
      <c r="I537" s="1">
        <v>3</v>
      </c>
    </row>
    <row r="538" spans="1:9" x14ac:dyDescent="0.2">
      <c r="A538" t="s">
        <v>517</v>
      </c>
      <c r="B538" t="s">
        <v>7</v>
      </c>
      <c r="C538" s="1">
        <v>86</v>
      </c>
      <c r="D538" s="49" t="s">
        <v>8</v>
      </c>
      <c r="E538" t="s">
        <v>62</v>
      </c>
      <c r="F538" t="s">
        <v>23</v>
      </c>
      <c r="G538" s="1">
        <v>0</v>
      </c>
      <c r="H538" s="1">
        <v>100</v>
      </c>
      <c r="I538" s="1">
        <v>3</v>
      </c>
    </row>
    <row r="539" spans="1:9" x14ac:dyDescent="0.2">
      <c r="A539" t="s">
        <v>518</v>
      </c>
      <c r="B539" t="s">
        <v>7</v>
      </c>
      <c r="C539" s="1">
        <v>62</v>
      </c>
      <c r="D539" s="49" t="s">
        <v>19</v>
      </c>
      <c r="E539" t="s">
        <v>5</v>
      </c>
      <c r="F539" t="s">
        <v>23</v>
      </c>
      <c r="G539" s="1">
        <v>0</v>
      </c>
      <c r="H539" s="1">
        <v>90</v>
      </c>
      <c r="I539" s="1">
        <v>4</v>
      </c>
    </row>
    <row r="540" spans="1:9" x14ac:dyDescent="0.2">
      <c r="A540" t="s">
        <v>519</v>
      </c>
      <c r="B540" t="s">
        <v>4</v>
      </c>
      <c r="C540" s="1">
        <v>50</v>
      </c>
      <c r="D540" s="49" t="s">
        <v>128</v>
      </c>
      <c r="E540" t="s">
        <v>132</v>
      </c>
      <c r="F540" t="s">
        <v>147</v>
      </c>
      <c r="G540" s="1">
        <v>0</v>
      </c>
      <c r="H540" s="1">
        <v>95</v>
      </c>
      <c r="I540" s="1">
        <v>3</v>
      </c>
    </row>
    <row r="541" spans="1:9" x14ac:dyDescent="0.2">
      <c r="A541" t="s">
        <v>520</v>
      </c>
      <c r="B541" t="s">
        <v>4</v>
      </c>
      <c r="C541" s="1">
        <v>46</v>
      </c>
      <c r="D541" s="49" t="s">
        <v>24</v>
      </c>
      <c r="E541" t="s">
        <v>117</v>
      </c>
      <c r="F541" t="s">
        <v>92</v>
      </c>
      <c r="G541" s="1">
        <v>5</v>
      </c>
      <c r="H541" s="1">
        <v>95</v>
      </c>
      <c r="I541" s="1">
        <v>3</v>
      </c>
    </row>
    <row r="542" spans="1:9" x14ac:dyDescent="0.2">
      <c r="A542" t="s">
        <v>521</v>
      </c>
      <c r="B542" t="s">
        <v>4</v>
      </c>
      <c r="C542" s="1">
        <v>91</v>
      </c>
      <c r="D542" s="49" t="s">
        <v>3272</v>
      </c>
      <c r="E542" t="s">
        <v>30</v>
      </c>
      <c r="F542" t="s">
        <v>40</v>
      </c>
      <c r="G542" s="1">
        <v>0</v>
      </c>
      <c r="H542" s="1">
        <v>90</v>
      </c>
      <c r="I542" s="1">
        <v>3</v>
      </c>
    </row>
    <row r="543" spans="1:9" x14ac:dyDescent="0.2">
      <c r="A543" t="s">
        <v>522</v>
      </c>
      <c r="B543" t="s">
        <v>7</v>
      </c>
      <c r="C543" s="1">
        <v>84</v>
      </c>
      <c r="D543" s="49" t="s">
        <v>3272</v>
      </c>
      <c r="E543" t="s">
        <v>30</v>
      </c>
      <c r="F543" t="s">
        <v>26</v>
      </c>
      <c r="G543" s="1">
        <v>5</v>
      </c>
      <c r="H543" s="1">
        <v>80</v>
      </c>
      <c r="I543" s="1">
        <v>3</v>
      </c>
    </row>
    <row r="544" spans="1:9" x14ac:dyDescent="0.2">
      <c r="A544" t="s">
        <v>523</v>
      </c>
      <c r="B544" t="s">
        <v>7</v>
      </c>
      <c r="C544" s="1">
        <v>48</v>
      </c>
      <c r="D544" s="49" t="s">
        <v>3272</v>
      </c>
      <c r="E544" t="s">
        <v>30</v>
      </c>
      <c r="F544" t="s">
        <v>54</v>
      </c>
      <c r="G544" s="1">
        <v>0</v>
      </c>
      <c r="H544" s="1">
        <v>100</v>
      </c>
      <c r="I544" s="1">
        <v>3</v>
      </c>
    </row>
    <row r="545" spans="1:9" x14ac:dyDescent="0.2">
      <c r="A545" t="s">
        <v>524</v>
      </c>
      <c r="B545" t="s">
        <v>4</v>
      </c>
      <c r="C545" s="1">
        <v>67</v>
      </c>
      <c r="D545" s="49" t="s">
        <v>3272</v>
      </c>
      <c r="E545" t="s">
        <v>30</v>
      </c>
      <c r="F545" t="s">
        <v>73</v>
      </c>
      <c r="G545" s="1">
        <v>0</v>
      </c>
      <c r="H545" s="1">
        <v>93</v>
      </c>
      <c r="I545" s="1">
        <v>3</v>
      </c>
    </row>
    <row r="546" spans="1:9" x14ac:dyDescent="0.2">
      <c r="A546" t="s">
        <v>525</v>
      </c>
      <c r="B546" t="s">
        <v>7</v>
      </c>
      <c r="C546" s="1">
        <v>76</v>
      </c>
      <c r="D546" s="49" t="s">
        <v>27</v>
      </c>
      <c r="E546" t="s">
        <v>28</v>
      </c>
      <c r="F546" t="s">
        <v>26</v>
      </c>
      <c r="G546" s="1">
        <v>0</v>
      </c>
      <c r="H546" s="1">
        <v>20</v>
      </c>
      <c r="I546" s="1">
        <v>3</v>
      </c>
    </row>
    <row r="547" spans="1:9" x14ac:dyDescent="0.2">
      <c r="A547" t="s">
        <v>526</v>
      </c>
      <c r="B547" t="s">
        <v>4</v>
      </c>
      <c r="C547" s="1">
        <v>68</v>
      </c>
      <c r="D547" s="49" t="s">
        <v>3272</v>
      </c>
      <c r="E547" t="s">
        <v>30</v>
      </c>
      <c r="F547" t="s">
        <v>53</v>
      </c>
      <c r="G547" s="1">
        <v>0</v>
      </c>
      <c r="H547" s="1">
        <v>80</v>
      </c>
      <c r="I547" s="1">
        <v>3</v>
      </c>
    </row>
    <row r="548" spans="1:9" x14ac:dyDescent="0.2">
      <c r="A548" t="s">
        <v>527</v>
      </c>
      <c r="B548" t="s">
        <v>4</v>
      </c>
      <c r="C548" s="1">
        <v>68</v>
      </c>
      <c r="D548" s="49" t="s">
        <v>24</v>
      </c>
      <c r="E548" t="s">
        <v>117</v>
      </c>
      <c r="F548" t="s">
        <v>95</v>
      </c>
      <c r="G548" s="1">
        <v>0</v>
      </c>
      <c r="H548" s="1">
        <v>90</v>
      </c>
      <c r="I548" s="1">
        <v>3</v>
      </c>
    </row>
    <row r="549" spans="1:9" x14ac:dyDescent="0.2">
      <c r="A549" t="s">
        <v>528</v>
      </c>
      <c r="B549" t="s">
        <v>7</v>
      </c>
      <c r="C549" s="1">
        <v>57</v>
      </c>
      <c r="D549" s="49" t="s">
        <v>3272</v>
      </c>
      <c r="E549" t="s">
        <v>35</v>
      </c>
      <c r="F549" t="s">
        <v>53</v>
      </c>
      <c r="G549" s="1">
        <v>50</v>
      </c>
      <c r="H549" s="1">
        <v>80</v>
      </c>
      <c r="I549" s="1">
        <v>3</v>
      </c>
    </row>
    <row r="550" spans="1:9" x14ac:dyDescent="0.2">
      <c r="A550" t="s">
        <v>529</v>
      </c>
      <c r="B550" t="s">
        <v>7</v>
      </c>
      <c r="C550" s="1">
        <v>54</v>
      </c>
      <c r="D550" s="49" t="s">
        <v>27</v>
      </c>
      <c r="E550" t="s">
        <v>28</v>
      </c>
      <c r="F550" t="s">
        <v>43</v>
      </c>
      <c r="G550" s="1">
        <v>0</v>
      </c>
      <c r="H550" s="1">
        <v>90</v>
      </c>
      <c r="I550" s="1">
        <v>3</v>
      </c>
    </row>
    <row r="551" spans="1:9" x14ac:dyDescent="0.2">
      <c r="A551" t="s">
        <v>530</v>
      </c>
      <c r="B551" t="s">
        <v>4</v>
      </c>
      <c r="C551" s="1">
        <v>84</v>
      </c>
      <c r="D551" s="49" t="s">
        <v>3272</v>
      </c>
      <c r="E551" t="s">
        <v>30</v>
      </c>
      <c r="F551" t="s">
        <v>74</v>
      </c>
      <c r="G551" s="1">
        <v>5</v>
      </c>
      <c r="H551" s="1">
        <v>70</v>
      </c>
      <c r="I551" s="1">
        <v>3</v>
      </c>
    </row>
    <row r="552" spans="1:9" x14ac:dyDescent="0.2">
      <c r="A552" t="s">
        <v>531</v>
      </c>
      <c r="B552" t="s">
        <v>4</v>
      </c>
      <c r="C552" s="1">
        <v>48</v>
      </c>
      <c r="D552" s="49" t="s">
        <v>36</v>
      </c>
      <c r="E552" t="s">
        <v>112</v>
      </c>
      <c r="F552" t="s">
        <v>54</v>
      </c>
      <c r="G552" s="1">
        <v>0</v>
      </c>
      <c r="H552" s="1">
        <v>25</v>
      </c>
      <c r="I552" s="1">
        <v>4</v>
      </c>
    </row>
    <row r="553" spans="1:9" x14ac:dyDescent="0.2">
      <c r="A553" t="s">
        <v>532</v>
      </c>
      <c r="B553" t="s">
        <v>4</v>
      </c>
      <c r="C553" s="1">
        <v>77</v>
      </c>
      <c r="D553" s="49" t="s">
        <v>63</v>
      </c>
      <c r="E553" t="s">
        <v>142</v>
      </c>
      <c r="F553" t="s">
        <v>6</v>
      </c>
      <c r="G553" s="1">
        <v>0</v>
      </c>
      <c r="H553" s="1">
        <v>70</v>
      </c>
      <c r="I553" s="1">
        <v>3</v>
      </c>
    </row>
    <row r="554" spans="1:9" x14ac:dyDescent="0.2">
      <c r="A554" t="s">
        <v>533</v>
      </c>
      <c r="B554" t="s">
        <v>4</v>
      </c>
      <c r="C554" s="1">
        <v>71</v>
      </c>
      <c r="D554" s="49" t="s">
        <v>89</v>
      </c>
      <c r="E554" t="s">
        <v>148</v>
      </c>
      <c r="F554" t="s">
        <v>26</v>
      </c>
      <c r="G554" s="1">
        <v>0</v>
      </c>
      <c r="H554" s="1">
        <v>90</v>
      </c>
      <c r="I554" s="1">
        <v>3</v>
      </c>
    </row>
    <row r="555" spans="1:9" x14ac:dyDescent="0.2">
      <c r="A555" t="s">
        <v>534</v>
      </c>
      <c r="B555" t="s">
        <v>4</v>
      </c>
      <c r="C555" s="1">
        <v>68</v>
      </c>
      <c r="D555" s="49" t="s">
        <v>149</v>
      </c>
      <c r="E555" t="s">
        <v>150</v>
      </c>
      <c r="F555" t="s">
        <v>6</v>
      </c>
      <c r="G555" s="1">
        <v>0</v>
      </c>
      <c r="H555" s="1">
        <v>80</v>
      </c>
      <c r="I555" s="1">
        <v>3</v>
      </c>
    </row>
    <row r="556" spans="1:9" x14ac:dyDescent="0.2">
      <c r="A556" t="s">
        <v>535</v>
      </c>
      <c r="B556" t="s">
        <v>4</v>
      </c>
      <c r="C556" s="1">
        <v>52</v>
      </c>
      <c r="D556" s="49" t="s">
        <v>3272</v>
      </c>
      <c r="E556" t="s">
        <v>30</v>
      </c>
      <c r="F556" t="s">
        <v>42</v>
      </c>
      <c r="G556" s="1">
        <v>5</v>
      </c>
      <c r="H556" s="1">
        <v>60</v>
      </c>
      <c r="I556" s="1">
        <v>3</v>
      </c>
    </row>
    <row r="557" spans="1:9" x14ac:dyDescent="0.2">
      <c r="A557" t="s">
        <v>536</v>
      </c>
      <c r="B557" t="s">
        <v>4</v>
      </c>
      <c r="C557" s="1">
        <v>61</v>
      </c>
      <c r="D557" s="49" t="s">
        <v>138</v>
      </c>
      <c r="E557" t="s">
        <v>139</v>
      </c>
      <c r="F557" t="s">
        <v>140</v>
      </c>
      <c r="G557" s="1">
        <v>0</v>
      </c>
      <c r="H557" s="1">
        <v>80</v>
      </c>
      <c r="I557" s="1">
        <v>3</v>
      </c>
    </row>
    <row r="558" spans="1:9" x14ac:dyDescent="0.2">
      <c r="A558" t="s">
        <v>537</v>
      </c>
      <c r="B558" t="s">
        <v>4</v>
      </c>
      <c r="C558" s="1">
        <v>79</v>
      </c>
      <c r="D558" s="49" t="s">
        <v>24</v>
      </c>
      <c r="E558" t="s">
        <v>117</v>
      </c>
      <c r="F558" t="s">
        <v>6</v>
      </c>
      <c r="G558" s="1">
        <v>0</v>
      </c>
      <c r="H558" s="1">
        <v>100</v>
      </c>
      <c r="I558" s="1">
        <v>3</v>
      </c>
    </row>
    <row r="559" spans="1:9" x14ac:dyDescent="0.2">
      <c r="A559" t="s">
        <v>538</v>
      </c>
      <c r="B559" t="s">
        <v>7</v>
      </c>
      <c r="C559" s="1">
        <v>61</v>
      </c>
      <c r="D559" s="49" t="s">
        <v>3274</v>
      </c>
      <c r="E559" t="s">
        <v>88</v>
      </c>
      <c r="F559" t="s">
        <v>81</v>
      </c>
      <c r="G559" s="1">
        <v>5</v>
      </c>
      <c r="H559" s="1">
        <v>90</v>
      </c>
      <c r="I559" s="1">
        <v>3</v>
      </c>
    </row>
    <row r="560" spans="1:9" x14ac:dyDescent="0.2">
      <c r="A560" t="s">
        <v>539</v>
      </c>
      <c r="B560" t="s">
        <v>7</v>
      </c>
      <c r="C560" s="1">
        <v>95</v>
      </c>
      <c r="D560" s="49" t="s">
        <v>19</v>
      </c>
      <c r="E560" t="s">
        <v>5</v>
      </c>
      <c r="F560" t="s">
        <v>53</v>
      </c>
      <c r="G560" s="1">
        <v>0</v>
      </c>
      <c r="H560" s="1">
        <v>100</v>
      </c>
      <c r="I560" s="1">
        <v>3</v>
      </c>
    </row>
    <row r="561" spans="1:9" x14ac:dyDescent="0.2">
      <c r="A561" t="s">
        <v>540</v>
      </c>
      <c r="B561" t="s">
        <v>4</v>
      </c>
      <c r="C561" s="1">
        <v>67</v>
      </c>
      <c r="D561" s="49" t="s">
        <v>3272</v>
      </c>
      <c r="E561" t="s">
        <v>35</v>
      </c>
      <c r="F561" t="s">
        <v>26</v>
      </c>
      <c r="G561" s="1">
        <v>0</v>
      </c>
      <c r="H561" s="1">
        <v>95</v>
      </c>
      <c r="I561" s="1">
        <v>3</v>
      </c>
    </row>
    <row r="562" spans="1:9" x14ac:dyDescent="0.2">
      <c r="A562" t="s">
        <v>541</v>
      </c>
      <c r="B562" t="s">
        <v>7</v>
      </c>
      <c r="C562" s="1">
        <v>60</v>
      </c>
      <c r="D562" s="49" t="s">
        <v>120</v>
      </c>
      <c r="E562" t="s">
        <v>136</v>
      </c>
      <c r="F562" t="s">
        <v>137</v>
      </c>
      <c r="G562" s="1">
        <v>0</v>
      </c>
      <c r="H562" s="1">
        <v>80</v>
      </c>
      <c r="I562" s="1">
        <v>3</v>
      </c>
    </row>
    <row r="563" spans="1:9" x14ac:dyDescent="0.2">
      <c r="A563" t="s">
        <v>542</v>
      </c>
      <c r="B563" t="s">
        <v>7</v>
      </c>
      <c r="C563" s="1">
        <v>76</v>
      </c>
      <c r="D563" s="49" t="s">
        <v>3271</v>
      </c>
      <c r="E563" t="s">
        <v>76</v>
      </c>
      <c r="F563" t="s">
        <v>99</v>
      </c>
      <c r="G563" s="1">
        <v>5</v>
      </c>
      <c r="H563" s="1">
        <v>70</v>
      </c>
      <c r="I563" s="1">
        <v>3</v>
      </c>
    </row>
    <row r="564" spans="1:9" x14ac:dyDescent="0.2">
      <c r="A564" t="s">
        <v>543</v>
      </c>
      <c r="B564" t="s">
        <v>4</v>
      </c>
      <c r="C564" s="1">
        <v>68</v>
      </c>
      <c r="D564" s="49" t="s">
        <v>63</v>
      </c>
      <c r="E564" t="s">
        <v>142</v>
      </c>
      <c r="F564" t="s">
        <v>53</v>
      </c>
      <c r="G564" s="1">
        <v>10</v>
      </c>
      <c r="H564" s="1">
        <v>100</v>
      </c>
      <c r="I564" s="1">
        <v>4</v>
      </c>
    </row>
    <row r="565" spans="1:9" x14ac:dyDescent="0.2">
      <c r="A565" t="s">
        <v>544</v>
      </c>
      <c r="B565" t="s">
        <v>4</v>
      </c>
      <c r="C565" s="1">
        <v>68</v>
      </c>
      <c r="D565" s="49" t="s">
        <v>8</v>
      </c>
      <c r="E565" t="s">
        <v>41</v>
      </c>
      <c r="F565" t="s">
        <v>23</v>
      </c>
      <c r="G565" s="1">
        <v>0</v>
      </c>
      <c r="H565" s="1">
        <v>95</v>
      </c>
      <c r="I565" s="1">
        <v>3</v>
      </c>
    </row>
    <row r="566" spans="1:9" x14ac:dyDescent="0.2">
      <c r="A566" t="s">
        <v>545</v>
      </c>
      <c r="B566" t="s">
        <v>4</v>
      </c>
      <c r="C566" s="1">
        <v>99</v>
      </c>
      <c r="D566" s="49" t="s">
        <v>3272</v>
      </c>
      <c r="E566" t="s">
        <v>30</v>
      </c>
      <c r="F566" t="s">
        <v>40</v>
      </c>
      <c r="G566" s="1">
        <v>0</v>
      </c>
      <c r="H566" s="1">
        <v>40</v>
      </c>
      <c r="I566" s="1">
        <v>3</v>
      </c>
    </row>
    <row r="567" spans="1:9" x14ac:dyDescent="0.2">
      <c r="A567" t="s">
        <v>546</v>
      </c>
      <c r="B567" t="s">
        <v>4</v>
      </c>
      <c r="C567" s="1">
        <v>75</v>
      </c>
      <c r="D567" s="49" t="s">
        <v>49</v>
      </c>
      <c r="E567" t="s">
        <v>151</v>
      </c>
      <c r="F567" t="s">
        <v>34</v>
      </c>
      <c r="G567" s="1">
        <v>0</v>
      </c>
      <c r="H567" s="1">
        <v>90</v>
      </c>
      <c r="I567" s="1">
        <v>3</v>
      </c>
    </row>
    <row r="568" spans="1:9" x14ac:dyDescent="0.2">
      <c r="A568" t="s">
        <v>547</v>
      </c>
      <c r="B568" t="s">
        <v>7</v>
      </c>
      <c r="C568" s="1">
        <v>54</v>
      </c>
      <c r="D568" s="49" t="s">
        <v>3272</v>
      </c>
      <c r="E568" t="s">
        <v>30</v>
      </c>
      <c r="F568" t="s">
        <v>42</v>
      </c>
      <c r="G568" s="1">
        <v>0</v>
      </c>
      <c r="H568" s="1">
        <v>60</v>
      </c>
      <c r="I568" s="1">
        <v>3</v>
      </c>
    </row>
    <row r="569" spans="1:9" x14ac:dyDescent="0.2">
      <c r="A569" t="s">
        <v>548</v>
      </c>
      <c r="B569" t="s">
        <v>4</v>
      </c>
      <c r="C569" s="1">
        <v>68</v>
      </c>
      <c r="D569" s="49" t="s">
        <v>3272</v>
      </c>
      <c r="E569" t="s">
        <v>35</v>
      </c>
      <c r="F569" t="s">
        <v>152</v>
      </c>
      <c r="G569" s="1">
        <v>0</v>
      </c>
      <c r="H569" s="1">
        <v>90</v>
      </c>
      <c r="I569" s="1">
        <v>3</v>
      </c>
    </row>
    <row r="570" spans="1:9" x14ac:dyDescent="0.2">
      <c r="A570" t="s">
        <v>549</v>
      </c>
      <c r="B570" t="s">
        <v>4</v>
      </c>
      <c r="C570" s="1">
        <v>79</v>
      </c>
      <c r="D570" s="49" t="s">
        <v>49</v>
      </c>
      <c r="E570" t="s">
        <v>50</v>
      </c>
      <c r="F570" t="s">
        <v>34</v>
      </c>
      <c r="G570" s="1">
        <v>0</v>
      </c>
      <c r="H570" s="1">
        <v>95</v>
      </c>
      <c r="I570" s="1">
        <v>3</v>
      </c>
    </row>
    <row r="571" spans="1:9" x14ac:dyDescent="0.2">
      <c r="A571" t="s">
        <v>550</v>
      </c>
      <c r="B571" t="s">
        <v>4</v>
      </c>
      <c r="C571" s="1">
        <v>50</v>
      </c>
      <c r="D571" s="49" t="s">
        <v>24</v>
      </c>
      <c r="E571" t="s">
        <v>117</v>
      </c>
      <c r="F571" t="s">
        <v>26</v>
      </c>
      <c r="G571" s="1">
        <v>0</v>
      </c>
      <c r="H571" s="1">
        <v>80</v>
      </c>
      <c r="I571" s="1">
        <v>3</v>
      </c>
    </row>
    <row r="572" spans="1:9" x14ac:dyDescent="0.2">
      <c r="A572" t="s">
        <v>551</v>
      </c>
      <c r="B572" t="s">
        <v>7</v>
      </c>
      <c r="C572" s="1">
        <v>75</v>
      </c>
      <c r="D572" s="49" t="s">
        <v>49</v>
      </c>
      <c r="E572" t="s">
        <v>50</v>
      </c>
      <c r="F572" t="s">
        <v>34</v>
      </c>
      <c r="G572" s="1">
        <v>5</v>
      </c>
      <c r="H572" s="1">
        <v>95</v>
      </c>
      <c r="I572" s="1">
        <v>3</v>
      </c>
    </row>
    <row r="573" spans="1:9" x14ac:dyDescent="0.2">
      <c r="A573" t="s">
        <v>552</v>
      </c>
      <c r="B573" t="s">
        <v>4</v>
      </c>
      <c r="C573" s="1">
        <v>68</v>
      </c>
      <c r="D573" s="49" t="s">
        <v>3272</v>
      </c>
      <c r="E573" t="s">
        <v>35</v>
      </c>
      <c r="F573" t="s">
        <v>40</v>
      </c>
      <c r="G573" s="1">
        <v>0</v>
      </c>
      <c r="H573" s="1">
        <v>70</v>
      </c>
      <c r="I573" s="1">
        <v>3</v>
      </c>
    </row>
    <row r="574" spans="1:9" x14ac:dyDescent="0.2">
      <c r="A574" t="s">
        <v>553</v>
      </c>
      <c r="B574" t="s">
        <v>4</v>
      </c>
      <c r="C574" s="1">
        <v>70</v>
      </c>
      <c r="D574" s="49" t="s">
        <v>3273</v>
      </c>
      <c r="E574" t="s">
        <v>68</v>
      </c>
      <c r="F574" t="s">
        <v>69</v>
      </c>
      <c r="G574" s="1">
        <v>5</v>
      </c>
      <c r="H574" s="1">
        <v>90</v>
      </c>
      <c r="I574" s="1">
        <v>3</v>
      </c>
    </row>
    <row r="575" spans="1:9" x14ac:dyDescent="0.2">
      <c r="A575" t="s">
        <v>554</v>
      </c>
      <c r="B575" t="s">
        <v>7</v>
      </c>
      <c r="C575" s="1">
        <v>61</v>
      </c>
      <c r="D575" s="49" t="s">
        <v>143</v>
      </c>
      <c r="E575" t="s">
        <v>144</v>
      </c>
      <c r="F575" t="s">
        <v>10</v>
      </c>
      <c r="G575" s="1">
        <v>0</v>
      </c>
      <c r="H575" s="1">
        <v>50</v>
      </c>
      <c r="I575" s="1">
        <v>3</v>
      </c>
    </row>
    <row r="576" spans="1:9" x14ac:dyDescent="0.2">
      <c r="A576" t="s">
        <v>555</v>
      </c>
      <c r="B576" t="s">
        <v>7</v>
      </c>
      <c r="C576" s="1">
        <v>76</v>
      </c>
      <c r="D576" s="49" t="s">
        <v>60</v>
      </c>
      <c r="E576" t="s">
        <v>61</v>
      </c>
      <c r="F576" t="s">
        <v>53</v>
      </c>
      <c r="G576" s="1">
        <v>0</v>
      </c>
      <c r="H576" s="1">
        <v>70</v>
      </c>
      <c r="I576" s="1">
        <v>3</v>
      </c>
    </row>
    <row r="577" spans="1:9" x14ac:dyDescent="0.2">
      <c r="A577" t="s">
        <v>556</v>
      </c>
      <c r="B577" t="s">
        <v>4</v>
      </c>
      <c r="C577" s="1">
        <v>77</v>
      </c>
      <c r="D577" s="49" t="s">
        <v>3274</v>
      </c>
      <c r="E577" t="s">
        <v>88</v>
      </c>
      <c r="F577" t="s">
        <v>81</v>
      </c>
      <c r="G577" s="1">
        <v>0</v>
      </c>
      <c r="H577" s="1">
        <v>80</v>
      </c>
      <c r="I577" s="1">
        <v>3</v>
      </c>
    </row>
    <row r="578" spans="1:9" x14ac:dyDescent="0.2">
      <c r="A578" t="s">
        <v>557</v>
      </c>
      <c r="B578" t="s">
        <v>7</v>
      </c>
      <c r="C578" s="1">
        <v>84</v>
      </c>
      <c r="D578" s="49" t="s">
        <v>3272</v>
      </c>
      <c r="E578" t="s">
        <v>30</v>
      </c>
      <c r="F578" t="s">
        <v>99</v>
      </c>
      <c r="G578" s="1">
        <v>0</v>
      </c>
      <c r="H578" s="1">
        <v>30</v>
      </c>
      <c r="I578" s="1">
        <v>3</v>
      </c>
    </row>
    <row r="579" spans="1:9" x14ac:dyDescent="0.2">
      <c r="A579" t="s">
        <v>558</v>
      </c>
      <c r="B579" t="s">
        <v>4</v>
      </c>
      <c r="C579" s="1">
        <v>59</v>
      </c>
      <c r="D579" s="49" t="s">
        <v>89</v>
      </c>
      <c r="E579" t="s">
        <v>153</v>
      </c>
      <c r="F579" t="s">
        <v>57</v>
      </c>
      <c r="G579" s="1">
        <v>0</v>
      </c>
      <c r="H579" s="1">
        <v>80</v>
      </c>
      <c r="I579" s="1">
        <v>3</v>
      </c>
    </row>
    <row r="580" spans="1:9" x14ac:dyDescent="0.2">
      <c r="A580" t="s">
        <v>559</v>
      </c>
      <c r="B580" t="s">
        <v>7</v>
      </c>
      <c r="C580" s="1">
        <v>59</v>
      </c>
      <c r="D580" s="49" t="s">
        <v>3271</v>
      </c>
      <c r="E580" t="s">
        <v>76</v>
      </c>
      <c r="F580" t="s">
        <v>6</v>
      </c>
      <c r="G580" s="1">
        <v>0</v>
      </c>
      <c r="H580" s="1">
        <v>100</v>
      </c>
      <c r="I580" s="1">
        <v>3</v>
      </c>
    </row>
    <row r="581" spans="1:9" x14ac:dyDescent="0.2">
      <c r="A581" t="s">
        <v>560</v>
      </c>
      <c r="B581" t="s">
        <v>4</v>
      </c>
      <c r="C581" s="1">
        <v>52</v>
      </c>
      <c r="D581" s="49" t="s">
        <v>108</v>
      </c>
      <c r="E581" t="s">
        <v>154</v>
      </c>
      <c r="F581" t="s">
        <v>23</v>
      </c>
      <c r="G581" s="1">
        <v>5</v>
      </c>
      <c r="H581" s="1">
        <v>70</v>
      </c>
      <c r="I581" s="1">
        <v>3</v>
      </c>
    </row>
    <row r="582" spans="1:9" x14ac:dyDescent="0.2">
      <c r="A582" t="s">
        <v>561</v>
      </c>
      <c r="B582" t="s">
        <v>7</v>
      </c>
      <c r="C582" s="1">
        <v>49</v>
      </c>
      <c r="D582" s="49" t="s">
        <v>8</v>
      </c>
      <c r="E582" t="s">
        <v>155</v>
      </c>
      <c r="F582" t="s">
        <v>12</v>
      </c>
      <c r="G582" s="1">
        <v>0</v>
      </c>
      <c r="H582" s="1">
        <v>70</v>
      </c>
      <c r="I582" s="1">
        <v>3</v>
      </c>
    </row>
    <row r="583" spans="1:9" x14ac:dyDescent="0.2">
      <c r="A583" t="s">
        <v>562</v>
      </c>
      <c r="B583" t="s">
        <v>4</v>
      </c>
      <c r="C583" s="1">
        <v>70</v>
      </c>
      <c r="D583" s="49" t="s">
        <v>24</v>
      </c>
      <c r="E583" t="s">
        <v>117</v>
      </c>
      <c r="F583" t="s">
        <v>6</v>
      </c>
      <c r="G583" s="1">
        <v>0</v>
      </c>
      <c r="H583" s="1">
        <v>100</v>
      </c>
      <c r="I583" s="1">
        <v>3</v>
      </c>
    </row>
    <row r="584" spans="1:9" x14ac:dyDescent="0.2">
      <c r="A584" t="s">
        <v>563</v>
      </c>
      <c r="B584" t="s">
        <v>4</v>
      </c>
      <c r="C584" s="1">
        <v>89</v>
      </c>
      <c r="D584" s="49" t="s">
        <v>24</v>
      </c>
      <c r="E584" t="s">
        <v>117</v>
      </c>
      <c r="F584" t="s">
        <v>31</v>
      </c>
      <c r="G584" s="1">
        <v>0</v>
      </c>
      <c r="H584" s="1">
        <v>95</v>
      </c>
      <c r="I584" s="1">
        <v>3</v>
      </c>
    </row>
    <row r="585" spans="1:9" x14ac:dyDescent="0.2">
      <c r="A585" t="s">
        <v>564</v>
      </c>
      <c r="B585" t="s">
        <v>4</v>
      </c>
      <c r="C585" s="1">
        <v>62</v>
      </c>
      <c r="D585" s="49" t="s">
        <v>3275</v>
      </c>
      <c r="E585" t="s">
        <v>22</v>
      </c>
      <c r="F585" t="s">
        <v>83</v>
      </c>
      <c r="G585" s="1">
        <v>10</v>
      </c>
      <c r="H585" s="1">
        <v>80</v>
      </c>
      <c r="I585" s="1">
        <v>3</v>
      </c>
    </row>
    <row r="586" spans="1:9" x14ac:dyDescent="0.2">
      <c r="A586" t="s">
        <v>565</v>
      </c>
      <c r="B586" t="s">
        <v>7</v>
      </c>
      <c r="C586" s="1">
        <v>81</v>
      </c>
      <c r="D586" s="49" t="s">
        <v>3272</v>
      </c>
      <c r="E586" t="s">
        <v>30</v>
      </c>
      <c r="F586" t="s">
        <v>82</v>
      </c>
      <c r="G586" s="1">
        <v>0</v>
      </c>
      <c r="H586" s="1">
        <v>80</v>
      </c>
      <c r="I586" s="1">
        <v>3</v>
      </c>
    </row>
    <row r="587" spans="1:9" x14ac:dyDescent="0.2">
      <c r="A587" t="s">
        <v>566</v>
      </c>
      <c r="B587" t="s">
        <v>4</v>
      </c>
      <c r="C587" s="1">
        <v>74</v>
      </c>
      <c r="D587" s="49" t="s">
        <v>89</v>
      </c>
      <c r="E587" t="s">
        <v>156</v>
      </c>
      <c r="F587" t="s">
        <v>26</v>
      </c>
      <c r="G587" s="1">
        <v>10</v>
      </c>
      <c r="H587" s="1">
        <v>50</v>
      </c>
      <c r="I587" s="1">
        <v>3</v>
      </c>
    </row>
    <row r="588" spans="1:9" x14ac:dyDescent="0.2">
      <c r="A588" t="s">
        <v>567</v>
      </c>
      <c r="B588" t="s">
        <v>7</v>
      </c>
      <c r="C588" s="1">
        <v>69</v>
      </c>
      <c r="D588" s="49" t="s">
        <v>157</v>
      </c>
      <c r="E588" t="s">
        <v>158</v>
      </c>
      <c r="F588" t="s">
        <v>26</v>
      </c>
      <c r="G588" s="1">
        <v>0</v>
      </c>
      <c r="H588" s="1">
        <v>70</v>
      </c>
      <c r="I588" s="1">
        <v>3</v>
      </c>
    </row>
    <row r="589" spans="1:9" x14ac:dyDescent="0.2">
      <c r="A589" t="s">
        <v>568</v>
      </c>
      <c r="B589" t="s">
        <v>4</v>
      </c>
      <c r="C589" s="1">
        <v>85</v>
      </c>
      <c r="D589" s="49" t="s">
        <v>3272</v>
      </c>
      <c r="E589" t="s">
        <v>30</v>
      </c>
      <c r="F589" t="s">
        <v>82</v>
      </c>
      <c r="G589" s="1">
        <v>0</v>
      </c>
      <c r="H589" s="1">
        <v>30</v>
      </c>
      <c r="I589" s="1">
        <v>3</v>
      </c>
    </row>
    <row r="590" spans="1:9" x14ac:dyDescent="0.2">
      <c r="A590" t="s">
        <v>569</v>
      </c>
      <c r="B590" t="s">
        <v>4</v>
      </c>
      <c r="C590" s="1">
        <v>44</v>
      </c>
      <c r="D590" s="49" t="s">
        <v>19</v>
      </c>
      <c r="E590" t="s">
        <v>5</v>
      </c>
      <c r="F590" t="s">
        <v>53</v>
      </c>
      <c r="G590" s="1">
        <v>0</v>
      </c>
      <c r="H590" s="1">
        <v>80</v>
      </c>
      <c r="I590" s="1">
        <v>3</v>
      </c>
    </row>
    <row r="591" spans="1:9" x14ac:dyDescent="0.2">
      <c r="A591" t="s">
        <v>570</v>
      </c>
      <c r="B591" t="s">
        <v>7</v>
      </c>
      <c r="C591" s="1">
        <v>64</v>
      </c>
      <c r="D591" s="49" t="s">
        <v>3277</v>
      </c>
      <c r="E591" t="s">
        <v>80</v>
      </c>
      <c r="F591" t="s">
        <v>39</v>
      </c>
      <c r="G591" s="1">
        <v>0</v>
      </c>
      <c r="H591" s="1">
        <v>70</v>
      </c>
      <c r="I591" s="1">
        <v>3</v>
      </c>
    </row>
    <row r="592" spans="1:9" x14ac:dyDescent="0.2">
      <c r="A592" t="s">
        <v>571</v>
      </c>
      <c r="B592" t="s">
        <v>4</v>
      </c>
      <c r="C592" s="1">
        <v>91</v>
      </c>
      <c r="D592" s="49" t="s">
        <v>3272</v>
      </c>
      <c r="E592" t="s">
        <v>30</v>
      </c>
      <c r="F592" t="s">
        <v>42</v>
      </c>
      <c r="G592" s="1">
        <v>0</v>
      </c>
      <c r="H592" s="1">
        <v>90</v>
      </c>
      <c r="I592" s="1">
        <v>3</v>
      </c>
    </row>
    <row r="593" spans="1:9" x14ac:dyDescent="0.2">
      <c r="A593" t="s">
        <v>572</v>
      </c>
      <c r="B593" t="s">
        <v>4</v>
      </c>
      <c r="C593" s="1">
        <v>68</v>
      </c>
      <c r="D593" s="49" t="s">
        <v>3272</v>
      </c>
      <c r="E593" t="s">
        <v>30</v>
      </c>
      <c r="F593" t="s">
        <v>26</v>
      </c>
      <c r="G593" s="1">
        <v>20</v>
      </c>
      <c r="H593" s="1">
        <v>70</v>
      </c>
      <c r="I593" s="1">
        <v>3</v>
      </c>
    </row>
    <row r="594" spans="1:9" x14ac:dyDescent="0.2">
      <c r="A594" t="s">
        <v>573</v>
      </c>
      <c r="B594" t="s">
        <v>4</v>
      </c>
      <c r="C594" s="1">
        <v>71</v>
      </c>
      <c r="D594" s="49" t="s">
        <v>3272</v>
      </c>
      <c r="E594" t="s">
        <v>35</v>
      </c>
      <c r="F594" t="s">
        <v>26</v>
      </c>
      <c r="G594" s="1">
        <v>10</v>
      </c>
      <c r="H594" s="1">
        <v>70</v>
      </c>
      <c r="I594" s="1">
        <v>3</v>
      </c>
    </row>
    <row r="595" spans="1:9" x14ac:dyDescent="0.2">
      <c r="A595" t="s">
        <v>574</v>
      </c>
      <c r="B595" t="s">
        <v>4</v>
      </c>
      <c r="C595" s="1">
        <v>74</v>
      </c>
      <c r="D595" s="49" t="s">
        <v>24</v>
      </c>
      <c r="E595" t="s">
        <v>117</v>
      </c>
      <c r="F595" t="s">
        <v>95</v>
      </c>
      <c r="G595" s="1">
        <v>0</v>
      </c>
      <c r="H595" s="1">
        <v>50</v>
      </c>
      <c r="I595" s="1">
        <v>2</v>
      </c>
    </row>
    <row r="596" spans="1:9" x14ac:dyDescent="0.2">
      <c r="A596" t="s">
        <v>575</v>
      </c>
      <c r="B596" t="s">
        <v>4</v>
      </c>
      <c r="C596" s="1">
        <v>69</v>
      </c>
      <c r="D596" s="49" t="s">
        <v>24</v>
      </c>
      <c r="E596" t="s">
        <v>25</v>
      </c>
      <c r="F596" t="s">
        <v>6</v>
      </c>
      <c r="G596" s="1">
        <v>0</v>
      </c>
      <c r="H596" s="1">
        <v>80</v>
      </c>
      <c r="I596" s="1">
        <v>2</v>
      </c>
    </row>
    <row r="597" spans="1:9" x14ac:dyDescent="0.2">
      <c r="A597" t="s">
        <v>576</v>
      </c>
      <c r="B597" t="s">
        <v>4</v>
      </c>
      <c r="C597" s="1">
        <v>61</v>
      </c>
      <c r="D597" s="49" t="s">
        <v>60</v>
      </c>
      <c r="E597" t="s">
        <v>61</v>
      </c>
      <c r="F597" t="s">
        <v>53</v>
      </c>
      <c r="G597" s="1">
        <v>0</v>
      </c>
      <c r="H597" s="1">
        <v>90</v>
      </c>
      <c r="I597" s="1">
        <v>4</v>
      </c>
    </row>
    <row r="598" spans="1:9" x14ac:dyDescent="0.2">
      <c r="A598" t="s">
        <v>577</v>
      </c>
      <c r="B598" t="s">
        <v>4</v>
      </c>
      <c r="C598" s="1">
        <v>63</v>
      </c>
      <c r="D598" s="49" t="s">
        <v>3272</v>
      </c>
      <c r="E598" t="s">
        <v>30</v>
      </c>
      <c r="F598" t="s">
        <v>15</v>
      </c>
      <c r="G598" s="1">
        <v>0</v>
      </c>
      <c r="H598" s="1">
        <v>30</v>
      </c>
      <c r="I598" s="1">
        <v>3</v>
      </c>
    </row>
    <row r="599" spans="1:9" x14ac:dyDescent="0.2">
      <c r="A599" t="s">
        <v>578</v>
      </c>
      <c r="B599" t="s">
        <v>7</v>
      </c>
      <c r="C599" s="1">
        <v>93</v>
      </c>
      <c r="D599" s="49" t="s">
        <v>3272</v>
      </c>
      <c r="E599" t="s">
        <v>30</v>
      </c>
      <c r="F599" t="s">
        <v>15</v>
      </c>
      <c r="G599" s="1">
        <v>0</v>
      </c>
      <c r="H599" s="1">
        <v>45</v>
      </c>
      <c r="I599" s="1">
        <v>3</v>
      </c>
    </row>
    <row r="600" spans="1:9" x14ac:dyDescent="0.2">
      <c r="A600" t="s">
        <v>579</v>
      </c>
      <c r="B600" t="s">
        <v>4</v>
      </c>
      <c r="C600" s="1">
        <v>54</v>
      </c>
      <c r="D600" s="49" t="s">
        <v>24</v>
      </c>
      <c r="E600" t="s">
        <v>32</v>
      </c>
      <c r="F600" t="s">
        <v>95</v>
      </c>
      <c r="G600" s="1">
        <v>0</v>
      </c>
      <c r="H600" s="1">
        <v>75</v>
      </c>
      <c r="I600" s="1">
        <v>3</v>
      </c>
    </row>
    <row r="601" spans="1:9" x14ac:dyDescent="0.2">
      <c r="A601" t="s">
        <v>580</v>
      </c>
      <c r="B601" t="s">
        <v>4</v>
      </c>
      <c r="C601" s="1">
        <v>87</v>
      </c>
      <c r="D601" s="49" t="s">
        <v>63</v>
      </c>
      <c r="E601" t="s">
        <v>142</v>
      </c>
      <c r="F601" t="s">
        <v>26</v>
      </c>
      <c r="G601" s="1">
        <v>0</v>
      </c>
      <c r="H601" s="1">
        <v>40</v>
      </c>
      <c r="I601" s="1">
        <v>3</v>
      </c>
    </row>
    <row r="602" spans="1:9" x14ac:dyDescent="0.2">
      <c r="A602" t="s">
        <v>581</v>
      </c>
      <c r="B602" t="s">
        <v>4</v>
      </c>
      <c r="C602" s="1">
        <v>64</v>
      </c>
      <c r="D602" s="49" t="s">
        <v>3272</v>
      </c>
      <c r="E602" t="s">
        <v>30</v>
      </c>
      <c r="F602" t="s">
        <v>15</v>
      </c>
      <c r="G602" s="1">
        <v>0</v>
      </c>
      <c r="H602" s="1">
        <v>30</v>
      </c>
      <c r="I602" s="1">
        <v>3</v>
      </c>
    </row>
    <row r="603" spans="1:9" x14ac:dyDescent="0.2">
      <c r="A603" t="s">
        <v>582</v>
      </c>
      <c r="B603" t="s">
        <v>7</v>
      </c>
      <c r="C603" s="1">
        <v>87</v>
      </c>
      <c r="D603" s="49" t="s">
        <v>3272</v>
      </c>
      <c r="E603" t="s">
        <v>30</v>
      </c>
      <c r="F603" t="s">
        <v>40</v>
      </c>
      <c r="G603" s="1">
        <v>0</v>
      </c>
      <c r="H603" s="1">
        <v>35</v>
      </c>
      <c r="I603" s="1">
        <v>3</v>
      </c>
    </row>
    <row r="604" spans="1:9" x14ac:dyDescent="0.2">
      <c r="A604" t="s">
        <v>583</v>
      </c>
      <c r="B604" t="s">
        <v>7</v>
      </c>
      <c r="C604" s="1">
        <v>49</v>
      </c>
      <c r="D604" s="49" t="s">
        <v>19</v>
      </c>
      <c r="E604" t="s">
        <v>5</v>
      </c>
      <c r="F604" t="s">
        <v>26</v>
      </c>
      <c r="G604" s="1">
        <v>0</v>
      </c>
      <c r="H604" s="1">
        <v>85</v>
      </c>
      <c r="I604" s="1">
        <v>3</v>
      </c>
    </row>
    <row r="605" spans="1:9" x14ac:dyDescent="0.2">
      <c r="A605" t="s">
        <v>584</v>
      </c>
      <c r="B605" t="s">
        <v>4</v>
      </c>
      <c r="C605" s="1">
        <v>73</v>
      </c>
      <c r="D605" s="49" t="s">
        <v>24</v>
      </c>
      <c r="E605" t="s">
        <v>117</v>
      </c>
      <c r="F605" t="s">
        <v>53</v>
      </c>
      <c r="G605" s="1">
        <v>0</v>
      </c>
      <c r="H605" s="1">
        <v>80</v>
      </c>
      <c r="I605" s="1">
        <v>3</v>
      </c>
    </row>
    <row r="606" spans="1:9" x14ac:dyDescent="0.2">
      <c r="A606" t="s">
        <v>585</v>
      </c>
      <c r="B606" t="s">
        <v>4</v>
      </c>
      <c r="C606" s="1">
        <v>43</v>
      </c>
      <c r="D606" s="49" t="s">
        <v>24</v>
      </c>
      <c r="E606" t="s">
        <v>117</v>
      </c>
      <c r="F606" t="s">
        <v>159</v>
      </c>
      <c r="G606" s="1">
        <v>0</v>
      </c>
      <c r="H606" s="1">
        <v>35</v>
      </c>
      <c r="I606" s="1">
        <v>3</v>
      </c>
    </row>
    <row r="607" spans="1:9" x14ac:dyDescent="0.2">
      <c r="A607" t="s">
        <v>586</v>
      </c>
      <c r="B607" t="s">
        <v>4</v>
      </c>
      <c r="C607" s="1">
        <v>93</v>
      </c>
      <c r="D607" s="49" t="s">
        <v>3272</v>
      </c>
      <c r="E607" t="s">
        <v>30</v>
      </c>
      <c r="F607" t="s">
        <v>54</v>
      </c>
      <c r="G607" s="1">
        <v>0</v>
      </c>
      <c r="H607" s="1">
        <v>50</v>
      </c>
      <c r="I607" s="1">
        <v>3</v>
      </c>
    </row>
    <row r="608" spans="1:9" x14ac:dyDescent="0.2">
      <c r="A608" t="s">
        <v>587</v>
      </c>
      <c r="B608" t="s">
        <v>7</v>
      </c>
      <c r="C608" s="1">
        <v>66</v>
      </c>
      <c r="D608" s="49" t="s">
        <v>24</v>
      </c>
      <c r="E608" t="s">
        <v>25</v>
      </c>
      <c r="F608" t="s">
        <v>95</v>
      </c>
      <c r="G608" s="1">
        <v>0</v>
      </c>
      <c r="H608" s="1">
        <v>70</v>
      </c>
      <c r="I608" s="1">
        <v>3</v>
      </c>
    </row>
    <row r="609" spans="1:9" x14ac:dyDescent="0.2">
      <c r="A609" t="s">
        <v>588</v>
      </c>
      <c r="B609" t="s">
        <v>7</v>
      </c>
      <c r="C609" s="1">
        <v>74</v>
      </c>
      <c r="D609" s="49" t="s">
        <v>60</v>
      </c>
      <c r="E609" t="s">
        <v>61</v>
      </c>
      <c r="F609" t="s">
        <v>53</v>
      </c>
      <c r="G609" s="1">
        <v>5</v>
      </c>
      <c r="H609" s="1">
        <v>65</v>
      </c>
      <c r="I609" s="1">
        <v>3</v>
      </c>
    </row>
    <row r="610" spans="1:9" x14ac:dyDescent="0.2">
      <c r="A610" t="s">
        <v>589</v>
      </c>
      <c r="B610" t="s">
        <v>7</v>
      </c>
      <c r="C610" s="1">
        <v>72</v>
      </c>
      <c r="D610" s="49" t="s">
        <v>3271</v>
      </c>
      <c r="E610" t="s">
        <v>76</v>
      </c>
      <c r="F610" t="s">
        <v>53</v>
      </c>
      <c r="G610" s="1">
        <v>0</v>
      </c>
      <c r="H610" s="1">
        <v>75</v>
      </c>
      <c r="I610" s="1">
        <v>3</v>
      </c>
    </row>
    <row r="611" spans="1:9" x14ac:dyDescent="0.2">
      <c r="A611" t="s">
        <v>590</v>
      </c>
      <c r="B611" t="s">
        <v>7</v>
      </c>
      <c r="C611" s="1">
        <v>46</v>
      </c>
      <c r="D611" s="49" t="s">
        <v>60</v>
      </c>
      <c r="E611" t="s">
        <v>160</v>
      </c>
      <c r="F611" t="s">
        <v>53</v>
      </c>
      <c r="G611" s="1">
        <v>0</v>
      </c>
      <c r="H611" s="1">
        <v>95</v>
      </c>
      <c r="I611" s="1">
        <v>3</v>
      </c>
    </row>
    <row r="612" spans="1:9" x14ac:dyDescent="0.2">
      <c r="A612" t="s">
        <v>591</v>
      </c>
      <c r="B612" t="s">
        <v>4</v>
      </c>
      <c r="C612" s="1">
        <v>66</v>
      </c>
      <c r="D612" s="49" t="s">
        <v>3272</v>
      </c>
      <c r="E612" t="s">
        <v>30</v>
      </c>
      <c r="F612" t="s">
        <v>53</v>
      </c>
      <c r="G612" s="1">
        <v>0</v>
      </c>
      <c r="H612" s="1">
        <v>70</v>
      </c>
      <c r="I612" s="1">
        <v>3</v>
      </c>
    </row>
    <row r="613" spans="1:9" x14ac:dyDescent="0.2">
      <c r="A613" t="s">
        <v>592</v>
      </c>
      <c r="B613" t="s">
        <v>7</v>
      </c>
      <c r="C613" s="1">
        <v>58</v>
      </c>
      <c r="D613" s="49" t="s">
        <v>36</v>
      </c>
      <c r="E613" t="s">
        <v>106</v>
      </c>
      <c r="F613" t="s">
        <v>113</v>
      </c>
      <c r="G613" s="1">
        <v>5</v>
      </c>
      <c r="H613" s="1">
        <v>40</v>
      </c>
      <c r="I613" s="1">
        <v>3</v>
      </c>
    </row>
    <row r="614" spans="1:9" x14ac:dyDescent="0.2">
      <c r="A614" t="s">
        <v>593</v>
      </c>
      <c r="B614" t="s">
        <v>4</v>
      </c>
      <c r="C614" s="1">
        <v>78</v>
      </c>
      <c r="D614" s="49" t="s">
        <v>24</v>
      </c>
      <c r="E614" t="s">
        <v>117</v>
      </c>
      <c r="F614" t="s">
        <v>54</v>
      </c>
      <c r="G614" s="1">
        <v>0</v>
      </c>
      <c r="H614" s="1">
        <v>85</v>
      </c>
      <c r="I614" s="1">
        <v>3</v>
      </c>
    </row>
    <row r="615" spans="1:9" x14ac:dyDescent="0.2">
      <c r="A615" t="s">
        <v>594</v>
      </c>
      <c r="B615" t="s">
        <v>4</v>
      </c>
      <c r="C615" s="1">
        <v>61</v>
      </c>
      <c r="D615" s="49" t="s">
        <v>3272</v>
      </c>
      <c r="E615" t="s">
        <v>30</v>
      </c>
      <c r="F615" t="s">
        <v>15</v>
      </c>
      <c r="G615" s="1">
        <v>0</v>
      </c>
      <c r="H615" s="1">
        <v>40</v>
      </c>
      <c r="I615" s="1">
        <v>2</v>
      </c>
    </row>
    <row r="616" spans="1:9" x14ac:dyDescent="0.2">
      <c r="A616" t="s">
        <v>595</v>
      </c>
      <c r="B616" t="s">
        <v>4</v>
      </c>
      <c r="C616" s="1">
        <v>77</v>
      </c>
      <c r="D616" s="49" t="s">
        <v>3272</v>
      </c>
      <c r="E616" t="s">
        <v>30</v>
      </c>
      <c r="F616" t="s">
        <v>53</v>
      </c>
      <c r="G616" s="1">
        <v>0</v>
      </c>
      <c r="H616" s="1">
        <v>85</v>
      </c>
      <c r="I616" s="1">
        <v>3</v>
      </c>
    </row>
    <row r="617" spans="1:9" x14ac:dyDescent="0.2">
      <c r="A617" t="s">
        <v>596</v>
      </c>
      <c r="B617" t="s">
        <v>4</v>
      </c>
      <c r="C617" s="1">
        <v>74</v>
      </c>
      <c r="D617" s="49" t="s">
        <v>3272</v>
      </c>
      <c r="E617" t="s">
        <v>30</v>
      </c>
      <c r="F617" t="s">
        <v>15</v>
      </c>
      <c r="G617" s="1">
        <v>0</v>
      </c>
      <c r="H617" s="1">
        <v>35</v>
      </c>
      <c r="I617" s="1">
        <v>3</v>
      </c>
    </row>
    <row r="618" spans="1:9" x14ac:dyDescent="0.2">
      <c r="A618" t="s">
        <v>597</v>
      </c>
      <c r="B618" t="s">
        <v>4</v>
      </c>
      <c r="C618" s="1">
        <v>63</v>
      </c>
      <c r="D618" s="49" t="s">
        <v>55</v>
      </c>
      <c r="E618" t="s">
        <v>161</v>
      </c>
      <c r="F618" t="s">
        <v>162</v>
      </c>
      <c r="G618" s="1">
        <v>5</v>
      </c>
      <c r="H618" s="1">
        <v>70</v>
      </c>
      <c r="I618" s="1">
        <v>3</v>
      </c>
    </row>
    <row r="619" spans="1:9" x14ac:dyDescent="0.2">
      <c r="A619" t="s">
        <v>598</v>
      </c>
      <c r="B619" t="s">
        <v>4</v>
      </c>
      <c r="C619" s="1">
        <v>79</v>
      </c>
      <c r="D619" s="49" t="s">
        <v>24</v>
      </c>
      <c r="E619" t="s">
        <v>25</v>
      </c>
      <c r="F619" t="s">
        <v>95</v>
      </c>
      <c r="G619" s="1">
        <v>5</v>
      </c>
      <c r="H619" s="1">
        <v>55</v>
      </c>
      <c r="I619" s="1">
        <v>3</v>
      </c>
    </row>
    <row r="620" spans="1:9" x14ac:dyDescent="0.2">
      <c r="A620" t="s">
        <v>599</v>
      </c>
      <c r="B620" t="s">
        <v>7</v>
      </c>
      <c r="C620" s="1">
        <v>60</v>
      </c>
      <c r="D620" s="49" t="s">
        <v>49</v>
      </c>
      <c r="E620" t="s">
        <v>50</v>
      </c>
      <c r="F620" t="s">
        <v>34</v>
      </c>
      <c r="G620" s="1">
        <v>0</v>
      </c>
      <c r="H620" s="1">
        <v>50</v>
      </c>
      <c r="I620" s="1">
        <v>3</v>
      </c>
    </row>
    <row r="621" spans="1:9" x14ac:dyDescent="0.2">
      <c r="A621" t="s">
        <v>600</v>
      </c>
      <c r="B621" t="s">
        <v>4</v>
      </c>
      <c r="C621" s="1">
        <v>73</v>
      </c>
      <c r="D621" s="49" t="s">
        <v>128</v>
      </c>
      <c r="E621" t="s">
        <v>163</v>
      </c>
      <c r="F621" t="s">
        <v>164</v>
      </c>
      <c r="G621" s="1">
        <v>0</v>
      </c>
      <c r="H621" s="1">
        <v>40</v>
      </c>
      <c r="I621" s="1">
        <v>3</v>
      </c>
    </row>
    <row r="622" spans="1:9" x14ac:dyDescent="0.2">
      <c r="A622" t="s">
        <v>601</v>
      </c>
      <c r="B622" t="s">
        <v>7</v>
      </c>
      <c r="C622" s="1">
        <v>94</v>
      </c>
      <c r="D622" s="49" t="s">
        <v>19</v>
      </c>
      <c r="E622" t="s">
        <v>5</v>
      </c>
      <c r="F622" t="s">
        <v>26</v>
      </c>
      <c r="G622" s="1">
        <v>0</v>
      </c>
      <c r="H622" s="1">
        <v>90</v>
      </c>
      <c r="I622" s="1">
        <v>3</v>
      </c>
    </row>
    <row r="623" spans="1:9" x14ac:dyDescent="0.2">
      <c r="A623" t="s">
        <v>602</v>
      </c>
      <c r="B623" t="s">
        <v>4</v>
      </c>
      <c r="C623" s="1">
        <v>72</v>
      </c>
      <c r="D623" s="49" t="s">
        <v>3272</v>
      </c>
      <c r="E623" t="s">
        <v>30</v>
      </c>
      <c r="F623" t="s">
        <v>15</v>
      </c>
      <c r="G623" s="1">
        <v>0</v>
      </c>
      <c r="H623" s="1">
        <v>65</v>
      </c>
      <c r="I623" s="1">
        <v>3</v>
      </c>
    </row>
    <row r="624" spans="1:9" x14ac:dyDescent="0.2">
      <c r="A624" t="s">
        <v>603</v>
      </c>
      <c r="B624" t="s">
        <v>7</v>
      </c>
      <c r="C624" s="1">
        <v>73</v>
      </c>
      <c r="D624" s="49" t="s">
        <v>120</v>
      </c>
      <c r="E624" t="s">
        <v>121</v>
      </c>
      <c r="F624" t="s">
        <v>122</v>
      </c>
      <c r="G624" s="1">
        <v>0</v>
      </c>
      <c r="H624" s="1">
        <v>55</v>
      </c>
      <c r="I624" s="1">
        <v>3</v>
      </c>
    </row>
    <row r="625" spans="1:9" x14ac:dyDescent="0.2">
      <c r="A625" t="s">
        <v>604</v>
      </c>
      <c r="B625" t="s">
        <v>7</v>
      </c>
      <c r="C625" s="1">
        <v>49</v>
      </c>
      <c r="D625" s="49" t="s">
        <v>27</v>
      </c>
      <c r="E625" t="s">
        <v>28</v>
      </c>
      <c r="F625" t="s">
        <v>43</v>
      </c>
      <c r="G625" s="1">
        <v>0</v>
      </c>
      <c r="H625" s="1">
        <v>50</v>
      </c>
      <c r="I625" s="1">
        <v>3</v>
      </c>
    </row>
    <row r="626" spans="1:9" x14ac:dyDescent="0.2">
      <c r="A626" t="s">
        <v>605</v>
      </c>
      <c r="B626" t="s">
        <v>4</v>
      </c>
      <c r="C626" s="1">
        <v>88</v>
      </c>
      <c r="D626" s="49" t="s">
        <v>3272</v>
      </c>
      <c r="E626" t="s">
        <v>30</v>
      </c>
      <c r="F626" t="s">
        <v>40</v>
      </c>
      <c r="G626" s="1">
        <v>0</v>
      </c>
      <c r="H626" s="1">
        <v>90</v>
      </c>
      <c r="I626" s="1">
        <v>3</v>
      </c>
    </row>
    <row r="627" spans="1:9" x14ac:dyDescent="0.2">
      <c r="A627" t="s">
        <v>606</v>
      </c>
      <c r="B627" t="s">
        <v>7</v>
      </c>
      <c r="C627" s="1">
        <v>61</v>
      </c>
      <c r="D627" s="49" t="s">
        <v>8</v>
      </c>
      <c r="E627" t="s">
        <v>45</v>
      </c>
      <c r="F627" t="s">
        <v>23</v>
      </c>
      <c r="G627" s="1">
        <v>0</v>
      </c>
      <c r="H627" s="1">
        <v>95</v>
      </c>
      <c r="I627" s="1">
        <v>3</v>
      </c>
    </row>
    <row r="628" spans="1:9" x14ac:dyDescent="0.2">
      <c r="A628" t="s">
        <v>607</v>
      </c>
      <c r="B628" t="s">
        <v>4</v>
      </c>
      <c r="C628" s="1">
        <v>75</v>
      </c>
      <c r="D628" s="49" t="s">
        <v>3272</v>
      </c>
      <c r="E628" t="s">
        <v>30</v>
      </c>
      <c r="F628" t="s">
        <v>15</v>
      </c>
      <c r="G628" s="1">
        <v>0</v>
      </c>
      <c r="H628" s="1">
        <v>70</v>
      </c>
      <c r="I628" s="1">
        <v>3</v>
      </c>
    </row>
    <row r="629" spans="1:9" x14ac:dyDescent="0.2">
      <c r="A629" t="s">
        <v>608</v>
      </c>
      <c r="B629" t="s">
        <v>7</v>
      </c>
      <c r="C629" s="1">
        <v>31</v>
      </c>
      <c r="D629" s="49" t="s">
        <v>16</v>
      </c>
      <c r="E629" t="s">
        <v>17</v>
      </c>
      <c r="F629" t="s">
        <v>18</v>
      </c>
      <c r="G629" s="1">
        <v>0</v>
      </c>
      <c r="H629" s="1">
        <v>30</v>
      </c>
      <c r="I629" s="1">
        <v>3</v>
      </c>
    </row>
    <row r="630" spans="1:9" x14ac:dyDescent="0.2">
      <c r="A630" t="s">
        <v>609</v>
      </c>
      <c r="B630" t="s">
        <v>7</v>
      </c>
      <c r="C630" s="1">
        <v>73</v>
      </c>
      <c r="D630" s="49" t="s">
        <v>60</v>
      </c>
      <c r="E630" t="s">
        <v>61</v>
      </c>
      <c r="F630" t="s">
        <v>53</v>
      </c>
      <c r="G630" s="1">
        <v>5</v>
      </c>
      <c r="H630" s="1">
        <v>65</v>
      </c>
      <c r="I630" s="1">
        <v>3</v>
      </c>
    </row>
    <row r="631" spans="1:9" x14ac:dyDescent="0.2">
      <c r="A631" t="s">
        <v>610</v>
      </c>
      <c r="B631" t="s">
        <v>7</v>
      </c>
      <c r="C631" s="1">
        <v>77</v>
      </c>
      <c r="D631" s="49" t="s">
        <v>3272</v>
      </c>
      <c r="E631" t="s">
        <v>30</v>
      </c>
      <c r="F631" t="s">
        <v>15</v>
      </c>
      <c r="G631" s="1">
        <v>0</v>
      </c>
      <c r="H631" s="1">
        <v>45</v>
      </c>
      <c r="I631" s="1">
        <v>3</v>
      </c>
    </row>
    <row r="632" spans="1:9" x14ac:dyDescent="0.2">
      <c r="A632" t="s">
        <v>611</v>
      </c>
      <c r="B632" t="s">
        <v>4</v>
      </c>
      <c r="C632" s="1">
        <v>41</v>
      </c>
      <c r="D632" s="49" t="s">
        <v>19</v>
      </c>
      <c r="E632" t="s">
        <v>5</v>
      </c>
      <c r="F632" t="s">
        <v>39</v>
      </c>
      <c r="G632" s="1">
        <v>0</v>
      </c>
      <c r="H632" s="1">
        <v>80</v>
      </c>
      <c r="I632" s="1">
        <v>3</v>
      </c>
    </row>
    <row r="633" spans="1:9" x14ac:dyDescent="0.2">
      <c r="A633" t="s">
        <v>612</v>
      </c>
      <c r="B633" t="s">
        <v>7</v>
      </c>
      <c r="C633" s="1">
        <v>79</v>
      </c>
      <c r="D633" s="49" t="s">
        <v>3272</v>
      </c>
      <c r="E633" t="s">
        <v>30</v>
      </c>
      <c r="F633" t="s">
        <v>40</v>
      </c>
      <c r="G633" s="1">
        <v>0</v>
      </c>
      <c r="H633" s="1">
        <v>70</v>
      </c>
      <c r="I633" s="1">
        <v>2</v>
      </c>
    </row>
    <row r="634" spans="1:9" x14ac:dyDescent="0.2">
      <c r="A634" t="s">
        <v>613</v>
      </c>
      <c r="B634" t="s">
        <v>4</v>
      </c>
      <c r="C634" s="1">
        <v>73</v>
      </c>
      <c r="D634" s="49" t="s">
        <v>3272</v>
      </c>
      <c r="E634" t="s">
        <v>30</v>
      </c>
      <c r="F634" t="s">
        <v>40</v>
      </c>
      <c r="G634" s="1">
        <v>0</v>
      </c>
      <c r="H634" s="1">
        <v>50</v>
      </c>
      <c r="I634" s="1">
        <v>3</v>
      </c>
    </row>
    <row r="635" spans="1:9" x14ac:dyDescent="0.2">
      <c r="A635" t="s">
        <v>614</v>
      </c>
      <c r="B635" t="s">
        <v>4</v>
      </c>
      <c r="C635" s="1">
        <v>71</v>
      </c>
      <c r="D635" s="49" t="s">
        <v>24</v>
      </c>
      <c r="E635" t="s">
        <v>25</v>
      </c>
      <c r="F635" t="s">
        <v>95</v>
      </c>
      <c r="G635" s="1">
        <v>0</v>
      </c>
      <c r="H635" s="1">
        <v>75</v>
      </c>
      <c r="I635" s="1">
        <v>3</v>
      </c>
    </row>
    <row r="636" spans="1:9" x14ac:dyDescent="0.2">
      <c r="A636" t="s">
        <v>615</v>
      </c>
      <c r="B636" t="s">
        <v>4</v>
      </c>
      <c r="C636" s="1">
        <v>72</v>
      </c>
      <c r="D636" s="49" t="s">
        <v>55</v>
      </c>
      <c r="E636" t="s">
        <v>161</v>
      </c>
      <c r="F636" t="s">
        <v>94</v>
      </c>
      <c r="G636" s="1">
        <v>0</v>
      </c>
      <c r="H636" s="1">
        <v>85</v>
      </c>
      <c r="I636" s="1">
        <v>3</v>
      </c>
    </row>
    <row r="637" spans="1:9" x14ac:dyDescent="0.2">
      <c r="A637" t="s">
        <v>616</v>
      </c>
      <c r="B637" t="s">
        <v>7</v>
      </c>
      <c r="C637" s="1">
        <v>76</v>
      </c>
      <c r="D637" s="49" t="s">
        <v>49</v>
      </c>
      <c r="E637" t="s">
        <v>50</v>
      </c>
      <c r="F637" t="s">
        <v>34</v>
      </c>
      <c r="G637" s="1">
        <v>0</v>
      </c>
      <c r="H637" s="1">
        <v>55</v>
      </c>
      <c r="I637" s="1">
        <v>3</v>
      </c>
    </row>
    <row r="638" spans="1:9" x14ac:dyDescent="0.2">
      <c r="A638" t="s">
        <v>617</v>
      </c>
      <c r="B638" t="s">
        <v>7</v>
      </c>
      <c r="C638" s="1">
        <v>61</v>
      </c>
      <c r="D638" s="49" t="s">
        <v>60</v>
      </c>
      <c r="E638" t="s">
        <v>165</v>
      </c>
      <c r="F638" t="s">
        <v>53</v>
      </c>
      <c r="G638" s="1">
        <v>0</v>
      </c>
      <c r="H638" s="1">
        <v>60</v>
      </c>
      <c r="I638" s="1">
        <v>3</v>
      </c>
    </row>
    <row r="639" spans="1:9" x14ac:dyDescent="0.2">
      <c r="A639" t="s">
        <v>618</v>
      </c>
      <c r="B639" t="s">
        <v>4</v>
      </c>
      <c r="C639" s="1">
        <v>48</v>
      </c>
      <c r="D639" s="49" t="s">
        <v>49</v>
      </c>
      <c r="E639" t="s">
        <v>50</v>
      </c>
      <c r="F639" t="s">
        <v>166</v>
      </c>
      <c r="G639" s="1">
        <v>10</v>
      </c>
      <c r="H639" s="1">
        <v>60</v>
      </c>
      <c r="I639" s="1">
        <v>3</v>
      </c>
    </row>
    <row r="640" spans="1:9" x14ac:dyDescent="0.2">
      <c r="A640" t="s">
        <v>619</v>
      </c>
      <c r="B640" t="s">
        <v>7</v>
      </c>
      <c r="C640" s="1">
        <v>82</v>
      </c>
      <c r="D640" s="49" t="s">
        <v>49</v>
      </c>
      <c r="E640" t="s">
        <v>50</v>
      </c>
      <c r="F640" t="s">
        <v>34</v>
      </c>
      <c r="G640" s="1">
        <v>5</v>
      </c>
      <c r="H640" s="1">
        <v>70</v>
      </c>
      <c r="I640" s="1">
        <v>3</v>
      </c>
    </row>
    <row r="641" spans="1:9" x14ac:dyDescent="0.2">
      <c r="A641" t="s">
        <v>620</v>
      </c>
      <c r="B641" t="s">
        <v>4</v>
      </c>
      <c r="C641" s="1">
        <v>86</v>
      </c>
      <c r="D641" s="49" t="s">
        <v>24</v>
      </c>
      <c r="E641" t="s">
        <v>25</v>
      </c>
      <c r="F641" t="s">
        <v>95</v>
      </c>
      <c r="G641" s="1">
        <v>0</v>
      </c>
      <c r="H641" s="1">
        <v>65</v>
      </c>
      <c r="I641" s="1">
        <v>3</v>
      </c>
    </row>
    <row r="642" spans="1:9" x14ac:dyDescent="0.2">
      <c r="A642" t="s">
        <v>621</v>
      </c>
      <c r="B642" t="s">
        <v>4</v>
      </c>
      <c r="C642" s="1">
        <v>56</v>
      </c>
      <c r="D642" s="49" t="s">
        <v>55</v>
      </c>
      <c r="E642" t="s">
        <v>161</v>
      </c>
      <c r="F642" t="s">
        <v>167</v>
      </c>
      <c r="G642" s="1">
        <v>0</v>
      </c>
      <c r="H642" s="1">
        <v>75</v>
      </c>
      <c r="I642" s="1">
        <v>3</v>
      </c>
    </row>
    <row r="643" spans="1:9" x14ac:dyDescent="0.2">
      <c r="A643" t="s">
        <v>622</v>
      </c>
      <c r="B643" t="s">
        <v>4</v>
      </c>
      <c r="C643" s="1">
        <v>72</v>
      </c>
      <c r="D643" s="49" t="s">
        <v>24</v>
      </c>
      <c r="E643" t="s">
        <v>117</v>
      </c>
      <c r="F643" t="s">
        <v>95</v>
      </c>
      <c r="G643" s="1">
        <v>0</v>
      </c>
      <c r="H643" s="1">
        <v>85</v>
      </c>
      <c r="I643" s="1">
        <v>3</v>
      </c>
    </row>
    <row r="644" spans="1:9" x14ac:dyDescent="0.2">
      <c r="A644" t="s">
        <v>623</v>
      </c>
      <c r="B644" t="s">
        <v>7</v>
      </c>
      <c r="C644" s="1">
        <v>73</v>
      </c>
      <c r="D644" s="49" t="s">
        <v>27</v>
      </c>
      <c r="E644" t="s">
        <v>28</v>
      </c>
      <c r="F644" t="s">
        <v>43</v>
      </c>
      <c r="G644" s="1">
        <v>0</v>
      </c>
      <c r="H644" s="1">
        <v>40</v>
      </c>
      <c r="I644" s="1">
        <v>3</v>
      </c>
    </row>
    <row r="645" spans="1:9" x14ac:dyDescent="0.2">
      <c r="A645" t="s">
        <v>624</v>
      </c>
      <c r="B645" t="s">
        <v>4</v>
      </c>
      <c r="C645" s="1">
        <v>69</v>
      </c>
      <c r="D645" s="49" t="s">
        <v>3272</v>
      </c>
      <c r="E645" t="s">
        <v>30</v>
      </c>
      <c r="F645" t="s">
        <v>26</v>
      </c>
      <c r="G645" s="1">
        <v>10</v>
      </c>
      <c r="H645" s="1">
        <v>60</v>
      </c>
      <c r="I645" s="1">
        <v>3</v>
      </c>
    </row>
    <row r="646" spans="1:9" x14ac:dyDescent="0.2">
      <c r="A646" t="s">
        <v>625</v>
      </c>
      <c r="B646" t="s">
        <v>4</v>
      </c>
      <c r="C646" s="1">
        <v>50</v>
      </c>
      <c r="D646" s="49" t="s">
        <v>3272</v>
      </c>
      <c r="E646" t="s">
        <v>30</v>
      </c>
      <c r="F646" t="s">
        <v>26</v>
      </c>
      <c r="G646" s="1">
        <v>0</v>
      </c>
      <c r="H646" s="1">
        <v>45</v>
      </c>
      <c r="I646" s="1">
        <v>3</v>
      </c>
    </row>
    <row r="647" spans="1:9" x14ac:dyDescent="0.2">
      <c r="A647" t="s">
        <v>626</v>
      </c>
      <c r="B647" t="s">
        <v>4</v>
      </c>
      <c r="C647" s="1">
        <v>72</v>
      </c>
      <c r="D647" s="49" t="s">
        <v>24</v>
      </c>
      <c r="E647" t="s">
        <v>117</v>
      </c>
      <c r="F647" t="s">
        <v>95</v>
      </c>
      <c r="G647" s="1">
        <v>0</v>
      </c>
      <c r="H647" s="1">
        <v>80</v>
      </c>
      <c r="I647" s="1">
        <v>3</v>
      </c>
    </row>
    <row r="648" spans="1:9" x14ac:dyDescent="0.2">
      <c r="A648" t="s">
        <v>627</v>
      </c>
      <c r="B648" t="s">
        <v>4</v>
      </c>
      <c r="C648" s="1">
        <v>72</v>
      </c>
      <c r="D648" s="49" t="s">
        <v>60</v>
      </c>
      <c r="E648" t="s">
        <v>61</v>
      </c>
      <c r="F648" t="s">
        <v>53</v>
      </c>
      <c r="G648" s="1">
        <v>5</v>
      </c>
      <c r="H648" s="1">
        <v>65</v>
      </c>
      <c r="I648" s="1">
        <v>3</v>
      </c>
    </row>
    <row r="649" spans="1:9" x14ac:dyDescent="0.2">
      <c r="A649" t="s">
        <v>628</v>
      </c>
      <c r="B649" t="s">
        <v>4</v>
      </c>
      <c r="C649" s="1">
        <v>47</v>
      </c>
      <c r="D649" s="49" t="s">
        <v>19</v>
      </c>
      <c r="E649" t="s">
        <v>5</v>
      </c>
      <c r="F649" t="s">
        <v>39</v>
      </c>
      <c r="G649" s="1">
        <v>0</v>
      </c>
      <c r="H649" s="1">
        <v>80</v>
      </c>
      <c r="I649" s="1">
        <v>3</v>
      </c>
    </row>
    <row r="650" spans="1:9" x14ac:dyDescent="0.2">
      <c r="A650" t="s">
        <v>629</v>
      </c>
      <c r="B650" t="s">
        <v>4</v>
      </c>
      <c r="C650" s="1">
        <v>53</v>
      </c>
      <c r="D650" s="49" t="s">
        <v>36</v>
      </c>
      <c r="E650" t="s">
        <v>106</v>
      </c>
      <c r="F650" t="s">
        <v>113</v>
      </c>
      <c r="G650" s="1">
        <v>0</v>
      </c>
      <c r="H650" s="1">
        <v>30</v>
      </c>
      <c r="I650" s="1">
        <v>3</v>
      </c>
    </row>
    <row r="651" spans="1:9" x14ac:dyDescent="0.2">
      <c r="A651" t="s">
        <v>630</v>
      </c>
      <c r="B651" t="s">
        <v>4</v>
      </c>
      <c r="C651" s="1">
        <v>83</v>
      </c>
      <c r="D651" s="49" t="s">
        <v>63</v>
      </c>
      <c r="E651" t="s">
        <v>142</v>
      </c>
      <c r="F651" t="s">
        <v>6</v>
      </c>
      <c r="G651" s="1">
        <v>5</v>
      </c>
      <c r="H651" s="1">
        <v>85</v>
      </c>
      <c r="I651" s="1">
        <v>3</v>
      </c>
    </row>
    <row r="652" spans="1:9" x14ac:dyDescent="0.2">
      <c r="A652" t="s">
        <v>631</v>
      </c>
      <c r="B652" t="s">
        <v>4</v>
      </c>
      <c r="C652" s="1">
        <v>70</v>
      </c>
      <c r="D652" s="49" t="s">
        <v>19</v>
      </c>
      <c r="E652" t="s">
        <v>5</v>
      </c>
      <c r="F652" t="s">
        <v>15</v>
      </c>
      <c r="G652" s="1">
        <v>0</v>
      </c>
      <c r="H652" s="1">
        <v>50</v>
      </c>
      <c r="I652" s="1">
        <v>3</v>
      </c>
    </row>
    <row r="653" spans="1:9" x14ac:dyDescent="0.2">
      <c r="A653" t="s">
        <v>632</v>
      </c>
      <c r="B653" t="s">
        <v>7</v>
      </c>
      <c r="C653" s="1">
        <v>58</v>
      </c>
      <c r="D653" s="49" t="s">
        <v>8</v>
      </c>
      <c r="E653" t="s">
        <v>168</v>
      </c>
      <c r="F653" t="s">
        <v>169</v>
      </c>
      <c r="G653" s="1">
        <v>0</v>
      </c>
      <c r="H653" s="1">
        <v>80</v>
      </c>
      <c r="I653" s="1">
        <v>3</v>
      </c>
    </row>
    <row r="654" spans="1:9" x14ac:dyDescent="0.2">
      <c r="A654" t="s">
        <v>633</v>
      </c>
      <c r="B654" t="s">
        <v>7</v>
      </c>
      <c r="C654" s="1">
        <v>65</v>
      </c>
      <c r="D654" s="49" t="s">
        <v>19</v>
      </c>
      <c r="E654" t="s">
        <v>5</v>
      </c>
      <c r="F654" t="s">
        <v>12</v>
      </c>
      <c r="G654" s="1">
        <v>10</v>
      </c>
      <c r="H654" s="1">
        <v>90</v>
      </c>
      <c r="I654" s="1">
        <v>4</v>
      </c>
    </row>
    <row r="655" spans="1:9" x14ac:dyDescent="0.2">
      <c r="A655" t="s">
        <v>634</v>
      </c>
      <c r="B655" t="s">
        <v>4</v>
      </c>
      <c r="C655" s="1">
        <v>76</v>
      </c>
      <c r="D655" s="49" t="s">
        <v>24</v>
      </c>
      <c r="E655" t="s">
        <v>170</v>
      </c>
      <c r="F655" t="s">
        <v>95</v>
      </c>
      <c r="G655" s="1">
        <v>5</v>
      </c>
      <c r="H655" s="1">
        <v>80</v>
      </c>
      <c r="I655" s="1">
        <v>3</v>
      </c>
    </row>
    <row r="656" spans="1:9" x14ac:dyDescent="0.2">
      <c r="A656" t="s">
        <v>635</v>
      </c>
      <c r="B656" t="s">
        <v>7</v>
      </c>
      <c r="C656" s="1">
        <v>43</v>
      </c>
      <c r="D656" s="49" t="s">
        <v>120</v>
      </c>
      <c r="E656" t="s">
        <v>136</v>
      </c>
      <c r="F656" t="s">
        <v>122</v>
      </c>
      <c r="G656" s="1">
        <v>0</v>
      </c>
      <c r="H656" s="1">
        <v>50</v>
      </c>
      <c r="I656" s="1">
        <v>2</v>
      </c>
    </row>
    <row r="657" spans="1:9" x14ac:dyDescent="0.2">
      <c r="A657" t="s">
        <v>636</v>
      </c>
      <c r="B657" t="s">
        <v>4</v>
      </c>
      <c r="C657" s="1">
        <v>75</v>
      </c>
      <c r="D657" s="49" t="s">
        <v>24</v>
      </c>
      <c r="E657" t="s">
        <v>25</v>
      </c>
      <c r="F657" t="s">
        <v>92</v>
      </c>
      <c r="G657" s="1">
        <v>5</v>
      </c>
      <c r="H657" s="1">
        <v>40</v>
      </c>
      <c r="I657" s="1">
        <v>3</v>
      </c>
    </row>
    <row r="658" spans="1:9" x14ac:dyDescent="0.2">
      <c r="A658" t="s">
        <v>637</v>
      </c>
      <c r="B658" t="s">
        <v>4</v>
      </c>
      <c r="C658" s="1">
        <v>71</v>
      </c>
      <c r="D658" s="49" t="s">
        <v>3272</v>
      </c>
      <c r="E658" t="s">
        <v>35</v>
      </c>
      <c r="F658" t="s">
        <v>26</v>
      </c>
      <c r="G658" s="1">
        <v>0</v>
      </c>
      <c r="H658" s="1">
        <v>70</v>
      </c>
      <c r="I658" s="1">
        <v>3</v>
      </c>
    </row>
    <row r="659" spans="1:9" x14ac:dyDescent="0.2">
      <c r="A659" t="s">
        <v>638</v>
      </c>
      <c r="B659" t="s">
        <v>7</v>
      </c>
      <c r="C659" s="1">
        <v>54</v>
      </c>
      <c r="D659" s="49" t="s">
        <v>157</v>
      </c>
      <c r="E659" t="s">
        <v>171</v>
      </c>
      <c r="F659" t="s">
        <v>159</v>
      </c>
      <c r="G659" s="1">
        <v>0</v>
      </c>
      <c r="H659" s="1">
        <v>80</v>
      </c>
      <c r="I659" s="1">
        <v>3</v>
      </c>
    </row>
    <row r="660" spans="1:9" x14ac:dyDescent="0.2">
      <c r="A660" t="s">
        <v>639</v>
      </c>
      <c r="B660" t="s">
        <v>4</v>
      </c>
      <c r="C660" s="1">
        <v>67</v>
      </c>
      <c r="D660" s="49" t="s">
        <v>3272</v>
      </c>
      <c r="E660" t="s">
        <v>30</v>
      </c>
      <c r="F660" t="s">
        <v>15</v>
      </c>
      <c r="G660" s="1">
        <v>0</v>
      </c>
      <c r="H660" s="1">
        <v>70</v>
      </c>
      <c r="I660" s="1">
        <v>3</v>
      </c>
    </row>
    <row r="661" spans="1:9" x14ac:dyDescent="0.2">
      <c r="A661" t="s">
        <v>640</v>
      </c>
      <c r="B661" t="s">
        <v>7</v>
      </c>
      <c r="C661" s="1">
        <v>66</v>
      </c>
      <c r="D661" s="49" t="s">
        <v>3272</v>
      </c>
      <c r="E661" t="s">
        <v>35</v>
      </c>
      <c r="F661" t="s">
        <v>40</v>
      </c>
      <c r="G661" s="1">
        <v>0</v>
      </c>
      <c r="H661" s="1">
        <v>50</v>
      </c>
      <c r="I661" s="1">
        <v>3</v>
      </c>
    </row>
    <row r="662" spans="1:9" x14ac:dyDescent="0.2">
      <c r="A662" t="s">
        <v>641</v>
      </c>
      <c r="B662" t="s">
        <v>7</v>
      </c>
      <c r="C662" s="1">
        <v>70</v>
      </c>
      <c r="D662" s="49" t="s">
        <v>3272</v>
      </c>
      <c r="E662" t="s">
        <v>30</v>
      </c>
      <c r="F662" t="s">
        <v>15</v>
      </c>
      <c r="G662" s="1">
        <v>0</v>
      </c>
      <c r="H662" s="1">
        <v>75</v>
      </c>
      <c r="I662" s="1">
        <v>3</v>
      </c>
    </row>
    <row r="663" spans="1:9" x14ac:dyDescent="0.2">
      <c r="A663" t="s">
        <v>642</v>
      </c>
      <c r="B663" t="s">
        <v>7</v>
      </c>
      <c r="C663" s="1">
        <v>71</v>
      </c>
      <c r="D663" s="49" t="s">
        <v>157</v>
      </c>
      <c r="E663" t="s">
        <v>171</v>
      </c>
      <c r="F663" t="s">
        <v>12</v>
      </c>
      <c r="G663" s="1">
        <v>5</v>
      </c>
      <c r="H663" s="1">
        <v>80</v>
      </c>
      <c r="I663" s="1">
        <v>3</v>
      </c>
    </row>
    <row r="664" spans="1:9" x14ac:dyDescent="0.2">
      <c r="A664" t="s">
        <v>643</v>
      </c>
      <c r="B664" t="s">
        <v>4</v>
      </c>
      <c r="C664" s="1">
        <v>57</v>
      </c>
      <c r="D664" s="49" t="s">
        <v>24</v>
      </c>
      <c r="E664" t="s">
        <v>117</v>
      </c>
      <c r="F664" t="s">
        <v>95</v>
      </c>
      <c r="G664" s="1">
        <v>0</v>
      </c>
      <c r="H664" s="1">
        <v>80</v>
      </c>
      <c r="I664" s="1">
        <v>3</v>
      </c>
    </row>
    <row r="665" spans="1:9" x14ac:dyDescent="0.2">
      <c r="A665" t="s">
        <v>644</v>
      </c>
      <c r="B665" t="s">
        <v>7</v>
      </c>
      <c r="C665" s="1">
        <v>73</v>
      </c>
      <c r="D665" s="49" t="s">
        <v>128</v>
      </c>
      <c r="E665" t="s">
        <v>172</v>
      </c>
      <c r="F665" t="s">
        <v>164</v>
      </c>
      <c r="G665" s="1">
        <v>0</v>
      </c>
      <c r="H665" s="1">
        <v>80</v>
      </c>
      <c r="I665" s="1">
        <v>3</v>
      </c>
    </row>
    <row r="666" spans="1:9" x14ac:dyDescent="0.2">
      <c r="A666" t="s">
        <v>645</v>
      </c>
      <c r="B666" t="s">
        <v>7</v>
      </c>
      <c r="C666" s="1">
        <v>32</v>
      </c>
      <c r="D666" s="49" t="s">
        <v>60</v>
      </c>
      <c r="E666" t="s">
        <v>173</v>
      </c>
      <c r="F666" t="s">
        <v>53</v>
      </c>
      <c r="G666" s="1">
        <v>0</v>
      </c>
      <c r="H666" s="1">
        <v>80</v>
      </c>
      <c r="I666" s="1">
        <v>3</v>
      </c>
    </row>
    <row r="667" spans="1:9" x14ac:dyDescent="0.2">
      <c r="A667" t="s">
        <v>646</v>
      </c>
      <c r="B667" t="s">
        <v>4</v>
      </c>
      <c r="C667" s="1">
        <v>72</v>
      </c>
      <c r="D667" s="49" t="s">
        <v>19</v>
      </c>
      <c r="E667" t="s">
        <v>5</v>
      </c>
      <c r="F667" t="s">
        <v>39</v>
      </c>
      <c r="G667" s="1">
        <v>0</v>
      </c>
      <c r="H667" s="1">
        <v>90</v>
      </c>
      <c r="I667" s="1">
        <v>3</v>
      </c>
    </row>
    <row r="668" spans="1:9" x14ac:dyDescent="0.2">
      <c r="A668" t="s">
        <v>647</v>
      </c>
      <c r="B668" t="s">
        <v>4</v>
      </c>
      <c r="C668" s="1">
        <v>84</v>
      </c>
      <c r="D668" s="49" t="s">
        <v>3272</v>
      </c>
      <c r="E668" t="s">
        <v>30</v>
      </c>
      <c r="F668" t="s">
        <v>15</v>
      </c>
      <c r="G668" s="1">
        <v>0</v>
      </c>
      <c r="H668" s="1">
        <v>65</v>
      </c>
      <c r="I668" s="1">
        <v>3</v>
      </c>
    </row>
    <row r="669" spans="1:9" x14ac:dyDescent="0.2">
      <c r="A669" t="s">
        <v>648</v>
      </c>
      <c r="B669" t="s">
        <v>4</v>
      </c>
      <c r="C669" s="1">
        <v>71</v>
      </c>
      <c r="D669" s="49" t="s">
        <v>3272</v>
      </c>
      <c r="E669" t="s">
        <v>35</v>
      </c>
      <c r="F669" t="s">
        <v>40</v>
      </c>
      <c r="G669" s="1">
        <v>0</v>
      </c>
      <c r="H669" s="1">
        <v>75</v>
      </c>
      <c r="I669" s="1">
        <v>3</v>
      </c>
    </row>
    <row r="670" spans="1:9" x14ac:dyDescent="0.2">
      <c r="A670" t="s">
        <v>649</v>
      </c>
      <c r="B670" t="s">
        <v>4</v>
      </c>
      <c r="C670" s="1">
        <v>43</v>
      </c>
      <c r="D670" s="49" t="s">
        <v>19</v>
      </c>
      <c r="E670" t="s">
        <v>5</v>
      </c>
      <c r="F670" t="s">
        <v>39</v>
      </c>
      <c r="G670" s="1">
        <v>0</v>
      </c>
      <c r="H670" s="1">
        <v>85</v>
      </c>
      <c r="I670" s="1">
        <v>3</v>
      </c>
    </row>
    <row r="671" spans="1:9" x14ac:dyDescent="0.2">
      <c r="A671" t="s">
        <v>650</v>
      </c>
      <c r="B671" t="s">
        <v>4</v>
      </c>
      <c r="C671" s="1">
        <v>59</v>
      </c>
      <c r="D671" s="49" t="s">
        <v>89</v>
      </c>
      <c r="E671" t="s">
        <v>153</v>
      </c>
      <c r="F671" t="s">
        <v>174</v>
      </c>
      <c r="G671" s="1">
        <v>0</v>
      </c>
      <c r="H671" s="1">
        <v>90</v>
      </c>
      <c r="I671" s="1">
        <v>3</v>
      </c>
    </row>
    <row r="672" spans="1:9" x14ac:dyDescent="0.2">
      <c r="A672" t="s">
        <v>651</v>
      </c>
      <c r="B672" t="s">
        <v>7</v>
      </c>
      <c r="C672" s="1">
        <v>71</v>
      </c>
      <c r="D672" s="49" t="s">
        <v>3271</v>
      </c>
      <c r="E672" t="s">
        <v>76</v>
      </c>
      <c r="F672" t="s">
        <v>26</v>
      </c>
      <c r="G672" s="1">
        <v>0</v>
      </c>
      <c r="H672" s="1">
        <v>50</v>
      </c>
      <c r="I672" s="1">
        <v>2</v>
      </c>
    </row>
    <row r="673" spans="1:9" x14ac:dyDescent="0.2">
      <c r="A673" t="s">
        <v>652</v>
      </c>
      <c r="B673" t="s">
        <v>4</v>
      </c>
      <c r="C673" s="1">
        <v>60</v>
      </c>
      <c r="D673" s="49" t="s">
        <v>24</v>
      </c>
      <c r="E673" t="s">
        <v>25</v>
      </c>
      <c r="F673" t="s">
        <v>95</v>
      </c>
      <c r="G673" s="1">
        <v>0</v>
      </c>
      <c r="H673" s="1">
        <v>80</v>
      </c>
      <c r="I673" s="1">
        <v>3</v>
      </c>
    </row>
    <row r="674" spans="1:9" x14ac:dyDescent="0.2">
      <c r="A674" t="s">
        <v>653</v>
      </c>
      <c r="B674" t="s">
        <v>7</v>
      </c>
      <c r="C674" s="1">
        <v>83</v>
      </c>
      <c r="D674" s="49" t="s">
        <v>128</v>
      </c>
      <c r="E674" t="s">
        <v>175</v>
      </c>
      <c r="F674" t="s">
        <v>176</v>
      </c>
      <c r="G674" s="1">
        <v>0</v>
      </c>
      <c r="H674" s="1">
        <v>90</v>
      </c>
      <c r="I674" s="1">
        <v>3</v>
      </c>
    </row>
    <row r="675" spans="1:9" x14ac:dyDescent="0.2">
      <c r="A675" t="s">
        <v>654</v>
      </c>
      <c r="B675" t="s">
        <v>4</v>
      </c>
      <c r="C675" s="1">
        <v>70</v>
      </c>
      <c r="D675" s="49" t="s">
        <v>3272</v>
      </c>
      <c r="E675" t="s">
        <v>30</v>
      </c>
      <c r="F675" t="s">
        <v>54</v>
      </c>
      <c r="G675" s="1">
        <v>0</v>
      </c>
      <c r="H675" s="1">
        <v>50</v>
      </c>
      <c r="I675" s="1">
        <v>3</v>
      </c>
    </row>
    <row r="676" spans="1:9" x14ac:dyDescent="0.2">
      <c r="A676" t="s">
        <v>655</v>
      </c>
      <c r="B676" t="s">
        <v>4</v>
      </c>
      <c r="C676" s="1">
        <v>63</v>
      </c>
      <c r="D676" s="49" t="s">
        <v>24</v>
      </c>
      <c r="E676" t="s">
        <v>117</v>
      </c>
      <c r="F676" t="s">
        <v>159</v>
      </c>
      <c r="G676" s="1">
        <v>0</v>
      </c>
      <c r="H676" s="1">
        <v>70</v>
      </c>
      <c r="I676" s="1">
        <v>3</v>
      </c>
    </row>
    <row r="677" spans="1:9" x14ac:dyDescent="0.2">
      <c r="A677" t="s">
        <v>656</v>
      </c>
      <c r="B677" t="s">
        <v>4</v>
      </c>
      <c r="C677" s="1">
        <v>70</v>
      </c>
      <c r="D677" s="49" t="s">
        <v>24</v>
      </c>
      <c r="E677" t="s">
        <v>117</v>
      </c>
      <c r="F677" t="s">
        <v>40</v>
      </c>
      <c r="G677" s="1">
        <v>0</v>
      </c>
      <c r="H677" s="1">
        <v>20</v>
      </c>
      <c r="I677" s="1">
        <v>3</v>
      </c>
    </row>
    <row r="678" spans="1:9" x14ac:dyDescent="0.2">
      <c r="A678" t="s">
        <v>657</v>
      </c>
      <c r="B678" t="s">
        <v>4</v>
      </c>
      <c r="C678" s="1">
        <v>68</v>
      </c>
      <c r="D678" s="49" t="s">
        <v>3272</v>
      </c>
      <c r="E678" t="s">
        <v>30</v>
      </c>
      <c r="F678" t="s">
        <v>15</v>
      </c>
      <c r="G678" s="1">
        <v>0</v>
      </c>
      <c r="H678" s="1">
        <v>40</v>
      </c>
      <c r="I678" s="1">
        <v>3</v>
      </c>
    </row>
    <row r="679" spans="1:9" x14ac:dyDescent="0.2">
      <c r="A679" t="s">
        <v>658</v>
      </c>
      <c r="B679" t="s">
        <v>4</v>
      </c>
      <c r="C679" s="1">
        <v>63</v>
      </c>
      <c r="D679" s="49" t="s">
        <v>89</v>
      </c>
      <c r="E679" t="s">
        <v>153</v>
      </c>
      <c r="F679" t="s">
        <v>26</v>
      </c>
      <c r="G679" s="1">
        <v>0</v>
      </c>
      <c r="H679" s="1">
        <v>50</v>
      </c>
      <c r="I679" s="1">
        <v>3</v>
      </c>
    </row>
    <row r="680" spans="1:9" x14ac:dyDescent="0.2">
      <c r="A680" t="s">
        <v>659</v>
      </c>
      <c r="B680" t="s">
        <v>4</v>
      </c>
      <c r="C680" s="1">
        <v>73</v>
      </c>
      <c r="D680" s="49" t="s">
        <v>55</v>
      </c>
      <c r="E680" t="s">
        <v>56</v>
      </c>
      <c r="F680" t="s">
        <v>94</v>
      </c>
      <c r="G680" s="1">
        <v>0</v>
      </c>
      <c r="H680" s="1">
        <v>40</v>
      </c>
      <c r="I680" s="1">
        <v>3</v>
      </c>
    </row>
    <row r="681" spans="1:9" x14ac:dyDescent="0.2">
      <c r="A681" t="s">
        <v>660</v>
      </c>
      <c r="B681" t="s">
        <v>7</v>
      </c>
      <c r="C681" s="1">
        <v>70</v>
      </c>
      <c r="D681" s="49" t="s">
        <v>27</v>
      </c>
      <c r="E681" t="s">
        <v>28</v>
      </c>
      <c r="F681" t="s">
        <v>43</v>
      </c>
      <c r="G681" s="1">
        <v>0</v>
      </c>
      <c r="H681" s="1">
        <v>50</v>
      </c>
      <c r="I681" s="1">
        <v>3</v>
      </c>
    </row>
    <row r="682" spans="1:9" x14ac:dyDescent="0.2">
      <c r="A682" t="s">
        <v>661</v>
      </c>
      <c r="B682" t="s">
        <v>4</v>
      </c>
      <c r="C682" s="1">
        <v>73</v>
      </c>
      <c r="D682" s="49" t="s">
        <v>3272</v>
      </c>
      <c r="E682" t="s">
        <v>30</v>
      </c>
      <c r="F682" t="s">
        <v>12</v>
      </c>
      <c r="G682" s="1">
        <v>0</v>
      </c>
      <c r="H682" s="1">
        <v>85</v>
      </c>
      <c r="I682" s="1">
        <v>3</v>
      </c>
    </row>
    <row r="683" spans="1:9" x14ac:dyDescent="0.2">
      <c r="A683" t="s">
        <v>662</v>
      </c>
      <c r="B683" t="s">
        <v>7</v>
      </c>
      <c r="C683" s="1">
        <v>66</v>
      </c>
      <c r="D683" s="49" t="s">
        <v>8</v>
      </c>
      <c r="E683" t="s">
        <v>177</v>
      </c>
      <c r="F683" t="s">
        <v>23</v>
      </c>
      <c r="G683" s="1">
        <v>0</v>
      </c>
      <c r="H683" s="1">
        <v>45</v>
      </c>
      <c r="I683" s="1">
        <v>3</v>
      </c>
    </row>
    <row r="684" spans="1:9" x14ac:dyDescent="0.2">
      <c r="A684" t="s">
        <v>663</v>
      </c>
      <c r="B684" t="s">
        <v>7</v>
      </c>
      <c r="C684" s="1">
        <v>85</v>
      </c>
      <c r="D684" s="49" t="s">
        <v>3274</v>
      </c>
      <c r="E684" t="s">
        <v>88</v>
      </c>
      <c r="F684" t="s">
        <v>81</v>
      </c>
      <c r="G684" s="1">
        <v>0</v>
      </c>
      <c r="H684" s="1">
        <v>40</v>
      </c>
      <c r="I684" s="1">
        <v>3</v>
      </c>
    </row>
    <row r="685" spans="1:9" x14ac:dyDescent="0.2">
      <c r="A685" t="s">
        <v>664</v>
      </c>
      <c r="B685" t="s">
        <v>4</v>
      </c>
      <c r="C685" s="1">
        <v>73</v>
      </c>
      <c r="D685" s="49" t="s">
        <v>8</v>
      </c>
      <c r="E685" t="s">
        <v>45</v>
      </c>
      <c r="F685" t="s">
        <v>23</v>
      </c>
      <c r="G685" s="1">
        <v>0</v>
      </c>
      <c r="H685" s="1">
        <v>85</v>
      </c>
      <c r="I685" s="1">
        <v>2</v>
      </c>
    </row>
    <row r="686" spans="1:9" x14ac:dyDescent="0.2">
      <c r="A686" t="s">
        <v>665</v>
      </c>
      <c r="B686" t="s">
        <v>4</v>
      </c>
      <c r="C686" s="1">
        <v>46</v>
      </c>
      <c r="D686" s="49" t="s">
        <v>24</v>
      </c>
      <c r="E686" t="s">
        <v>117</v>
      </c>
      <c r="F686" t="s">
        <v>26</v>
      </c>
      <c r="G686" s="1">
        <v>10</v>
      </c>
      <c r="H686" s="1">
        <v>75</v>
      </c>
      <c r="I686" s="1">
        <v>3</v>
      </c>
    </row>
    <row r="687" spans="1:9" x14ac:dyDescent="0.2">
      <c r="A687" t="s">
        <v>666</v>
      </c>
      <c r="B687" t="s">
        <v>4</v>
      </c>
      <c r="C687" s="1">
        <v>94</v>
      </c>
      <c r="D687" s="49" t="s">
        <v>3272</v>
      </c>
      <c r="E687" t="s">
        <v>135</v>
      </c>
      <c r="F687" t="s">
        <v>23</v>
      </c>
      <c r="G687" s="1">
        <v>0</v>
      </c>
      <c r="H687" s="1">
        <v>65</v>
      </c>
      <c r="I687" s="1">
        <v>3</v>
      </c>
    </row>
    <row r="688" spans="1:9" x14ac:dyDescent="0.2">
      <c r="A688" t="s">
        <v>667</v>
      </c>
      <c r="B688" t="s">
        <v>4</v>
      </c>
      <c r="C688" s="1">
        <v>64</v>
      </c>
      <c r="D688" s="49" t="s">
        <v>89</v>
      </c>
      <c r="E688" t="s">
        <v>153</v>
      </c>
      <c r="F688" t="s">
        <v>174</v>
      </c>
      <c r="G688" s="1">
        <v>5</v>
      </c>
      <c r="H688" s="1">
        <v>65</v>
      </c>
      <c r="I688" s="1">
        <v>3</v>
      </c>
    </row>
    <row r="689" spans="1:9" x14ac:dyDescent="0.2">
      <c r="A689" t="s">
        <v>668</v>
      </c>
      <c r="B689" t="s">
        <v>7</v>
      </c>
      <c r="C689" s="1">
        <v>69</v>
      </c>
      <c r="D689" s="49" t="s">
        <v>3272</v>
      </c>
      <c r="E689" t="s">
        <v>30</v>
      </c>
      <c r="F689" t="s">
        <v>40</v>
      </c>
      <c r="G689" s="1">
        <v>0</v>
      </c>
      <c r="H689" s="1">
        <v>40</v>
      </c>
      <c r="I689" s="1">
        <v>3</v>
      </c>
    </row>
    <row r="690" spans="1:9" x14ac:dyDescent="0.2">
      <c r="A690" t="s">
        <v>669</v>
      </c>
      <c r="B690" t="s">
        <v>4</v>
      </c>
      <c r="C690" s="1">
        <v>45</v>
      </c>
      <c r="D690" s="49" t="s">
        <v>24</v>
      </c>
      <c r="E690" t="s">
        <v>25</v>
      </c>
      <c r="F690" t="s">
        <v>95</v>
      </c>
      <c r="G690" s="1">
        <v>0</v>
      </c>
      <c r="H690" s="1">
        <v>80</v>
      </c>
      <c r="I690" s="1">
        <v>3</v>
      </c>
    </row>
    <row r="691" spans="1:9" x14ac:dyDescent="0.2">
      <c r="A691" t="s">
        <v>670</v>
      </c>
      <c r="B691" t="s">
        <v>4</v>
      </c>
      <c r="C691" s="1">
        <v>62</v>
      </c>
      <c r="D691" s="49" t="s">
        <v>60</v>
      </c>
      <c r="E691" t="s">
        <v>61</v>
      </c>
      <c r="F691" t="s">
        <v>53</v>
      </c>
      <c r="G691" s="1">
        <v>5</v>
      </c>
      <c r="H691" s="1">
        <v>85</v>
      </c>
      <c r="I691" s="1">
        <v>3</v>
      </c>
    </row>
    <row r="692" spans="1:9" x14ac:dyDescent="0.2">
      <c r="A692" t="s">
        <v>671</v>
      </c>
      <c r="B692" t="s">
        <v>7</v>
      </c>
      <c r="C692" s="1">
        <v>71</v>
      </c>
      <c r="D692" s="49" t="s">
        <v>3272</v>
      </c>
      <c r="E692" t="s">
        <v>35</v>
      </c>
      <c r="F692" t="s">
        <v>6</v>
      </c>
      <c r="G692" s="1">
        <v>0</v>
      </c>
      <c r="H692" s="1">
        <v>55</v>
      </c>
      <c r="I692" s="1">
        <v>3</v>
      </c>
    </row>
    <row r="693" spans="1:9" x14ac:dyDescent="0.2">
      <c r="A693" t="s">
        <v>672</v>
      </c>
      <c r="B693" t="s">
        <v>4</v>
      </c>
      <c r="C693" s="1">
        <v>81</v>
      </c>
      <c r="D693" s="49" t="s">
        <v>3272</v>
      </c>
      <c r="E693" t="s">
        <v>30</v>
      </c>
      <c r="F693" t="s">
        <v>15</v>
      </c>
      <c r="G693" s="1">
        <v>0</v>
      </c>
      <c r="H693" s="1">
        <v>65</v>
      </c>
      <c r="I693" s="1">
        <v>3</v>
      </c>
    </row>
    <row r="694" spans="1:9" x14ac:dyDescent="0.2">
      <c r="A694" t="s">
        <v>673</v>
      </c>
      <c r="B694" t="s">
        <v>4</v>
      </c>
      <c r="C694" s="1">
        <v>84</v>
      </c>
      <c r="D694" s="49" t="s">
        <v>3272</v>
      </c>
      <c r="E694" t="s">
        <v>35</v>
      </c>
      <c r="F694" t="s">
        <v>26</v>
      </c>
      <c r="G694" s="1">
        <v>0</v>
      </c>
      <c r="H694" s="1">
        <v>60</v>
      </c>
      <c r="I694" s="1">
        <v>2</v>
      </c>
    </row>
    <row r="695" spans="1:9" x14ac:dyDescent="0.2">
      <c r="A695" t="s">
        <v>674</v>
      </c>
      <c r="B695" t="s">
        <v>7</v>
      </c>
      <c r="C695" s="1">
        <v>79</v>
      </c>
      <c r="D695" s="49" t="s">
        <v>63</v>
      </c>
      <c r="E695" t="s">
        <v>142</v>
      </c>
      <c r="F695" t="s">
        <v>26</v>
      </c>
      <c r="G695" s="1">
        <v>5</v>
      </c>
      <c r="H695" s="1">
        <v>85</v>
      </c>
      <c r="I695" s="1">
        <v>3</v>
      </c>
    </row>
    <row r="696" spans="1:9" x14ac:dyDescent="0.2">
      <c r="A696" t="s">
        <v>675</v>
      </c>
      <c r="B696" t="s">
        <v>4</v>
      </c>
      <c r="C696" s="1">
        <v>70</v>
      </c>
      <c r="D696" s="49" t="s">
        <v>3272</v>
      </c>
      <c r="E696" t="s">
        <v>30</v>
      </c>
      <c r="F696" t="s">
        <v>15</v>
      </c>
      <c r="G696" s="1">
        <v>0</v>
      </c>
      <c r="H696" s="1">
        <v>90</v>
      </c>
      <c r="I696" s="1">
        <v>3</v>
      </c>
    </row>
    <row r="697" spans="1:9" x14ac:dyDescent="0.2">
      <c r="A697" t="s">
        <v>676</v>
      </c>
      <c r="B697" t="s">
        <v>4</v>
      </c>
      <c r="C697" s="1">
        <v>77</v>
      </c>
      <c r="D697" s="49" t="s">
        <v>89</v>
      </c>
      <c r="E697" t="s">
        <v>178</v>
      </c>
      <c r="F697" t="s">
        <v>174</v>
      </c>
      <c r="G697" s="1">
        <v>0</v>
      </c>
      <c r="H697" s="1">
        <v>65</v>
      </c>
      <c r="I697" s="1">
        <v>3</v>
      </c>
    </row>
    <row r="698" spans="1:9" x14ac:dyDescent="0.2">
      <c r="A698" t="s">
        <v>677</v>
      </c>
      <c r="B698" t="s">
        <v>7</v>
      </c>
      <c r="C698" s="1">
        <v>63</v>
      </c>
      <c r="D698" s="49" t="s">
        <v>19</v>
      </c>
      <c r="E698" t="s">
        <v>5</v>
      </c>
      <c r="F698" t="s">
        <v>26</v>
      </c>
      <c r="G698" s="1">
        <v>20</v>
      </c>
      <c r="H698" s="1">
        <v>85</v>
      </c>
      <c r="I698" s="1">
        <v>3</v>
      </c>
    </row>
    <row r="699" spans="1:9" x14ac:dyDescent="0.2">
      <c r="A699" t="s">
        <v>678</v>
      </c>
      <c r="B699" t="s">
        <v>4</v>
      </c>
      <c r="C699" s="1">
        <v>64</v>
      </c>
      <c r="D699" s="49" t="s">
        <v>24</v>
      </c>
      <c r="E699" t="s">
        <v>117</v>
      </c>
      <c r="F699" t="s">
        <v>26</v>
      </c>
      <c r="G699" s="1">
        <v>0</v>
      </c>
      <c r="H699" s="1">
        <v>85</v>
      </c>
      <c r="I699" s="1">
        <v>3</v>
      </c>
    </row>
    <row r="700" spans="1:9" x14ac:dyDescent="0.2">
      <c r="A700" t="s">
        <v>679</v>
      </c>
      <c r="B700" t="s">
        <v>7</v>
      </c>
      <c r="C700" s="1">
        <v>72</v>
      </c>
      <c r="D700" s="49" t="s">
        <v>3271</v>
      </c>
      <c r="E700" t="s">
        <v>179</v>
      </c>
      <c r="F700" t="s">
        <v>15</v>
      </c>
      <c r="G700" s="1">
        <v>0</v>
      </c>
      <c r="H700" s="1">
        <v>40</v>
      </c>
      <c r="I700" s="1">
        <v>3</v>
      </c>
    </row>
    <row r="701" spans="1:9" x14ac:dyDescent="0.2">
      <c r="A701" t="s">
        <v>680</v>
      </c>
      <c r="B701" t="s">
        <v>4</v>
      </c>
      <c r="C701" s="1">
        <v>55</v>
      </c>
      <c r="D701" s="49" t="s">
        <v>24</v>
      </c>
      <c r="E701" t="s">
        <v>117</v>
      </c>
      <c r="F701" t="s">
        <v>169</v>
      </c>
      <c r="G701" s="1">
        <v>0</v>
      </c>
      <c r="H701" s="1">
        <v>90</v>
      </c>
      <c r="I701" s="1">
        <v>3</v>
      </c>
    </row>
    <row r="702" spans="1:9" x14ac:dyDescent="0.2">
      <c r="A702" t="s">
        <v>681</v>
      </c>
      <c r="B702" t="s">
        <v>4</v>
      </c>
      <c r="C702" s="1">
        <v>50</v>
      </c>
      <c r="D702" s="49" t="s">
        <v>3272</v>
      </c>
      <c r="E702" t="s">
        <v>30</v>
      </c>
      <c r="F702" t="s">
        <v>26</v>
      </c>
      <c r="G702" s="1">
        <v>0</v>
      </c>
      <c r="H702" s="1">
        <v>60</v>
      </c>
      <c r="I702" s="1">
        <v>3</v>
      </c>
    </row>
    <row r="703" spans="1:9" x14ac:dyDescent="0.2">
      <c r="A703" t="s">
        <v>682</v>
      </c>
      <c r="B703" t="s">
        <v>7</v>
      </c>
      <c r="C703" s="1">
        <v>60</v>
      </c>
      <c r="D703" s="49" t="s">
        <v>27</v>
      </c>
      <c r="E703" t="s">
        <v>28</v>
      </c>
      <c r="F703" t="s">
        <v>43</v>
      </c>
      <c r="G703" s="1">
        <v>0</v>
      </c>
      <c r="H703" s="1">
        <v>60</v>
      </c>
      <c r="I703" s="1">
        <v>3</v>
      </c>
    </row>
    <row r="704" spans="1:9" x14ac:dyDescent="0.2">
      <c r="A704" t="s">
        <v>683</v>
      </c>
      <c r="B704" t="s">
        <v>7</v>
      </c>
      <c r="C704" s="1">
        <v>79</v>
      </c>
      <c r="D704" s="49" t="s">
        <v>3271</v>
      </c>
      <c r="E704" t="s">
        <v>76</v>
      </c>
      <c r="F704" t="s">
        <v>15</v>
      </c>
      <c r="G704" s="1">
        <v>10</v>
      </c>
      <c r="H704" s="1">
        <v>65</v>
      </c>
      <c r="I704" s="1">
        <v>3</v>
      </c>
    </row>
    <row r="705" spans="1:9" x14ac:dyDescent="0.2">
      <c r="A705" t="s">
        <v>684</v>
      </c>
      <c r="B705" t="s">
        <v>4</v>
      </c>
      <c r="C705" s="1">
        <v>49</v>
      </c>
      <c r="D705" s="49" t="s">
        <v>143</v>
      </c>
      <c r="E705" t="s">
        <v>144</v>
      </c>
      <c r="F705" t="s">
        <v>10</v>
      </c>
      <c r="G705" s="1">
        <v>0</v>
      </c>
      <c r="H705" s="1">
        <v>70</v>
      </c>
      <c r="I705" s="1">
        <v>3</v>
      </c>
    </row>
    <row r="706" spans="1:9" x14ac:dyDescent="0.2">
      <c r="A706" t="s">
        <v>685</v>
      </c>
      <c r="B706" t="s">
        <v>7</v>
      </c>
      <c r="C706" s="1">
        <v>74</v>
      </c>
      <c r="D706" s="49" t="s">
        <v>3272</v>
      </c>
      <c r="E706" t="s">
        <v>30</v>
      </c>
      <c r="F706" t="s">
        <v>15</v>
      </c>
      <c r="G706" s="1">
        <v>0</v>
      </c>
      <c r="H706" s="1">
        <v>50</v>
      </c>
      <c r="I706" s="1">
        <v>3</v>
      </c>
    </row>
    <row r="707" spans="1:9" x14ac:dyDescent="0.2">
      <c r="A707" t="s">
        <v>686</v>
      </c>
      <c r="B707" t="s">
        <v>4</v>
      </c>
      <c r="C707" s="1">
        <v>72</v>
      </c>
      <c r="D707" s="49" t="s">
        <v>3272</v>
      </c>
      <c r="E707" t="s">
        <v>30</v>
      </c>
      <c r="F707" t="s">
        <v>15</v>
      </c>
      <c r="G707" s="1">
        <v>0</v>
      </c>
      <c r="H707" s="1">
        <v>65</v>
      </c>
      <c r="I707" s="1">
        <v>3</v>
      </c>
    </row>
    <row r="708" spans="1:9" x14ac:dyDescent="0.2">
      <c r="A708" t="s">
        <v>687</v>
      </c>
      <c r="B708" t="s">
        <v>7</v>
      </c>
      <c r="C708" s="1">
        <v>60</v>
      </c>
      <c r="D708" s="49" t="s">
        <v>49</v>
      </c>
      <c r="E708" t="s">
        <v>50</v>
      </c>
      <c r="F708" t="s">
        <v>34</v>
      </c>
      <c r="G708" s="1">
        <v>5</v>
      </c>
      <c r="H708" s="1">
        <v>45</v>
      </c>
      <c r="I708" s="1">
        <v>3</v>
      </c>
    </row>
    <row r="709" spans="1:9" x14ac:dyDescent="0.2">
      <c r="A709" t="s">
        <v>688</v>
      </c>
      <c r="B709" t="s">
        <v>7</v>
      </c>
      <c r="C709" s="1">
        <v>60</v>
      </c>
      <c r="D709" s="49" t="s">
        <v>49</v>
      </c>
      <c r="E709" t="s">
        <v>50</v>
      </c>
      <c r="F709" t="s">
        <v>34</v>
      </c>
      <c r="G709" s="1">
        <v>0</v>
      </c>
      <c r="H709" s="1">
        <v>65</v>
      </c>
      <c r="I709" s="1">
        <v>3</v>
      </c>
    </row>
    <row r="710" spans="1:9" x14ac:dyDescent="0.2">
      <c r="A710" t="s">
        <v>689</v>
      </c>
      <c r="B710" t="s">
        <v>4</v>
      </c>
      <c r="C710" s="1">
        <v>86</v>
      </c>
      <c r="D710" s="49" t="s">
        <v>3271</v>
      </c>
      <c r="E710" t="s">
        <v>76</v>
      </c>
      <c r="F710" t="s">
        <v>15</v>
      </c>
      <c r="G710" s="1">
        <v>0</v>
      </c>
      <c r="H710" s="1">
        <v>75</v>
      </c>
      <c r="I710" s="1">
        <v>3</v>
      </c>
    </row>
    <row r="711" spans="1:9" x14ac:dyDescent="0.2">
      <c r="A711" t="s">
        <v>690</v>
      </c>
      <c r="B711" t="s">
        <v>4</v>
      </c>
      <c r="C711" s="1">
        <v>59</v>
      </c>
      <c r="D711" s="49" t="s">
        <v>49</v>
      </c>
      <c r="E711" t="s">
        <v>50</v>
      </c>
      <c r="F711" t="s">
        <v>34</v>
      </c>
      <c r="G711" s="1">
        <v>5</v>
      </c>
      <c r="H711" s="1">
        <v>60</v>
      </c>
      <c r="I711" s="1">
        <v>3</v>
      </c>
    </row>
    <row r="712" spans="1:9" x14ac:dyDescent="0.2">
      <c r="A712" t="s">
        <v>691</v>
      </c>
      <c r="B712" t="s">
        <v>7</v>
      </c>
      <c r="C712" s="1">
        <v>66</v>
      </c>
      <c r="D712" s="49" t="s">
        <v>63</v>
      </c>
      <c r="E712" t="s">
        <v>180</v>
      </c>
      <c r="F712" t="s">
        <v>34</v>
      </c>
      <c r="G712" s="1">
        <v>0</v>
      </c>
      <c r="H712" s="1">
        <v>95</v>
      </c>
      <c r="I712" s="1">
        <v>3</v>
      </c>
    </row>
    <row r="713" spans="1:9" x14ac:dyDescent="0.2">
      <c r="A713" t="s">
        <v>692</v>
      </c>
      <c r="B713" t="s">
        <v>7</v>
      </c>
      <c r="C713" s="1">
        <v>87</v>
      </c>
      <c r="D713" s="49" t="s">
        <v>3272</v>
      </c>
      <c r="E713" t="s">
        <v>181</v>
      </c>
      <c r="F713" t="s">
        <v>54</v>
      </c>
      <c r="G713" s="1">
        <v>0</v>
      </c>
      <c r="H713" s="1">
        <v>75</v>
      </c>
      <c r="I713" s="1">
        <v>3</v>
      </c>
    </row>
    <row r="714" spans="1:9" x14ac:dyDescent="0.2">
      <c r="A714" t="s">
        <v>693</v>
      </c>
      <c r="B714" t="s">
        <v>7</v>
      </c>
      <c r="C714" s="1">
        <v>71</v>
      </c>
      <c r="D714" s="49" t="s">
        <v>3274</v>
      </c>
      <c r="E714" t="s">
        <v>183</v>
      </c>
      <c r="F714" t="s">
        <v>184</v>
      </c>
      <c r="G714" s="1">
        <v>20</v>
      </c>
      <c r="H714" s="1">
        <v>40</v>
      </c>
      <c r="I714" s="1">
        <v>3</v>
      </c>
    </row>
    <row r="715" spans="1:9" x14ac:dyDescent="0.2">
      <c r="A715" t="s">
        <v>694</v>
      </c>
      <c r="B715" t="s">
        <v>4</v>
      </c>
      <c r="C715" s="1">
        <v>46</v>
      </c>
      <c r="D715" s="49" t="s">
        <v>3272</v>
      </c>
      <c r="E715" t="s">
        <v>30</v>
      </c>
      <c r="F715" t="s">
        <v>15</v>
      </c>
      <c r="G715" s="1">
        <v>10</v>
      </c>
      <c r="H715" s="1">
        <v>65</v>
      </c>
      <c r="I715" s="1">
        <v>3</v>
      </c>
    </row>
    <row r="716" spans="1:9" x14ac:dyDescent="0.2">
      <c r="A716" t="s">
        <v>695</v>
      </c>
      <c r="B716" t="s">
        <v>7</v>
      </c>
      <c r="C716" s="1">
        <v>84</v>
      </c>
      <c r="D716" s="49" t="s">
        <v>49</v>
      </c>
      <c r="E716" t="s">
        <v>50</v>
      </c>
      <c r="F716" t="s">
        <v>34</v>
      </c>
      <c r="G716" s="1">
        <v>10</v>
      </c>
      <c r="H716" s="1">
        <v>65</v>
      </c>
      <c r="I716" s="1">
        <v>3</v>
      </c>
    </row>
    <row r="717" spans="1:9" x14ac:dyDescent="0.2">
      <c r="A717" t="s">
        <v>696</v>
      </c>
      <c r="B717" t="s">
        <v>4</v>
      </c>
      <c r="C717" s="1">
        <v>55</v>
      </c>
      <c r="D717" s="49" t="s">
        <v>24</v>
      </c>
      <c r="E717" t="s">
        <v>117</v>
      </c>
      <c r="F717" t="s">
        <v>185</v>
      </c>
      <c r="G717" s="1">
        <v>0</v>
      </c>
      <c r="H717" s="1">
        <v>75</v>
      </c>
      <c r="I717" s="1">
        <v>3</v>
      </c>
    </row>
    <row r="718" spans="1:9" x14ac:dyDescent="0.2">
      <c r="A718" t="s">
        <v>697</v>
      </c>
      <c r="B718" t="s">
        <v>4</v>
      </c>
      <c r="C718" s="1">
        <v>70</v>
      </c>
      <c r="D718" s="49" t="s">
        <v>24</v>
      </c>
      <c r="E718" t="s">
        <v>117</v>
      </c>
      <c r="F718" t="s">
        <v>95</v>
      </c>
      <c r="G718" s="1">
        <v>0</v>
      </c>
      <c r="H718" s="1">
        <v>65</v>
      </c>
      <c r="I718" s="1">
        <v>3</v>
      </c>
    </row>
    <row r="719" spans="1:9" x14ac:dyDescent="0.2">
      <c r="A719" t="s">
        <v>698</v>
      </c>
      <c r="B719" t="s">
        <v>4</v>
      </c>
      <c r="C719" s="1">
        <v>41</v>
      </c>
      <c r="D719" s="49" t="s">
        <v>24</v>
      </c>
      <c r="E719" t="s">
        <v>117</v>
      </c>
      <c r="F719" t="s">
        <v>39</v>
      </c>
      <c r="G719" s="1">
        <v>10</v>
      </c>
      <c r="H719" s="1">
        <v>85</v>
      </c>
      <c r="I719" s="1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D615-55F0-420C-9C56-F62E4185AE89}">
  <dimension ref="A1:H25"/>
  <sheetViews>
    <sheetView workbookViewId="0">
      <selection activeCell="G30" sqref="G30"/>
    </sheetView>
  </sheetViews>
  <sheetFormatPr baseColWidth="10" defaultColWidth="9.1640625" defaultRowHeight="15" x14ac:dyDescent="0.2"/>
  <cols>
    <col min="1" max="1" width="25.1640625" style="13" customWidth="1"/>
    <col min="2" max="4" width="12.83203125" style="13" customWidth="1"/>
    <col min="5" max="5" width="2.1640625" style="13" customWidth="1"/>
    <col min="6" max="8" width="12.83203125" style="13" customWidth="1"/>
    <col min="9" max="16384" width="9.1640625" style="13"/>
  </cols>
  <sheetData>
    <row r="1" spans="1:8" x14ac:dyDescent="0.2">
      <c r="A1" s="12" t="s">
        <v>3820</v>
      </c>
    </row>
    <row r="2" spans="1:8" x14ac:dyDescent="0.2">
      <c r="A2" s="148" t="s">
        <v>2940</v>
      </c>
      <c r="B2" s="147" t="s">
        <v>3239</v>
      </c>
      <c r="C2" s="147"/>
      <c r="D2" s="147"/>
      <c r="E2" s="29"/>
      <c r="F2" s="147" t="s">
        <v>3240</v>
      </c>
      <c r="G2" s="147"/>
      <c r="H2" s="147"/>
    </row>
    <row r="3" spans="1:8" ht="32" x14ac:dyDescent="0.2">
      <c r="A3" s="149"/>
      <c r="B3" s="30" t="s">
        <v>3241</v>
      </c>
      <c r="C3" s="30" t="s">
        <v>3263</v>
      </c>
      <c r="D3" s="30" t="s">
        <v>3242</v>
      </c>
      <c r="E3" s="30"/>
      <c r="F3" s="30" t="s">
        <v>3241</v>
      </c>
      <c r="G3" s="30" t="s">
        <v>3263</v>
      </c>
      <c r="H3" s="30" t="s">
        <v>3242</v>
      </c>
    </row>
    <row r="4" spans="1:8" x14ac:dyDescent="0.2">
      <c r="A4" s="22" t="s">
        <v>29</v>
      </c>
      <c r="B4" s="23">
        <v>186</v>
      </c>
      <c r="C4" s="23">
        <v>7</v>
      </c>
      <c r="D4" s="24">
        <v>3.7999999999999999E-2</v>
      </c>
      <c r="E4" s="21"/>
      <c r="F4" s="25">
        <v>206</v>
      </c>
      <c r="G4" s="25">
        <v>17</v>
      </c>
      <c r="H4" s="24">
        <v>8.3000000000000004E-2</v>
      </c>
    </row>
    <row r="5" spans="1:8" x14ac:dyDescent="0.2">
      <c r="A5" s="22" t="s">
        <v>24</v>
      </c>
      <c r="B5" s="23">
        <v>103</v>
      </c>
      <c r="C5" s="23">
        <v>6</v>
      </c>
      <c r="D5" s="24">
        <v>5.8000000000000003E-2</v>
      </c>
      <c r="E5" s="21"/>
      <c r="F5" s="25">
        <v>36</v>
      </c>
      <c r="G5" s="25">
        <v>1</v>
      </c>
      <c r="H5" s="24">
        <v>2.8000000000000001E-2</v>
      </c>
    </row>
    <row r="6" spans="1:8" x14ac:dyDescent="0.2">
      <c r="A6" s="22" t="s">
        <v>49</v>
      </c>
      <c r="B6" s="23">
        <v>51</v>
      </c>
      <c r="C6" s="25">
        <v>0</v>
      </c>
      <c r="D6" s="24">
        <v>0</v>
      </c>
      <c r="E6" s="21"/>
      <c r="F6" s="25">
        <v>34</v>
      </c>
      <c r="G6" s="25">
        <v>9</v>
      </c>
      <c r="H6" s="24">
        <v>0.26500000000000001</v>
      </c>
    </row>
    <row r="7" spans="1:8" x14ac:dyDescent="0.2">
      <c r="A7" s="22" t="s">
        <v>19</v>
      </c>
      <c r="B7" s="23">
        <v>27</v>
      </c>
      <c r="C7" s="25">
        <v>3</v>
      </c>
      <c r="D7" s="24">
        <v>0.111</v>
      </c>
      <c r="E7" s="21"/>
      <c r="F7" s="23">
        <v>19</v>
      </c>
      <c r="G7" s="25">
        <v>1</v>
      </c>
      <c r="H7" s="24">
        <v>5.2999999999999999E-2</v>
      </c>
    </row>
    <row r="8" spans="1:8" x14ac:dyDescent="0.2">
      <c r="A8" s="22" t="s">
        <v>27</v>
      </c>
      <c r="B8" s="23">
        <v>19</v>
      </c>
      <c r="C8" s="25">
        <v>0</v>
      </c>
      <c r="D8" s="24">
        <v>0</v>
      </c>
      <c r="E8" s="21"/>
      <c r="F8" s="23">
        <v>27</v>
      </c>
      <c r="G8" s="25">
        <v>4</v>
      </c>
      <c r="H8" s="24">
        <v>0.14799999999999999</v>
      </c>
    </row>
    <row r="9" spans="1:8" x14ac:dyDescent="0.2">
      <c r="A9" s="22" t="s">
        <v>89</v>
      </c>
      <c r="B9" s="23">
        <v>17</v>
      </c>
      <c r="C9" s="25">
        <v>0</v>
      </c>
      <c r="D9" s="24">
        <v>0</v>
      </c>
      <c r="E9" s="21"/>
      <c r="F9" s="23">
        <v>9</v>
      </c>
      <c r="G9" s="25">
        <v>1</v>
      </c>
      <c r="H9" s="24">
        <v>0.111</v>
      </c>
    </row>
    <row r="10" spans="1:8" x14ac:dyDescent="0.2">
      <c r="A10" s="22" t="s">
        <v>55</v>
      </c>
      <c r="B10" s="23">
        <v>15</v>
      </c>
      <c r="C10" s="25">
        <v>0</v>
      </c>
      <c r="D10" s="24">
        <v>0</v>
      </c>
      <c r="E10" s="21"/>
      <c r="F10" s="23">
        <v>4</v>
      </c>
      <c r="G10" s="25">
        <v>0</v>
      </c>
      <c r="H10" s="24">
        <v>0</v>
      </c>
    </row>
    <row r="11" spans="1:8" x14ac:dyDescent="0.2">
      <c r="A11" s="22" t="s">
        <v>120</v>
      </c>
      <c r="B11" s="23">
        <v>12</v>
      </c>
      <c r="C11" s="25">
        <v>0</v>
      </c>
      <c r="D11" s="24">
        <v>0</v>
      </c>
      <c r="E11" s="21"/>
      <c r="F11" s="23">
        <v>5</v>
      </c>
      <c r="G11" s="25">
        <v>0</v>
      </c>
      <c r="H11" s="24">
        <v>0</v>
      </c>
    </row>
    <row r="12" spans="1:8" x14ac:dyDescent="0.2">
      <c r="A12" s="22" t="s">
        <v>21</v>
      </c>
      <c r="B12" s="23">
        <v>12</v>
      </c>
      <c r="C12" s="25">
        <v>0</v>
      </c>
      <c r="D12" s="24">
        <v>0</v>
      </c>
      <c r="E12" s="21"/>
      <c r="F12" s="23">
        <v>12</v>
      </c>
      <c r="G12" s="25">
        <v>0</v>
      </c>
      <c r="H12" s="24">
        <v>0</v>
      </c>
    </row>
    <row r="13" spans="1:8" x14ac:dyDescent="0.2">
      <c r="A13" s="22" t="s">
        <v>44</v>
      </c>
      <c r="B13" s="23">
        <v>12</v>
      </c>
      <c r="C13" s="25">
        <v>0</v>
      </c>
      <c r="D13" s="24">
        <v>0</v>
      </c>
      <c r="E13" s="26"/>
      <c r="F13" s="23">
        <v>10</v>
      </c>
      <c r="G13" s="23">
        <v>0</v>
      </c>
      <c r="H13" s="24">
        <v>0</v>
      </c>
    </row>
    <row r="14" spans="1:8" x14ac:dyDescent="0.2">
      <c r="A14" s="22" t="s">
        <v>13</v>
      </c>
      <c r="B14" s="23">
        <v>12</v>
      </c>
      <c r="C14" s="25">
        <v>0</v>
      </c>
      <c r="D14" s="24">
        <v>0</v>
      </c>
      <c r="E14" s="26"/>
      <c r="F14" s="23">
        <v>12</v>
      </c>
      <c r="G14" s="23">
        <v>0</v>
      </c>
      <c r="H14" s="24">
        <v>0</v>
      </c>
    </row>
    <row r="15" spans="1:8" x14ac:dyDescent="0.2">
      <c r="A15" s="22" t="s">
        <v>36</v>
      </c>
      <c r="B15" s="23">
        <v>12</v>
      </c>
      <c r="C15" s="25">
        <v>1</v>
      </c>
      <c r="D15" s="24">
        <v>8.3000000000000004E-2</v>
      </c>
      <c r="E15" s="26"/>
      <c r="F15" s="23">
        <v>11</v>
      </c>
      <c r="G15" s="23">
        <v>0</v>
      </c>
      <c r="H15" s="24">
        <v>0</v>
      </c>
    </row>
    <row r="16" spans="1:8" x14ac:dyDescent="0.2">
      <c r="A16" s="22" t="s">
        <v>157</v>
      </c>
      <c r="B16" s="23">
        <v>12</v>
      </c>
      <c r="C16" s="25">
        <v>0</v>
      </c>
      <c r="D16" s="24">
        <v>0</v>
      </c>
      <c r="E16" s="26"/>
      <c r="F16" s="23">
        <v>13</v>
      </c>
      <c r="G16" s="23">
        <v>1</v>
      </c>
      <c r="H16" s="24">
        <v>7.6999999999999999E-2</v>
      </c>
    </row>
    <row r="17" spans="1:8" x14ac:dyDescent="0.2">
      <c r="A17" s="22" t="s">
        <v>3243</v>
      </c>
      <c r="B17" s="23">
        <v>11</v>
      </c>
      <c r="C17" s="25">
        <v>0</v>
      </c>
      <c r="D17" s="24">
        <v>0</v>
      </c>
      <c r="E17" s="26"/>
      <c r="F17" s="23">
        <v>13</v>
      </c>
      <c r="G17" s="23">
        <v>1</v>
      </c>
      <c r="H17" s="24">
        <v>7.6999999999999999E-2</v>
      </c>
    </row>
    <row r="18" spans="1:8" x14ac:dyDescent="0.2">
      <c r="A18" s="22" t="s">
        <v>8</v>
      </c>
      <c r="B18" s="23">
        <v>11</v>
      </c>
      <c r="C18" s="25">
        <v>0</v>
      </c>
      <c r="D18" s="24">
        <v>0</v>
      </c>
      <c r="E18" s="26"/>
      <c r="F18" s="23">
        <v>9</v>
      </c>
      <c r="G18" s="23">
        <v>1</v>
      </c>
      <c r="H18" s="24">
        <v>0.111</v>
      </c>
    </row>
    <row r="19" spans="1:8" x14ac:dyDescent="0.2">
      <c r="A19" s="22" t="s">
        <v>87</v>
      </c>
      <c r="B19" s="23">
        <v>10</v>
      </c>
      <c r="C19" s="23">
        <v>1</v>
      </c>
      <c r="D19" s="24">
        <v>0.1</v>
      </c>
      <c r="E19" s="26"/>
      <c r="F19" s="23">
        <v>6</v>
      </c>
      <c r="G19" s="23">
        <v>1</v>
      </c>
      <c r="H19" s="24">
        <v>0.16700000000000001</v>
      </c>
    </row>
    <row r="20" spans="1:8" x14ac:dyDescent="0.2">
      <c r="A20" s="22" t="s">
        <v>143</v>
      </c>
      <c r="B20" s="23">
        <v>8</v>
      </c>
      <c r="C20" s="25">
        <v>0</v>
      </c>
      <c r="D20" s="24">
        <v>0</v>
      </c>
      <c r="E20" s="26"/>
      <c r="F20" s="23">
        <v>4</v>
      </c>
      <c r="G20" s="23">
        <v>3</v>
      </c>
      <c r="H20" s="24">
        <v>0.75</v>
      </c>
    </row>
    <row r="21" spans="1:8" x14ac:dyDescent="0.2">
      <c r="A21" s="22" t="s">
        <v>70</v>
      </c>
      <c r="B21" s="23">
        <v>7</v>
      </c>
      <c r="C21" s="25">
        <v>0</v>
      </c>
      <c r="D21" s="24">
        <v>0</v>
      </c>
      <c r="E21" s="26"/>
      <c r="F21" s="23">
        <v>7</v>
      </c>
      <c r="G21" s="23">
        <v>1</v>
      </c>
      <c r="H21" s="24">
        <v>0.14299999999999999</v>
      </c>
    </row>
    <row r="22" spans="1:8" x14ac:dyDescent="0.2">
      <c r="A22" s="22" t="s">
        <v>128</v>
      </c>
      <c r="B22" s="23">
        <v>7</v>
      </c>
      <c r="C22" s="23">
        <v>1</v>
      </c>
      <c r="D22" s="24">
        <v>0.14299999999999999</v>
      </c>
      <c r="E22" s="26"/>
      <c r="F22" s="23">
        <v>3</v>
      </c>
      <c r="G22" s="23">
        <v>1</v>
      </c>
      <c r="H22" s="24">
        <v>0.33300000000000002</v>
      </c>
    </row>
    <row r="23" spans="1:8" x14ac:dyDescent="0.2">
      <c r="A23" s="22" t="s">
        <v>3244</v>
      </c>
      <c r="B23" s="23">
        <v>39</v>
      </c>
      <c r="C23" s="25">
        <v>0</v>
      </c>
      <c r="D23" s="24">
        <v>0</v>
      </c>
      <c r="E23" s="26"/>
      <c r="F23" s="23">
        <v>37</v>
      </c>
      <c r="G23" s="23">
        <v>4</v>
      </c>
      <c r="H23" s="24">
        <v>0.108</v>
      </c>
    </row>
    <row r="24" spans="1:8" x14ac:dyDescent="0.2">
      <c r="A24" s="22" t="s">
        <v>3245</v>
      </c>
      <c r="B24" s="23">
        <v>583</v>
      </c>
      <c r="C24" s="23">
        <v>19</v>
      </c>
      <c r="D24" s="27">
        <v>3.3000000000000002E-2</v>
      </c>
      <c r="E24" s="26"/>
      <c r="F24" s="23">
        <v>477</v>
      </c>
      <c r="G24" s="23">
        <v>46</v>
      </c>
      <c r="H24" s="27">
        <v>9.6000000000000002E-2</v>
      </c>
    </row>
    <row r="25" spans="1:8" x14ac:dyDescent="0.2">
      <c r="A25" s="22" t="s">
        <v>3282</v>
      </c>
      <c r="B25" s="28"/>
      <c r="C25" s="28"/>
      <c r="D25" s="28"/>
      <c r="E25" s="26"/>
      <c r="F25" s="144"/>
      <c r="G25" s="144"/>
      <c r="H25" s="144"/>
    </row>
  </sheetData>
  <mergeCells count="4">
    <mergeCell ref="B2:D2"/>
    <mergeCell ref="F2:H2"/>
    <mergeCell ref="F25:H25"/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10F5-AF3F-49A5-8AA6-AE00EE941093}">
  <dimension ref="A1:H13"/>
  <sheetViews>
    <sheetView workbookViewId="0">
      <selection sqref="A1:G1"/>
    </sheetView>
  </sheetViews>
  <sheetFormatPr baseColWidth="10" defaultColWidth="9.1640625" defaultRowHeight="15" x14ac:dyDescent="0.2"/>
  <cols>
    <col min="1" max="1" width="23" style="13" customWidth="1"/>
    <col min="2" max="16384" width="9.1640625" style="13"/>
  </cols>
  <sheetData>
    <row r="1" spans="1:8" x14ac:dyDescent="0.2">
      <c r="A1" s="150" t="s">
        <v>3821</v>
      </c>
      <c r="B1" s="150"/>
      <c r="C1" s="150"/>
      <c r="D1" s="150"/>
      <c r="E1" s="150"/>
      <c r="F1" s="150"/>
      <c r="G1" s="150"/>
    </row>
    <row r="2" spans="1:8" ht="32" x14ac:dyDescent="0.2">
      <c r="A2" s="14"/>
      <c r="B2" s="14" t="s">
        <v>3283</v>
      </c>
      <c r="C2" s="14" t="s">
        <v>3284</v>
      </c>
      <c r="D2" s="14" t="s">
        <v>3285</v>
      </c>
      <c r="E2" s="14" t="s">
        <v>3286</v>
      </c>
      <c r="F2" s="14" t="s">
        <v>3287</v>
      </c>
      <c r="G2" s="14" t="s">
        <v>3288</v>
      </c>
    </row>
    <row r="3" spans="1:8" ht="16" x14ac:dyDescent="0.2">
      <c r="A3" s="42" t="s">
        <v>3289</v>
      </c>
      <c r="B3" s="59">
        <v>1944</v>
      </c>
      <c r="C3" s="59">
        <v>14</v>
      </c>
      <c r="D3" s="59">
        <v>39</v>
      </c>
      <c r="E3" s="60">
        <v>131862</v>
      </c>
      <c r="F3" s="63">
        <v>0.99299999999999999</v>
      </c>
      <c r="G3" s="61">
        <v>0.99960000000000004</v>
      </c>
    </row>
    <row r="4" spans="1:8" ht="16" x14ac:dyDescent="0.2">
      <c r="A4" s="42" t="s">
        <v>3405</v>
      </c>
      <c r="B4" s="59">
        <v>1722</v>
      </c>
      <c r="C4" s="54">
        <v>10</v>
      </c>
      <c r="D4" s="54">
        <v>31</v>
      </c>
      <c r="E4" s="60">
        <v>132082</v>
      </c>
      <c r="F4" s="63">
        <v>0.99399999999999999</v>
      </c>
      <c r="G4" s="61">
        <v>0.99970000000000003</v>
      </c>
      <c r="H4" s="101"/>
    </row>
    <row r="5" spans="1:8" ht="16" x14ac:dyDescent="0.2">
      <c r="A5" s="42" t="s">
        <v>958</v>
      </c>
      <c r="B5" s="59">
        <v>73</v>
      </c>
      <c r="C5" s="54">
        <v>3</v>
      </c>
      <c r="D5" s="54">
        <v>4</v>
      </c>
      <c r="E5" s="60">
        <v>133150</v>
      </c>
      <c r="F5" s="63">
        <v>0.96099999999999997</v>
      </c>
      <c r="G5" s="61">
        <v>0.99990000000000001</v>
      </c>
      <c r="H5" s="101"/>
    </row>
    <row r="6" spans="1:8" ht="16" x14ac:dyDescent="0.2">
      <c r="A6" s="42" t="s">
        <v>959</v>
      </c>
      <c r="B6" s="59">
        <v>149</v>
      </c>
      <c r="C6" s="54">
        <v>1</v>
      </c>
      <c r="D6" s="54">
        <v>3</v>
      </c>
      <c r="E6" s="60">
        <v>133094</v>
      </c>
      <c r="F6" s="63">
        <v>0.99299999999999999</v>
      </c>
      <c r="G6" s="61">
        <v>0.99990000000000001</v>
      </c>
      <c r="H6" s="101"/>
    </row>
    <row r="7" spans="1:8" ht="16" x14ac:dyDescent="0.2">
      <c r="A7" s="57" t="s">
        <v>3366</v>
      </c>
      <c r="B7" s="59">
        <v>25</v>
      </c>
      <c r="C7" s="59">
        <v>0</v>
      </c>
      <c r="D7" s="59">
        <v>0</v>
      </c>
      <c r="E7" s="59">
        <v>458</v>
      </c>
      <c r="F7" s="62">
        <v>1</v>
      </c>
      <c r="G7" s="62">
        <v>1</v>
      </c>
    </row>
    <row r="8" spans="1:8" ht="16" x14ac:dyDescent="0.2">
      <c r="A8" s="57" t="s">
        <v>3367</v>
      </c>
      <c r="B8" s="59">
        <v>32</v>
      </c>
      <c r="C8" s="59">
        <v>0</v>
      </c>
      <c r="D8" s="59">
        <v>0</v>
      </c>
      <c r="E8" s="59">
        <v>452</v>
      </c>
      <c r="F8" s="62">
        <v>1</v>
      </c>
      <c r="G8" s="62">
        <v>1</v>
      </c>
    </row>
    <row r="9" spans="1:8" ht="16" x14ac:dyDescent="0.2">
      <c r="A9" s="57" t="s">
        <v>3368</v>
      </c>
      <c r="B9" s="59">
        <v>43</v>
      </c>
      <c r="C9" s="59">
        <v>0</v>
      </c>
      <c r="D9" s="59">
        <v>0</v>
      </c>
      <c r="E9" s="59">
        <v>456</v>
      </c>
      <c r="F9" s="62">
        <v>1</v>
      </c>
      <c r="G9" s="62">
        <v>1</v>
      </c>
    </row>
    <row r="10" spans="1:8" ht="16" x14ac:dyDescent="0.2">
      <c r="A10" s="57" t="s">
        <v>3369</v>
      </c>
      <c r="B10" s="59">
        <v>40</v>
      </c>
      <c r="C10" s="59">
        <v>0</v>
      </c>
      <c r="D10" s="59">
        <v>0</v>
      </c>
      <c r="E10" s="59">
        <v>445</v>
      </c>
      <c r="F10" s="62">
        <v>1</v>
      </c>
      <c r="G10" s="62">
        <v>1</v>
      </c>
    </row>
    <row r="11" spans="1:8" ht="32" x14ac:dyDescent="0.2">
      <c r="A11" s="57" t="s">
        <v>3370</v>
      </c>
      <c r="B11" s="59">
        <v>92</v>
      </c>
      <c r="C11" s="59">
        <v>0</v>
      </c>
      <c r="D11" s="59">
        <v>1</v>
      </c>
      <c r="E11" s="59">
        <v>408</v>
      </c>
      <c r="F11" s="62">
        <v>1</v>
      </c>
      <c r="G11" s="61">
        <v>0.99990000000000001</v>
      </c>
    </row>
    <row r="12" spans="1:8" ht="32" x14ac:dyDescent="0.2">
      <c r="A12" s="57" t="s">
        <v>3371</v>
      </c>
      <c r="B12" s="59">
        <v>17</v>
      </c>
      <c r="C12" s="59">
        <v>0</v>
      </c>
      <c r="D12" s="59">
        <v>0</v>
      </c>
      <c r="E12" s="59">
        <v>487</v>
      </c>
      <c r="F12" s="62">
        <v>1</v>
      </c>
      <c r="G12" s="62">
        <v>1</v>
      </c>
    </row>
    <row r="13" spans="1:8" x14ac:dyDescent="0.2">
      <c r="A13" s="58" t="s">
        <v>3406</v>
      </c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7956-CFF6-45C7-AD44-9A4E5D2288F9}">
  <dimension ref="A1:BM54"/>
  <sheetViews>
    <sheetView zoomScale="90" zoomScaleNormal="90" workbookViewId="0">
      <selection activeCell="K21" sqref="K21"/>
    </sheetView>
  </sheetViews>
  <sheetFormatPr baseColWidth="10" defaultColWidth="9.1640625" defaultRowHeight="15" x14ac:dyDescent="0.2"/>
  <cols>
    <col min="1" max="1" width="42.5" style="75" customWidth="1"/>
    <col min="2" max="2" width="34.5" style="75" bestFit="1" customWidth="1"/>
    <col min="3" max="4" width="9.1640625" style="75"/>
    <col min="5" max="5" width="15" style="75" customWidth="1"/>
    <col min="6" max="6" width="34.5" style="75" bestFit="1" customWidth="1"/>
    <col min="7" max="9" width="9.1640625" style="75"/>
    <col min="10" max="10" width="13" style="75" customWidth="1"/>
    <col min="11" max="12" width="9.1640625" style="75"/>
    <col min="13" max="13" width="16.6640625" style="75" customWidth="1"/>
    <col min="14" max="16" width="9.1640625" style="75"/>
    <col min="17" max="17" width="12.6640625" style="75" customWidth="1"/>
    <col min="18" max="21" width="9.1640625" style="75"/>
    <col min="22" max="22" width="28.33203125" style="75" customWidth="1"/>
    <col min="23" max="26" width="9.1640625" style="75"/>
    <col min="27" max="27" width="12.6640625" style="75" bestFit="1" customWidth="1"/>
    <col min="28" max="36" width="9.1640625" style="75"/>
    <col min="37" max="37" width="11.5" style="75" customWidth="1"/>
    <col min="38" max="16384" width="9.1640625" style="75"/>
  </cols>
  <sheetData>
    <row r="1" spans="1:37" x14ac:dyDescent="0.2">
      <c r="A1" s="74" t="s">
        <v>3822</v>
      </c>
      <c r="B1" s="74"/>
      <c r="D1" s="76"/>
      <c r="E1" s="76"/>
      <c r="F1" s="151" t="s">
        <v>3772</v>
      </c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 t="s">
        <v>3409</v>
      </c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s="81" customFormat="1" ht="48" x14ac:dyDescent="0.2">
      <c r="A2" s="77" t="s">
        <v>3410</v>
      </c>
      <c r="B2" s="77" t="s">
        <v>3411</v>
      </c>
      <c r="C2" s="77" t="s">
        <v>3412</v>
      </c>
      <c r="D2" s="77" t="s">
        <v>3774</v>
      </c>
      <c r="E2" s="77" t="s">
        <v>3413</v>
      </c>
      <c r="F2" s="78" t="s">
        <v>3414</v>
      </c>
      <c r="G2" s="78" t="s">
        <v>3415</v>
      </c>
      <c r="H2" s="78" t="s">
        <v>3416</v>
      </c>
      <c r="I2" s="78" t="s">
        <v>3417</v>
      </c>
      <c r="J2" s="78" t="s">
        <v>3418</v>
      </c>
      <c r="K2" s="78" t="s">
        <v>3419</v>
      </c>
      <c r="L2" s="78" t="s">
        <v>3420</v>
      </c>
      <c r="M2" s="78" t="s">
        <v>3421</v>
      </c>
      <c r="N2" s="78" t="s">
        <v>3422</v>
      </c>
      <c r="O2" s="78" t="s">
        <v>3423</v>
      </c>
      <c r="P2" s="78" t="s">
        <v>3424</v>
      </c>
      <c r="Q2" s="78" t="s">
        <v>3425</v>
      </c>
      <c r="R2" s="78" t="s">
        <v>3426</v>
      </c>
      <c r="S2" s="78" t="s">
        <v>3427</v>
      </c>
      <c r="T2" s="79" t="s">
        <v>2915</v>
      </c>
      <c r="U2" s="78" t="s">
        <v>2912</v>
      </c>
      <c r="V2" s="80" t="s">
        <v>3428</v>
      </c>
      <c r="W2" s="80" t="s">
        <v>954</v>
      </c>
      <c r="X2" s="80" t="s">
        <v>3429</v>
      </c>
      <c r="Y2" s="80" t="s">
        <v>3430</v>
      </c>
      <c r="Z2" s="80" t="s">
        <v>3431</v>
      </c>
      <c r="AA2" s="80" t="s">
        <v>3432</v>
      </c>
      <c r="AB2" s="80" t="s">
        <v>2918</v>
      </c>
      <c r="AC2" s="80" t="s">
        <v>3433</v>
      </c>
      <c r="AD2" s="80" t="s">
        <v>3434</v>
      </c>
      <c r="AE2" s="80" t="s">
        <v>3435</v>
      </c>
      <c r="AF2" s="80" t="s">
        <v>3436</v>
      </c>
      <c r="AG2" s="80" t="s">
        <v>3437</v>
      </c>
      <c r="AH2" s="80" t="s">
        <v>3438</v>
      </c>
      <c r="AI2" s="80" t="s">
        <v>3439</v>
      </c>
      <c r="AJ2" s="80" t="s">
        <v>3440</v>
      </c>
      <c r="AK2" s="80" t="s">
        <v>3441</v>
      </c>
    </row>
    <row r="3" spans="1:37" x14ac:dyDescent="0.2">
      <c r="A3" s="82" t="s">
        <v>3828</v>
      </c>
      <c r="B3" s="75" t="s">
        <v>3442</v>
      </c>
      <c r="C3" s="83">
        <v>1</v>
      </c>
      <c r="D3" s="83">
        <v>0</v>
      </c>
      <c r="E3" s="84" t="s">
        <v>3284</v>
      </c>
      <c r="F3" s="85" t="s">
        <v>3777</v>
      </c>
      <c r="G3" s="86"/>
      <c r="H3" s="86"/>
      <c r="I3" s="86"/>
      <c r="J3" s="86"/>
      <c r="K3" s="86" t="s">
        <v>1058</v>
      </c>
      <c r="L3" s="86"/>
      <c r="M3" s="86"/>
      <c r="N3" s="86"/>
      <c r="O3" s="86"/>
      <c r="P3" s="86"/>
      <c r="Q3" s="86"/>
      <c r="R3" s="86"/>
      <c r="S3" s="86"/>
      <c r="T3" s="86"/>
      <c r="U3" s="87"/>
      <c r="V3" s="88"/>
      <c r="W3" s="89" t="s">
        <v>24</v>
      </c>
      <c r="X3" s="89"/>
      <c r="Y3" s="89"/>
      <c r="Z3" s="89" t="s">
        <v>3443</v>
      </c>
      <c r="AA3" s="89" t="s">
        <v>3444</v>
      </c>
      <c r="AB3" s="89" t="s">
        <v>1058</v>
      </c>
      <c r="AC3" s="89">
        <v>2</v>
      </c>
      <c r="AD3" s="89">
        <v>148</v>
      </c>
      <c r="AE3" s="89"/>
      <c r="AF3" s="89"/>
      <c r="AG3" s="89" t="s">
        <v>3462</v>
      </c>
      <c r="AH3" s="89">
        <v>0.14018691599999999</v>
      </c>
      <c r="AI3" s="89" t="s">
        <v>957</v>
      </c>
      <c r="AJ3" s="89" t="s">
        <v>2671</v>
      </c>
      <c r="AK3" s="90">
        <v>21970916</v>
      </c>
    </row>
    <row r="4" spans="1:37" x14ac:dyDescent="0.2">
      <c r="A4" s="82" t="s">
        <v>3828</v>
      </c>
      <c r="B4" s="75" t="s">
        <v>3442</v>
      </c>
      <c r="C4" s="83">
        <v>1</v>
      </c>
      <c r="D4" s="83">
        <v>0</v>
      </c>
      <c r="E4" s="84" t="s">
        <v>3284</v>
      </c>
      <c r="F4" s="85" t="s">
        <v>3777</v>
      </c>
      <c r="G4" s="86"/>
      <c r="H4" s="86"/>
      <c r="I4" s="86"/>
      <c r="J4" s="86"/>
      <c r="K4" s="86" t="s">
        <v>1279</v>
      </c>
      <c r="L4" s="86"/>
      <c r="M4" s="86"/>
      <c r="N4" s="86"/>
      <c r="O4" s="86"/>
      <c r="P4" s="86"/>
      <c r="Q4" s="86"/>
      <c r="R4" s="86"/>
      <c r="S4" s="86"/>
      <c r="T4" s="86"/>
      <c r="U4" s="87"/>
      <c r="V4" s="88"/>
      <c r="W4" s="89" t="s">
        <v>24</v>
      </c>
      <c r="X4" s="89"/>
      <c r="Y4" s="89"/>
      <c r="Z4" s="89" t="s">
        <v>3445</v>
      </c>
      <c r="AA4" s="89" t="s">
        <v>3446</v>
      </c>
      <c r="AB4" s="89" t="s">
        <v>1279</v>
      </c>
      <c r="AC4" s="89">
        <v>26</v>
      </c>
      <c r="AD4" s="89">
        <v>1208</v>
      </c>
      <c r="AE4" s="89"/>
      <c r="AF4" s="89"/>
      <c r="AG4" s="89" t="s">
        <v>3462</v>
      </c>
      <c r="AH4" s="89">
        <v>0.43513853899999999</v>
      </c>
      <c r="AI4" s="89" t="s">
        <v>957</v>
      </c>
      <c r="AJ4" s="89" t="s">
        <v>2787</v>
      </c>
      <c r="AK4" s="90">
        <v>70349211</v>
      </c>
    </row>
    <row r="5" spans="1:37" x14ac:dyDescent="0.2">
      <c r="A5" s="82" t="s">
        <v>3828</v>
      </c>
      <c r="B5" s="75" t="s">
        <v>2962</v>
      </c>
      <c r="C5" s="83">
        <v>0</v>
      </c>
      <c r="D5" s="83">
        <v>1</v>
      </c>
      <c r="E5" s="84" t="s">
        <v>3775</v>
      </c>
      <c r="F5" s="85" t="s">
        <v>3447</v>
      </c>
      <c r="G5" s="86" t="s">
        <v>3448</v>
      </c>
      <c r="H5" s="86" t="s">
        <v>3449</v>
      </c>
      <c r="I5" s="86" t="s">
        <v>3450</v>
      </c>
      <c r="J5" s="86" t="s">
        <v>3451</v>
      </c>
      <c r="K5" s="86" t="s">
        <v>1309</v>
      </c>
      <c r="L5" s="86" t="s">
        <v>3452</v>
      </c>
      <c r="M5" s="86" t="s">
        <v>3453</v>
      </c>
      <c r="N5" s="86" t="s">
        <v>3454</v>
      </c>
      <c r="O5" s="86" t="s">
        <v>3455</v>
      </c>
      <c r="P5" s="86" t="s">
        <v>3456</v>
      </c>
      <c r="Q5" s="86">
        <v>30032795</v>
      </c>
      <c r="R5" s="86">
        <v>487</v>
      </c>
      <c r="S5" s="86">
        <v>0</v>
      </c>
      <c r="T5" s="86">
        <v>5.3399998694658279E-2</v>
      </c>
      <c r="U5" s="87">
        <v>26</v>
      </c>
      <c r="V5" s="88" t="s">
        <v>3457</v>
      </c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90"/>
    </row>
    <row r="6" spans="1:37" x14ac:dyDescent="0.2">
      <c r="A6" s="82" t="s">
        <v>3773</v>
      </c>
      <c r="B6" s="75" t="s">
        <v>2964</v>
      </c>
      <c r="C6" s="83">
        <v>1</v>
      </c>
      <c r="D6" s="83">
        <v>0</v>
      </c>
      <c r="E6" s="84" t="s">
        <v>3284</v>
      </c>
      <c r="F6" s="85" t="s">
        <v>3771</v>
      </c>
      <c r="G6" s="86"/>
      <c r="H6" s="86"/>
      <c r="I6" s="86"/>
      <c r="J6" s="86"/>
      <c r="K6" s="86" t="s">
        <v>1029</v>
      </c>
      <c r="L6" s="86"/>
      <c r="M6" s="86"/>
      <c r="N6" s="86"/>
      <c r="O6" s="86"/>
      <c r="P6" s="86"/>
      <c r="Q6" s="86"/>
      <c r="R6" s="86"/>
      <c r="S6" s="86"/>
      <c r="T6" s="86"/>
      <c r="U6" s="87"/>
      <c r="V6" s="88"/>
      <c r="W6" s="89" t="s">
        <v>36</v>
      </c>
      <c r="X6" s="89" t="s">
        <v>3458</v>
      </c>
      <c r="Y6" s="89" t="s">
        <v>3459</v>
      </c>
      <c r="Z6" s="89" t="s">
        <v>3460</v>
      </c>
      <c r="AA6" s="89" t="s">
        <v>3461</v>
      </c>
      <c r="AB6" s="89" t="s">
        <v>1029</v>
      </c>
      <c r="AC6" s="89">
        <v>22</v>
      </c>
      <c r="AD6" s="89">
        <v>1820</v>
      </c>
      <c r="AE6" s="89">
        <v>1423</v>
      </c>
      <c r="AF6" s="89">
        <v>164</v>
      </c>
      <c r="AG6" s="89" t="s">
        <v>3462</v>
      </c>
      <c r="AH6" s="89">
        <v>0.10333963453056</v>
      </c>
      <c r="AI6" s="89" t="s">
        <v>957</v>
      </c>
      <c r="AJ6" s="89" t="s">
        <v>1869</v>
      </c>
      <c r="AK6" s="90">
        <v>41201148</v>
      </c>
    </row>
    <row r="7" spans="1:37" x14ac:dyDescent="0.2">
      <c r="A7" s="82" t="s">
        <v>3773</v>
      </c>
      <c r="B7" s="75" t="s">
        <v>3466</v>
      </c>
      <c r="C7" s="75">
        <v>1</v>
      </c>
      <c r="D7" s="75">
        <v>0</v>
      </c>
      <c r="E7" s="84" t="s">
        <v>3284</v>
      </c>
      <c r="F7" s="85" t="s">
        <v>3467</v>
      </c>
      <c r="G7" s="86"/>
      <c r="H7" s="86"/>
      <c r="I7" s="86"/>
      <c r="J7" s="86"/>
      <c r="K7" s="86" t="s">
        <v>1030</v>
      </c>
      <c r="L7" s="86"/>
      <c r="M7" s="86"/>
      <c r="N7" s="86"/>
      <c r="O7" s="86"/>
      <c r="P7" s="86"/>
      <c r="Q7" s="86"/>
      <c r="R7" s="86"/>
      <c r="S7" s="86"/>
      <c r="T7" s="86"/>
      <c r="U7" s="87"/>
      <c r="V7" s="88"/>
      <c r="W7" s="89" t="s">
        <v>8</v>
      </c>
      <c r="X7" s="89" t="s">
        <v>3468</v>
      </c>
      <c r="Y7" s="89" t="s">
        <v>3469</v>
      </c>
      <c r="Z7" s="89" t="s">
        <v>3470</v>
      </c>
      <c r="AA7" s="89" t="s">
        <v>3471</v>
      </c>
      <c r="AB7" s="89" t="s">
        <v>1030</v>
      </c>
      <c r="AC7" s="89">
        <v>11</v>
      </c>
      <c r="AD7" s="89">
        <v>2186</v>
      </c>
      <c r="AE7" s="89">
        <v>217</v>
      </c>
      <c r="AF7" s="89">
        <v>49</v>
      </c>
      <c r="AG7" s="89" t="s">
        <v>3462</v>
      </c>
      <c r="AH7" s="89">
        <v>0.18421052631578899</v>
      </c>
      <c r="AI7" s="89" t="s">
        <v>3472</v>
      </c>
      <c r="AJ7" s="89" t="s">
        <v>1753</v>
      </c>
      <c r="AK7" s="90">
        <v>32915048</v>
      </c>
    </row>
    <row r="8" spans="1:37" x14ac:dyDescent="0.2">
      <c r="A8" s="82" t="s">
        <v>3480</v>
      </c>
      <c r="B8" s="75" t="s">
        <v>3481</v>
      </c>
      <c r="C8" s="83">
        <v>0</v>
      </c>
      <c r="D8" s="83">
        <v>1</v>
      </c>
      <c r="E8" s="84" t="s">
        <v>3775</v>
      </c>
      <c r="F8" s="85" t="s">
        <v>3482</v>
      </c>
      <c r="G8" s="86" t="s">
        <v>3448</v>
      </c>
      <c r="H8" s="86" t="s">
        <v>3483</v>
      </c>
      <c r="I8" s="86" t="s">
        <v>3484</v>
      </c>
      <c r="J8" s="86" t="s">
        <v>3485</v>
      </c>
      <c r="K8" s="86" t="s">
        <v>1030</v>
      </c>
      <c r="L8" s="86" t="s">
        <v>3486</v>
      </c>
      <c r="M8" s="86" t="s">
        <v>3453</v>
      </c>
      <c r="N8" s="86" t="s">
        <v>3487</v>
      </c>
      <c r="O8" s="86" t="s">
        <v>3488</v>
      </c>
      <c r="P8" s="86" t="s">
        <v>3475</v>
      </c>
      <c r="Q8" s="86">
        <v>32913844</v>
      </c>
      <c r="R8" s="86">
        <v>134</v>
      </c>
      <c r="S8" s="86">
        <v>0</v>
      </c>
      <c r="T8" s="86">
        <v>0.17159999907016754</v>
      </c>
      <c r="U8" s="87">
        <v>23</v>
      </c>
      <c r="V8" s="88" t="s">
        <v>3776</v>
      </c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90"/>
    </row>
    <row r="9" spans="1:37" x14ac:dyDescent="0.2">
      <c r="A9" s="82" t="s">
        <v>3828</v>
      </c>
      <c r="B9" s="75" t="s">
        <v>3481</v>
      </c>
      <c r="C9" s="83">
        <v>0</v>
      </c>
      <c r="D9" s="83">
        <v>1</v>
      </c>
      <c r="E9" s="84" t="s">
        <v>3775</v>
      </c>
      <c r="F9" s="85" t="s">
        <v>3489</v>
      </c>
      <c r="G9" s="86" t="s">
        <v>3456</v>
      </c>
      <c r="H9" s="86" t="s">
        <v>3490</v>
      </c>
      <c r="I9" s="86" t="s">
        <v>3491</v>
      </c>
      <c r="J9" s="86" t="s">
        <v>3492</v>
      </c>
      <c r="K9" s="86" t="s">
        <v>1245</v>
      </c>
      <c r="L9" s="86" t="s">
        <v>3493</v>
      </c>
      <c r="M9" s="86" t="s">
        <v>3453</v>
      </c>
      <c r="N9" s="86" t="s">
        <v>3494</v>
      </c>
      <c r="O9" s="86" t="s">
        <v>3495</v>
      </c>
      <c r="P9" s="86" t="s">
        <v>3448</v>
      </c>
      <c r="Q9" s="86">
        <v>55961017</v>
      </c>
      <c r="R9" s="86">
        <v>276</v>
      </c>
      <c r="S9" s="86">
        <v>0</v>
      </c>
      <c r="T9" s="86">
        <v>5.429999902844429E-2</v>
      </c>
      <c r="U9" s="87">
        <v>15</v>
      </c>
      <c r="V9" s="88" t="s">
        <v>3457</v>
      </c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90"/>
    </row>
    <row r="10" spans="1:37" x14ac:dyDescent="0.2">
      <c r="A10" s="82" t="s">
        <v>3828</v>
      </c>
      <c r="B10" s="75" t="s">
        <v>3481</v>
      </c>
      <c r="C10" s="83">
        <v>0</v>
      </c>
      <c r="D10" s="83">
        <v>1</v>
      </c>
      <c r="E10" s="84" t="s">
        <v>3775</v>
      </c>
      <c r="F10" s="85" t="s">
        <v>3496</v>
      </c>
      <c r="G10" s="86" t="s">
        <v>3473</v>
      </c>
      <c r="H10" s="86" t="s">
        <v>3497</v>
      </c>
      <c r="I10" s="86" t="s">
        <v>3477</v>
      </c>
      <c r="J10" s="86" t="s">
        <v>3498</v>
      </c>
      <c r="K10" s="86" t="s">
        <v>1182</v>
      </c>
      <c r="L10" s="86" t="s">
        <v>3499</v>
      </c>
      <c r="M10" s="86" t="s">
        <v>3453</v>
      </c>
      <c r="N10" s="86" t="s">
        <v>3500</v>
      </c>
      <c r="O10" s="86" t="s">
        <v>3501</v>
      </c>
      <c r="P10" s="86" t="s">
        <v>3456</v>
      </c>
      <c r="Q10" s="86">
        <v>80409440</v>
      </c>
      <c r="R10" s="86">
        <v>230</v>
      </c>
      <c r="S10" s="86">
        <v>0</v>
      </c>
      <c r="T10" s="86">
        <v>6.0899998992681503E-2</v>
      </c>
      <c r="U10" s="87">
        <v>14</v>
      </c>
      <c r="V10" s="88" t="s">
        <v>3457</v>
      </c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90"/>
    </row>
    <row r="11" spans="1:37" x14ac:dyDescent="0.2">
      <c r="A11" s="82" t="s">
        <v>3828</v>
      </c>
      <c r="B11" s="75" t="s">
        <v>3481</v>
      </c>
      <c r="C11" s="83">
        <v>0</v>
      </c>
      <c r="D11" s="83">
        <v>1</v>
      </c>
      <c r="E11" s="84" t="s">
        <v>3775</v>
      </c>
      <c r="F11" s="85" t="s">
        <v>3502</v>
      </c>
      <c r="G11" s="86" t="s">
        <v>3473</v>
      </c>
      <c r="H11" s="86" t="s">
        <v>3497</v>
      </c>
      <c r="I11" s="86" t="s">
        <v>3503</v>
      </c>
      <c r="J11" s="86" t="s">
        <v>3504</v>
      </c>
      <c r="K11" s="86" t="s">
        <v>1314</v>
      </c>
      <c r="L11" s="86" t="s">
        <v>3505</v>
      </c>
      <c r="M11" s="86" t="s">
        <v>3453</v>
      </c>
      <c r="N11" s="86" t="s">
        <v>3506</v>
      </c>
      <c r="O11" s="86" t="s">
        <v>3507</v>
      </c>
      <c r="P11" s="86" t="s">
        <v>3475</v>
      </c>
      <c r="Q11" s="86">
        <v>139395237</v>
      </c>
      <c r="R11" s="86">
        <v>600</v>
      </c>
      <c r="S11" s="86">
        <v>0</v>
      </c>
      <c r="T11" s="86">
        <v>5.3300000727176666E-2</v>
      </c>
      <c r="U11" s="87">
        <v>32</v>
      </c>
      <c r="V11" s="88" t="s">
        <v>3457</v>
      </c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90"/>
    </row>
    <row r="12" spans="1:37" x14ac:dyDescent="0.2">
      <c r="A12" s="82" t="s">
        <v>3828</v>
      </c>
      <c r="B12" s="75" t="s">
        <v>3481</v>
      </c>
      <c r="C12" s="83">
        <v>0</v>
      </c>
      <c r="D12" s="83">
        <v>1</v>
      </c>
      <c r="E12" s="84" t="s">
        <v>3775</v>
      </c>
      <c r="F12" s="85" t="s">
        <v>3508</v>
      </c>
      <c r="G12" s="86" t="s">
        <v>3448</v>
      </c>
      <c r="H12" s="86" t="s">
        <v>3484</v>
      </c>
      <c r="I12" s="86" t="s">
        <v>3509</v>
      </c>
      <c r="J12" s="86" t="s">
        <v>3510</v>
      </c>
      <c r="K12" s="86" t="s">
        <v>1003</v>
      </c>
      <c r="L12" s="86" t="s">
        <v>3511</v>
      </c>
      <c r="M12" s="86" t="s">
        <v>3453</v>
      </c>
      <c r="N12" s="86" t="s">
        <v>3512</v>
      </c>
      <c r="O12" s="86" t="s">
        <v>3513</v>
      </c>
      <c r="P12" s="86" t="s">
        <v>3475</v>
      </c>
      <c r="Q12" s="86">
        <v>108180964</v>
      </c>
      <c r="R12" s="86">
        <v>176</v>
      </c>
      <c r="S12" s="86">
        <v>0</v>
      </c>
      <c r="T12" s="86">
        <v>5.1100000739097595E-2</v>
      </c>
      <c r="U12" s="87">
        <v>9</v>
      </c>
      <c r="V12" s="88" t="s">
        <v>3457</v>
      </c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90"/>
    </row>
    <row r="13" spans="1:37" x14ac:dyDescent="0.2">
      <c r="A13" s="82" t="s">
        <v>3828</v>
      </c>
      <c r="B13" s="75" t="s">
        <v>3481</v>
      </c>
      <c r="C13" s="83">
        <v>0</v>
      </c>
      <c r="D13" s="83">
        <v>1</v>
      </c>
      <c r="E13" s="84" t="s">
        <v>3775</v>
      </c>
      <c r="F13" s="85" t="s">
        <v>3514</v>
      </c>
      <c r="G13" s="86" t="s">
        <v>3473</v>
      </c>
      <c r="H13" s="86" t="s">
        <v>3484</v>
      </c>
      <c r="I13" s="86" t="s">
        <v>3515</v>
      </c>
      <c r="J13" s="86" t="s">
        <v>3516</v>
      </c>
      <c r="K13" s="86" t="s">
        <v>1003</v>
      </c>
      <c r="L13" s="86" t="s">
        <v>3517</v>
      </c>
      <c r="M13" s="86" t="s">
        <v>3453</v>
      </c>
      <c r="N13" s="86" t="s">
        <v>3512</v>
      </c>
      <c r="O13" s="86" t="s">
        <v>3513</v>
      </c>
      <c r="P13" s="86" t="s">
        <v>3475</v>
      </c>
      <c r="Q13" s="86">
        <v>108192108</v>
      </c>
      <c r="R13" s="86">
        <v>253</v>
      </c>
      <c r="S13" s="86">
        <v>0</v>
      </c>
      <c r="T13" s="86">
        <v>5.5300001055002213E-2</v>
      </c>
      <c r="U13" s="87">
        <v>14</v>
      </c>
      <c r="V13" s="88" t="s">
        <v>3457</v>
      </c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90"/>
    </row>
    <row r="14" spans="1:37" x14ac:dyDescent="0.2">
      <c r="A14" s="82" t="s">
        <v>3828</v>
      </c>
      <c r="B14" s="75" t="s">
        <v>3481</v>
      </c>
      <c r="C14" s="83">
        <v>0</v>
      </c>
      <c r="D14" s="83">
        <v>1</v>
      </c>
      <c r="E14" s="84" t="s">
        <v>3775</v>
      </c>
      <c r="F14" s="85" t="s">
        <v>3518</v>
      </c>
      <c r="G14" s="86" t="s">
        <v>3473</v>
      </c>
      <c r="H14" s="86" t="s">
        <v>3483</v>
      </c>
      <c r="I14" s="86" t="s">
        <v>3449</v>
      </c>
      <c r="J14" s="86" t="s">
        <v>3519</v>
      </c>
      <c r="K14" s="86" t="s">
        <v>1398</v>
      </c>
      <c r="L14" s="86" t="s">
        <v>3520</v>
      </c>
      <c r="M14" s="86" t="s">
        <v>3453</v>
      </c>
      <c r="N14" s="86" t="s">
        <v>3521</v>
      </c>
      <c r="O14" s="86" t="s">
        <v>3522</v>
      </c>
      <c r="P14" s="86" t="s">
        <v>3456</v>
      </c>
      <c r="Q14" s="86">
        <v>49039182</v>
      </c>
      <c r="R14" s="86">
        <v>138</v>
      </c>
      <c r="S14" s="86">
        <v>0</v>
      </c>
      <c r="T14" s="86">
        <v>5.0700001418590546E-2</v>
      </c>
      <c r="U14" s="87">
        <v>7</v>
      </c>
      <c r="V14" s="88" t="s">
        <v>3457</v>
      </c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90"/>
    </row>
    <row r="15" spans="1:37" x14ac:dyDescent="0.2">
      <c r="A15" s="82" t="s">
        <v>3480</v>
      </c>
      <c r="B15" s="75" t="s">
        <v>3523</v>
      </c>
      <c r="C15" s="75">
        <v>0</v>
      </c>
      <c r="D15" s="75">
        <v>1</v>
      </c>
      <c r="E15" s="84" t="s">
        <v>3775</v>
      </c>
      <c r="F15" s="85" t="s">
        <v>3524</v>
      </c>
      <c r="G15" s="86" t="s">
        <v>3465</v>
      </c>
      <c r="H15" s="86" t="s">
        <v>3525</v>
      </c>
      <c r="I15" s="86" t="s">
        <v>3463</v>
      </c>
      <c r="J15" s="86" t="s">
        <v>3526</v>
      </c>
      <c r="K15" s="86" t="s">
        <v>1174</v>
      </c>
      <c r="L15" s="86" t="s">
        <v>3527</v>
      </c>
      <c r="M15" s="86" t="s">
        <v>3528</v>
      </c>
      <c r="N15" s="86" t="s">
        <v>3529</v>
      </c>
      <c r="O15" s="86" t="s">
        <v>3530</v>
      </c>
      <c r="P15" s="86" t="s">
        <v>3456</v>
      </c>
      <c r="Q15" s="86">
        <v>8100452</v>
      </c>
      <c r="R15" s="86">
        <v>1068</v>
      </c>
      <c r="S15" s="86">
        <v>0</v>
      </c>
      <c r="T15" s="86">
        <v>0.27149999141693115</v>
      </c>
      <c r="U15" s="87">
        <v>290</v>
      </c>
      <c r="V15" s="88" t="s">
        <v>3531</v>
      </c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90"/>
    </row>
    <row r="16" spans="1:37" x14ac:dyDescent="0.2">
      <c r="A16" s="82" t="s">
        <v>3532</v>
      </c>
      <c r="B16" s="75" t="s">
        <v>3533</v>
      </c>
      <c r="C16" s="75">
        <v>0</v>
      </c>
      <c r="D16" s="75">
        <v>1</v>
      </c>
      <c r="E16" s="84" t="s">
        <v>3775</v>
      </c>
      <c r="F16" s="85" t="s">
        <v>3534</v>
      </c>
      <c r="G16" s="86" t="s">
        <v>3465</v>
      </c>
      <c r="H16" s="86" t="s">
        <v>3525</v>
      </c>
      <c r="I16" s="86" t="s">
        <v>3477</v>
      </c>
      <c r="J16" s="86" t="s">
        <v>3535</v>
      </c>
      <c r="K16" s="86" t="s">
        <v>1174</v>
      </c>
      <c r="L16" s="86" t="s">
        <v>3536</v>
      </c>
      <c r="M16" s="86" t="s">
        <v>3528</v>
      </c>
      <c r="N16" s="86" t="s">
        <v>3529</v>
      </c>
      <c r="O16" s="86" t="s">
        <v>3530</v>
      </c>
      <c r="P16" s="86" t="s">
        <v>3537</v>
      </c>
      <c r="Q16" s="86">
        <v>8111465</v>
      </c>
      <c r="R16" s="86">
        <v>369</v>
      </c>
      <c r="S16" s="86">
        <v>0</v>
      </c>
      <c r="T16" s="86">
        <v>0.24930000305175781</v>
      </c>
      <c r="U16" s="87">
        <v>92</v>
      </c>
      <c r="V16" s="88" t="s">
        <v>3538</v>
      </c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90"/>
    </row>
    <row r="17" spans="1:37" x14ac:dyDescent="0.2">
      <c r="A17" s="82" t="s">
        <v>3828</v>
      </c>
      <c r="B17" s="75" t="s">
        <v>3069</v>
      </c>
      <c r="C17" s="83">
        <v>0</v>
      </c>
      <c r="D17" s="83">
        <v>1</v>
      </c>
      <c r="E17" s="84" t="s">
        <v>3775</v>
      </c>
      <c r="F17" s="85" t="s">
        <v>3539</v>
      </c>
      <c r="G17" s="86" t="s">
        <v>3473</v>
      </c>
      <c r="H17" s="86" t="s">
        <v>3490</v>
      </c>
      <c r="I17" s="86" t="s">
        <v>3484</v>
      </c>
      <c r="J17" s="86" t="s">
        <v>3540</v>
      </c>
      <c r="K17" s="86" t="s">
        <v>1469</v>
      </c>
      <c r="L17" s="86" t="s">
        <v>3541</v>
      </c>
      <c r="M17" s="86" t="s">
        <v>3542</v>
      </c>
      <c r="N17" s="86" t="s">
        <v>3543</v>
      </c>
      <c r="O17" s="86" t="s">
        <v>3544</v>
      </c>
      <c r="P17" s="86" t="s">
        <v>3475</v>
      </c>
      <c r="Q17" s="86">
        <v>106196537</v>
      </c>
      <c r="R17" s="86">
        <v>466</v>
      </c>
      <c r="S17" s="86">
        <v>0</v>
      </c>
      <c r="T17" s="86">
        <v>5.1500000059604645E-2</v>
      </c>
      <c r="U17" s="87">
        <v>24</v>
      </c>
      <c r="V17" s="88" t="s">
        <v>3457</v>
      </c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90"/>
    </row>
    <row r="18" spans="1:37" x14ac:dyDescent="0.2">
      <c r="A18" s="82" t="s">
        <v>3773</v>
      </c>
      <c r="B18" s="75" t="s">
        <v>3545</v>
      </c>
      <c r="C18" s="75">
        <v>1</v>
      </c>
      <c r="D18" s="75">
        <v>0</v>
      </c>
      <c r="E18" s="84" t="s">
        <v>3284</v>
      </c>
      <c r="F18" s="85" t="s">
        <v>3546</v>
      </c>
      <c r="G18" s="86"/>
      <c r="H18" s="86"/>
      <c r="I18" s="86"/>
      <c r="J18" s="86"/>
      <c r="K18" s="86" t="s">
        <v>1051</v>
      </c>
      <c r="L18" s="86"/>
      <c r="M18" s="86"/>
      <c r="N18" s="86"/>
      <c r="O18" s="86"/>
      <c r="P18" s="86"/>
      <c r="Q18" s="86"/>
      <c r="R18" s="86"/>
      <c r="S18" s="86"/>
      <c r="T18" s="86"/>
      <c r="U18" s="87"/>
      <c r="V18" s="88"/>
      <c r="W18" s="89" t="s">
        <v>128</v>
      </c>
      <c r="X18" s="89" t="s">
        <v>3547</v>
      </c>
      <c r="Y18" s="89" t="s">
        <v>3548</v>
      </c>
      <c r="Z18" s="89" t="s">
        <v>3549</v>
      </c>
      <c r="AA18" s="89" t="s">
        <v>3550</v>
      </c>
      <c r="AB18" s="89" t="s">
        <v>1051</v>
      </c>
      <c r="AC18" s="89">
        <v>1</v>
      </c>
      <c r="AD18" s="89">
        <v>15</v>
      </c>
      <c r="AE18" s="89">
        <v>511</v>
      </c>
      <c r="AF18" s="89">
        <v>114</v>
      </c>
      <c r="AG18" s="89" t="s">
        <v>3462</v>
      </c>
      <c r="AH18" s="89">
        <v>0.18240000000000001</v>
      </c>
      <c r="AI18" s="89" t="s">
        <v>3472</v>
      </c>
      <c r="AJ18" s="89" t="s">
        <v>3551</v>
      </c>
      <c r="AK18" s="90">
        <v>68771347</v>
      </c>
    </row>
    <row r="19" spans="1:37" x14ac:dyDescent="0.2">
      <c r="A19" s="82" t="s">
        <v>3828</v>
      </c>
      <c r="B19" s="75" t="s">
        <v>3554</v>
      </c>
      <c r="C19" s="83">
        <v>0</v>
      </c>
      <c r="D19" s="83">
        <v>1</v>
      </c>
      <c r="E19" s="84" t="s">
        <v>3775</v>
      </c>
      <c r="F19" s="85" t="s">
        <v>3555</v>
      </c>
      <c r="G19" s="86" t="s">
        <v>3475</v>
      </c>
      <c r="H19" s="86" t="s">
        <v>3483</v>
      </c>
      <c r="I19" s="86" t="s">
        <v>3556</v>
      </c>
      <c r="J19" s="86" t="s">
        <v>3557</v>
      </c>
      <c r="K19" s="86" t="s">
        <v>1030</v>
      </c>
      <c r="L19" s="86" t="s">
        <v>3558</v>
      </c>
      <c r="M19" s="86" t="s">
        <v>3453</v>
      </c>
      <c r="N19" s="86" t="s">
        <v>3487</v>
      </c>
      <c r="O19" s="86" t="s">
        <v>3488</v>
      </c>
      <c r="P19" s="86" t="s">
        <v>3456</v>
      </c>
      <c r="Q19" s="86">
        <v>32972835</v>
      </c>
      <c r="R19" s="86">
        <v>419</v>
      </c>
      <c r="S19" s="86">
        <v>0</v>
      </c>
      <c r="T19" s="86">
        <v>5.0099998712539673E-2</v>
      </c>
      <c r="U19" s="87">
        <v>21</v>
      </c>
      <c r="V19" s="88" t="s">
        <v>3457</v>
      </c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90"/>
    </row>
    <row r="20" spans="1:37" x14ac:dyDescent="0.2">
      <c r="A20" s="82" t="s">
        <v>3773</v>
      </c>
      <c r="B20" s="75" t="s">
        <v>3559</v>
      </c>
      <c r="C20" s="75">
        <v>1</v>
      </c>
      <c r="D20" s="75">
        <v>0</v>
      </c>
      <c r="E20" s="84" t="s">
        <v>3284</v>
      </c>
      <c r="F20" s="85" t="s">
        <v>3560</v>
      </c>
      <c r="G20" s="86"/>
      <c r="H20" s="86"/>
      <c r="I20" s="86"/>
      <c r="J20" s="86"/>
      <c r="K20" s="86" t="s">
        <v>1140</v>
      </c>
      <c r="L20" s="86"/>
      <c r="M20" s="86"/>
      <c r="N20" s="86"/>
      <c r="O20" s="86"/>
      <c r="P20" s="86"/>
      <c r="Q20" s="86"/>
      <c r="R20" s="86"/>
      <c r="S20" s="86"/>
      <c r="T20" s="86"/>
      <c r="U20" s="87"/>
      <c r="V20" s="88" t="s">
        <v>3561</v>
      </c>
      <c r="W20" s="89" t="s">
        <v>120</v>
      </c>
      <c r="X20" s="89" t="s">
        <v>3562</v>
      </c>
      <c r="Y20" s="89" t="s">
        <v>3563</v>
      </c>
      <c r="Z20" s="89" t="s">
        <v>3564</v>
      </c>
      <c r="AA20" s="89" t="s">
        <v>3565</v>
      </c>
      <c r="AB20" s="89" t="s">
        <v>1140</v>
      </c>
      <c r="AC20" s="89">
        <v>2</v>
      </c>
      <c r="AD20" s="89">
        <v>113</v>
      </c>
      <c r="AE20" s="89">
        <v>169</v>
      </c>
      <c r="AF20" s="89">
        <v>308</v>
      </c>
      <c r="AG20" s="89" t="s">
        <v>3462</v>
      </c>
      <c r="AH20" s="89">
        <v>0.64570230607966395</v>
      </c>
      <c r="AI20" s="89" t="s">
        <v>3566</v>
      </c>
      <c r="AJ20" s="89" t="s">
        <v>2262</v>
      </c>
      <c r="AK20" s="90">
        <v>153332617</v>
      </c>
    </row>
    <row r="21" spans="1:37" x14ac:dyDescent="0.2">
      <c r="A21" s="82" t="s">
        <v>3480</v>
      </c>
      <c r="B21" s="75" t="s">
        <v>3077</v>
      </c>
      <c r="C21" s="83">
        <v>1</v>
      </c>
      <c r="D21" s="83">
        <v>0</v>
      </c>
      <c r="E21" s="84" t="s">
        <v>3284</v>
      </c>
      <c r="F21" s="85" t="s">
        <v>3567</v>
      </c>
      <c r="G21" s="86" t="s">
        <v>3465</v>
      </c>
      <c r="H21" s="86" t="s">
        <v>3497</v>
      </c>
      <c r="I21" s="86" t="s">
        <v>3474</v>
      </c>
      <c r="J21" s="86" t="s">
        <v>3568</v>
      </c>
      <c r="K21" s="86" t="s">
        <v>1058</v>
      </c>
      <c r="L21" s="86" t="s">
        <v>3569</v>
      </c>
      <c r="M21" s="86" t="s">
        <v>3528</v>
      </c>
      <c r="N21" s="86" t="s">
        <v>3570</v>
      </c>
      <c r="O21" s="86" t="s">
        <v>3571</v>
      </c>
      <c r="P21" s="86" t="s">
        <v>3572</v>
      </c>
      <c r="Q21" s="86">
        <v>21974777</v>
      </c>
      <c r="R21" s="86">
        <v>393</v>
      </c>
      <c r="S21" s="86">
        <v>0</v>
      </c>
      <c r="T21" s="86">
        <v>0.27739998698234558</v>
      </c>
      <c r="U21" s="87">
        <v>109</v>
      </c>
      <c r="V21" s="88" t="s">
        <v>3778</v>
      </c>
      <c r="W21" s="89" t="s">
        <v>3275</v>
      </c>
      <c r="X21" s="89" t="s">
        <v>3573</v>
      </c>
      <c r="Y21" s="89" t="s">
        <v>3574</v>
      </c>
      <c r="Z21" s="89" t="s">
        <v>3575</v>
      </c>
      <c r="AA21" s="89" t="s">
        <v>3576</v>
      </c>
      <c r="AB21" s="89" t="s">
        <v>1058</v>
      </c>
      <c r="AC21" s="89">
        <v>1</v>
      </c>
      <c r="AD21" s="89">
        <v>15</v>
      </c>
      <c r="AE21" s="89">
        <v>690</v>
      </c>
      <c r="AF21" s="89">
        <v>353</v>
      </c>
      <c r="AG21" s="89" t="s">
        <v>3462</v>
      </c>
      <c r="AH21" s="89">
        <v>0.33844678811121698</v>
      </c>
      <c r="AI21" s="89" t="s">
        <v>957</v>
      </c>
      <c r="AJ21" s="89" t="s">
        <v>2671</v>
      </c>
      <c r="AK21" s="90">
        <v>21974782</v>
      </c>
    </row>
    <row r="22" spans="1:37" x14ac:dyDescent="0.2">
      <c r="A22" s="82" t="s">
        <v>3828</v>
      </c>
      <c r="B22" s="75" t="s">
        <v>3577</v>
      </c>
      <c r="C22" s="83">
        <v>1</v>
      </c>
      <c r="D22" s="83">
        <v>0</v>
      </c>
      <c r="E22" s="84" t="s">
        <v>3284</v>
      </c>
      <c r="F22" s="85" t="s">
        <v>3777</v>
      </c>
      <c r="G22" s="86"/>
      <c r="H22" s="86"/>
      <c r="I22" s="86"/>
      <c r="J22" s="86"/>
      <c r="K22" s="86" t="s">
        <v>1456</v>
      </c>
      <c r="L22" s="86"/>
      <c r="M22" s="86"/>
      <c r="N22" s="86"/>
      <c r="O22" s="86"/>
      <c r="P22" s="86"/>
      <c r="Q22" s="86"/>
      <c r="R22" s="86"/>
      <c r="S22" s="86"/>
      <c r="T22" s="86"/>
      <c r="U22" s="87"/>
      <c r="V22" s="88"/>
      <c r="W22" s="89" t="s">
        <v>3271</v>
      </c>
      <c r="X22" s="89" t="s">
        <v>3578</v>
      </c>
      <c r="Y22" s="89" t="s">
        <v>3579</v>
      </c>
      <c r="Z22" s="89" t="s">
        <v>3580</v>
      </c>
      <c r="AA22" s="89" t="s">
        <v>3581</v>
      </c>
      <c r="AB22" s="89" t="s">
        <v>1456</v>
      </c>
      <c r="AC22" s="89">
        <v>4</v>
      </c>
      <c r="AD22" s="89">
        <v>194</v>
      </c>
      <c r="AE22" s="89">
        <v>1442</v>
      </c>
      <c r="AF22" s="89">
        <v>1571</v>
      </c>
      <c r="AG22" s="89" t="s">
        <v>3462</v>
      </c>
      <c r="AH22" s="89">
        <v>0.52140723531363997</v>
      </c>
      <c r="AI22" s="89" t="s">
        <v>957</v>
      </c>
      <c r="AJ22" s="89" t="s">
        <v>1985</v>
      </c>
      <c r="AK22" s="90">
        <v>1220487</v>
      </c>
    </row>
    <row r="23" spans="1:37" x14ac:dyDescent="0.2">
      <c r="A23" s="82" t="s">
        <v>3480</v>
      </c>
      <c r="B23" s="75" t="s">
        <v>3582</v>
      </c>
      <c r="C23" s="83">
        <v>0</v>
      </c>
      <c r="D23" s="83">
        <v>1</v>
      </c>
      <c r="E23" s="84" t="s">
        <v>3775</v>
      </c>
      <c r="F23" s="85" t="s">
        <v>3583</v>
      </c>
      <c r="G23" s="86" t="s">
        <v>3448</v>
      </c>
      <c r="H23" s="86" t="s">
        <v>3584</v>
      </c>
      <c r="I23" s="86" t="s">
        <v>3585</v>
      </c>
      <c r="J23" s="86" t="s">
        <v>3586</v>
      </c>
      <c r="K23" s="86" t="s">
        <v>1485</v>
      </c>
      <c r="L23" s="86" t="s">
        <v>3587</v>
      </c>
      <c r="M23" s="86" t="s">
        <v>3453</v>
      </c>
      <c r="N23" s="86" t="s">
        <v>3588</v>
      </c>
      <c r="O23" s="86" t="s">
        <v>3589</v>
      </c>
      <c r="P23" s="86" t="s">
        <v>3475</v>
      </c>
      <c r="Q23" s="86">
        <v>2138074</v>
      </c>
      <c r="R23" s="86">
        <v>736</v>
      </c>
      <c r="S23" s="86">
        <v>0</v>
      </c>
      <c r="T23" s="86">
        <v>0.6413000226020813</v>
      </c>
      <c r="U23" s="87">
        <v>472</v>
      </c>
      <c r="V23" s="88" t="s">
        <v>3590</v>
      </c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90"/>
    </row>
    <row r="24" spans="1:37" x14ac:dyDescent="0.2">
      <c r="A24" s="82" t="s">
        <v>3828</v>
      </c>
      <c r="B24" s="75" t="s">
        <v>3593</v>
      </c>
      <c r="C24" s="83">
        <v>1</v>
      </c>
      <c r="D24" s="83">
        <v>0</v>
      </c>
      <c r="E24" s="84" t="s">
        <v>3284</v>
      </c>
      <c r="F24" s="85" t="s">
        <v>3777</v>
      </c>
      <c r="G24" s="86"/>
      <c r="H24" s="86"/>
      <c r="I24" s="86"/>
      <c r="J24" s="86"/>
      <c r="K24" s="86" t="s">
        <v>1079</v>
      </c>
      <c r="L24" s="86"/>
      <c r="M24" s="86"/>
      <c r="N24" s="86"/>
      <c r="O24" s="86"/>
      <c r="P24" s="86"/>
      <c r="Q24" s="86"/>
      <c r="R24" s="86"/>
      <c r="S24" s="86"/>
      <c r="T24" s="86"/>
      <c r="U24" s="87"/>
      <c r="V24" s="88"/>
      <c r="W24" s="89" t="s">
        <v>3272</v>
      </c>
      <c r="X24" s="89" t="s">
        <v>3594</v>
      </c>
      <c r="Y24" s="89" t="s">
        <v>3595</v>
      </c>
      <c r="Z24" s="89" t="s">
        <v>3596</v>
      </c>
      <c r="AA24" s="89" t="s">
        <v>3597</v>
      </c>
      <c r="AB24" s="89" t="s">
        <v>1079</v>
      </c>
      <c r="AC24" s="89">
        <v>3</v>
      </c>
      <c r="AD24" s="89">
        <v>33</v>
      </c>
      <c r="AE24" s="89">
        <v>597</v>
      </c>
      <c r="AF24" s="89">
        <v>133</v>
      </c>
      <c r="AG24" s="89" t="s">
        <v>3462</v>
      </c>
      <c r="AH24" s="89">
        <v>0.182191780821917</v>
      </c>
      <c r="AI24" s="89" t="s">
        <v>957</v>
      </c>
      <c r="AJ24" s="89" t="s">
        <v>2189</v>
      </c>
      <c r="AK24" s="90">
        <v>41266101</v>
      </c>
    </row>
    <row r="25" spans="1:37" x14ac:dyDescent="0.2">
      <c r="A25" s="82" t="s">
        <v>3480</v>
      </c>
      <c r="B25" s="75" t="s">
        <v>3093</v>
      </c>
      <c r="C25" s="75">
        <v>0</v>
      </c>
      <c r="D25" s="75">
        <v>1</v>
      </c>
      <c r="E25" s="84" t="s">
        <v>3775</v>
      </c>
      <c r="F25" s="85" t="s">
        <v>3598</v>
      </c>
      <c r="G25" s="86" t="s">
        <v>3599</v>
      </c>
      <c r="H25" s="86" t="s">
        <v>3450</v>
      </c>
      <c r="I25" s="86" t="s">
        <v>3600</v>
      </c>
      <c r="J25" s="86" t="s">
        <v>3601</v>
      </c>
      <c r="K25" s="86" t="s">
        <v>1093</v>
      </c>
      <c r="L25" s="86" t="s">
        <v>3602</v>
      </c>
      <c r="M25" s="86" t="s">
        <v>3603</v>
      </c>
      <c r="N25" s="86" t="s">
        <v>3604</v>
      </c>
      <c r="O25" s="86" t="s">
        <v>3605</v>
      </c>
      <c r="P25" s="86" t="s">
        <v>3465</v>
      </c>
      <c r="Q25" s="86">
        <v>25457239</v>
      </c>
      <c r="R25" s="86">
        <v>294</v>
      </c>
      <c r="S25" s="86">
        <v>0</v>
      </c>
      <c r="T25" s="86">
        <v>0.33669999241828918</v>
      </c>
      <c r="U25" s="87">
        <v>99</v>
      </c>
      <c r="V25" s="88" t="s">
        <v>3606</v>
      </c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90"/>
    </row>
    <row r="26" spans="1:37" x14ac:dyDescent="0.2">
      <c r="A26" s="82" t="s">
        <v>3828</v>
      </c>
      <c r="B26" s="75" t="s">
        <v>3094</v>
      </c>
      <c r="C26" s="83">
        <v>0</v>
      </c>
      <c r="D26" s="83">
        <v>1</v>
      </c>
      <c r="E26" s="84" t="s">
        <v>3775</v>
      </c>
      <c r="F26" s="85" t="s">
        <v>3607</v>
      </c>
      <c r="G26" s="86" t="s">
        <v>3456</v>
      </c>
      <c r="H26" s="86" t="s">
        <v>3476</v>
      </c>
      <c r="I26" s="86" t="s">
        <v>3525</v>
      </c>
      <c r="J26" s="86" t="s">
        <v>3608</v>
      </c>
      <c r="K26" s="86" t="s">
        <v>1029</v>
      </c>
      <c r="L26" s="86" t="s">
        <v>3609</v>
      </c>
      <c r="M26" s="86" t="s">
        <v>3453</v>
      </c>
      <c r="N26" s="86" t="s">
        <v>3610</v>
      </c>
      <c r="O26" s="86" t="s">
        <v>3611</v>
      </c>
      <c r="P26" s="86" t="s">
        <v>3475</v>
      </c>
      <c r="Q26" s="86">
        <v>41246462</v>
      </c>
      <c r="R26" s="86">
        <v>360</v>
      </c>
      <c r="S26" s="86">
        <v>0</v>
      </c>
      <c r="T26" s="86">
        <v>5.2799999713897705E-2</v>
      </c>
      <c r="U26" s="87">
        <v>19</v>
      </c>
      <c r="V26" s="88" t="s">
        <v>3457</v>
      </c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90"/>
    </row>
    <row r="27" spans="1:37" x14ac:dyDescent="0.2">
      <c r="A27" s="82" t="s">
        <v>3828</v>
      </c>
      <c r="B27" s="75" t="s">
        <v>3612</v>
      </c>
      <c r="C27" s="83">
        <v>1</v>
      </c>
      <c r="D27" s="83">
        <v>0</v>
      </c>
      <c r="E27" s="84" t="s">
        <v>3284</v>
      </c>
      <c r="F27" s="85" t="s">
        <v>3777</v>
      </c>
      <c r="G27" s="86"/>
      <c r="H27" s="86"/>
      <c r="I27" s="86"/>
      <c r="J27" s="86"/>
      <c r="K27" s="86" t="s">
        <v>1255</v>
      </c>
      <c r="L27" s="86"/>
      <c r="M27" s="86"/>
      <c r="N27" s="86"/>
      <c r="O27" s="86"/>
      <c r="P27" s="86"/>
      <c r="Q27" s="86"/>
      <c r="R27" s="86"/>
      <c r="S27" s="86"/>
      <c r="T27" s="86"/>
      <c r="U27" s="87"/>
      <c r="V27" s="88"/>
      <c r="W27" s="89" t="s">
        <v>128</v>
      </c>
      <c r="X27" s="89" t="s">
        <v>3613</v>
      </c>
      <c r="Y27" s="89" t="s">
        <v>3614</v>
      </c>
      <c r="Z27" s="89" t="s">
        <v>3615</v>
      </c>
      <c r="AA27" s="89" t="s">
        <v>3616</v>
      </c>
      <c r="AB27" s="89" t="s">
        <v>1255</v>
      </c>
      <c r="AC27" s="89">
        <v>2</v>
      </c>
      <c r="AD27" s="89">
        <v>37</v>
      </c>
      <c r="AE27" s="89">
        <v>929</v>
      </c>
      <c r="AF27" s="89">
        <v>197</v>
      </c>
      <c r="AG27" s="89" t="s">
        <v>3462</v>
      </c>
      <c r="AH27" s="89">
        <v>0.17495559502664201</v>
      </c>
      <c r="AI27" s="89" t="s">
        <v>957</v>
      </c>
      <c r="AJ27" s="89" t="s">
        <v>1738</v>
      </c>
      <c r="AK27" s="90">
        <v>25398210</v>
      </c>
    </row>
    <row r="28" spans="1:37" x14ac:dyDescent="0.2">
      <c r="A28" s="82" t="s">
        <v>3773</v>
      </c>
      <c r="B28" s="75" t="s">
        <v>3106</v>
      </c>
      <c r="C28" s="83">
        <v>1</v>
      </c>
      <c r="D28" s="83">
        <v>0</v>
      </c>
      <c r="E28" s="84" t="s">
        <v>3284</v>
      </c>
      <c r="F28" s="85" t="s">
        <v>3771</v>
      </c>
      <c r="G28" s="86"/>
      <c r="H28" s="86"/>
      <c r="I28" s="86"/>
      <c r="J28" s="86"/>
      <c r="K28" s="86" t="s">
        <v>1003</v>
      </c>
      <c r="L28" s="86"/>
      <c r="M28" s="86"/>
      <c r="N28" s="86"/>
      <c r="O28" s="86"/>
      <c r="P28" s="86"/>
      <c r="Q28" s="86"/>
      <c r="R28" s="86"/>
      <c r="S28" s="86"/>
      <c r="T28" s="86"/>
      <c r="U28" s="87"/>
      <c r="V28" s="88" t="s">
        <v>3779</v>
      </c>
      <c r="W28" s="89" t="s">
        <v>24</v>
      </c>
      <c r="X28" s="89" t="s">
        <v>3617</v>
      </c>
      <c r="Y28" s="89" t="s">
        <v>3618</v>
      </c>
      <c r="Z28" s="89" t="s">
        <v>3619</v>
      </c>
      <c r="AA28" s="89" t="s">
        <v>3620</v>
      </c>
      <c r="AB28" s="89" t="s">
        <v>1003</v>
      </c>
      <c r="AC28" s="89">
        <v>9</v>
      </c>
      <c r="AD28" s="89">
        <v>357</v>
      </c>
      <c r="AE28" s="89">
        <v>202</v>
      </c>
      <c r="AF28" s="89">
        <v>25</v>
      </c>
      <c r="AG28" s="89" t="s">
        <v>3462</v>
      </c>
      <c r="AH28" s="89">
        <v>0.110132158590308</v>
      </c>
      <c r="AI28" s="89" t="s">
        <v>957</v>
      </c>
      <c r="AJ28" s="89" t="s">
        <v>1671</v>
      </c>
      <c r="AK28" s="90">
        <v>108119665</v>
      </c>
    </row>
    <row r="29" spans="1:37" x14ac:dyDescent="0.2">
      <c r="A29" s="82" t="s">
        <v>3480</v>
      </c>
      <c r="B29" s="75" t="s">
        <v>3113</v>
      </c>
      <c r="C29" s="83">
        <v>0</v>
      </c>
      <c r="D29" s="83">
        <v>1</v>
      </c>
      <c r="E29" s="84" t="s">
        <v>3775</v>
      </c>
      <c r="F29" s="85" t="s">
        <v>3621</v>
      </c>
      <c r="G29" s="86" t="s">
        <v>3456</v>
      </c>
      <c r="H29" s="86" t="s">
        <v>3483</v>
      </c>
      <c r="I29" s="86" t="s">
        <v>3491</v>
      </c>
      <c r="J29" s="86" t="s">
        <v>3622</v>
      </c>
      <c r="K29" s="86" t="s">
        <v>1030</v>
      </c>
      <c r="L29" s="86" t="s">
        <v>3623</v>
      </c>
      <c r="M29" s="86" t="s">
        <v>3453</v>
      </c>
      <c r="N29" s="86" t="s">
        <v>3487</v>
      </c>
      <c r="O29" s="86" t="s">
        <v>3488</v>
      </c>
      <c r="P29" s="86" t="s">
        <v>3448</v>
      </c>
      <c r="Q29" s="86">
        <v>32950825</v>
      </c>
      <c r="R29" s="86">
        <v>148</v>
      </c>
      <c r="S29" s="86">
        <v>0</v>
      </c>
      <c r="T29" s="86">
        <v>0.25679999589920044</v>
      </c>
      <c r="U29" s="87">
        <v>38</v>
      </c>
      <c r="V29" s="88" t="s">
        <v>3590</v>
      </c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90"/>
    </row>
    <row r="30" spans="1:37" x14ac:dyDescent="0.2">
      <c r="A30" s="82" t="s">
        <v>3828</v>
      </c>
      <c r="B30" s="75" t="s">
        <v>3113</v>
      </c>
      <c r="C30" s="83">
        <v>1</v>
      </c>
      <c r="D30" s="83">
        <v>0</v>
      </c>
      <c r="E30" s="84" t="s">
        <v>3284</v>
      </c>
      <c r="F30" s="85" t="s">
        <v>3781</v>
      </c>
      <c r="G30" s="86"/>
      <c r="H30" s="86"/>
      <c r="I30" s="86"/>
      <c r="J30" s="86"/>
      <c r="K30" s="86" t="s">
        <v>1173</v>
      </c>
      <c r="L30" s="86"/>
      <c r="M30" s="86"/>
      <c r="N30" s="86"/>
      <c r="O30" s="86"/>
      <c r="P30" s="86"/>
      <c r="Q30" s="86"/>
      <c r="R30" s="86"/>
      <c r="S30" s="86"/>
      <c r="T30" s="86"/>
      <c r="U30" s="87"/>
      <c r="V30" s="88" t="s">
        <v>3780</v>
      </c>
      <c r="W30" s="89" t="s">
        <v>24</v>
      </c>
      <c r="X30" s="89" t="s">
        <v>3624</v>
      </c>
      <c r="Y30" s="89" t="s">
        <v>3625</v>
      </c>
      <c r="Z30" s="89" t="s">
        <v>3626</v>
      </c>
      <c r="AA30" s="89" t="s">
        <v>3627</v>
      </c>
      <c r="AB30" s="89" t="s">
        <v>1173</v>
      </c>
      <c r="AC30" s="89">
        <v>4</v>
      </c>
      <c r="AD30" s="89">
        <v>323</v>
      </c>
      <c r="AE30" s="89">
        <v>36</v>
      </c>
      <c r="AF30" s="89">
        <v>31</v>
      </c>
      <c r="AG30" s="89" t="s">
        <v>3462</v>
      </c>
      <c r="AH30" s="89">
        <v>0.462686567164179</v>
      </c>
      <c r="AI30" s="89" t="s">
        <v>957</v>
      </c>
      <c r="AJ30" s="89" t="s">
        <v>2189</v>
      </c>
      <c r="AK30" s="90">
        <v>128202753</v>
      </c>
    </row>
    <row r="31" spans="1:37" x14ac:dyDescent="0.2">
      <c r="A31" s="82" t="s">
        <v>3828</v>
      </c>
      <c r="B31" s="75" t="s">
        <v>3628</v>
      </c>
      <c r="C31" s="83">
        <v>0</v>
      </c>
      <c r="D31" s="83">
        <v>1</v>
      </c>
      <c r="E31" s="84" t="s">
        <v>3775</v>
      </c>
      <c r="F31" s="85" t="s">
        <v>3629</v>
      </c>
      <c r="G31" s="86" t="s">
        <v>3448</v>
      </c>
      <c r="H31" s="86" t="s">
        <v>3497</v>
      </c>
      <c r="I31" s="86" t="s">
        <v>3449</v>
      </c>
      <c r="J31" s="86" t="s">
        <v>3630</v>
      </c>
      <c r="K31" s="86" t="s">
        <v>1377</v>
      </c>
      <c r="L31" s="86" t="s">
        <v>3631</v>
      </c>
      <c r="M31" s="86" t="s">
        <v>3453</v>
      </c>
      <c r="N31" s="86" t="s">
        <v>3552</v>
      </c>
      <c r="O31" s="86" t="s">
        <v>3553</v>
      </c>
      <c r="P31" s="86" t="s">
        <v>3456</v>
      </c>
      <c r="Q31" s="86">
        <v>98211601</v>
      </c>
      <c r="R31" s="86">
        <v>1330</v>
      </c>
      <c r="S31" s="86">
        <v>0</v>
      </c>
      <c r="T31" s="86">
        <v>5.260000005364418E-2</v>
      </c>
      <c r="U31" s="87">
        <v>70</v>
      </c>
      <c r="V31" s="88" t="s">
        <v>3457</v>
      </c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90"/>
    </row>
    <row r="32" spans="1:37" x14ac:dyDescent="0.2">
      <c r="A32" s="82" t="s">
        <v>3828</v>
      </c>
      <c r="B32" s="75" t="s">
        <v>3632</v>
      </c>
      <c r="C32" s="83">
        <v>0</v>
      </c>
      <c r="D32" s="83">
        <v>1</v>
      </c>
      <c r="E32" s="84" t="s">
        <v>3775</v>
      </c>
      <c r="F32" s="85" t="s">
        <v>3633</v>
      </c>
      <c r="G32" s="86" t="s">
        <v>3448</v>
      </c>
      <c r="H32" s="86" t="s">
        <v>3449</v>
      </c>
      <c r="I32" s="86" t="s">
        <v>3497</v>
      </c>
      <c r="J32" s="86" t="s">
        <v>3634</v>
      </c>
      <c r="K32" s="86" t="s">
        <v>1434</v>
      </c>
      <c r="L32" s="86" t="s">
        <v>3635</v>
      </c>
      <c r="M32" s="86" t="s">
        <v>3453</v>
      </c>
      <c r="N32" s="86" t="s">
        <v>3636</v>
      </c>
      <c r="O32" s="86" t="s">
        <v>3637</v>
      </c>
      <c r="P32" s="86" t="s">
        <v>3456</v>
      </c>
      <c r="Q32" s="86">
        <v>24176330</v>
      </c>
      <c r="R32" s="86">
        <v>479</v>
      </c>
      <c r="S32" s="86">
        <v>0</v>
      </c>
      <c r="T32" s="86">
        <v>5.429999902844429E-2</v>
      </c>
      <c r="U32" s="87">
        <v>26</v>
      </c>
      <c r="V32" s="88" t="s">
        <v>3457</v>
      </c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90"/>
    </row>
    <row r="33" spans="1:65" x14ac:dyDescent="0.2">
      <c r="A33" s="82" t="s">
        <v>3828</v>
      </c>
      <c r="B33" s="75" t="s">
        <v>3131</v>
      </c>
      <c r="C33" s="83">
        <v>0</v>
      </c>
      <c r="D33" s="83">
        <v>1</v>
      </c>
      <c r="E33" s="84" t="s">
        <v>3775</v>
      </c>
      <c r="F33" s="85" t="s">
        <v>3638</v>
      </c>
      <c r="G33" s="86" t="s">
        <v>3473</v>
      </c>
      <c r="H33" s="86" t="s">
        <v>3477</v>
      </c>
      <c r="I33" s="86" t="s">
        <v>3483</v>
      </c>
      <c r="J33" s="86" t="s">
        <v>3639</v>
      </c>
      <c r="K33" s="86" t="s">
        <v>1354</v>
      </c>
      <c r="L33" s="86" t="s">
        <v>3640</v>
      </c>
      <c r="M33" s="86" t="s">
        <v>3453</v>
      </c>
      <c r="N33" s="86" t="s">
        <v>3641</v>
      </c>
      <c r="O33" s="86" t="s">
        <v>3642</v>
      </c>
      <c r="P33" s="86" t="s">
        <v>3475</v>
      </c>
      <c r="Q33" s="86">
        <v>67591256</v>
      </c>
      <c r="R33" s="86">
        <v>413</v>
      </c>
      <c r="S33" s="86">
        <v>0</v>
      </c>
      <c r="T33" s="86">
        <v>5.5700000375509262E-2</v>
      </c>
      <c r="U33" s="87">
        <v>23</v>
      </c>
      <c r="V33" s="88" t="s">
        <v>3457</v>
      </c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90"/>
    </row>
    <row r="34" spans="1:65" x14ac:dyDescent="0.2">
      <c r="A34" s="82" t="s">
        <v>3532</v>
      </c>
      <c r="B34" s="75" t="s">
        <v>3142</v>
      </c>
      <c r="C34" s="83">
        <v>0</v>
      </c>
      <c r="D34" s="83">
        <v>1</v>
      </c>
      <c r="E34" s="84" t="s">
        <v>3775</v>
      </c>
      <c r="F34" s="85" t="s">
        <v>3643</v>
      </c>
      <c r="G34" s="86" t="s">
        <v>3456</v>
      </c>
      <c r="H34" s="86" t="s">
        <v>3450</v>
      </c>
      <c r="I34" s="86" t="s">
        <v>3450</v>
      </c>
      <c r="J34" s="86" t="s">
        <v>3644</v>
      </c>
      <c r="K34" s="86" t="s">
        <v>1310</v>
      </c>
      <c r="L34" s="86" t="s">
        <v>3645</v>
      </c>
      <c r="M34" s="86" t="s">
        <v>3453</v>
      </c>
      <c r="N34" s="86" t="s">
        <v>3646</v>
      </c>
      <c r="O34" s="86" t="s">
        <v>3647</v>
      </c>
      <c r="P34" s="86" t="s">
        <v>3475</v>
      </c>
      <c r="Q34" s="86">
        <v>178098953</v>
      </c>
      <c r="R34" s="86">
        <v>196</v>
      </c>
      <c r="S34" s="86">
        <v>0</v>
      </c>
      <c r="T34" s="86">
        <v>0.37760001420974731</v>
      </c>
      <c r="U34" s="87">
        <v>74</v>
      </c>
      <c r="V34" s="88" t="s">
        <v>3648</v>
      </c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90"/>
    </row>
    <row r="35" spans="1:65" x14ac:dyDescent="0.2">
      <c r="A35" s="82" t="s">
        <v>3480</v>
      </c>
      <c r="B35" s="75" t="s">
        <v>3649</v>
      </c>
      <c r="C35" s="75">
        <v>0</v>
      </c>
      <c r="D35" s="75">
        <v>1</v>
      </c>
      <c r="E35" s="84" t="s">
        <v>3775</v>
      </c>
      <c r="F35" s="85" t="s">
        <v>3650</v>
      </c>
      <c r="G35" s="86" t="s">
        <v>3651</v>
      </c>
      <c r="H35" s="86" t="s">
        <v>3476</v>
      </c>
      <c r="I35" s="86" t="s">
        <v>3652</v>
      </c>
      <c r="J35" s="86" t="s">
        <v>3653</v>
      </c>
      <c r="K35" s="86" t="s">
        <v>1110</v>
      </c>
      <c r="L35" s="86" t="s">
        <v>3654</v>
      </c>
      <c r="M35" s="86" t="s">
        <v>3603</v>
      </c>
      <c r="N35" s="86" t="s">
        <v>3655</v>
      </c>
      <c r="O35" s="86" t="s">
        <v>3656</v>
      </c>
      <c r="P35" s="86" t="s">
        <v>3465</v>
      </c>
      <c r="Q35" s="86">
        <v>37880996</v>
      </c>
      <c r="R35" s="86">
        <v>279</v>
      </c>
      <c r="S35" s="86">
        <v>0</v>
      </c>
      <c r="T35" s="86">
        <v>0.70969998836517334</v>
      </c>
      <c r="U35" s="87">
        <v>198</v>
      </c>
      <c r="V35" s="88" t="s">
        <v>3657</v>
      </c>
      <c r="W35" s="89" t="e">
        <f>INDEX([1]Sheet1!$A:$B,MATCH(V35,[1]Sheet1!$A:$A,0),2)</f>
        <v>#N/A</v>
      </c>
      <c r="X35" s="89" t="s">
        <v>3658</v>
      </c>
      <c r="Y35" s="89" t="s">
        <v>3659</v>
      </c>
      <c r="Z35" s="89" t="s">
        <v>3660</v>
      </c>
      <c r="AA35" s="89" t="s">
        <v>3661</v>
      </c>
      <c r="AB35" s="89" t="s">
        <v>1110</v>
      </c>
      <c r="AC35" s="89">
        <v>20</v>
      </c>
      <c r="AD35" s="89">
        <v>746</v>
      </c>
      <c r="AE35" s="89">
        <v>183</v>
      </c>
      <c r="AF35" s="89">
        <v>576</v>
      </c>
      <c r="AG35" s="89" t="s">
        <v>3662</v>
      </c>
      <c r="AH35" s="89">
        <v>0.76</v>
      </c>
      <c r="AI35" s="89" t="s">
        <v>3472</v>
      </c>
      <c r="AJ35" s="89" t="s">
        <v>1869</v>
      </c>
      <c r="AK35" s="90">
        <v>37880997</v>
      </c>
    </row>
    <row r="36" spans="1:65" x14ac:dyDescent="0.2">
      <c r="A36" s="82" t="s">
        <v>3532</v>
      </c>
      <c r="B36" s="75" t="s">
        <v>3153</v>
      </c>
      <c r="C36" s="83">
        <v>0</v>
      </c>
      <c r="D36" s="83">
        <v>1</v>
      </c>
      <c r="E36" s="84" t="s">
        <v>3775</v>
      </c>
      <c r="F36" s="85" t="s">
        <v>3663</v>
      </c>
      <c r="G36" s="86" t="s">
        <v>3473</v>
      </c>
      <c r="H36" s="86" t="s">
        <v>3450</v>
      </c>
      <c r="I36" s="86" t="s">
        <v>3450</v>
      </c>
      <c r="J36" s="86" t="s">
        <v>3664</v>
      </c>
      <c r="K36" s="86" t="s">
        <v>1310</v>
      </c>
      <c r="L36" s="86" t="s">
        <v>3665</v>
      </c>
      <c r="M36" s="86" t="s">
        <v>3453</v>
      </c>
      <c r="N36" s="86" t="s">
        <v>3646</v>
      </c>
      <c r="O36" s="86" t="s">
        <v>3647</v>
      </c>
      <c r="P36" s="86" t="s">
        <v>3475</v>
      </c>
      <c r="Q36" s="86">
        <v>178098813</v>
      </c>
      <c r="R36" s="86">
        <v>499</v>
      </c>
      <c r="S36" s="86">
        <v>0</v>
      </c>
      <c r="T36" s="86">
        <v>0.26649999618530273</v>
      </c>
      <c r="U36" s="87">
        <v>133</v>
      </c>
      <c r="V36" s="88" t="s">
        <v>3648</v>
      </c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90"/>
    </row>
    <row r="37" spans="1:65" x14ac:dyDescent="0.2">
      <c r="A37" s="82" t="s">
        <v>3828</v>
      </c>
      <c r="B37" s="75" t="s">
        <v>3153</v>
      </c>
      <c r="C37" s="83">
        <v>0</v>
      </c>
      <c r="D37" s="83">
        <v>1</v>
      </c>
      <c r="E37" s="84" t="s">
        <v>3775</v>
      </c>
      <c r="F37" s="85" t="s">
        <v>3666</v>
      </c>
      <c r="G37" s="86" t="s">
        <v>3473</v>
      </c>
      <c r="H37" s="86" t="s">
        <v>3484</v>
      </c>
      <c r="I37" s="86" t="s">
        <v>3497</v>
      </c>
      <c r="J37" s="86" t="s">
        <v>3667</v>
      </c>
      <c r="K37" s="86" t="s">
        <v>1003</v>
      </c>
      <c r="L37" s="86" t="s">
        <v>3668</v>
      </c>
      <c r="M37" s="86" t="s">
        <v>3542</v>
      </c>
      <c r="N37" s="86" t="s">
        <v>3512</v>
      </c>
      <c r="O37" s="86" t="s">
        <v>3513</v>
      </c>
      <c r="P37" s="86" t="s">
        <v>3475</v>
      </c>
      <c r="Q37" s="86">
        <v>108119696</v>
      </c>
      <c r="R37" s="86">
        <v>449</v>
      </c>
      <c r="S37" s="86">
        <v>0</v>
      </c>
      <c r="T37" s="86">
        <v>0.17820000648498535</v>
      </c>
      <c r="U37" s="87">
        <v>80</v>
      </c>
      <c r="V37" s="88" t="s">
        <v>3783</v>
      </c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90"/>
    </row>
    <row r="38" spans="1:65" x14ac:dyDescent="0.2">
      <c r="A38" s="82" t="s">
        <v>3480</v>
      </c>
      <c r="B38" s="75" t="s">
        <v>3669</v>
      </c>
      <c r="C38" s="83">
        <v>1</v>
      </c>
      <c r="D38" s="83">
        <v>0</v>
      </c>
      <c r="E38" s="84" t="s">
        <v>3284</v>
      </c>
      <c r="F38" s="85" t="s">
        <v>3670</v>
      </c>
      <c r="G38" s="86" t="s">
        <v>3671</v>
      </c>
      <c r="H38" s="86" t="s">
        <v>3476</v>
      </c>
      <c r="I38" s="86" t="s">
        <v>3672</v>
      </c>
      <c r="J38" s="86" t="s">
        <v>3673</v>
      </c>
      <c r="K38" s="86" t="s">
        <v>1480</v>
      </c>
      <c r="L38" s="86" t="s">
        <v>3674</v>
      </c>
      <c r="M38" s="86" t="s">
        <v>3453</v>
      </c>
      <c r="N38" s="86" t="s">
        <v>3478</v>
      </c>
      <c r="O38" s="86" t="s">
        <v>3479</v>
      </c>
      <c r="P38" s="86" t="s">
        <v>3675</v>
      </c>
      <c r="Q38" s="86">
        <v>7577507</v>
      </c>
      <c r="R38" s="86">
        <v>144</v>
      </c>
      <c r="S38" s="86">
        <v>0</v>
      </c>
      <c r="T38" s="86">
        <v>0.45140001177787781</v>
      </c>
      <c r="U38" s="87">
        <v>65</v>
      </c>
      <c r="V38" s="88" t="s">
        <v>3784</v>
      </c>
      <c r="W38" s="89" t="s">
        <v>24</v>
      </c>
      <c r="X38" s="89" t="s">
        <v>3676</v>
      </c>
      <c r="Y38" s="89" t="s">
        <v>3677</v>
      </c>
      <c r="Z38" s="89" t="s">
        <v>3678</v>
      </c>
      <c r="AA38" s="89" t="s">
        <v>3679</v>
      </c>
      <c r="AB38" s="89" t="s">
        <v>1480</v>
      </c>
      <c r="AC38" s="89">
        <v>7</v>
      </c>
      <c r="AD38" s="89">
        <v>258</v>
      </c>
      <c r="AE38" s="89">
        <v>32</v>
      </c>
      <c r="AF38" s="89">
        <v>95</v>
      </c>
      <c r="AG38" s="89" t="s">
        <v>3462</v>
      </c>
      <c r="AH38" s="89">
        <v>0.74803149606299202</v>
      </c>
      <c r="AI38" s="89" t="s">
        <v>957</v>
      </c>
      <c r="AJ38" s="89" t="s">
        <v>1869</v>
      </c>
      <c r="AK38" s="90">
        <v>7577509</v>
      </c>
      <c r="AL38" s="75" t="s">
        <v>3680</v>
      </c>
      <c r="AM38" s="75" t="s">
        <v>3681</v>
      </c>
      <c r="AN38" s="75" t="s">
        <v>1480</v>
      </c>
      <c r="AO38" s="75">
        <v>7</v>
      </c>
      <c r="AP38" s="75">
        <v>258</v>
      </c>
      <c r="AQ38" s="75">
        <v>32</v>
      </c>
      <c r="AR38" s="75">
        <v>97</v>
      </c>
      <c r="AS38" s="75" t="s">
        <v>3462</v>
      </c>
      <c r="AT38" s="75">
        <v>0.75193798449612403</v>
      </c>
      <c r="AU38" s="75" t="s">
        <v>957</v>
      </c>
      <c r="AV38" s="75" t="s">
        <v>1869</v>
      </c>
      <c r="AW38" s="75">
        <v>7577508</v>
      </c>
      <c r="AX38" s="75" t="s">
        <v>712</v>
      </c>
      <c r="AY38" s="75" t="e">
        <f>INDEX([1]Sheet1!$A:$B,MATCH(AX38,[1]Sheet1!$A:$A,0),2)</f>
        <v>#N/A</v>
      </c>
      <c r="AZ38" s="75" t="s">
        <v>3682</v>
      </c>
      <c r="BA38" s="75" t="s">
        <v>3683</v>
      </c>
      <c r="BB38" s="75" t="s">
        <v>3684</v>
      </c>
      <c r="BC38" s="75" t="s">
        <v>3670</v>
      </c>
      <c r="BD38" s="75" t="s">
        <v>1480</v>
      </c>
      <c r="BE38" s="75">
        <v>7</v>
      </c>
      <c r="BF38" s="75">
        <v>258</v>
      </c>
      <c r="BG38" s="75">
        <v>32</v>
      </c>
      <c r="BH38" s="75">
        <v>94</v>
      </c>
      <c r="BI38" s="75" t="s">
        <v>3462</v>
      </c>
      <c r="BJ38" s="75">
        <v>0.74603174603174605</v>
      </c>
      <c r="BK38" s="75" t="s">
        <v>3566</v>
      </c>
      <c r="BL38" s="75" t="s">
        <v>1869</v>
      </c>
      <c r="BM38" s="75">
        <v>7577507</v>
      </c>
    </row>
    <row r="39" spans="1:65" x14ac:dyDescent="0.2">
      <c r="A39" s="82" t="s">
        <v>3828</v>
      </c>
      <c r="B39" s="75" t="s">
        <v>3181</v>
      </c>
      <c r="C39" s="83">
        <v>0</v>
      </c>
      <c r="D39" s="83">
        <v>1</v>
      </c>
      <c r="E39" s="84" t="s">
        <v>3775</v>
      </c>
      <c r="F39" s="85" t="s">
        <v>3685</v>
      </c>
      <c r="G39" s="86" t="s">
        <v>3473</v>
      </c>
      <c r="H39" s="86" t="s">
        <v>3497</v>
      </c>
      <c r="I39" s="86" t="s">
        <v>3463</v>
      </c>
      <c r="J39" s="86" t="s">
        <v>3686</v>
      </c>
      <c r="K39" s="86" t="s">
        <v>1334</v>
      </c>
      <c r="L39" s="86" t="s">
        <v>3687</v>
      </c>
      <c r="M39" s="86" t="s">
        <v>3453</v>
      </c>
      <c r="N39" s="86" t="s">
        <v>3688</v>
      </c>
      <c r="O39" s="86" t="s">
        <v>3689</v>
      </c>
      <c r="P39" s="86" t="s">
        <v>3475</v>
      </c>
      <c r="Q39" s="86">
        <v>37015133</v>
      </c>
      <c r="R39" s="86">
        <v>715</v>
      </c>
      <c r="S39" s="86">
        <v>0</v>
      </c>
      <c r="T39" s="86">
        <v>5.169999971985817E-2</v>
      </c>
      <c r="U39" s="87">
        <v>37</v>
      </c>
      <c r="V39" s="88" t="s">
        <v>3457</v>
      </c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90"/>
    </row>
    <row r="40" spans="1:65" x14ac:dyDescent="0.2">
      <c r="A40" s="82" t="s">
        <v>3532</v>
      </c>
      <c r="B40" s="75" t="s">
        <v>3195</v>
      </c>
      <c r="C40" s="83">
        <v>0</v>
      </c>
      <c r="D40" s="83">
        <v>1</v>
      </c>
      <c r="E40" s="84" t="s">
        <v>3775</v>
      </c>
      <c r="F40" s="85" t="s">
        <v>3690</v>
      </c>
      <c r="G40" s="86" t="s">
        <v>3475</v>
      </c>
      <c r="H40" s="86" t="s">
        <v>3484</v>
      </c>
      <c r="I40" s="86" t="s">
        <v>3474</v>
      </c>
      <c r="J40" s="86" t="s">
        <v>3691</v>
      </c>
      <c r="K40" s="86" t="s">
        <v>1492</v>
      </c>
      <c r="L40" s="86" t="s">
        <v>3692</v>
      </c>
      <c r="M40" s="86" t="s">
        <v>3453</v>
      </c>
      <c r="N40" s="86" t="s">
        <v>3693</v>
      </c>
      <c r="O40" s="86" t="s">
        <v>3694</v>
      </c>
      <c r="P40" s="86" t="s">
        <v>3456</v>
      </c>
      <c r="Q40" s="86">
        <v>32456479</v>
      </c>
      <c r="R40" s="86">
        <v>309</v>
      </c>
      <c r="S40" s="86">
        <v>0</v>
      </c>
      <c r="T40" s="86">
        <v>0.23299999535083771</v>
      </c>
      <c r="U40" s="87">
        <v>72</v>
      </c>
      <c r="V40" s="88" t="s">
        <v>3695</v>
      </c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90"/>
    </row>
    <row r="41" spans="1:65" x14ac:dyDescent="0.2">
      <c r="A41" s="82" t="s">
        <v>3532</v>
      </c>
      <c r="B41" s="75" t="s">
        <v>3696</v>
      </c>
      <c r="C41" s="83">
        <v>0</v>
      </c>
      <c r="D41" s="83">
        <v>1</v>
      </c>
      <c r="E41" s="84" t="s">
        <v>3775</v>
      </c>
      <c r="F41" s="85" t="s">
        <v>3697</v>
      </c>
      <c r="G41" s="86" t="s">
        <v>3473</v>
      </c>
      <c r="H41" s="86" t="s">
        <v>3497</v>
      </c>
      <c r="I41" s="86" t="s">
        <v>3698</v>
      </c>
      <c r="J41" s="86" t="s">
        <v>3699</v>
      </c>
      <c r="K41" s="86" t="s">
        <v>1314</v>
      </c>
      <c r="L41" s="86" t="s">
        <v>3700</v>
      </c>
      <c r="M41" s="86" t="s">
        <v>3453</v>
      </c>
      <c r="N41" s="86" t="s">
        <v>3506</v>
      </c>
      <c r="O41" s="86" t="s">
        <v>3507</v>
      </c>
      <c r="P41" s="86" t="s">
        <v>3475</v>
      </c>
      <c r="Q41" s="86">
        <v>139409778</v>
      </c>
      <c r="R41" s="86">
        <v>669</v>
      </c>
      <c r="S41" s="86">
        <v>0</v>
      </c>
      <c r="T41" s="86">
        <v>0.69809997081756592</v>
      </c>
      <c r="U41" s="87">
        <v>467</v>
      </c>
      <c r="V41" s="88" t="s">
        <v>3701</v>
      </c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90"/>
    </row>
    <row r="42" spans="1:65" x14ac:dyDescent="0.2">
      <c r="A42" s="82" t="s">
        <v>3828</v>
      </c>
      <c r="B42" s="75" t="s">
        <v>3702</v>
      </c>
      <c r="C42" s="83">
        <v>0</v>
      </c>
      <c r="D42" s="83">
        <v>1</v>
      </c>
      <c r="E42" s="84" t="s">
        <v>3775</v>
      </c>
      <c r="F42" s="85" t="s">
        <v>3703</v>
      </c>
      <c r="G42" s="86" t="s">
        <v>3465</v>
      </c>
      <c r="H42" s="86" t="s">
        <v>3450</v>
      </c>
      <c r="I42" s="86" t="s">
        <v>3698</v>
      </c>
      <c r="J42" s="86" t="s">
        <v>3704</v>
      </c>
      <c r="K42" s="86" t="s">
        <v>1290</v>
      </c>
      <c r="L42" s="86" t="s">
        <v>3705</v>
      </c>
      <c r="M42" s="86" t="s">
        <v>3542</v>
      </c>
      <c r="N42" s="86" t="s">
        <v>3706</v>
      </c>
      <c r="O42" s="86" t="s">
        <v>3707</v>
      </c>
      <c r="P42" s="86" t="s">
        <v>3456</v>
      </c>
      <c r="Q42" s="86">
        <v>47702169</v>
      </c>
      <c r="R42" s="86">
        <v>267</v>
      </c>
      <c r="S42" s="86">
        <v>0</v>
      </c>
      <c r="T42" s="86">
        <v>6.3699997961521149E-2</v>
      </c>
      <c r="U42" s="87">
        <v>17</v>
      </c>
      <c r="V42" s="88" t="s">
        <v>3457</v>
      </c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90"/>
    </row>
    <row r="43" spans="1:65" x14ac:dyDescent="0.2">
      <c r="A43" s="82" t="s">
        <v>3480</v>
      </c>
      <c r="B43" s="75" t="s">
        <v>3708</v>
      </c>
      <c r="C43" s="83">
        <v>0</v>
      </c>
      <c r="D43" s="83">
        <v>1</v>
      </c>
      <c r="E43" s="84" t="s">
        <v>3775</v>
      </c>
      <c r="F43" s="85" t="s">
        <v>3709</v>
      </c>
      <c r="G43" s="86" t="s">
        <v>3473</v>
      </c>
      <c r="H43" s="86" t="s">
        <v>3483</v>
      </c>
      <c r="I43" s="86" t="s">
        <v>3474</v>
      </c>
      <c r="J43" s="86" t="s">
        <v>3710</v>
      </c>
      <c r="K43" s="86" t="s">
        <v>1398</v>
      </c>
      <c r="L43" s="86" t="s">
        <v>3711</v>
      </c>
      <c r="M43" s="86" t="s">
        <v>3542</v>
      </c>
      <c r="N43" s="86" t="s">
        <v>3521</v>
      </c>
      <c r="O43" s="86" t="s">
        <v>3522</v>
      </c>
      <c r="P43" s="86" t="s">
        <v>3456</v>
      </c>
      <c r="Q43" s="86">
        <v>48878139</v>
      </c>
      <c r="R43" s="86">
        <v>187</v>
      </c>
      <c r="S43" s="86">
        <v>0</v>
      </c>
      <c r="T43" s="86">
        <v>0.25130000710487366</v>
      </c>
      <c r="U43" s="87">
        <v>47</v>
      </c>
      <c r="V43" s="88" t="s">
        <v>3590</v>
      </c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90"/>
    </row>
    <row r="44" spans="1:65" x14ac:dyDescent="0.2">
      <c r="A44" s="82" t="s">
        <v>3480</v>
      </c>
      <c r="B44" s="75" t="s">
        <v>3712</v>
      </c>
      <c r="C44" s="83">
        <v>0</v>
      </c>
      <c r="D44" s="83">
        <v>1</v>
      </c>
      <c r="E44" s="84" t="s">
        <v>3775</v>
      </c>
      <c r="F44" s="85" t="s">
        <v>3713</v>
      </c>
      <c r="G44" s="86" t="s">
        <v>3456</v>
      </c>
      <c r="H44" s="86" t="s">
        <v>3497</v>
      </c>
      <c r="I44" s="86" t="s">
        <v>3474</v>
      </c>
      <c r="J44" s="86" t="s">
        <v>3714</v>
      </c>
      <c r="K44" s="86" t="s">
        <v>1377</v>
      </c>
      <c r="L44" s="86" t="s">
        <v>3715</v>
      </c>
      <c r="M44" s="86" t="s">
        <v>3453</v>
      </c>
      <c r="N44" s="86" t="s">
        <v>3552</v>
      </c>
      <c r="O44" s="86" t="s">
        <v>3553</v>
      </c>
      <c r="P44" s="86" t="s">
        <v>3475</v>
      </c>
      <c r="Q44" s="86">
        <v>98270531</v>
      </c>
      <c r="R44" s="86">
        <v>355</v>
      </c>
      <c r="S44" s="86">
        <v>0</v>
      </c>
      <c r="T44" s="86">
        <v>0.45070001482963562</v>
      </c>
      <c r="U44" s="87">
        <v>160</v>
      </c>
      <c r="V44" s="88" t="s">
        <v>3716</v>
      </c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90"/>
    </row>
    <row r="45" spans="1:65" x14ac:dyDescent="0.2">
      <c r="A45" s="82" t="s">
        <v>3828</v>
      </c>
      <c r="B45" s="75" t="s">
        <v>3717</v>
      </c>
      <c r="C45" s="83">
        <v>0</v>
      </c>
      <c r="D45" s="83">
        <v>1</v>
      </c>
      <c r="E45" s="84" t="s">
        <v>3775</v>
      </c>
      <c r="F45" s="85" t="s">
        <v>3718</v>
      </c>
      <c r="G45" s="86" t="s">
        <v>3473</v>
      </c>
      <c r="H45" s="86" t="s">
        <v>3490</v>
      </c>
      <c r="I45" s="86" t="s">
        <v>3525</v>
      </c>
      <c r="J45" s="86" t="s">
        <v>3719</v>
      </c>
      <c r="K45" s="86" t="s">
        <v>1469</v>
      </c>
      <c r="L45" s="86" t="s">
        <v>3720</v>
      </c>
      <c r="M45" s="86" t="s">
        <v>3542</v>
      </c>
      <c r="N45" s="86" t="s">
        <v>3543</v>
      </c>
      <c r="O45" s="86" t="s">
        <v>3544</v>
      </c>
      <c r="P45" s="86" t="s">
        <v>3475</v>
      </c>
      <c r="Q45" s="86">
        <v>106193892</v>
      </c>
      <c r="R45" s="86">
        <v>374</v>
      </c>
      <c r="S45" s="86">
        <v>0</v>
      </c>
      <c r="T45" s="86">
        <v>5.3500000387430191E-2</v>
      </c>
      <c r="U45" s="87">
        <v>20</v>
      </c>
      <c r="V45" s="88" t="s">
        <v>3457</v>
      </c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90"/>
    </row>
    <row r="46" spans="1:65" x14ac:dyDescent="0.2">
      <c r="A46" s="82" t="s">
        <v>3480</v>
      </c>
      <c r="B46" s="75" t="s">
        <v>3721</v>
      </c>
      <c r="C46" s="83">
        <v>0</v>
      </c>
      <c r="D46" s="83">
        <v>1</v>
      </c>
      <c r="E46" s="84" t="s">
        <v>3775</v>
      </c>
      <c r="F46" s="85" t="s">
        <v>3722</v>
      </c>
      <c r="G46" s="86" t="s">
        <v>3475</v>
      </c>
      <c r="H46" s="86" t="s">
        <v>3476</v>
      </c>
      <c r="I46" s="86" t="s">
        <v>3723</v>
      </c>
      <c r="J46" s="86" t="s">
        <v>3724</v>
      </c>
      <c r="K46" s="86" t="s">
        <v>1308</v>
      </c>
      <c r="L46" s="86" t="s">
        <v>3725</v>
      </c>
      <c r="M46" s="86" t="s">
        <v>3453</v>
      </c>
      <c r="N46" s="86" t="s">
        <v>3726</v>
      </c>
      <c r="O46" s="86" t="s">
        <v>3727</v>
      </c>
      <c r="P46" s="86" t="s">
        <v>3473</v>
      </c>
      <c r="Q46" s="86">
        <v>29586054</v>
      </c>
      <c r="R46" s="86">
        <v>383</v>
      </c>
      <c r="S46" s="86">
        <v>0</v>
      </c>
      <c r="T46" s="86">
        <v>0.2533000111579895</v>
      </c>
      <c r="U46" s="87">
        <v>97</v>
      </c>
      <c r="V46" s="88" t="s">
        <v>3716</v>
      </c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90"/>
    </row>
    <row r="47" spans="1:65" x14ac:dyDescent="0.2">
      <c r="A47" s="82" t="s">
        <v>3828</v>
      </c>
      <c r="B47" s="75" t="s">
        <v>3728</v>
      </c>
      <c r="C47" s="83">
        <v>0</v>
      </c>
      <c r="D47" s="83">
        <v>1</v>
      </c>
      <c r="E47" s="84" t="s">
        <v>3775</v>
      </c>
      <c r="F47" s="85" t="s">
        <v>3729</v>
      </c>
      <c r="G47" s="86" t="s">
        <v>3448</v>
      </c>
      <c r="H47" s="86" t="s">
        <v>3584</v>
      </c>
      <c r="I47" s="86" t="s">
        <v>3730</v>
      </c>
      <c r="J47" s="86" t="s">
        <v>3731</v>
      </c>
      <c r="K47" s="86" t="s">
        <v>1485</v>
      </c>
      <c r="L47" s="86" t="s">
        <v>3732</v>
      </c>
      <c r="M47" s="86" t="s">
        <v>3453</v>
      </c>
      <c r="N47" s="86" t="s">
        <v>3588</v>
      </c>
      <c r="O47" s="86" t="s">
        <v>3589</v>
      </c>
      <c r="P47" s="86" t="s">
        <v>3456</v>
      </c>
      <c r="Q47" s="86">
        <v>2114423</v>
      </c>
      <c r="R47" s="86">
        <v>737</v>
      </c>
      <c r="S47" s="86">
        <v>0</v>
      </c>
      <c r="T47" s="86">
        <v>6.9200001657009125E-2</v>
      </c>
      <c r="U47" s="87">
        <v>51</v>
      </c>
      <c r="V47" s="88" t="s">
        <v>3457</v>
      </c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90"/>
    </row>
    <row r="48" spans="1:65" x14ac:dyDescent="0.2">
      <c r="A48" s="82" t="s">
        <v>3480</v>
      </c>
      <c r="B48" s="75" t="s">
        <v>3733</v>
      </c>
      <c r="C48" s="75">
        <v>0</v>
      </c>
      <c r="D48" s="75">
        <v>1</v>
      </c>
      <c r="E48" s="84" t="s">
        <v>3775</v>
      </c>
      <c r="F48" s="85" t="s">
        <v>3734</v>
      </c>
      <c r="G48" s="86" t="s">
        <v>3735</v>
      </c>
      <c r="H48" s="86" t="s">
        <v>3525</v>
      </c>
      <c r="I48" s="86" t="s">
        <v>3736</v>
      </c>
      <c r="J48" s="86" t="s">
        <v>3737</v>
      </c>
      <c r="K48" s="86" t="s">
        <v>1174</v>
      </c>
      <c r="L48" s="86" t="s">
        <v>3738</v>
      </c>
      <c r="M48" s="86" t="s">
        <v>3464</v>
      </c>
      <c r="N48" s="86" t="s">
        <v>3529</v>
      </c>
      <c r="O48" s="86" t="s">
        <v>3530</v>
      </c>
      <c r="P48" s="86" t="s">
        <v>3465</v>
      </c>
      <c r="Q48" s="86">
        <v>8115871</v>
      </c>
      <c r="R48" s="86">
        <v>535</v>
      </c>
      <c r="S48" s="86">
        <v>0</v>
      </c>
      <c r="T48" s="86">
        <v>0.22059999406337738</v>
      </c>
      <c r="U48" s="87">
        <v>118</v>
      </c>
      <c r="V48" s="88" t="s">
        <v>3739</v>
      </c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90"/>
    </row>
    <row r="49" spans="1:37" x14ac:dyDescent="0.2">
      <c r="A49" s="82" t="s">
        <v>3828</v>
      </c>
      <c r="B49" s="75" t="s">
        <v>3740</v>
      </c>
      <c r="C49" s="83">
        <v>0</v>
      </c>
      <c r="D49" s="83">
        <v>1</v>
      </c>
      <c r="E49" s="84" t="s">
        <v>3775</v>
      </c>
      <c r="F49" s="85" t="s">
        <v>3741</v>
      </c>
      <c r="G49" s="86" t="s">
        <v>3456</v>
      </c>
      <c r="H49" s="86" t="s">
        <v>3584</v>
      </c>
      <c r="I49" s="86" t="s">
        <v>3503</v>
      </c>
      <c r="J49" s="86" t="s">
        <v>3742</v>
      </c>
      <c r="K49" s="86" t="s">
        <v>1485</v>
      </c>
      <c r="L49" s="86" t="s">
        <v>3743</v>
      </c>
      <c r="M49" s="86" t="s">
        <v>3453</v>
      </c>
      <c r="N49" s="86" t="s">
        <v>3588</v>
      </c>
      <c r="O49" s="86" t="s">
        <v>3589</v>
      </c>
      <c r="P49" s="86" t="s">
        <v>3448</v>
      </c>
      <c r="Q49" s="86">
        <v>2131737</v>
      </c>
      <c r="R49" s="86">
        <v>1292</v>
      </c>
      <c r="S49" s="86">
        <v>0</v>
      </c>
      <c r="T49" s="86">
        <v>6.0400001704692841E-2</v>
      </c>
      <c r="U49" s="87">
        <v>78</v>
      </c>
      <c r="V49" s="88" t="s">
        <v>3457</v>
      </c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90"/>
    </row>
    <row r="50" spans="1:37" x14ac:dyDescent="0.2">
      <c r="A50" s="82" t="s">
        <v>3773</v>
      </c>
      <c r="B50" s="91" t="s">
        <v>3744</v>
      </c>
      <c r="C50" s="75">
        <v>1</v>
      </c>
      <c r="D50" s="75">
        <v>0</v>
      </c>
      <c r="E50" s="84" t="s">
        <v>3284</v>
      </c>
      <c r="F50" s="85" t="s">
        <v>3781</v>
      </c>
      <c r="G50" s="86"/>
      <c r="H50" s="86"/>
      <c r="I50" s="86"/>
      <c r="J50" s="86"/>
      <c r="K50" s="86" t="s">
        <v>1398</v>
      </c>
      <c r="L50" s="86"/>
      <c r="M50" s="86"/>
      <c r="N50" s="86"/>
      <c r="O50" s="86"/>
      <c r="P50" s="86"/>
      <c r="Q50" s="86"/>
      <c r="R50" s="86"/>
      <c r="S50" s="86"/>
      <c r="T50" s="86"/>
      <c r="U50" s="87"/>
      <c r="V50" s="88" t="s">
        <v>3782</v>
      </c>
      <c r="W50" s="89" t="s">
        <v>55</v>
      </c>
      <c r="X50" s="89" t="s">
        <v>3745</v>
      </c>
      <c r="Y50" s="89" t="s">
        <v>3746</v>
      </c>
      <c r="Z50" s="89" t="s">
        <v>3747</v>
      </c>
      <c r="AA50" s="89" t="s">
        <v>3748</v>
      </c>
      <c r="AB50" s="89" t="s">
        <v>1398</v>
      </c>
      <c r="AC50" s="89">
        <v>1</v>
      </c>
      <c r="AD50" s="89">
        <v>5</v>
      </c>
      <c r="AE50" s="89">
        <v>17</v>
      </c>
      <c r="AF50" s="89">
        <v>86</v>
      </c>
      <c r="AG50" s="89" t="s">
        <v>3462</v>
      </c>
      <c r="AH50" s="89">
        <v>0.83495145631067902</v>
      </c>
      <c r="AI50" s="89" t="s">
        <v>3472</v>
      </c>
      <c r="AJ50" s="89" t="s">
        <v>1753</v>
      </c>
      <c r="AK50" s="90">
        <v>48878057</v>
      </c>
    </row>
    <row r="51" spans="1:37" x14ac:dyDescent="0.2">
      <c r="A51" s="82" t="s">
        <v>3480</v>
      </c>
      <c r="B51" s="75" t="s">
        <v>3749</v>
      </c>
      <c r="C51" s="83">
        <v>0</v>
      </c>
      <c r="D51" s="83">
        <v>1</v>
      </c>
      <c r="E51" s="84" t="s">
        <v>3775</v>
      </c>
      <c r="F51" s="85" t="s">
        <v>3750</v>
      </c>
      <c r="G51" s="86" t="s">
        <v>3475</v>
      </c>
      <c r="H51" s="86" t="s">
        <v>3490</v>
      </c>
      <c r="I51" s="86" t="s">
        <v>3484</v>
      </c>
      <c r="J51" s="86" t="s">
        <v>3751</v>
      </c>
      <c r="K51" s="86" t="s">
        <v>1249</v>
      </c>
      <c r="L51" s="86" t="s">
        <v>3752</v>
      </c>
      <c r="M51" s="86" t="s">
        <v>3453</v>
      </c>
      <c r="N51" s="86" t="s">
        <v>3753</v>
      </c>
      <c r="O51" s="86" t="s">
        <v>3754</v>
      </c>
      <c r="P51" s="86" t="s">
        <v>3473</v>
      </c>
      <c r="Q51" s="86">
        <v>55593661</v>
      </c>
      <c r="R51" s="86">
        <v>2021</v>
      </c>
      <c r="S51" s="86">
        <v>0</v>
      </c>
      <c r="T51" s="86">
        <v>0.87980002164840698</v>
      </c>
      <c r="U51" s="87">
        <v>1778</v>
      </c>
      <c r="V51" s="88" t="s">
        <v>3590</v>
      </c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90"/>
    </row>
    <row r="52" spans="1:37" x14ac:dyDescent="0.2">
      <c r="A52" s="82" t="s">
        <v>3480</v>
      </c>
      <c r="B52" s="75" t="s">
        <v>3755</v>
      </c>
      <c r="C52" s="75">
        <v>0</v>
      </c>
      <c r="D52" s="75">
        <v>1</v>
      </c>
      <c r="E52" s="84" t="s">
        <v>3775</v>
      </c>
      <c r="F52" s="85" t="s">
        <v>3756</v>
      </c>
      <c r="G52" s="86" t="s">
        <v>3448</v>
      </c>
      <c r="H52" s="86" t="s">
        <v>3483</v>
      </c>
      <c r="I52" s="86" t="s">
        <v>3484</v>
      </c>
      <c r="J52" s="86" t="s">
        <v>3757</v>
      </c>
      <c r="K52" s="86" t="s">
        <v>1030</v>
      </c>
      <c r="L52" s="86" t="s">
        <v>3758</v>
      </c>
      <c r="M52" s="86" t="s">
        <v>3464</v>
      </c>
      <c r="N52" s="86" t="s">
        <v>3487</v>
      </c>
      <c r="O52" s="86" t="s">
        <v>3488</v>
      </c>
      <c r="P52" s="86" t="s">
        <v>3465</v>
      </c>
      <c r="Q52" s="86">
        <v>32913836</v>
      </c>
      <c r="R52" s="86">
        <v>217</v>
      </c>
      <c r="S52" s="86">
        <v>0</v>
      </c>
      <c r="T52" s="86">
        <v>0.1843000054359436</v>
      </c>
      <c r="U52" s="87">
        <v>40</v>
      </c>
      <c r="V52" s="88" t="s">
        <v>3759</v>
      </c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90"/>
    </row>
    <row r="53" spans="1:37" x14ac:dyDescent="0.2">
      <c r="A53" s="82" t="s">
        <v>3480</v>
      </c>
      <c r="B53" s="75" t="s">
        <v>3760</v>
      </c>
      <c r="C53" s="83">
        <v>0</v>
      </c>
      <c r="D53" s="83">
        <v>1</v>
      </c>
      <c r="E53" s="84" t="s">
        <v>3775</v>
      </c>
      <c r="F53" s="85" t="s">
        <v>3761</v>
      </c>
      <c r="G53" s="86" t="s">
        <v>3456</v>
      </c>
      <c r="H53" s="86" t="s">
        <v>3483</v>
      </c>
      <c r="I53" s="86" t="s">
        <v>3762</v>
      </c>
      <c r="J53" s="86" t="s">
        <v>3763</v>
      </c>
      <c r="K53" s="86" t="s">
        <v>1398</v>
      </c>
      <c r="L53" s="86" t="s">
        <v>3764</v>
      </c>
      <c r="M53" s="86" t="s">
        <v>3453</v>
      </c>
      <c r="N53" s="86" t="s">
        <v>3521</v>
      </c>
      <c r="O53" s="86" t="s">
        <v>3522</v>
      </c>
      <c r="P53" s="86" t="s">
        <v>3448</v>
      </c>
      <c r="Q53" s="86">
        <v>48937074</v>
      </c>
      <c r="R53" s="86">
        <v>147</v>
      </c>
      <c r="S53" s="86">
        <v>0</v>
      </c>
      <c r="T53" s="86">
        <v>0.98640000820159912</v>
      </c>
      <c r="U53" s="87">
        <v>145</v>
      </c>
      <c r="V53" s="88" t="s">
        <v>3716</v>
      </c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90"/>
    </row>
    <row r="54" spans="1:37" x14ac:dyDescent="0.2">
      <c r="A54" s="92" t="s">
        <v>3480</v>
      </c>
      <c r="B54" s="93" t="s">
        <v>3765</v>
      </c>
      <c r="C54" s="93">
        <v>0</v>
      </c>
      <c r="D54" s="93">
        <v>1</v>
      </c>
      <c r="E54" s="94" t="s">
        <v>3775</v>
      </c>
      <c r="F54" s="95" t="s">
        <v>3766</v>
      </c>
      <c r="G54" s="96" t="s">
        <v>3465</v>
      </c>
      <c r="H54" s="96" t="s">
        <v>3525</v>
      </c>
      <c r="I54" s="96" t="s">
        <v>3450</v>
      </c>
      <c r="J54" s="96" t="s">
        <v>3767</v>
      </c>
      <c r="K54" s="96" t="s">
        <v>1378</v>
      </c>
      <c r="L54" s="96" t="s">
        <v>3768</v>
      </c>
      <c r="M54" s="96" t="s">
        <v>3769</v>
      </c>
      <c r="N54" s="96" t="s">
        <v>3591</v>
      </c>
      <c r="O54" s="96" t="s">
        <v>3592</v>
      </c>
      <c r="P54" s="96" t="s">
        <v>3770</v>
      </c>
      <c r="Q54" s="96">
        <v>89653830</v>
      </c>
      <c r="R54" s="96">
        <v>734</v>
      </c>
      <c r="S54" s="96">
        <v>0</v>
      </c>
      <c r="T54" s="96">
        <v>0.14990000426769257</v>
      </c>
      <c r="U54" s="97">
        <v>110</v>
      </c>
      <c r="V54" s="98" t="s">
        <v>3531</v>
      </c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100"/>
    </row>
  </sheetData>
  <mergeCells count="2">
    <mergeCell ref="F1:U1"/>
    <mergeCell ref="V1:AK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DF04-13F4-41A7-A51B-675C3002D155}">
  <dimension ref="A1:G26"/>
  <sheetViews>
    <sheetView workbookViewId="0">
      <selection activeCell="J16" sqref="J16"/>
    </sheetView>
  </sheetViews>
  <sheetFormatPr baseColWidth="10" defaultColWidth="9.1640625" defaultRowHeight="15" x14ac:dyDescent="0.2"/>
  <cols>
    <col min="1" max="1" width="16.83203125" style="13" customWidth="1"/>
    <col min="2" max="16384" width="9.1640625" style="13"/>
  </cols>
  <sheetData>
    <row r="1" spans="1:7" x14ac:dyDescent="0.2">
      <c r="A1" s="150" t="s">
        <v>3823</v>
      </c>
      <c r="B1" s="150"/>
      <c r="C1" s="150"/>
      <c r="D1" s="150"/>
      <c r="E1" s="150"/>
      <c r="F1" s="150"/>
      <c r="G1" s="150"/>
    </row>
    <row r="2" spans="1:7" ht="32" x14ac:dyDescent="0.2">
      <c r="A2" s="71"/>
      <c r="B2" s="71" t="s">
        <v>3283</v>
      </c>
      <c r="C2" s="71" t="s">
        <v>3284</v>
      </c>
      <c r="D2" s="71" t="s">
        <v>3285</v>
      </c>
      <c r="E2" s="71" t="s">
        <v>3286</v>
      </c>
      <c r="F2" s="71" t="s">
        <v>3287</v>
      </c>
      <c r="G2" s="71" t="s">
        <v>3288</v>
      </c>
    </row>
    <row r="3" spans="1:7" ht="16" x14ac:dyDescent="0.2">
      <c r="A3" s="42" t="s">
        <v>3291</v>
      </c>
      <c r="B3" s="59">
        <v>236</v>
      </c>
      <c r="C3" s="59">
        <v>1</v>
      </c>
      <c r="D3" s="59">
        <v>98</v>
      </c>
      <c r="E3" s="59">
        <v>9220</v>
      </c>
      <c r="F3" s="63">
        <v>0.996</v>
      </c>
      <c r="G3" s="63">
        <v>0.98899999999999999</v>
      </c>
    </row>
    <row r="4" spans="1:7" ht="16" x14ac:dyDescent="0.2">
      <c r="A4" s="57" t="s">
        <v>3372</v>
      </c>
      <c r="B4" s="59">
        <v>9</v>
      </c>
      <c r="C4" s="59">
        <v>0</v>
      </c>
      <c r="D4" s="59">
        <v>1</v>
      </c>
      <c r="E4" s="59">
        <v>553</v>
      </c>
      <c r="F4" s="63">
        <v>1</v>
      </c>
      <c r="G4" s="63">
        <v>0.998</v>
      </c>
    </row>
    <row r="5" spans="1:7" ht="16" x14ac:dyDescent="0.2">
      <c r="A5" s="57" t="s">
        <v>3373</v>
      </c>
      <c r="B5" s="59">
        <v>25</v>
      </c>
      <c r="C5" s="59">
        <v>0</v>
      </c>
      <c r="D5" s="59">
        <v>22</v>
      </c>
      <c r="E5" s="59">
        <v>516</v>
      </c>
      <c r="F5" s="63">
        <v>1</v>
      </c>
      <c r="G5" s="63">
        <v>0.95899999999999996</v>
      </c>
    </row>
    <row r="6" spans="1:7" ht="16" x14ac:dyDescent="0.2">
      <c r="A6" s="57" t="s">
        <v>3374</v>
      </c>
      <c r="B6" s="59">
        <v>12</v>
      </c>
      <c r="C6" s="59">
        <v>0</v>
      </c>
      <c r="D6" s="59">
        <v>3</v>
      </c>
      <c r="E6" s="59">
        <v>547</v>
      </c>
      <c r="F6" s="63">
        <v>1</v>
      </c>
      <c r="G6" s="63">
        <v>0.995</v>
      </c>
    </row>
    <row r="7" spans="1:7" ht="16" x14ac:dyDescent="0.2">
      <c r="A7" s="57" t="s">
        <v>3375</v>
      </c>
      <c r="B7" s="59">
        <v>19</v>
      </c>
      <c r="C7" s="59">
        <v>0</v>
      </c>
      <c r="D7" s="59">
        <v>6</v>
      </c>
      <c r="E7" s="59">
        <v>533</v>
      </c>
      <c r="F7" s="63">
        <v>1</v>
      </c>
      <c r="G7" s="63">
        <v>0.98899999999999999</v>
      </c>
    </row>
    <row r="8" spans="1:7" ht="16" x14ac:dyDescent="0.2">
      <c r="A8" s="57" t="s">
        <v>3376</v>
      </c>
      <c r="B8" s="59">
        <v>10</v>
      </c>
      <c r="C8" s="59">
        <v>0</v>
      </c>
      <c r="D8" s="59">
        <v>1</v>
      </c>
      <c r="E8" s="59">
        <v>552</v>
      </c>
      <c r="F8" s="63">
        <v>1</v>
      </c>
      <c r="G8" s="63">
        <v>0.998</v>
      </c>
    </row>
    <row r="9" spans="1:7" ht="16" x14ac:dyDescent="0.2">
      <c r="A9" s="57" t="s">
        <v>3377</v>
      </c>
      <c r="B9" s="59">
        <v>17</v>
      </c>
      <c r="C9" s="59">
        <v>0</v>
      </c>
      <c r="D9" s="59">
        <v>7</v>
      </c>
      <c r="E9" s="59">
        <v>539</v>
      </c>
      <c r="F9" s="63">
        <v>1</v>
      </c>
      <c r="G9" s="63">
        <v>0.98699999999999999</v>
      </c>
    </row>
    <row r="10" spans="1:7" ht="16" x14ac:dyDescent="0.2">
      <c r="A10" s="57" t="s">
        <v>3378</v>
      </c>
      <c r="B10" s="59">
        <v>23</v>
      </c>
      <c r="C10" s="59">
        <v>0</v>
      </c>
      <c r="D10" s="59">
        <v>3</v>
      </c>
      <c r="E10" s="59">
        <v>535</v>
      </c>
      <c r="F10" s="63">
        <v>1</v>
      </c>
      <c r="G10" s="63">
        <v>0.99399999999999999</v>
      </c>
    </row>
    <row r="11" spans="1:7" ht="16" x14ac:dyDescent="0.2">
      <c r="A11" s="57" t="s">
        <v>3379</v>
      </c>
      <c r="B11" s="59">
        <v>14</v>
      </c>
      <c r="C11" s="59">
        <v>0</v>
      </c>
      <c r="D11" s="59">
        <v>9</v>
      </c>
      <c r="E11" s="59">
        <v>539</v>
      </c>
      <c r="F11" s="63">
        <v>1</v>
      </c>
      <c r="G11" s="63">
        <v>0.98399999999999999</v>
      </c>
    </row>
    <row r="12" spans="1:7" ht="16" x14ac:dyDescent="0.2">
      <c r="A12" s="57" t="s">
        <v>3380</v>
      </c>
      <c r="B12" s="59">
        <v>10</v>
      </c>
      <c r="C12" s="59">
        <v>0</v>
      </c>
      <c r="D12" s="59">
        <v>1</v>
      </c>
      <c r="E12" s="59">
        <v>552</v>
      </c>
      <c r="F12" s="63">
        <v>1</v>
      </c>
      <c r="G12" s="63">
        <v>0.998</v>
      </c>
    </row>
    <row r="13" spans="1:7" ht="16" x14ac:dyDescent="0.2">
      <c r="A13" s="57" t="s">
        <v>3381</v>
      </c>
      <c r="B13" s="59">
        <v>10</v>
      </c>
      <c r="C13" s="59">
        <v>0</v>
      </c>
      <c r="D13" s="59">
        <v>2</v>
      </c>
      <c r="E13" s="59">
        <v>550</v>
      </c>
      <c r="F13" s="63">
        <v>1</v>
      </c>
      <c r="G13" s="63">
        <v>0.996</v>
      </c>
    </row>
    <row r="14" spans="1:7" ht="16" x14ac:dyDescent="0.2">
      <c r="A14" s="57" t="s">
        <v>3382</v>
      </c>
      <c r="B14" s="59">
        <v>10</v>
      </c>
      <c r="C14" s="59">
        <v>0</v>
      </c>
      <c r="D14" s="59">
        <v>4</v>
      </c>
      <c r="E14" s="59">
        <v>548</v>
      </c>
      <c r="F14" s="63">
        <v>1</v>
      </c>
      <c r="G14" s="63">
        <v>0.99299999999999999</v>
      </c>
    </row>
    <row r="15" spans="1:7" ht="16" x14ac:dyDescent="0.2">
      <c r="A15" s="57" t="s">
        <v>3383</v>
      </c>
      <c r="B15" s="59">
        <v>11</v>
      </c>
      <c r="C15" s="59">
        <v>0</v>
      </c>
      <c r="D15" s="59">
        <v>3</v>
      </c>
      <c r="E15" s="59">
        <v>549</v>
      </c>
      <c r="F15" s="63">
        <v>1</v>
      </c>
      <c r="G15" s="63">
        <v>0.995</v>
      </c>
    </row>
    <row r="16" spans="1:7" ht="16" x14ac:dyDescent="0.2">
      <c r="A16" s="57" t="s">
        <v>3384</v>
      </c>
      <c r="B16" s="59">
        <v>22</v>
      </c>
      <c r="C16" s="59">
        <v>0</v>
      </c>
      <c r="D16" s="59">
        <v>9</v>
      </c>
      <c r="E16" s="59">
        <v>529</v>
      </c>
      <c r="F16" s="63">
        <v>1</v>
      </c>
      <c r="G16" s="63">
        <v>0.98299999999999998</v>
      </c>
    </row>
    <row r="17" spans="1:7" ht="16" x14ac:dyDescent="0.2">
      <c r="A17" s="57" t="s">
        <v>3385</v>
      </c>
      <c r="B17" s="59">
        <v>17</v>
      </c>
      <c r="C17" s="59">
        <v>1</v>
      </c>
      <c r="D17" s="59">
        <v>17</v>
      </c>
      <c r="E17" s="59">
        <v>527</v>
      </c>
      <c r="F17" s="63">
        <v>0.94399999999999995</v>
      </c>
      <c r="G17" s="63">
        <v>0.96899999999999997</v>
      </c>
    </row>
    <row r="18" spans="1:7" ht="16" x14ac:dyDescent="0.2">
      <c r="A18" s="57" t="s">
        <v>3386</v>
      </c>
      <c r="B18" s="59">
        <v>8</v>
      </c>
      <c r="C18" s="59">
        <v>0</v>
      </c>
      <c r="D18" s="59">
        <v>0</v>
      </c>
      <c r="E18" s="59">
        <v>555</v>
      </c>
      <c r="F18" s="63">
        <v>1</v>
      </c>
      <c r="G18" s="63">
        <v>1</v>
      </c>
    </row>
    <row r="19" spans="1:7" ht="16" x14ac:dyDescent="0.2">
      <c r="A19" s="57" t="s">
        <v>3387</v>
      </c>
      <c r="B19" s="59">
        <v>9</v>
      </c>
      <c r="C19" s="59">
        <v>0</v>
      </c>
      <c r="D19" s="59">
        <v>2</v>
      </c>
      <c r="E19" s="59">
        <v>551</v>
      </c>
      <c r="F19" s="63">
        <v>1</v>
      </c>
      <c r="G19" s="63">
        <v>0.996</v>
      </c>
    </row>
    <row r="20" spans="1:7" ht="16" x14ac:dyDescent="0.2">
      <c r="A20" s="57" t="s">
        <v>3388</v>
      </c>
      <c r="B20" s="59">
        <v>10</v>
      </c>
      <c r="C20" s="59">
        <v>0</v>
      </c>
      <c r="D20" s="59">
        <v>8</v>
      </c>
      <c r="E20" s="59">
        <v>545</v>
      </c>
      <c r="F20" s="63">
        <v>1</v>
      </c>
      <c r="G20" s="63">
        <v>0.98599999999999999</v>
      </c>
    </row>
    <row r="21" spans="1:7" ht="16" x14ac:dyDescent="0.2">
      <c r="A21" s="42" t="s">
        <v>3292</v>
      </c>
      <c r="B21" s="59">
        <v>111</v>
      </c>
      <c r="C21" s="59">
        <v>34</v>
      </c>
      <c r="D21" s="59">
        <v>55</v>
      </c>
      <c r="E21" s="59">
        <v>1607</v>
      </c>
      <c r="F21" s="63">
        <v>0.76600000000000001</v>
      </c>
      <c r="G21" s="63">
        <v>0.96699999999999997</v>
      </c>
    </row>
    <row r="22" spans="1:7" ht="16" x14ac:dyDescent="0.2">
      <c r="A22" s="57" t="s">
        <v>3389</v>
      </c>
      <c r="B22" s="59">
        <v>42</v>
      </c>
      <c r="C22" s="59">
        <v>7</v>
      </c>
      <c r="D22" s="59">
        <v>6</v>
      </c>
      <c r="E22" s="59">
        <v>397</v>
      </c>
      <c r="F22" s="63">
        <v>0.85699999999999998</v>
      </c>
      <c r="G22" s="63">
        <v>0.98499999999999999</v>
      </c>
    </row>
    <row r="23" spans="1:7" ht="16" x14ac:dyDescent="0.2">
      <c r="A23" s="57" t="s">
        <v>3390</v>
      </c>
      <c r="B23" s="59">
        <v>14</v>
      </c>
      <c r="C23" s="59">
        <v>14</v>
      </c>
      <c r="D23" s="59">
        <v>1</v>
      </c>
      <c r="E23" s="59">
        <v>423</v>
      </c>
      <c r="F23" s="63">
        <v>0.5</v>
      </c>
      <c r="G23" s="63">
        <v>0.998</v>
      </c>
    </row>
    <row r="24" spans="1:7" ht="16" x14ac:dyDescent="0.2">
      <c r="A24" s="57" t="s">
        <v>3391</v>
      </c>
      <c r="B24" s="59">
        <v>35</v>
      </c>
      <c r="C24" s="59">
        <v>13</v>
      </c>
      <c r="D24" s="59">
        <v>4</v>
      </c>
      <c r="E24" s="59">
        <v>399</v>
      </c>
      <c r="F24" s="63">
        <v>0.72899999999999998</v>
      </c>
      <c r="G24" s="63">
        <v>0.98799999999999999</v>
      </c>
    </row>
    <row r="25" spans="1:7" ht="16" x14ac:dyDescent="0.2">
      <c r="A25" s="57" t="s">
        <v>3392</v>
      </c>
      <c r="B25" s="59">
        <v>20</v>
      </c>
      <c r="C25" s="59">
        <v>0</v>
      </c>
      <c r="D25" s="59">
        <v>44</v>
      </c>
      <c r="E25" s="59">
        <v>388</v>
      </c>
      <c r="F25" s="63">
        <v>1</v>
      </c>
      <c r="G25" s="63">
        <v>0.89800000000000002</v>
      </c>
    </row>
    <row r="26" spans="1:7" ht="47.25" customHeight="1" x14ac:dyDescent="0.2">
      <c r="A26" s="153" t="s">
        <v>3293</v>
      </c>
      <c r="B26" s="153"/>
      <c r="C26" s="153"/>
      <c r="D26" s="153"/>
      <c r="E26" s="153"/>
      <c r="F26" s="153"/>
      <c r="G26" s="153"/>
    </row>
  </sheetData>
  <mergeCells count="2">
    <mergeCell ref="A1:G1"/>
    <mergeCell ref="A26:G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0DE4-6120-45F6-8D83-2FE1A3594C84}">
  <dimension ref="A1:J31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5.83203125" bestFit="1" customWidth="1"/>
    <col min="2" max="2" width="12" bestFit="1" customWidth="1"/>
    <col min="3" max="3" width="15.5" bestFit="1" customWidth="1"/>
    <col min="4" max="4" width="12" customWidth="1"/>
    <col min="5" max="5" width="13.83203125" customWidth="1"/>
    <col min="6" max="6" width="12.33203125" customWidth="1"/>
    <col min="7" max="7" width="29" bestFit="1" customWidth="1"/>
    <col min="8" max="8" width="12.1640625" bestFit="1" customWidth="1"/>
    <col min="9" max="9" width="5.5" bestFit="1" customWidth="1"/>
    <col min="10" max="10" width="68.83203125" customWidth="1"/>
  </cols>
  <sheetData>
    <row r="1" spans="1:10" x14ac:dyDescent="0.2">
      <c r="A1" s="12" t="s">
        <v>3797</v>
      </c>
    </row>
    <row r="2" spans="1:10" x14ac:dyDescent="0.2">
      <c r="A2" s="102" t="s">
        <v>3785</v>
      </c>
      <c r="B2" s="102" t="s">
        <v>3798</v>
      </c>
      <c r="C2" s="102" t="s">
        <v>3830</v>
      </c>
      <c r="D2" s="102" t="s">
        <v>3786</v>
      </c>
      <c r="E2" s="103" t="s">
        <v>3799</v>
      </c>
      <c r="F2" s="103" t="s">
        <v>3831</v>
      </c>
      <c r="G2" s="102" t="s">
        <v>967</v>
      </c>
      <c r="H2" s="102" t="s">
        <v>970</v>
      </c>
      <c r="I2" s="103" t="s">
        <v>3410</v>
      </c>
      <c r="J2" s="103" t="s">
        <v>3413</v>
      </c>
    </row>
    <row r="3" spans="1:10" x14ac:dyDescent="0.2">
      <c r="A3" s="9" t="s">
        <v>1041</v>
      </c>
      <c r="B3" s="104">
        <v>4.2025399208068848</v>
      </c>
      <c r="C3" s="105">
        <v>3.56760247581868</v>
      </c>
      <c r="D3" s="104">
        <v>7.32</v>
      </c>
      <c r="E3" s="106" t="s">
        <v>3787</v>
      </c>
      <c r="F3" s="107" t="s">
        <v>3788</v>
      </c>
      <c r="G3" s="9" t="s">
        <v>24</v>
      </c>
      <c r="H3" s="108">
        <v>90</v>
      </c>
      <c r="I3" s="109" t="s">
        <v>3789</v>
      </c>
      <c r="J3" s="9"/>
    </row>
    <row r="4" spans="1:10" x14ac:dyDescent="0.2">
      <c r="A4" s="9" t="s">
        <v>1041</v>
      </c>
      <c r="B4" s="104">
        <v>3.9946300983428955</v>
      </c>
      <c r="C4" s="105">
        <v>2.86101280499489</v>
      </c>
      <c r="D4" s="104">
        <v>5.86</v>
      </c>
      <c r="E4" s="106" t="s">
        <v>3787</v>
      </c>
      <c r="F4" s="107" t="s">
        <v>3788</v>
      </c>
      <c r="G4" s="9" t="s">
        <v>24</v>
      </c>
      <c r="H4" s="108">
        <v>90</v>
      </c>
      <c r="I4" s="109" t="s">
        <v>3789</v>
      </c>
      <c r="J4" s="9"/>
    </row>
    <row r="5" spans="1:10" x14ac:dyDescent="0.2">
      <c r="A5" s="9" t="s">
        <v>1041</v>
      </c>
      <c r="B5" s="104">
        <v>3.410059928894043</v>
      </c>
      <c r="C5" s="105">
        <v>3.2491231299899201</v>
      </c>
      <c r="D5" s="104">
        <v>6.66</v>
      </c>
      <c r="E5" s="106" t="s">
        <v>3787</v>
      </c>
      <c r="F5" s="107" t="s">
        <v>3788</v>
      </c>
      <c r="G5" s="9" t="s">
        <v>24</v>
      </c>
      <c r="H5" s="108">
        <v>100</v>
      </c>
      <c r="I5" s="109" t="s">
        <v>3789</v>
      </c>
      <c r="J5" s="9"/>
    </row>
    <row r="6" spans="1:10" x14ac:dyDescent="0.2">
      <c r="A6" s="9" t="s">
        <v>1041</v>
      </c>
      <c r="B6" s="104">
        <v>3.2707500457763672</v>
      </c>
      <c r="C6" s="105">
        <v>2.6236057382123099</v>
      </c>
      <c r="D6" s="104">
        <v>5.46</v>
      </c>
      <c r="E6" s="106" t="s">
        <v>3787</v>
      </c>
      <c r="F6" s="107" t="s">
        <v>3788</v>
      </c>
      <c r="G6" s="9" t="s">
        <v>24</v>
      </c>
      <c r="H6" s="108">
        <v>80</v>
      </c>
      <c r="I6" s="109" t="s">
        <v>3789</v>
      </c>
      <c r="J6" s="9"/>
    </row>
    <row r="7" spans="1:10" x14ac:dyDescent="0.2">
      <c r="A7" s="9" t="s">
        <v>1041</v>
      </c>
      <c r="B7" s="104">
        <v>3.3446199893951416</v>
      </c>
      <c r="C7" s="105">
        <v>3.1625609762040501</v>
      </c>
      <c r="D7" s="104">
        <v>6.42</v>
      </c>
      <c r="E7" s="106" t="s">
        <v>3787</v>
      </c>
      <c r="F7" s="107" t="s">
        <v>3788</v>
      </c>
      <c r="G7" s="9" t="s">
        <v>29</v>
      </c>
      <c r="H7" s="108">
        <v>40</v>
      </c>
      <c r="I7" s="109" t="s">
        <v>3789</v>
      </c>
      <c r="J7" s="9"/>
    </row>
    <row r="8" spans="1:10" x14ac:dyDescent="0.2">
      <c r="A8" s="9" t="s">
        <v>1041</v>
      </c>
      <c r="B8" s="104">
        <v>3.4614500999450684</v>
      </c>
      <c r="C8" s="105">
        <v>2.8841438824771699</v>
      </c>
      <c r="D8" s="104">
        <v>6.05</v>
      </c>
      <c r="E8" s="106" t="s">
        <v>3787</v>
      </c>
      <c r="F8" s="107" t="s">
        <v>3788</v>
      </c>
      <c r="G8" s="9" t="s">
        <v>29</v>
      </c>
      <c r="H8" s="108">
        <v>30</v>
      </c>
      <c r="I8" s="109" t="s">
        <v>3789</v>
      </c>
      <c r="J8" s="9"/>
    </row>
    <row r="9" spans="1:10" x14ac:dyDescent="0.2">
      <c r="A9" s="9" t="s">
        <v>1053</v>
      </c>
      <c r="B9" s="104">
        <v>4.0688800811767578</v>
      </c>
      <c r="C9" s="105">
        <v>3.5619137810450598</v>
      </c>
      <c r="D9" s="104">
        <v>7.27</v>
      </c>
      <c r="E9" s="106" t="s">
        <v>3787</v>
      </c>
      <c r="F9" s="107" t="s">
        <v>3788</v>
      </c>
      <c r="G9" s="9" t="s">
        <v>29</v>
      </c>
      <c r="H9" s="108">
        <v>85</v>
      </c>
      <c r="I9" s="109" t="s">
        <v>3789</v>
      </c>
      <c r="J9" s="9"/>
    </row>
    <row r="10" spans="1:10" x14ac:dyDescent="0.2">
      <c r="A10" s="9" t="s">
        <v>1053</v>
      </c>
      <c r="B10" s="104">
        <v>4.4949498176574707</v>
      </c>
      <c r="C10" s="105">
        <v>3.6301060888953902</v>
      </c>
      <c r="D10" s="104">
        <v>7.3</v>
      </c>
      <c r="E10" s="106" t="s">
        <v>3787</v>
      </c>
      <c r="F10" s="107" t="s">
        <v>3788</v>
      </c>
      <c r="G10" s="9" t="s">
        <v>29</v>
      </c>
      <c r="H10" s="108">
        <v>45</v>
      </c>
      <c r="I10" s="109" t="s">
        <v>3789</v>
      </c>
      <c r="J10" s="9"/>
    </row>
    <row r="11" spans="1:10" x14ac:dyDescent="0.2">
      <c r="A11" s="9" t="s">
        <v>1099</v>
      </c>
      <c r="B11" s="104">
        <v>4.156400203704834</v>
      </c>
      <c r="C11" s="105">
        <v>3.5157978280833699</v>
      </c>
      <c r="D11" s="104">
        <v>7.28</v>
      </c>
      <c r="E11" s="106" t="s">
        <v>3787</v>
      </c>
      <c r="F11" s="107" t="s">
        <v>3788</v>
      </c>
      <c r="G11" s="9" t="s">
        <v>29</v>
      </c>
      <c r="H11" s="108">
        <v>90</v>
      </c>
      <c r="I11" s="109" t="s">
        <v>3789</v>
      </c>
      <c r="J11" s="9"/>
    </row>
    <row r="12" spans="1:10" ht="16" x14ac:dyDescent="0.2">
      <c r="A12" s="113" t="s">
        <v>1154</v>
      </c>
      <c r="B12" s="114">
        <v>3.7285199165344238</v>
      </c>
      <c r="C12" s="105">
        <v>0.12</v>
      </c>
      <c r="D12" s="114">
        <v>0.51</v>
      </c>
      <c r="E12" s="106" t="s">
        <v>3787</v>
      </c>
      <c r="F12" s="109" t="s">
        <v>3788</v>
      </c>
      <c r="G12" s="113" t="s">
        <v>24</v>
      </c>
      <c r="H12" s="115">
        <v>80</v>
      </c>
      <c r="I12" s="109" t="s">
        <v>3789</v>
      </c>
      <c r="J12" s="116" t="s">
        <v>3796</v>
      </c>
    </row>
    <row r="13" spans="1:10" x14ac:dyDescent="0.2">
      <c r="A13" s="113" t="s">
        <v>1154</v>
      </c>
      <c r="B13" s="114">
        <v>3.3065299987792969</v>
      </c>
      <c r="C13" s="105">
        <v>3.2968297255837702</v>
      </c>
      <c r="D13" s="114">
        <v>6.69</v>
      </c>
      <c r="E13" s="106" t="s">
        <v>3787</v>
      </c>
      <c r="F13" s="109" t="s">
        <v>3788</v>
      </c>
      <c r="G13" s="113" t="s">
        <v>182</v>
      </c>
      <c r="H13" s="115">
        <v>40</v>
      </c>
      <c r="I13" s="109" t="s">
        <v>3789</v>
      </c>
      <c r="J13" s="113"/>
    </row>
    <row r="14" spans="1:10" x14ac:dyDescent="0.2">
      <c r="A14" s="113" t="s">
        <v>1249</v>
      </c>
      <c r="B14" s="114">
        <v>3.8613100051879883</v>
      </c>
      <c r="C14" s="105">
        <v>3.4322009339800501</v>
      </c>
      <c r="D14" s="114">
        <v>7.17</v>
      </c>
      <c r="E14" s="106" t="s">
        <v>3787</v>
      </c>
      <c r="F14" s="109" t="s">
        <v>3788</v>
      </c>
      <c r="G14" s="113" t="s">
        <v>16</v>
      </c>
      <c r="H14" s="115">
        <v>70</v>
      </c>
      <c r="I14" s="109" t="s">
        <v>3789</v>
      </c>
      <c r="J14" s="113"/>
    </row>
    <row r="15" spans="1:10" x14ac:dyDescent="0.2">
      <c r="A15" s="113" t="s">
        <v>1255</v>
      </c>
      <c r="B15" s="114">
        <v>3.2346599102020264</v>
      </c>
      <c r="C15" s="105">
        <v>3.0221405217024899</v>
      </c>
      <c r="D15" s="114">
        <v>6.24</v>
      </c>
      <c r="E15" s="106" t="s">
        <v>3787</v>
      </c>
      <c r="F15" s="109" t="s">
        <v>3788</v>
      </c>
      <c r="G15" s="113" t="s">
        <v>49</v>
      </c>
      <c r="H15" s="115">
        <v>60</v>
      </c>
      <c r="I15" s="109" t="s">
        <v>3789</v>
      </c>
      <c r="J15" s="113"/>
    </row>
    <row r="16" spans="1:10" x14ac:dyDescent="0.2">
      <c r="A16" s="113" t="s">
        <v>1277</v>
      </c>
      <c r="B16" s="114">
        <v>3.9828300476074219</v>
      </c>
      <c r="C16" s="105">
        <v>2.89847368383142</v>
      </c>
      <c r="D16" s="114">
        <v>5.96</v>
      </c>
      <c r="E16" s="106" t="s">
        <v>3787</v>
      </c>
      <c r="F16" s="109" t="s">
        <v>3788</v>
      </c>
      <c r="G16" s="113" t="s">
        <v>13</v>
      </c>
      <c r="H16" s="115">
        <v>90</v>
      </c>
      <c r="I16" s="109" t="s">
        <v>3789</v>
      </c>
      <c r="J16" s="113"/>
    </row>
    <row r="17" spans="1:10" x14ac:dyDescent="0.2">
      <c r="A17" s="113" t="s">
        <v>1277</v>
      </c>
      <c r="B17" s="114">
        <v>3.7625999450683594</v>
      </c>
      <c r="C17" s="105">
        <v>3.0897838009281799</v>
      </c>
      <c r="D17" s="114">
        <v>6.29</v>
      </c>
      <c r="E17" s="106" t="s">
        <v>3787</v>
      </c>
      <c r="F17" s="109" t="s">
        <v>3788</v>
      </c>
      <c r="G17" s="113" t="s">
        <v>29</v>
      </c>
      <c r="H17" s="115">
        <v>95</v>
      </c>
      <c r="I17" s="109" t="s">
        <v>3789</v>
      </c>
      <c r="J17" s="113"/>
    </row>
    <row r="18" spans="1:10" x14ac:dyDescent="0.2">
      <c r="A18" s="113" t="s">
        <v>1277</v>
      </c>
      <c r="B18" s="114">
        <v>3.6282200813293457</v>
      </c>
      <c r="C18" s="105">
        <v>2.7141117793577001</v>
      </c>
      <c r="D18" s="114">
        <v>5.64</v>
      </c>
      <c r="E18" s="106" t="s">
        <v>3787</v>
      </c>
      <c r="F18" s="109" t="s">
        <v>3788</v>
      </c>
      <c r="G18" s="113" t="s">
        <v>29</v>
      </c>
      <c r="H18" s="115">
        <v>90</v>
      </c>
      <c r="I18" s="109" t="s">
        <v>3789</v>
      </c>
      <c r="J18" s="113"/>
    </row>
    <row r="19" spans="1:10" x14ac:dyDescent="0.2">
      <c r="A19" s="113" t="s">
        <v>1277</v>
      </c>
      <c r="B19" s="114">
        <v>3.9047400951385498</v>
      </c>
      <c r="C19" s="105">
        <v>3.2412916685030901</v>
      </c>
      <c r="D19" s="114">
        <v>6.55</v>
      </c>
      <c r="E19" s="106" t="s">
        <v>3787</v>
      </c>
      <c r="F19" s="109" t="s">
        <v>3788</v>
      </c>
      <c r="G19" s="113" t="s">
        <v>29</v>
      </c>
      <c r="H19" s="115">
        <v>80</v>
      </c>
      <c r="I19" s="109" t="s">
        <v>3789</v>
      </c>
      <c r="J19" s="113"/>
    </row>
    <row r="20" spans="1:10" x14ac:dyDescent="0.2">
      <c r="A20" s="113" t="s">
        <v>1282</v>
      </c>
      <c r="B20" s="114">
        <v>3.481719970703125</v>
      </c>
      <c r="C20" s="105">
        <v>3.1826723261263599</v>
      </c>
      <c r="D20" s="114">
        <v>6.43</v>
      </c>
      <c r="E20" s="106" t="s">
        <v>3787</v>
      </c>
      <c r="F20" s="109" t="s">
        <v>3788</v>
      </c>
      <c r="G20" s="113" t="s">
        <v>29</v>
      </c>
      <c r="H20" s="115">
        <v>55</v>
      </c>
      <c r="I20" s="109" t="s">
        <v>3789</v>
      </c>
      <c r="J20" s="113"/>
    </row>
    <row r="21" spans="1:10" x14ac:dyDescent="0.2">
      <c r="A21" s="113" t="s">
        <v>1298</v>
      </c>
      <c r="B21" s="114">
        <v>3.4662699699401855</v>
      </c>
      <c r="C21" s="105">
        <v>2.1049781164394301</v>
      </c>
      <c r="D21" s="114">
        <v>4.28</v>
      </c>
      <c r="E21" s="106" t="s">
        <v>3787</v>
      </c>
      <c r="F21" s="109" t="s">
        <v>3788</v>
      </c>
      <c r="G21" s="113" t="s">
        <v>120</v>
      </c>
      <c r="H21" s="115">
        <v>95</v>
      </c>
      <c r="I21" s="109" t="s">
        <v>3789</v>
      </c>
      <c r="J21" s="113"/>
    </row>
    <row r="22" spans="1:10" x14ac:dyDescent="0.2">
      <c r="A22" s="9" t="s">
        <v>1298</v>
      </c>
      <c r="B22" s="104">
        <v>3.9272699356079102</v>
      </c>
      <c r="C22" s="105">
        <v>2.9021399228909099</v>
      </c>
      <c r="D22" s="104">
        <v>5.89</v>
      </c>
      <c r="E22" s="106" t="s">
        <v>3787</v>
      </c>
      <c r="F22" s="107" t="s">
        <v>3788</v>
      </c>
      <c r="G22" s="9" t="s">
        <v>24</v>
      </c>
      <c r="H22" s="108">
        <v>70</v>
      </c>
      <c r="I22" s="109" t="s">
        <v>3789</v>
      </c>
      <c r="J22" s="9"/>
    </row>
    <row r="23" spans="1:10" x14ac:dyDescent="0.2">
      <c r="A23" s="9" t="s">
        <v>1298</v>
      </c>
      <c r="B23" s="104">
        <v>3.284250020980835</v>
      </c>
      <c r="C23" s="105">
        <v>2.5499525400529399</v>
      </c>
      <c r="D23" s="104">
        <v>5.14</v>
      </c>
      <c r="E23" s="106" t="s">
        <v>3787</v>
      </c>
      <c r="F23" s="107" t="s">
        <v>3788</v>
      </c>
      <c r="G23" s="9" t="s">
        <v>24</v>
      </c>
      <c r="H23" s="108">
        <v>40</v>
      </c>
      <c r="I23" s="109" t="s">
        <v>3789</v>
      </c>
      <c r="J23" s="9"/>
    </row>
    <row r="24" spans="1:10" x14ac:dyDescent="0.2">
      <c r="A24" s="9" t="s">
        <v>1298</v>
      </c>
      <c r="B24" s="104">
        <v>3.457240104675293</v>
      </c>
      <c r="C24" s="105">
        <v>2.8903820274224499</v>
      </c>
      <c r="D24" s="104">
        <v>5.93</v>
      </c>
      <c r="E24" s="106" t="s">
        <v>3787</v>
      </c>
      <c r="F24" s="107" t="s">
        <v>3788</v>
      </c>
      <c r="G24" s="9" t="s">
        <v>120</v>
      </c>
      <c r="H24" s="108">
        <v>60</v>
      </c>
      <c r="I24" s="109" t="s">
        <v>3789</v>
      </c>
      <c r="J24" s="9"/>
    </row>
    <row r="25" spans="1:10" x14ac:dyDescent="0.2">
      <c r="A25" s="110" t="s">
        <v>3790</v>
      </c>
      <c r="B25" s="104">
        <f>MIN(B3:B24)</f>
        <v>3.2346599102020264</v>
      </c>
      <c r="C25" s="104">
        <f>MIN(C3:C24)</f>
        <v>0.12</v>
      </c>
      <c r="F25" s="124"/>
    </row>
    <row r="26" spans="1:10" x14ac:dyDescent="0.2">
      <c r="A26" s="110" t="s">
        <v>1274</v>
      </c>
      <c r="B26" s="104">
        <f>MAX(B3:B24)</f>
        <v>4.4949498176574707</v>
      </c>
      <c r="C26" s="104">
        <f>MAX(C3:C24)</f>
        <v>3.6301060888953902</v>
      </c>
    </row>
    <row r="27" spans="1:10" x14ac:dyDescent="0.2">
      <c r="A27" s="110" t="s">
        <v>3791</v>
      </c>
      <c r="B27" s="104">
        <f>AVERAGE(B3:B24)</f>
        <v>3.7013836448842827</v>
      </c>
      <c r="C27" s="104">
        <f>AVERAGE(C3:C24)</f>
        <v>2.9318556251154386</v>
      </c>
    </row>
    <row r="29" spans="1:10" x14ac:dyDescent="0.2">
      <c r="A29" s="117" t="s">
        <v>3829</v>
      </c>
    </row>
    <row r="30" spans="1:10" x14ac:dyDescent="0.2">
      <c r="A30" s="118" t="s">
        <v>3792</v>
      </c>
      <c r="B30" s="118" t="s">
        <v>3793</v>
      </c>
      <c r="C30" s="118" t="s">
        <v>3794</v>
      </c>
      <c r="D30" s="118" t="s">
        <v>3795</v>
      </c>
    </row>
    <row r="31" spans="1:10" x14ac:dyDescent="0.2">
      <c r="A31" s="111">
        <v>0.56643586926300471</v>
      </c>
      <c r="B31" s="56">
        <v>21</v>
      </c>
      <c r="C31" s="111">
        <v>2.9960190134743505</v>
      </c>
      <c r="D31" s="112">
        <v>7.4268912443886757E-3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5D5A-20B8-411C-88C3-C90D5F67B3D4}">
  <dimension ref="A1:G7"/>
  <sheetViews>
    <sheetView workbookViewId="0">
      <selection activeCell="C14" sqref="C14"/>
    </sheetView>
  </sheetViews>
  <sheetFormatPr baseColWidth="10" defaultColWidth="9.1640625" defaultRowHeight="15" x14ac:dyDescent="0.2"/>
  <cols>
    <col min="1" max="1" width="24.6640625" style="13" customWidth="1"/>
    <col min="2" max="7" width="10.6640625" style="13" customWidth="1"/>
    <col min="8" max="16384" width="9.1640625" style="13"/>
  </cols>
  <sheetData>
    <row r="1" spans="1:7" ht="30" customHeight="1" x14ac:dyDescent="0.2">
      <c r="A1" s="154" t="s">
        <v>3824</v>
      </c>
      <c r="B1" s="154"/>
      <c r="C1" s="154"/>
      <c r="D1" s="154"/>
      <c r="E1" s="154"/>
      <c r="F1" s="154"/>
      <c r="G1" s="154"/>
    </row>
    <row r="2" spans="1:7" ht="32" x14ac:dyDescent="0.2">
      <c r="A2" s="71" t="s">
        <v>3294</v>
      </c>
      <c r="B2" s="71" t="s">
        <v>3283</v>
      </c>
      <c r="C2" s="71" t="s">
        <v>3284</v>
      </c>
      <c r="D2" s="71" t="s">
        <v>3285</v>
      </c>
      <c r="E2" s="71" t="s">
        <v>3286</v>
      </c>
      <c r="F2" s="71" t="s">
        <v>3287</v>
      </c>
      <c r="G2" s="71" t="s">
        <v>3288</v>
      </c>
    </row>
    <row r="3" spans="1:7" ht="16" x14ac:dyDescent="0.2">
      <c r="A3" s="50" t="s">
        <v>3295</v>
      </c>
      <c r="B3" s="51">
        <v>23</v>
      </c>
      <c r="C3" s="51">
        <v>1</v>
      </c>
      <c r="D3" s="51">
        <v>1</v>
      </c>
      <c r="E3" s="51">
        <v>337</v>
      </c>
      <c r="F3" s="36">
        <v>0.95799999999999996</v>
      </c>
      <c r="G3" s="64">
        <v>0.997</v>
      </c>
    </row>
    <row r="4" spans="1:7" ht="15" customHeight="1" x14ac:dyDescent="0.2">
      <c r="A4" s="155" t="s">
        <v>3296</v>
      </c>
      <c r="B4" s="51">
        <v>75</v>
      </c>
      <c r="C4" s="51">
        <v>11</v>
      </c>
      <c r="D4" s="51">
        <v>39</v>
      </c>
      <c r="E4" s="51">
        <v>275</v>
      </c>
      <c r="F4" s="36">
        <v>0.87</v>
      </c>
      <c r="G4" s="36">
        <v>0.88</v>
      </c>
    </row>
    <row r="5" spans="1:7" ht="32" x14ac:dyDescent="0.2">
      <c r="A5" s="156"/>
      <c r="B5" s="71" t="s">
        <v>3297</v>
      </c>
      <c r="C5" s="71" t="s">
        <v>3298</v>
      </c>
      <c r="D5" s="71" t="s">
        <v>3299</v>
      </c>
      <c r="E5" s="71" t="s">
        <v>3300</v>
      </c>
      <c r="F5" s="71" t="s">
        <v>3287</v>
      </c>
      <c r="G5" s="71" t="s">
        <v>3288</v>
      </c>
    </row>
    <row r="6" spans="1:7" x14ac:dyDescent="0.2">
      <c r="A6" s="157"/>
      <c r="B6" s="51">
        <v>7</v>
      </c>
      <c r="C6" s="51">
        <v>1</v>
      </c>
      <c r="D6" s="51">
        <v>2</v>
      </c>
      <c r="E6" s="51">
        <v>19</v>
      </c>
      <c r="F6" s="36">
        <v>0.88</v>
      </c>
      <c r="G6" s="36">
        <v>0.9</v>
      </c>
    </row>
    <row r="7" spans="1:7" x14ac:dyDescent="0.2">
      <c r="A7" s="158" t="s">
        <v>3407</v>
      </c>
      <c r="B7" s="158"/>
      <c r="C7" s="158"/>
      <c r="D7" s="158"/>
      <c r="E7" s="158"/>
      <c r="F7" s="158"/>
      <c r="G7" s="158"/>
    </row>
  </sheetData>
  <mergeCells count="3">
    <mergeCell ref="A1:G1"/>
    <mergeCell ref="A4:A6"/>
    <mergeCell ref="A7:G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9C25-04D2-4118-AC52-C0B62FA1E0F5}">
  <dimension ref="A1:E37"/>
  <sheetViews>
    <sheetView workbookViewId="0">
      <selection sqref="A1:E1"/>
    </sheetView>
  </sheetViews>
  <sheetFormatPr baseColWidth="10" defaultColWidth="8.83203125" defaultRowHeight="15" x14ac:dyDescent="0.2"/>
  <cols>
    <col min="1" max="1" width="35.6640625" bestFit="1" customWidth="1"/>
    <col min="2" max="2" width="15.83203125" bestFit="1" customWidth="1"/>
    <col min="3" max="3" width="12" bestFit="1" customWidth="1"/>
    <col min="4" max="4" width="14.1640625" bestFit="1" customWidth="1"/>
    <col min="5" max="5" width="21.5" bestFit="1" customWidth="1"/>
  </cols>
  <sheetData>
    <row r="1" spans="1:5" x14ac:dyDescent="0.2">
      <c r="A1" s="159" t="s">
        <v>3825</v>
      </c>
      <c r="B1" s="160"/>
      <c r="C1" s="160"/>
      <c r="D1" s="160"/>
      <c r="E1" s="161"/>
    </row>
    <row r="2" spans="1:5" x14ac:dyDescent="0.2">
      <c r="A2" s="10" t="s">
        <v>954</v>
      </c>
      <c r="B2" s="10" t="s">
        <v>3246</v>
      </c>
      <c r="C2" s="10" t="s">
        <v>3247</v>
      </c>
      <c r="D2" s="10" t="s">
        <v>3264</v>
      </c>
      <c r="E2" s="10" t="s">
        <v>3265</v>
      </c>
    </row>
    <row r="3" spans="1:5" x14ac:dyDescent="0.2">
      <c r="A3" s="9" t="s">
        <v>141</v>
      </c>
      <c r="B3" s="9">
        <v>1</v>
      </c>
      <c r="C3" s="9">
        <v>1</v>
      </c>
      <c r="D3" s="11">
        <v>8.9285714285714281E-3</v>
      </c>
      <c r="E3" s="11">
        <v>1</v>
      </c>
    </row>
    <row r="4" spans="1:5" x14ac:dyDescent="0.2">
      <c r="A4" s="9" t="s">
        <v>128</v>
      </c>
      <c r="B4" s="9">
        <v>4</v>
      </c>
      <c r="C4" s="9">
        <v>3</v>
      </c>
      <c r="D4" s="11">
        <v>2.6785714285714284E-2</v>
      </c>
      <c r="E4" s="11">
        <v>0.75</v>
      </c>
    </row>
    <row r="5" spans="1:5" x14ac:dyDescent="0.2">
      <c r="A5" s="9" t="s">
        <v>19</v>
      </c>
      <c r="B5" s="9">
        <v>19</v>
      </c>
      <c r="C5" s="9">
        <v>13</v>
      </c>
      <c r="D5" s="11">
        <v>0.11607142857142858</v>
      </c>
      <c r="E5" s="11">
        <v>0.68421052631578949</v>
      </c>
    </row>
    <row r="6" spans="1:5" x14ac:dyDescent="0.2">
      <c r="A6" s="9" t="s">
        <v>143</v>
      </c>
      <c r="B6" s="9">
        <v>6</v>
      </c>
      <c r="C6" s="9">
        <v>3</v>
      </c>
      <c r="D6" s="11">
        <v>2.6785714285714284E-2</v>
      </c>
      <c r="E6" s="11">
        <v>0.5</v>
      </c>
    </row>
    <row r="7" spans="1:5" x14ac:dyDescent="0.2">
      <c r="A7" s="9" t="s">
        <v>36</v>
      </c>
      <c r="B7" s="9">
        <v>6</v>
      </c>
      <c r="C7" s="9">
        <v>3</v>
      </c>
      <c r="D7" s="11">
        <v>2.6785714285714284E-2</v>
      </c>
      <c r="E7" s="11">
        <v>0.5</v>
      </c>
    </row>
    <row r="8" spans="1:5" x14ac:dyDescent="0.2">
      <c r="A8" s="9" t="s">
        <v>108</v>
      </c>
      <c r="B8" s="9">
        <v>2</v>
      </c>
      <c r="C8" s="9">
        <v>1</v>
      </c>
      <c r="D8" s="11">
        <v>8.9285714285714281E-3</v>
      </c>
      <c r="E8" s="11">
        <v>0.5</v>
      </c>
    </row>
    <row r="9" spans="1:5" x14ac:dyDescent="0.2">
      <c r="A9" s="9" t="s">
        <v>157</v>
      </c>
      <c r="B9" s="9">
        <v>9</v>
      </c>
      <c r="C9" s="9">
        <v>4</v>
      </c>
      <c r="D9" s="11">
        <v>3.5714285714285712E-2</v>
      </c>
      <c r="E9" s="11">
        <v>0.44444444444444442</v>
      </c>
    </row>
    <row r="10" spans="1:5" x14ac:dyDescent="0.2">
      <c r="A10" s="9" t="s">
        <v>49</v>
      </c>
      <c r="B10" s="9">
        <v>39</v>
      </c>
      <c r="C10" s="9">
        <v>16</v>
      </c>
      <c r="D10" s="11">
        <v>0.14285714285714285</v>
      </c>
      <c r="E10" s="11">
        <v>0.41025641025641024</v>
      </c>
    </row>
    <row r="11" spans="1:5" x14ac:dyDescent="0.2">
      <c r="A11" s="9" t="s">
        <v>29</v>
      </c>
      <c r="B11" s="9">
        <v>120</v>
      </c>
      <c r="C11" s="9">
        <v>43</v>
      </c>
      <c r="D11" s="11">
        <v>0.38392857142857145</v>
      </c>
      <c r="E11" s="11">
        <v>0.35833333333333334</v>
      </c>
    </row>
    <row r="12" spans="1:5" x14ac:dyDescent="0.2">
      <c r="A12" s="9" t="s">
        <v>87</v>
      </c>
      <c r="B12" s="9">
        <v>6</v>
      </c>
      <c r="C12" s="9">
        <v>2</v>
      </c>
      <c r="D12" s="11">
        <v>1.7857142857142856E-2</v>
      </c>
      <c r="E12" s="11">
        <v>0.33333333333333331</v>
      </c>
    </row>
    <row r="13" spans="1:5" x14ac:dyDescent="0.2">
      <c r="A13" s="9" t="s">
        <v>114</v>
      </c>
      <c r="B13" s="9">
        <v>3</v>
      </c>
      <c r="C13" s="9">
        <v>1</v>
      </c>
      <c r="D13" s="11">
        <v>8.9285714285714281E-3</v>
      </c>
      <c r="E13" s="11">
        <v>0.33333333333333331</v>
      </c>
    </row>
    <row r="14" spans="1:5" x14ac:dyDescent="0.2">
      <c r="A14" s="9" t="s">
        <v>55</v>
      </c>
      <c r="B14" s="9">
        <v>10</v>
      </c>
      <c r="C14" s="9">
        <v>3</v>
      </c>
      <c r="D14" s="11">
        <v>2.6785714285714284E-2</v>
      </c>
      <c r="E14" s="11">
        <v>0.3</v>
      </c>
    </row>
    <row r="15" spans="1:5" x14ac:dyDescent="0.2">
      <c r="A15" s="9" t="s">
        <v>120</v>
      </c>
      <c r="B15" s="9">
        <v>10</v>
      </c>
      <c r="C15" s="9">
        <v>2</v>
      </c>
      <c r="D15" s="11">
        <v>1.7857142857142856E-2</v>
      </c>
      <c r="E15" s="11">
        <v>0.2</v>
      </c>
    </row>
    <row r="16" spans="1:5" x14ac:dyDescent="0.2">
      <c r="A16" s="9" t="s">
        <v>8</v>
      </c>
      <c r="B16" s="9">
        <v>10</v>
      </c>
      <c r="C16" s="9">
        <v>2</v>
      </c>
      <c r="D16" s="11">
        <v>1.7857142857142856E-2</v>
      </c>
      <c r="E16" s="11">
        <v>0.2</v>
      </c>
    </row>
    <row r="17" spans="1:5" x14ac:dyDescent="0.2">
      <c r="A17" s="9" t="s">
        <v>70</v>
      </c>
      <c r="B17" s="9">
        <v>6</v>
      </c>
      <c r="C17" s="9">
        <v>1</v>
      </c>
      <c r="D17" s="11">
        <v>8.9285714285714281E-3</v>
      </c>
      <c r="E17" s="11">
        <v>0.16666666666666666</v>
      </c>
    </row>
    <row r="18" spans="1:5" x14ac:dyDescent="0.2">
      <c r="A18" s="9" t="s">
        <v>21</v>
      </c>
      <c r="B18" s="9">
        <v>6</v>
      </c>
      <c r="C18" s="9">
        <v>1</v>
      </c>
      <c r="D18" s="11">
        <v>8.9285714285714281E-3</v>
      </c>
      <c r="E18" s="11">
        <v>0.16666666666666666</v>
      </c>
    </row>
    <row r="19" spans="1:5" x14ac:dyDescent="0.2">
      <c r="A19" s="9" t="s">
        <v>27</v>
      </c>
      <c r="B19" s="9">
        <v>13</v>
      </c>
      <c r="C19" s="9">
        <v>2</v>
      </c>
      <c r="D19" s="11">
        <v>1.7857142857142856E-2</v>
      </c>
      <c r="E19" s="11">
        <v>0.15384615384615385</v>
      </c>
    </row>
    <row r="20" spans="1:5" x14ac:dyDescent="0.2">
      <c r="A20" s="9" t="s">
        <v>24</v>
      </c>
      <c r="B20" s="9">
        <v>72</v>
      </c>
      <c r="C20" s="9">
        <v>10</v>
      </c>
      <c r="D20" s="11">
        <v>8.9285714285714288E-2</v>
      </c>
      <c r="E20" s="11">
        <v>0.1388888888888889</v>
      </c>
    </row>
    <row r="21" spans="1:5" x14ac:dyDescent="0.2">
      <c r="A21" s="9" t="s">
        <v>60</v>
      </c>
      <c r="B21" s="9">
        <v>9</v>
      </c>
      <c r="C21" s="9">
        <v>1</v>
      </c>
      <c r="D21" s="11">
        <v>8.9285714285714281E-3</v>
      </c>
      <c r="E21" s="11">
        <v>0.1111111111111111</v>
      </c>
    </row>
    <row r="22" spans="1:5" x14ac:dyDescent="0.2">
      <c r="A22" s="9" t="s">
        <v>67</v>
      </c>
      <c r="B22" s="9">
        <v>3</v>
      </c>
      <c r="C22" s="9">
        <v>0</v>
      </c>
      <c r="D22" s="11">
        <v>0</v>
      </c>
      <c r="E22" s="11">
        <v>0</v>
      </c>
    </row>
    <row r="23" spans="1:5" x14ac:dyDescent="0.2">
      <c r="A23" s="9" t="s">
        <v>190</v>
      </c>
      <c r="B23" s="9">
        <v>3</v>
      </c>
      <c r="C23" s="9">
        <v>0</v>
      </c>
      <c r="D23" s="11">
        <v>0</v>
      </c>
      <c r="E23" s="11">
        <v>0</v>
      </c>
    </row>
    <row r="24" spans="1:5" x14ac:dyDescent="0.2">
      <c r="A24" s="9" t="s">
        <v>182</v>
      </c>
      <c r="B24" s="9">
        <v>3</v>
      </c>
      <c r="C24" s="9">
        <v>0</v>
      </c>
      <c r="D24" s="11">
        <v>0</v>
      </c>
      <c r="E24" s="11">
        <v>0</v>
      </c>
    </row>
    <row r="25" spans="1:5" x14ac:dyDescent="0.2">
      <c r="A25" s="9" t="s">
        <v>44</v>
      </c>
      <c r="B25" s="9">
        <v>5</v>
      </c>
      <c r="C25" s="9">
        <v>0</v>
      </c>
      <c r="D25" s="11">
        <v>0</v>
      </c>
      <c r="E25" s="11">
        <v>0</v>
      </c>
    </row>
    <row r="26" spans="1:5" x14ac:dyDescent="0.2">
      <c r="A26" s="9" t="s">
        <v>79</v>
      </c>
      <c r="B26" s="9">
        <v>3</v>
      </c>
      <c r="C26" s="9">
        <v>0</v>
      </c>
      <c r="D26" s="11">
        <v>0</v>
      </c>
      <c r="E26" s="11">
        <v>0</v>
      </c>
    </row>
    <row r="27" spans="1:5" x14ac:dyDescent="0.2">
      <c r="A27" s="9" t="s">
        <v>210</v>
      </c>
      <c r="B27" s="9">
        <v>1</v>
      </c>
      <c r="C27" s="9">
        <v>0</v>
      </c>
      <c r="D27" s="11">
        <v>0</v>
      </c>
      <c r="E27" s="11">
        <v>0</v>
      </c>
    </row>
    <row r="28" spans="1:5" x14ac:dyDescent="0.2">
      <c r="A28" s="9" t="s">
        <v>13</v>
      </c>
      <c r="B28" s="9">
        <v>8</v>
      </c>
      <c r="C28" s="9">
        <v>0</v>
      </c>
      <c r="D28" s="11">
        <v>0</v>
      </c>
      <c r="E28" s="11">
        <v>0</v>
      </c>
    </row>
    <row r="29" spans="1:5" x14ac:dyDescent="0.2">
      <c r="A29" s="9" t="s">
        <v>63</v>
      </c>
      <c r="B29" s="9">
        <v>2</v>
      </c>
      <c r="C29" s="9">
        <v>0</v>
      </c>
      <c r="D29" s="11">
        <v>0</v>
      </c>
      <c r="E29" s="11">
        <v>0</v>
      </c>
    </row>
    <row r="30" spans="1:5" x14ac:dyDescent="0.2">
      <c r="A30" s="9" t="s">
        <v>231</v>
      </c>
      <c r="B30" s="9">
        <v>1</v>
      </c>
      <c r="C30" s="9">
        <v>0</v>
      </c>
      <c r="D30" s="11">
        <v>0</v>
      </c>
      <c r="E30" s="11">
        <v>0</v>
      </c>
    </row>
    <row r="31" spans="1:5" x14ac:dyDescent="0.2">
      <c r="A31" s="9" t="s">
        <v>89</v>
      </c>
      <c r="B31" s="9">
        <v>13</v>
      </c>
      <c r="C31" s="9">
        <v>0</v>
      </c>
      <c r="D31" s="11">
        <v>0</v>
      </c>
      <c r="E31" s="11">
        <v>0</v>
      </c>
    </row>
    <row r="32" spans="1:5" x14ac:dyDescent="0.2">
      <c r="A32" s="9" t="s">
        <v>47</v>
      </c>
      <c r="B32" s="9">
        <v>1</v>
      </c>
      <c r="C32" s="9">
        <v>0</v>
      </c>
      <c r="D32" s="11">
        <v>0</v>
      </c>
      <c r="E32" s="11">
        <v>0</v>
      </c>
    </row>
    <row r="33" spans="1:5" x14ac:dyDescent="0.2">
      <c r="A33" s="9" t="s">
        <v>72</v>
      </c>
      <c r="B33" s="9">
        <v>1</v>
      </c>
      <c r="C33" s="9">
        <v>0</v>
      </c>
      <c r="D33" s="11">
        <v>0</v>
      </c>
      <c r="E33" s="11">
        <v>0</v>
      </c>
    </row>
    <row r="34" spans="1:5" x14ac:dyDescent="0.2">
      <c r="A34" s="9" t="s">
        <v>138</v>
      </c>
      <c r="B34" s="9">
        <v>1</v>
      </c>
      <c r="C34" s="9">
        <v>0</v>
      </c>
      <c r="D34" s="11">
        <v>0</v>
      </c>
      <c r="E34" s="11">
        <v>0</v>
      </c>
    </row>
    <row r="35" spans="1:5" x14ac:dyDescent="0.2">
      <c r="A35" s="9" t="s">
        <v>104</v>
      </c>
      <c r="B35" s="9">
        <v>2</v>
      </c>
      <c r="C35" s="9">
        <v>0</v>
      </c>
      <c r="D35" s="11">
        <v>0</v>
      </c>
      <c r="E35" s="11">
        <v>0</v>
      </c>
    </row>
    <row r="36" spans="1:5" x14ac:dyDescent="0.2">
      <c r="A36" s="9" t="s">
        <v>16</v>
      </c>
      <c r="B36" s="9">
        <v>2</v>
      </c>
      <c r="C36" s="9">
        <v>0</v>
      </c>
      <c r="D36" s="11">
        <v>0</v>
      </c>
      <c r="E36" s="11">
        <v>0</v>
      </c>
    </row>
    <row r="37" spans="1:5" x14ac:dyDescent="0.2">
      <c r="A37" s="9" t="s">
        <v>3245</v>
      </c>
      <c r="B37" s="9">
        <v>400</v>
      </c>
      <c r="C37" s="9">
        <v>112</v>
      </c>
      <c r="D37" s="11">
        <v>0.28000000000000003</v>
      </c>
      <c r="E37" s="9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DC24-F398-42AD-AAAC-A9230A222803}">
  <dimension ref="A1:G16"/>
  <sheetViews>
    <sheetView workbookViewId="0">
      <selection activeCell="J18" sqref="J18"/>
    </sheetView>
  </sheetViews>
  <sheetFormatPr baseColWidth="10" defaultColWidth="9.1640625" defaultRowHeight="15" x14ac:dyDescent="0.2"/>
  <cols>
    <col min="1" max="1" width="19.6640625" style="13" customWidth="1"/>
    <col min="2" max="7" width="9.1640625" style="13"/>
    <col min="8" max="8" width="9.1640625" style="13" customWidth="1"/>
    <col min="9" max="16384" width="9.1640625" style="13"/>
  </cols>
  <sheetData>
    <row r="1" spans="1:7" x14ac:dyDescent="0.2">
      <c r="A1" s="150" t="s">
        <v>3826</v>
      </c>
      <c r="B1" s="150"/>
      <c r="C1" s="150"/>
      <c r="D1" s="150"/>
      <c r="E1" s="150"/>
      <c r="F1" s="150"/>
      <c r="G1" s="150"/>
    </row>
    <row r="2" spans="1:7" ht="32" x14ac:dyDescent="0.2">
      <c r="A2" s="71"/>
      <c r="B2" s="71" t="s">
        <v>3283</v>
      </c>
      <c r="C2" s="71" t="s">
        <v>3284</v>
      </c>
      <c r="D2" s="71" t="s">
        <v>3285</v>
      </c>
      <c r="E2" s="71" t="s">
        <v>3286</v>
      </c>
      <c r="F2" s="71" t="s">
        <v>3287</v>
      </c>
      <c r="G2" s="71" t="s">
        <v>3288</v>
      </c>
    </row>
    <row r="3" spans="1:7" ht="16" x14ac:dyDescent="0.2">
      <c r="A3" s="42" t="s">
        <v>3301</v>
      </c>
      <c r="B3" s="59">
        <v>57</v>
      </c>
      <c r="C3" s="59">
        <v>4</v>
      </c>
      <c r="D3" s="59">
        <v>1</v>
      </c>
      <c r="E3" s="59">
        <v>3434</v>
      </c>
      <c r="F3" s="62">
        <v>0.93400000000000005</v>
      </c>
      <c r="G3" s="61">
        <v>0.99970000000000003</v>
      </c>
    </row>
    <row r="4" spans="1:7" ht="16" x14ac:dyDescent="0.2">
      <c r="A4" s="57" t="s">
        <v>988</v>
      </c>
      <c r="B4" s="59">
        <v>27</v>
      </c>
      <c r="C4" s="59">
        <v>2</v>
      </c>
      <c r="D4" s="59">
        <v>0</v>
      </c>
      <c r="E4" s="59">
        <v>408</v>
      </c>
      <c r="F4" s="62">
        <v>0.93100000000000005</v>
      </c>
      <c r="G4" s="62">
        <v>1</v>
      </c>
    </row>
    <row r="5" spans="1:7" ht="16" x14ac:dyDescent="0.2">
      <c r="A5" s="57" t="s">
        <v>1155</v>
      </c>
      <c r="B5" s="59">
        <v>1</v>
      </c>
      <c r="C5" s="59">
        <v>0</v>
      </c>
      <c r="D5" s="59">
        <v>0</v>
      </c>
      <c r="E5" s="59">
        <v>436</v>
      </c>
      <c r="F5" s="62">
        <v>1</v>
      </c>
      <c r="G5" s="62">
        <v>1</v>
      </c>
    </row>
    <row r="6" spans="1:7" ht="16" x14ac:dyDescent="0.2">
      <c r="A6" s="57" t="s">
        <v>1156</v>
      </c>
      <c r="B6" s="59">
        <v>6</v>
      </c>
      <c r="C6" s="59">
        <v>1</v>
      </c>
      <c r="D6" s="59">
        <v>0</v>
      </c>
      <c r="E6" s="59">
        <v>430</v>
      </c>
      <c r="F6" s="62">
        <v>0.85699999999999998</v>
      </c>
      <c r="G6" s="62">
        <v>1</v>
      </c>
    </row>
    <row r="7" spans="1:7" ht="16" x14ac:dyDescent="0.2">
      <c r="A7" s="57" t="s">
        <v>1322</v>
      </c>
      <c r="B7" s="59">
        <v>4</v>
      </c>
      <c r="C7" s="59" t="s">
        <v>3302</v>
      </c>
      <c r="D7" s="59">
        <v>0</v>
      </c>
      <c r="E7" s="59">
        <v>433</v>
      </c>
      <c r="F7" s="62">
        <v>1</v>
      </c>
      <c r="G7" s="62">
        <v>1</v>
      </c>
    </row>
    <row r="8" spans="1:7" ht="16" x14ac:dyDescent="0.2">
      <c r="A8" s="57" t="s">
        <v>1323</v>
      </c>
      <c r="B8" s="59">
        <v>1</v>
      </c>
      <c r="C8" s="59">
        <v>0</v>
      </c>
      <c r="D8" s="59">
        <v>0</v>
      </c>
      <c r="E8" s="59">
        <v>436</v>
      </c>
      <c r="F8" s="62">
        <v>1</v>
      </c>
      <c r="G8" s="62">
        <v>1</v>
      </c>
    </row>
    <row r="9" spans="1:7" ht="16" x14ac:dyDescent="0.2">
      <c r="A9" s="57" t="s">
        <v>1324</v>
      </c>
      <c r="B9" s="59">
        <v>4</v>
      </c>
      <c r="C9" s="59">
        <v>0</v>
      </c>
      <c r="D9" s="59">
        <v>0</v>
      </c>
      <c r="E9" s="59">
        <v>433</v>
      </c>
      <c r="F9" s="62">
        <v>1</v>
      </c>
      <c r="G9" s="62">
        <v>1</v>
      </c>
    </row>
    <row r="10" spans="1:7" ht="16" x14ac:dyDescent="0.2">
      <c r="A10" s="57" t="s">
        <v>1402</v>
      </c>
      <c r="B10" s="59">
        <v>9</v>
      </c>
      <c r="C10" s="59">
        <v>1</v>
      </c>
      <c r="D10" s="59">
        <v>1</v>
      </c>
      <c r="E10" s="59">
        <v>426</v>
      </c>
      <c r="F10" s="62">
        <v>0.9</v>
      </c>
      <c r="G10" s="63">
        <v>0.998</v>
      </c>
    </row>
    <row r="11" spans="1:7" ht="16" x14ac:dyDescent="0.2">
      <c r="A11" s="57" t="s">
        <v>1409</v>
      </c>
      <c r="B11" s="59">
        <v>5</v>
      </c>
      <c r="C11" s="59">
        <v>0</v>
      </c>
      <c r="D11" s="59">
        <v>0</v>
      </c>
      <c r="E11" s="59">
        <v>432</v>
      </c>
      <c r="F11" s="62">
        <v>1</v>
      </c>
      <c r="G11" s="62">
        <v>1</v>
      </c>
    </row>
    <row r="12" spans="1:7" ht="16" x14ac:dyDescent="0.2">
      <c r="A12" s="42" t="s">
        <v>3303</v>
      </c>
      <c r="B12" s="59">
        <v>40</v>
      </c>
      <c r="C12" s="59">
        <v>5</v>
      </c>
      <c r="D12" s="59">
        <v>0</v>
      </c>
      <c r="E12" s="59">
        <v>829</v>
      </c>
      <c r="F12" s="62">
        <v>0.88900000000000001</v>
      </c>
      <c r="G12" s="62">
        <v>1</v>
      </c>
    </row>
    <row r="13" spans="1:7" ht="16" x14ac:dyDescent="0.2">
      <c r="A13" s="57" t="s">
        <v>1282</v>
      </c>
      <c r="B13" s="59">
        <v>29</v>
      </c>
      <c r="C13" s="59">
        <v>3</v>
      </c>
      <c r="D13" s="59">
        <v>0</v>
      </c>
      <c r="E13" s="59">
        <v>404</v>
      </c>
      <c r="F13" s="62">
        <v>0.90600000000000003</v>
      </c>
      <c r="G13" s="62">
        <v>1</v>
      </c>
    </row>
    <row r="14" spans="1:7" ht="16" x14ac:dyDescent="0.2">
      <c r="A14" s="57" t="s">
        <v>1099</v>
      </c>
      <c r="B14" s="59">
        <v>11</v>
      </c>
      <c r="C14" s="59">
        <v>2</v>
      </c>
      <c r="D14" s="59">
        <v>0</v>
      </c>
      <c r="E14" s="59">
        <v>425</v>
      </c>
      <c r="F14" s="62">
        <v>0.84599999999999997</v>
      </c>
      <c r="G14" s="62">
        <v>1</v>
      </c>
    </row>
    <row r="15" spans="1:7" x14ac:dyDescent="0.2">
      <c r="A15" s="153" t="s">
        <v>3393</v>
      </c>
      <c r="B15" s="153"/>
      <c r="C15" s="153"/>
      <c r="D15" s="153"/>
      <c r="E15" s="153"/>
      <c r="F15" s="153"/>
      <c r="G15" s="153"/>
    </row>
    <row r="16" spans="1:7" x14ac:dyDescent="0.2">
      <c r="A16" s="153"/>
      <c r="B16" s="153"/>
      <c r="C16" s="153"/>
      <c r="D16" s="153"/>
      <c r="E16" s="153"/>
      <c r="F16" s="153"/>
      <c r="G16" s="153"/>
    </row>
  </sheetData>
  <mergeCells count="2">
    <mergeCell ref="A1:G1"/>
    <mergeCell ref="A15:G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9703-A820-428E-9C78-2ED55D4CE8AC}">
  <dimension ref="A1:J22"/>
  <sheetViews>
    <sheetView workbookViewId="0">
      <selection activeCell="M2" sqref="M2"/>
    </sheetView>
  </sheetViews>
  <sheetFormatPr baseColWidth="10" defaultColWidth="8.6640625" defaultRowHeight="15" x14ac:dyDescent="0.2"/>
  <cols>
    <col min="1" max="1" width="18" style="13" customWidth="1"/>
    <col min="2" max="2" width="11.1640625" style="13" bestFit="1" customWidth="1"/>
    <col min="3" max="10" width="10.33203125" style="13" customWidth="1"/>
    <col min="11" max="16384" width="8.6640625" style="13"/>
  </cols>
  <sheetData>
    <row r="1" spans="1:10" ht="41" customHeight="1" x14ac:dyDescent="0.2">
      <c r="A1" s="163" t="s">
        <v>3914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ht="126" x14ac:dyDescent="0.2">
      <c r="A2" s="133" t="s">
        <v>3250</v>
      </c>
      <c r="B2" s="133" t="s">
        <v>3881</v>
      </c>
      <c r="C2" s="133" t="s">
        <v>3882</v>
      </c>
      <c r="D2" s="133" t="s">
        <v>3883</v>
      </c>
      <c r="E2" s="133" t="s">
        <v>3287</v>
      </c>
      <c r="F2" s="134" t="s">
        <v>3884</v>
      </c>
      <c r="G2" s="134" t="s">
        <v>3885</v>
      </c>
      <c r="H2" s="134" t="s">
        <v>3886</v>
      </c>
      <c r="I2" s="134" t="s">
        <v>3887</v>
      </c>
      <c r="J2" s="134" t="s">
        <v>3888</v>
      </c>
    </row>
    <row r="3" spans="1:10" x14ac:dyDescent="0.2">
      <c r="A3" s="39" t="s">
        <v>3889</v>
      </c>
      <c r="B3" s="39" t="s">
        <v>2932</v>
      </c>
      <c r="C3" s="59">
        <v>12</v>
      </c>
      <c r="D3" s="59">
        <v>12</v>
      </c>
      <c r="E3" s="62">
        <v>1</v>
      </c>
      <c r="F3" s="59">
        <v>31</v>
      </c>
      <c r="G3" s="59">
        <v>13</v>
      </c>
      <c r="H3" s="59">
        <v>32</v>
      </c>
      <c r="I3" s="59">
        <v>11</v>
      </c>
      <c r="J3" s="59">
        <v>48</v>
      </c>
    </row>
    <row r="4" spans="1:10" x14ac:dyDescent="0.2">
      <c r="A4" s="39" t="s">
        <v>3890</v>
      </c>
      <c r="B4" s="39" t="s">
        <v>2932</v>
      </c>
      <c r="C4" s="59">
        <v>12</v>
      </c>
      <c r="D4" s="59">
        <v>12</v>
      </c>
      <c r="E4" s="62">
        <v>1</v>
      </c>
      <c r="F4" s="59">
        <v>25</v>
      </c>
      <c r="G4" s="59">
        <v>12</v>
      </c>
      <c r="H4" s="59">
        <v>23</v>
      </c>
      <c r="I4" s="59">
        <v>8</v>
      </c>
      <c r="J4" s="59">
        <v>47</v>
      </c>
    </row>
    <row r="5" spans="1:10" x14ac:dyDescent="0.2">
      <c r="A5" s="39" t="s">
        <v>3891</v>
      </c>
      <c r="B5" s="39" t="s">
        <v>2932</v>
      </c>
      <c r="C5" s="59">
        <v>8</v>
      </c>
      <c r="D5" s="59">
        <v>12</v>
      </c>
      <c r="E5" s="62">
        <v>0.67</v>
      </c>
      <c r="F5" s="59">
        <v>16</v>
      </c>
      <c r="G5" s="59">
        <v>3</v>
      </c>
      <c r="H5" s="59">
        <v>16</v>
      </c>
      <c r="I5" s="59">
        <v>12</v>
      </c>
      <c r="J5" s="59">
        <v>22</v>
      </c>
    </row>
    <row r="6" spans="1:10" x14ac:dyDescent="0.2">
      <c r="A6" s="39" t="s">
        <v>3892</v>
      </c>
      <c r="B6" s="39" t="s">
        <v>2932</v>
      </c>
      <c r="C6" s="59">
        <v>12</v>
      </c>
      <c r="D6" s="59">
        <v>12</v>
      </c>
      <c r="E6" s="62">
        <v>1</v>
      </c>
      <c r="F6" s="59">
        <v>30</v>
      </c>
      <c r="G6" s="59">
        <v>11</v>
      </c>
      <c r="H6" s="59">
        <v>34</v>
      </c>
      <c r="I6" s="59">
        <v>8</v>
      </c>
      <c r="J6" s="59">
        <v>45</v>
      </c>
    </row>
    <row r="7" spans="1:10" x14ac:dyDescent="0.2">
      <c r="A7" s="39" t="s">
        <v>3893</v>
      </c>
      <c r="B7" s="39" t="s">
        <v>2932</v>
      </c>
      <c r="C7" s="59">
        <v>12</v>
      </c>
      <c r="D7" s="59">
        <v>12</v>
      </c>
      <c r="E7" s="62">
        <v>1</v>
      </c>
      <c r="F7" s="59">
        <v>38</v>
      </c>
      <c r="G7" s="59">
        <v>15</v>
      </c>
      <c r="H7" s="59">
        <v>36</v>
      </c>
      <c r="I7" s="59">
        <v>14</v>
      </c>
      <c r="J7" s="59">
        <v>62</v>
      </c>
    </row>
    <row r="8" spans="1:10" x14ac:dyDescent="0.2">
      <c r="A8" s="39" t="s">
        <v>3894</v>
      </c>
      <c r="B8" s="39" t="s">
        <v>2932</v>
      </c>
      <c r="C8" s="59">
        <v>12</v>
      </c>
      <c r="D8" s="59">
        <v>12</v>
      </c>
      <c r="E8" s="62">
        <v>1</v>
      </c>
      <c r="F8" s="59">
        <v>84</v>
      </c>
      <c r="G8" s="59">
        <v>61</v>
      </c>
      <c r="H8" s="59">
        <v>63</v>
      </c>
      <c r="I8" s="59">
        <v>25</v>
      </c>
      <c r="J8" s="59">
        <v>252</v>
      </c>
    </row>
    <row r="9" spans="1:10" x14ac:dyDescent="0.2">
      <c r="A9" s="39" t="s">
        <v>3895</v>
      </c>
      <c r="B9" s="39" t="s">
        <v>2932</v>
      </c>
      <c r="C9" s="59">
        <v>12</v>
      </c>
      <c r="D9" s="59">
        <v>12</v>
      </c>
      <c r="E9" s="62">
        <v>1</v>
      </c>
      <c r="F9" s="59">
        <v>92</v>
      </c>
      <c r="G9" s="59">
        <v>62</v>
      </c>
      <c r="H9" s="59">
        <v>62</v>
      </c>
      <c r="I9" s="59">
        <v>34</v>
      </c>
      <c r="J9" s="59">
        <v>240</v>
      </c>
    </row>
    <row r="10" spans="1:10" x14ac:dyDescent="0.2">
      <c r="A10" s="39" t="s">
        <v>3896</v>
      </c>
      <c r="B10" s="39" t="s">
        <v>2932</v>
      </c>
      <c r="C10" s="59">
        <v>12</v>
      </c>
      <c r="D10" s="59">
        <v>12</v>
      </c>
      <c r="E10" s="62">
        <v>1</v>
      </c>
      <c r="F10" s="59">
        <v>132</v>
      </c>
      <c r="G10" s="59">
        <v>59</v>
      </c>
      <c r="H10" s="59">
        <v>133</v>
      </c>
      <c r="I10" s="59">
        <v>50</v>
      </c>
      <c r="J10" s="59">
        <v>223</v>
      </c>
    </row>
    <row r="11" spans="1:10" x14ac:dyDescent="0.2">
      <c r="A11" s="39" t="s">
        <v>3897</v>
      </c>
      <c r="B11" s="39" t="s">
        <v>2932</v>
      </c>
      <c r="C11" s="59">
        <v>12</v>
      </c>
      <c r="D11" s="59">
        <v>12</v>
      </c>
      <c r="E11" s="62">
        <v>1</v>
      </c>
      <c r="F11" s="59">
        <v>60</v>
      </c>
      <c r="G11" s="59">
        <v>33</v>
      </c>
      <c r="H11" s="59">
        <v>52</v>
      </c>
      <c r="I11" s="59">
        <v>14</v>
      </c>
      <c r="J11" s="59">
        <v>115</v>
      </c>
    </row>
    <row r="12" spans="1:10" x14ac:dyDescent="0.2">
      <c r="A12" s="39" t="s">
        <v>3898</v>
      </c>
      <c r="B12" s="39" t="s">
        <v>2932</v>
      </c>
      <c r="C12" s="59">
        <v>12</v>
      </c>
      <c r="D12" s="59">
        <v>12</v>
      </c>
      <c r="E12" s="62">
        <v>1</v>
      </c>
      <c r="F12" s="59">
        <v>55</v>
      </c>
      <c r="G12" s="59">
        <v>36</v>
      </c>
      <c r="H12" s="59">
        <v>35</v>
      </c>
      <c r="I12" s="59">
        <v>16</v>
      </c>
      <c r="J12" s="59">
        <v>126</v>
      </c>
    </row>
    <row r="13" spans="1:10" x14ac:dyDescent="0.2">
      <c r="A13" s="39" t="s">
        <v>3899</v>
      </c>
      <c r="B13" s="39" t="s">
        <v>2932</v>
      </c>
      <c r="C13" s="59">
        <v>12</v>
      </c>
      <c r="D13" s="59">
        <v>12</v>
      </c>
      <c r="E13" s="62">
        <v>1</v>
      </c>
      <c r="F13" s="59">
        <v>54</v>
      </c>
      <c r="G13" s="59">
        <v>55</v>
      </c>
      <c r="H13" s="59">
        <v>40</v>
      </c>
      <c r="I13" s="59">
        <v>6</v>
      </c>
      <c r="J13" s="59">
        <v>211</v>
      </c>
    </row>
    <row r="14" spans="1:10" x14ac:dyDescent="0.2">
      <c r="A14" s="39" t="s">
        <v>3900</v>
      </c>
      <c r="B14" s="39" t="s">
        <v>2932</v>
      </c>
      <c r="C14" s="59">
        <v>11</v>
      </c>
      <c r="D14" s="59">
        <v>12</v>
      </c>
      <c r="E14" s="62">
        <v>0.92</v>
      </c>
      <c r="F14" s="59">
        <v>15</v>
      </c>
      <c r="G14" s="59">
        <v>7</v>
      </c>
      <c r="H14" s="59">
        <v>14</v>
      </c>
      <c r="I14" s="59">
        <v>6</v>
      </c>
      <c r="J14" s="59">
        <v>27</v>
      </c>
    </row>
    <row r="15" spans="1:10" x14ac:dyDescent="0.2">
      <c r="A15" s="39" t="s">
        <v>3901</v>
      </c>
      <c r="B15" s="39" t="s">
        <v>2932</v>
      </c>
      <c r="C15" s="59">
        <v>12</v>
      </c>
      <c r="D15" s="59">
        <v>12</v>
      </c>
      <c r="E15" s="62">
        <v>1</v>
      </c>
      <c r="F15" s="59">
        <v>236</v>
      </c>
      <c r="G15" s="59">
        <v>67</v>
      </c>
      <c r="H15" s="59">
        <v>216</v>
      </c>
      <c r="I15" s="59">
        <v>135</v>
      </c>
      <c r="J15" s="59">
        <v>356</v>
      </c>
    </row>
    <row r="16" spans="1:10" x14ac:dyDescent="0.2">
      <c r="A16" s="39" t="s">
        <v>3902</v>
      </c>
      <c r="B16" s="39" t="s">
        <v>2932</v>
      </c>
      <c r="C16" s="59">
        <v>12</v>
      </c>
      <c r="D16" s="59">
        <v>12</v>
      </c>
      <c r="E16" s="62">
        <v>1</v>
      </c>
      <c r="F16" s="59">
        <v>34</v>
      </c>
      <c r="G16" s="59">
        <v>18</v>
      </c>
      <c r="H16" s="59">
        <v>29</v>
      </c>
      <c r="I16" s="59">
        <v>7</v>
      </c>
      <c r="J16" s="59">
        <v>66</v>
      </c>
    </row>
    <row r="17" spans="1:10" x14ac:dyDescent="0.2">
      <c r="A17" s="39" t="s">
        <v>3903</v>
      </c>
      <c r="B17" s="39" t="s">
        <v>2932</v>
      </c>
      <c r="C17" s="59">
        <v>12</v>
      </c>
      <c r="D17" s="59">
        <v>12</v>
      </c>
      <c r="E17" s="62">
        <v>1</v>
      </c>
      <c r="F17" s="59">
        <v>146</v>
      </c>
      <c r="G17" s="59">
        <v>25</v>
      </c>
      <c r="H17" s="59">
        <v>150</v>
      </c>
      <c r="I17" s="59">
        <v>83</v>
      </c>
      <c r="J17" s="59">
        <v>172</v>
      </c>
    </row>
    <row r="18" spans="1:10" x14ac:dyDescent="0.2">
      <c r="A18" s="39" t="s">
        <v>3904</v>
      </c>
      <c r="B18" s="39" t="s">
        <v>2932</v>
      </c>
      <c r="C18" s="59">
        <v>12</v>
      </c>
      <c r="D18" s="59">
        <v>12</v>
      </c>
      <c r="E18" s="62">
        <v>1</v>
      </c>
      <c r="F18" s="59">
        <v>36</v>
      </c>
      <c r="G18" s="59">
        <v>17</v>
      </c>
      <c r="H18" s="59">
        <v>34</v>
      </c>
      <c r="I18" s="59">
        <v>10</v>
      </c>
      <c r="J18" s="59">
        <v>67</v>
      </c>
    </row>
    <row r="19" spans="1:10" ht="32" x14ac:dyDescent="0.2">
      <c r="A19" s="39"/>
      <c r="B19" s="39"/>
      <c r="C19" s="15"/>
      <c r="D19" s="15"/>
      <c r="E19" s="15"/>
      <c r="F19" s="132" t="s">
        <v>3905</v>
      </c>
      <c r="G19" s="132" t="s">
        <v>3906</v>
      </c>
      <c r="H19" s="132" t="s">
        <v>3907</v>
      </c>
      <c r="I19" s="132" t="s">
        <v>3908</v>
      </c>
      <c r="J19" s="132" t="s">
        <v>3909</v>
      </c>
    </row>
    <row r="20" spans="1:10" x14ac:dyDescent="0.2">
      <c r="A20" s="39" t="s">
        <v>3910</v>
      </c>
      <c r="B20" s="39" t="s">
        <v>3911</v>
      </c>
      <c r="C20" s="59">
        <v>11</v>
      </c>
      <c r="D20" s="59">
        <v>12</v>
      </c>
      <c r="E20" s="62">
        <v>0.92</v>
      </c>
      <c r="F20" s="59">
        <v>0.9</v>
      </c>
      <c r="G20" s="59">
        <v>0.2</v>
      </c>
      <c r="H20" s="59">
        <v>1</v>
      </c>
      <c r="I20" s="59">
        <v>0.3</v>
      </c>
      <c r="J20" s="59">
        <v>1</v>
      </c>
    </row>
    <row r="21" spans="1:10" x14ac:dyDescent="0.2">
      <c r="A21" s="39" t="s">
        <v>3912</v>
      </c>
      <c r="B21" s="39" t="s">
        <v>3911</v>
      </c>
      <c r="C21" s="59">
        <v>12</v>
      </c>
      <c r="D21" s="59">
        <v>12</v>
      </c>
      <c r="E21" s="62">
        <v>1</v>
      </c>
      <c r="F21" s="59">
        <v>1</v>
      </c>
      <c r="G21" s="59">
        <v>0</v>
      </c>
      <c r="H21" s="59">
        <v>1</v>
      </c>
      <c r="I21" s="59">
        <v>1</v>
      </c>
      <c r="J21" s="59">
        <v>1</v>
      </c>
    </row>
    <row r="22" spans="1:10" x14ac:dyDescent="0.2">
      <c r="A22" s="162" t="s">
        <v>3913</v>
      </c>
      <c r="B22" s="162"/>
      <c r="C22" s="59">
        <v>210</v>
      </c>
      <c r="D22" s="59">
        <v>216</v>
      </c>
      <c r="E22" s="61">
        <v>0.97199999999999998</v>
      </c>
      <c r="F22" s="39"/>
      <c r="G22" s="39"/>
      <c r="H22" s="39"/>
      <c r="I22" s="39"/>
      <c r="J22" s="39"/>
    </row>
  </sheetData>
  <mergeCells count="2">
    <mergeCell ref="A22:B22"/>
    <mergeCell ref="A1:J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3B33-5507-4029-88BC-3C821A122175}">
  <dimension ref="A1:D83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18.5" bestFit="1" customWidth="1"/>
    <col min="2" max="2" width="17" customWidth="1"/>
    <col min="3" max="3" width="11.33203125" customWidth="1"/>
  </cols>
  <sheetData>
    <row r="1" spans="1:4" ht="29.25" customHeight="1" x14ac:dyDescent="0.2">
      <c r="A1" s="150" t="s">
        <v>3880</v>
      </c>
      <c r="B1" s="150"/>
      <c r="C1" s="150"/>
      <c r="D1" s="150"/>
    </row>
    <row r="2" spans="1:4" ht="16" x14ac:dyDescent="0.2">
      <c r="A2" s="71" t="s">
        <v>3855</v>
      </c>
      <c r="B2" s="71" t="s">
        <v>3872</v>
      </c>
      <c r="C2" s="71" t="s">
        <v>3856</v>
      </c>
      <c r="D2" s="71" t="s">
        <v>3857</v>
      </c>
    </row>
    <row r="3" spans="1:4" x14ac:dyDescent="0.2">
      <c r="A3" s="128" t="s">
        <v>3858</v>
      </c>
      <c r="B3" s="128" t="s">
        <v>3289</v>
      </c>
      <c r="C3" s="130">
        <v>99.66</v>
      </c>
      <c r="D3" s="130">
        <v>99.99</v>
      </c>
    </row>
    <row r="4" spans="1:4" x14ac:dyDescent="0.2">
      <c r="A4" s="128" t="s">
        <v>3858</v>
      </c>
      <c r="B4" s="128" t="s">
        <v>3859</v>
      </c>
      <c r="C4" s="130">
        <v>99.68</v>
      </c>
      <c r="D4" s="130">
        <v>99.99</v>
      </c>
    </row>
    <row r="5" spans="1:4" x14ac:dyDescent="0.2">
      <c r="A5" s="128" t="s">
        <v>3858</v>
      </c>
      <c r="B5" s="128" t="s">
        <v>3860</v>
      </c>
      <c r="C5" s="130">
        <v>99.21</v>
      </c>
      <c r="D5" s="131">
        <v>100</v>
      </c>
    </row>
    <row r="6" spans="1:4" x14ac:dyDescent="0.2">
      <c r="A6" s="128" t="s">
        <v>3858</v>
      </c>
      <c r="B6" s="128" t="s">
        <v>3861</v>
      </c>
      <c r="C6" s="130">
        <v>99.21</v>
      </c>
      <c r="D6" s="130">
        <v>99.99</v>
      </c>
    </row>
    <row r="7" spans="1:4" ht="16" x14ac:dyDescent="0.2">
      <c r="A7" s="128" t="s">
        <v>3858</v>
      </c>
      <c r="B7" s="129" t="s">
        <v>3862</v>
      </c>
      <c r="C7" s="131">
        <v>97.691000000000003</v>
      </c>
      <c r="D7" s="131">
        <v>99.807000000000002</v>
      </c>
    </row>
    <row r="8" spans="1:4" ht="16" x14ac:dyDescent="0.2">
      <c r="A8" s="128" t="s">
        <v>3858</v>
      </c>
      <c r="B8" s="129" t="s">
        <v>964</v>
      </c>
      <c r="C8" s="131">
        <v>94.25</v>
      </c>
      <c r="D8" s="131">
        <v>99.98</v>
      </c>
    </row>
    <row r="9" spans="1:4" ht="16" x14ac:dyDescent="0.2">
      <c r="A9" s="128" t="s">
        <v>3858</v>
      </c>
      <c r="B9" s="129" t="s">
        <v>3863</v>
      </c>
      <c r="C9" s="131">
        <v>96.71</v>
      </c>
      <c r="D9" s="131">
        <v>99.95</v>
      </c>
    </row>
    <row r="10" spans="1:4" x14ac:dyDescent="0.2">
      <c r="A10" s="128" t="s">
        <v>3858</v>
      </c>
      <c r="B10" s="128" t="s">
        <v>2924</v>
      </c>
      <c r="C10" s="131">
        <v>100</v>
      </c>
      <c r="D10" s="131">
        <v>74.668000000000006</v>
      </c>
    </row>
    <row r="11" spans="1:4" x14ac:dyDescent="0.2">
      <c r="A11" s="128" t="s">
        <v>3858</v>
      </c>
      <c r="B11" s="128" t="s">
        <v>1507</v>
      </c>
      <c r="C11" s="131">
        <v>100</v>
      </c>
      <c r="D11" s="131">
        <v>95.92</v>
      </c>
    </row>
    <row r="12" spans="1:4" x14ac:dyDescent="0.2">
      <c r="A12" s="128" t="s">
        <v>3864</v>
      </c>
      <c r="B12" s="128" t="s">
        <v>3289</v>
      </c>
      <c r="C12" s="131">
        <v>99.57</v>
      </c>
      <c r="D12" s="130">
        <v>99.998999999999995</v>
      </c>
    </row>
    <row r="13" spans="1:4" x14ac:dyDescent="0.2">
      <c r="A13" s="128" t="s">
        <v>3864</v>
      </c>
      <c r="B13" s="128" t="s">
        <v>3859</v>
      </c>
      <c r="C13" s="131">
        <v>99.59</v>
      </c>
      <c r="D13" s="130">
        <v>99.998999999999995</v>
      </c>
    </row>
    <row r="14" spans="1:4" x14ac:dyDescent="0.2">
      <c r="A14" s="128" t="s">
        <v>3864</v>
      </c>
      <c r="B14" s="128" t="s">
        <v>3860</v>
      </c>
      <c r="C14" s="131">
        <v>97.04</v>
      </c>
      <c r="D14" s="131">
        <v>100</v>
      </c>
    </row>
    <row r="15" spans="1:4" x14ac:dyDescent="0.2">
      <c r="A15" s="128" t="s">
        <v>3864</v>
      </c>
      <c r="B15" s="128" t="s">
        <v>3861</v>
      </c>
      <c r="C15" s="131">
        <v>99.24</v>
      </c>
      <c r="D15" s="131">
        <v>100</v>
      </c>
    </row>
    <row r="16" spans="1:4" ht="16" x14ac:dyDescent="0.2">
      <c r="A16" s="128" t="s">
        <v>3864</v>
      </c>
      <c r="B16" s="129" t="s">
        <v>3862</v>
      </c>
      <c r="C16" s="131">
        <v>96.319000000000003</v>
      </c>
      <c r="D16" s="131">
        <v>99.51</v>
      </c>
    </row>
    <row r="17" spans="1:4" ht="16" x14ac:dyDescent="0.2">
      <c r="A17" s="128" t="s">
        <v>3864</v>
      </c>
      <c r="B17" s="129" t="s">
        <v>964</v>
      </c>
      <c r="C17" s="131">
        <v>95.88</v>
      </c>
      <c r="D17" s="131">
        <v>100</v>
      </c>
    </row>
    <row r="18" spans="1:4" ht="16" x14ac:dyDescent="0.2">
      <c r="A18" s="128" t="s">
        <v>3864</v>
      </c>
      <c r="B18" s="129" t="s">
        <v>3863</v>
      </c>
      <c r="C18" s="131">
        <v>98.64</v>
      </c>
      <c r="D18" s="131">
        <v>100</v>
      </c>
    </row>
    <row r="19" spans="1:4" x14ac:dyDescent="0.2">
      <c r="A19" s="128" t="s">
        <v>3864</v>
      </c>
      <c r="B19" s="128" t="s">
        <v>2924</v>
      </c>
      <c r="C19" s="131">
        <v>100</v>
      </c>
      <c r="D19" s="131">
        <v>70.319999999999993</v>
      </c>
    </row>
    <row r="20" spans="1:4" x14ac:dyDescent="0.2">
      <c r="A20" s="128" t="s">
        <v>3864</v>
      </c>
      <c r="B20" s="128" t="s">
        <v>1507</v>
      </c>
      <c r="C20" s="131">
        <v>100</v>
      </c>
      <c r="D20" s="131">
        <v>90.314999999999998</v>
      </c>
    </row>
    <row r="21" spans="1:4" x14ac:dyDescent="0.2">
      <c r="A21" s="128" t="s">
        <v>3865</v>
      </c>
      <c r="B21" s="128" t="s">
        <v>3289</v>
      </c>
      <c r="C21" s="130">
        <v>99.63</v>
      </c>
      <c r="D21" s="130">
        <v>99.99</v>
      </c>
    </row>
    <row r="22" spans="1:4" x14ac:dyDescent="0.2">
      <c r="A22" s="128" t="s">
        <v>3865</v>
      </c>
      <c r="B22" s="128" t="s">
        <v>3859</v>
      </c>
      <c r="C22" s="130">
        <v>99.66</v>
      </c>
      <c r="D22" s="130">
        <v>99.99</v>
      </c>
    </row>
    <row r="23" spans="1:4" x14ac:dyDescent="0.2">
      <c r="A23" s="128" t="s">
        <v>3865</v>
      </c>
      <c r="B23" s="128" t="s">
        <v>3860</v>
      </c>
      <c r="C23" s="130">
        <v>98.16</v>
      </c>
      <c r="D23" s="130">
        <v>99.99</v>
      </c>
    </row>
    <row r="24" spans="1:4" x14ac:dyDescent="0.2">
      <c r="A24" s="128" t="s">
        <v>3865</v>
      </c>
      <c r="B24" s="128" t="s">
        <v>3861</v>
      </c>
      <c r="C24" s="130">
        <v>98.97</v>
      </c>
      <c r="D24" s="130">
        <v>99.99</v>
      </c>
    </row>
    <row r="25" spans="1:4" ht="16" x14ac:dyDescent="0.2">
      <c r="A25" s="128" t="s">
        <v>3865</v>
      </c>
      <c r="B25" s="129" t="s">
        <v>3862</v>
      </c>
      <c r="C25" s="131">
        <v>95.757000000000005</v>
      </c>
      <c r="D25" s="131">
        <v>99.611000000000004</v>
      </c>
    </row>
    <row r="26" spans="1:4" ht="16" x14ac:dyDescent="0.2">
      <c r="A26" s="128" t="s">
        <v>3865</v>
      </c>
      <c r="B26" s="129" t="s">
        <v>964</v>
      </c>
      <c r="C26" s="131">
        <v>93.53</v>
      </c>
      <c r="D26" s="131">
        <v>100</v>
      </c>
    </row>
    <row r="27" spans="1:4" ht="16" x14ac:dyDescent="0.2">
      <c r="A27" s="128" t="s">
        <v>3865</v>
      </c>
      <c r="B27" s="129" t="s">
        <v>3863</v>
      </c>
      <c r="C27" s="131">
        <v>96.67</v>
      </c>
      <c r="D27" s="131">
        <v>99.96</v>
      </c>
    </row>
    <row r="28" spans="1:4" x14ac:dyDescent="0.2">
      <c r="A28" s="128" t="s">
        <v>3865</v>
      </c>
      <c r="B28" s="128" t="s">
        <v>2924</v>
      </c>
      <c r="C28" s="131">
        <v>100</v>
      </c>
      <c r="D28" s="131">
        <v>73.239999999999995</v>
      </c>
    </row>
    <row r="29" spans="1:4" x14ac:dyDescent="0.2">
      <c r="A29" s="128" t="s">
        <v>3865</v>
      </c>
      <c r="B29" s="128" t="s">
        <v>1507</v>
      </c>
      <c r="C29" s="131">
        <v>100</v>
      </c>
      <c r="D29" s="131">
        <v>96.6</v>
      </c>
    </row>
    <row r="30" spans="1:4" x14ac:dyDescent="0.2">
      <c r="A30" s="128" t="s">
        <v>3866</v>
      </c>
      <c r="B30" s="128" t="s">
        <v>3289</v>
      </c>
      <c r="C30" s="131">
        <v>99.7</v>
      </c>
      <c r="D30" s="130">
        <v>99.99</v>
      </c>
    </row>
    <row r="31" spans="1:4" x14ac:dyDescent="0.2">
      <c r="A31" s="128" t="s">
        <v>3866</v>
      </c>
      <c r="B31" s="128" t="s">
        <v>3859</v>
      </c>
      <c r="C31" s="130">
        <v>99.72</v>
      </c>
      <c r="D31" s="130">
        <v>99.99</v>
      </c>
    </row>
    <row r="32" spans="1:4" x14ac:dyDescent="0.2">
      <c r="A32" s="128" t="s">
        <v>3866</v>
      </c>
      <c r="B32" s="128" t="s">
        <v>3860</v>
      </c>
      <c r="C32" s="131">
        <v>96.8</v>
      </c>
      <c r="D32" s="130">
        <v>99.99</v>
      </c>
    </row>
    <row r="33" spans="1:4" x14ac:dyDescent="0.2">
      <c r="A33" s="128" t="s">
        <v>3866</v>
      </c>
      <c r="B33" s="128" t="s">
        <v>3861</v>
      </c>
      <c r="C33" s="130">
        <v>99.16</v>
      </c>
      <c r="D33" s="130">
        <v>99.99</v>
      </c>
    </row>
    <row r="34" spans="1:4" ht="16" x14ac:dyDescent="0.2">
      <c r="A34" s="128" t="s">
        <v>3866</v>
      </c>
      <c r="B34" s="129" t="s">
        <v>3862</v>
      </c>
      <c r="C34" s="131">
        <v>96.23</v>
      </c>
      <c r="D34" s="131">
        <v>99.64</v>
      </c>
    </row>
    <row r="35" spans="1:4" ht="16" x14ac:dyDescent="0.2">
      <c r="A35" s="128" t="s">
        <v>3866</v>
      </c>
      <c r="B35" s="129" t="s">
        <v>964</v>
      </c>
      <c r="C35" s="131">
        <v>95.33</v>
      </c>
      <c r="D35" s="131">
        <v>99.99</v>
      </c>
    </row>
    <row r="36" spans="1:4" ht="16" x14ac:dyDescent="0.2">
      <c r="A36" s="128" t="s">
        <v>3866</v>
      </c>
      <c r="B36" s="129" t="s">
        <v>3863</v>
      </c>
      <c r="C36" s="131">
        <v>97.38</v>
      </c>
      <c r="D36" s="131">
        <v>99.95</v>
      </c>
    </row>
    <row r="37" spans="1:4" x14ac:dyDescent="0.2">
      <c r="A37" s="128" t="s">
        <v>3866</v>
      </c>
      <c r="B37" s="128" t="s">
        <v>2924</v>
      </c>
      <c r="C37" s="131">
        <v>100</v>
      </c>
      <c r="D37" s="131">
        <v>73</v>
      </c>
    </row>
    <row r="38" spans="1:4" x14ac:dyDescent="0.2">
      <c r="A38" s="128" t="s">
        <v>3866</v>
      </c>
      <c r="B38" s="128" t="s">
        <v>1507</v>
      </c>
      <c r="C38" s="131">
        <v>100</v>
      </c>
      <c r="D38" s="131">
        <v>96</v>
      </c>
    </row>
    <row r="39" spans="1:4" x14ac:dyDescent="0.2">
      <c r="A39" s="128" t="s">
        <v>3867</v>
      </c>
      <c r="B39" s="128" t="s">
        <v>3289</v>
      </c>
      <c r="C39" s="130">
        <v>99.65</v>
      </c>
      <c r="D39" s="130">
        <v>99.99</v>
      </c>
    </row>
    <row r="40" spans="1:4" x14ac:dyDescent="0.2">
      <c r="A40" s="128" t="s">
        <v>3867</v>
      </c>
      <c r="B40" s="128" t="s">
        <v>3859</v>
      </c>
      <c r="C40" s="130">
        <v>99.68</v>
      </c>
      <c r="D40" s="130">
        <v>99.99</v>
      </c>
    </row>
    <row r="41" spans="1:4" x14ac:dyDescent="0.2">
      <c r="A41" s="128" t="s">
        <v>3867</v>
      </c>
      <c r="B41" s="128" t="s">
        <v>3860</v>
      </c>
      <c r="C41" s="131">
        <v>100</v>
      </c>
      <c r="D41" s="130">
        <v>99.99</v>
      </c>
    </row>
    <row r="42" spans="1:4" x14ac:dyDescent="0.2">
      <c r="A42" s="128" t="s">
        <v>3867</v>
      </c>
      <c r="B42" s="128" t="s">
        <v>3861</v>
      </c>
      <c r="C42" s="130">
        <v>99.21</v>
      </c>
      <c r="D42" s="130">
        <v>99.99</v>
      </c>
    </row>
    <row r="43" spans="1:4" ht="16" x14ac:dyDescent="0.2">
      <c r="A43" s="128" t="s">
        <v>3867</v>
      </c>
      <c r="B43" s="129" t="s">
        <v>3862</v>
      </c>
      <c r="C43" s="131">
        <v>96.36</v>
      </c>
      <c r="D43" s="131">
        <v>99.53</v>
      </c>
    </row>
    <row r="44" spans="1:4" ht="16" x14ac:dyDescent="0.2">
      <c r="A44" s="128" t="s">
        <v>3867</v>
      </c>
      <c r="B44" s="129" t="s">
        <v>964</v>
      </c>
      <c r="C44" s="131">
        <v>93.83</v>
      </c>
      <c r="D44" s="131">
        <v>100</v>
      </c>
    </row>
    <row r="45" spans="1:4" ht="16" x14ac:dyDescent="0.2">
      <c r="A45" s="128" t="s">
        <v>3867</v>
      </c>
      <c r="B45" s="129" t="s">
        <v>3863</v>
      </c>
      <c r="C45" s="131">
        <v>96.71</v>
      </c>
      <c r="D45" s="131">
        <v>99.95</v>
      </c>
    </row>
    <row r="46" spans="1:4" x14ac:dyDescent="0.2">
      <c r="A46" s="128" t="s">
        <v>3867</v>
      </c>
      <c r="B46" s="128" t="s">
        <v>2924</v>
      </c>
      <c r="C46" s="131">
        <v>100</v>
      </c>
      <c r="D46" s="131">
        <v>74.584999999999994</v>
      </c>
    </row>
    <row r="47" spans="1:4" x14ac:dyDescent="0.2">
      <c r="A47" s="128" t="s">
        <v>3867</v>
      </c>
      <c r="B47" s="128" t="s">
        <v>1507</v>
      </c>
      <c r="C47" s="131">
        <v>100</v>
      </c>
      <c r="D47" s="131">
        <v>95.92</v>
      </c>
    </row>
    <row r="48" spans="1:4" x14ac:dyDescent="0.2">
      <c r="A48" s="128" t="s">
        <v>3868</v>
      </c>
      <c r="B48" s="128" t="s">
        <v>3289</v>
      </c>
      <c r="C48" s="130">
        <v>99.37</v>
      </c>
      <c r="D48" s="130">
        <v>99.99</v>
      </c>
    </row>
    <row r="49" spans="1:4" x14ac:dyDescent="0.2">
      <c r="A49" s="128" t="s">
        <v>3868</v>
      </c>
      <c r="B49" s="128" t="s">
        <v>3859</v>
      </c>
      <c r="C49" s="130">
        <v>99.41</v>
      </c>
      <c r="D49" s="130">
        <v>99.99</v>
      </c>
    </row>
    <row r="50" spans="1:4" x14ac:dyDescent="0.2">
      <c r="A50" s="128" t="s">
        <v>3868</v>
      </c>
      <c r="B50" s="128" t="s">
        <v>3860</v>
      </c>
      <c r="C50" s="130">
        <v>96.3</v>
      </c>
      <c r="D50" s="130">
        <v>99.99</v>
      </c>
    </row>
    <row r="51" spans="1:4" x14ac:dyDescent="0.2">
      <c r="A51" s="128" t="s">
        <v>3868</v>
      </c>
      <c r="B51" s="128" t="s">
        <v>3861</v>
      </c>
      <c r="C51" s="130">
        <v>98.9</v>
      </c>
      <c r="D51" s="130">
        <v>99.99</v>
      </c>
    </row>
    <row r="52" spans="1:4" ht="16" x14ac:dyDescent="0.2">
      <c r="A52" s="128" t="s">
        <v>3868</v>
      </c>
      <c r="B52" s="129" t="s">
        <v>3862</v>
      </c>
      <c r="C52" s="131">
        <v>94.47</v>
      </c>
      <c r="D52" s="131">
        <v>99.85</v>
      </c>
    </row>
    <row r="53" spans="1:4" ht="16" x14ac:dyDescent="0.2">
      <c r="A53" s="128" t="s">
        <v>3868</v>
      </c>
      <c r="B53" s="129" t="s">
        <v>964</v>
      </c>
      <c r="C53" s="131">
        <v>96.38</v>
      </c>
      <c r="D53" s="131">
        <v>99.98</v>
      </c>
    </row>
    <row r="54" spans="1:4" ht="16" x14ac:dyDescent="0.2">
      <c r="A54" s="128" t="s">
        <v>3868</v>
      </c>
      <c r="B54" s="129" t="s">
        <v>3863</v>
      </c>
      <c r="C54" s="131">
        <v>99.14</v>
      </c>
      <c r="D54" s="131">
        <v>99.96</v>
      </c>
    </row>
    <row r="55" spans="1:4" x14ac:dyDescent="0.2">
      <c r="A55" s="128" t="s">
        <v>3868</v>
      </c>
      <c r="B55" s="128" t="s">
        <v>2924</v>
      </c>
      <c r="C55" s="131">
        <v>100</v>
      </c>
      <c r="D55" s="131">
        <v>74.376000000000005</v>
      </c>
    </row>
    <row r="56" spans="1:4" x14ac:dyDescent="0.2">
      <c r="A56" s="128" t="s">
        <v>3868</v>
      </c>
      <c r="B56" s="128" t="s">
        <v>1507</v>
      </c>
      <c r="C56" s="131">
        <v>100</v>
      </c>
      <c r="D56" s="131">
        <v>89.47</v>
      </c>
    </row>
    <row r="57" spans="1:4" x14ac:dyDescent="0.2">
      <c r="A57" s="128" t="s">
        <v>3869</v>
      </c>
      <c r="B57" s="128" t="s">
        <v>3289</v>
      </c>
      <c r="C57" s="130">
        <v>98.98</v>
      </c>
      <c r="D57" s="130">
        <v>99.99</v>
      </c>
    </row>
    <row r="58" spans="1:4" x14ac:dyDescent="0.2">
      <c r="A58" s="128" t="s">
        <v>3869</v>
      </c>
      <c r="B58" s="128" t="s">
        <v>3859</v>
      </c>
      <c r="C58" s="130">
        <v>97.41</v>
      </c>
      <c r="D58" s="130">
        <v>99.99</v>
      </c>
    </row>
    <row r="59" spans="1:4" x14ac:dyDescent="0.2">
      <c r="A59" s="128" t="s">
        <v>3869</v>
      </c>
      <c r="B59" s="128" t="s">
        <v>3860</v>
      </c>
      <c r="C59" s="130">
        <v>98.86</v>
      </c>
      <c r="D59" s="130">
        <v>99.99</v>
      </c>
    </row>
    <row r="60" spans="1:4" x14ac:dyDescent="0.2">
      <c r="A60" s="128" t="s">
        <v>3869</v>
      </c>
      <c r="B60" s="128" t="s">
        <v>3861</v>
      </c>
      <c r="C60" s="130">
        <v>98.79</v>
      </c>
      <c r="D60" s="130">
        <v>99.99</v>
      </c>
    </row>
    <row r="61" spans="1:4" ht="16" x14ac:dyDescent="0.2">
      <c r="A61" s="128" t="s">
        <v>3869</v>
      </c>
      <c r="B61" s="129" t="s">
        <v>3862</v>
      </c>
      <c r="C61" s="131">
        <v>98.81</v>
      </c>
      <c r="D61" s="131">
        <v>99.71</v>
      </c>
    </row>
    <row r="62" spans="1:4" ht="16" x14ac:dyDescent="0.2">
      <c r="A62" s="128" t="s">
        <v>3869</v>
      </c>
      <c r="B62" s="129" t="s">
        <v>964</v>
      </c>
      <c r="C62" s="131">
        <v>94.26</v>
      </c>
      <c r="D62" s="131">
        <v>99.99</v>
      </c>
    </row>
    <row r="63" spans="1:4" ht="16" x14ac:dyDescent="0.2">
      <c r="A63" s="128" t="s">
        <v>3869</v>
      </c>
      <c r="B63" s="129" t="s">
        <v>3863</v>
      </c>
      <c r="C63" s="131">
        <v>97.09</v>
      </c>
      <c r="D63" s="131">
        <v>99.93</v>
      </c>
    </row>
    <row r="64" spans="1:4" x14ac:dyDescent="0.2">
      <c r="A64" s="128" t="s">
        <v>3869</v>
      </c>
      <c r="B64" s="128" t="s">
        <v>2924</v>
      </c>
      <c r="C64" s="131">
        <v>100</v>
      </c>
      <c r="D64" s="131">
        <v>72.055000000000007</v>
      </c>
    </row>
    <row r="65" spans="1:4" x14ac:dyDescent="0.2">
      <c r="A65" s="128" t="s">
        <v>3869</v>
      </c>
      <c r="B65" s="128" t="s">
        <v>1507</v>
      </c>
      <c r="C65" s="131">
        <v>100</v>
      </c>
      <c r="D65" s="131">
        <v>95.92</v>
      </c>
    </row>
    <row r="66" spans="1:4" x14ac:dyDescent="0.2">
      <c r="A66" s="128" t="s">
        <v>3870</v>
      </c>
      <c r="B66" s="128" t="s">
        <v>3289</v>
      </c>
      <c r="C66" s="130">
        <v>99.68</v>
      </c>
      <c r="D66" s="130">
        <v>99.99</v>
      </c>
    </row>
    <row r="67" spans="1:4" x14ac:dyDescent="0.2">
      <c r="A67" s="128" t="s">
        <v>3870</v>
      </c>
      <c r="B67" s="128" t="s">
        <v>3859</v>
      </c>
      <c r="C67" s="131">
        <v>99.7</v>
      </c>
      <c r="D67" s="130">
        <v>99.99</v>
      </c>
    </row>
    <row r="68" spans="1:4" x14ac:dyDescent="0.2">
      <c r="A68" s="128" t="s">
        <v>3870</v>
      </c>
      <c r="B68" s="128" t="s">
        <v>3860</v>
      </c>
      <c r="C68" s="130">
        <v>98.58</v>
      </c>
      <c r="D68" s="130">
        <v>99.99</v>
      </c>
    </row>
    <row r="69" spans="1:4" x14ac:dyDescent="0.2">
      <c r="A69" s="128" t="s">
        <v>3870</v>
      </c>
      <c r="B69" s="128" t="s">
        <v>3861</v>
      </c>
      <c r="C69" s="130">
        <v>99.04</v>
      </c>
      <c r="D69" s="130">
        <v>99.99</v>
      </c>
    </row>
    <row r="70" spans="1:4" ht="16" x14ac:dyDescent="0.2">
      <c r="A70" s="128" t="s">
        <v>3870</v>
      </c>
      <c r="B70" s="129" t="s">
        <v>3862</v>
      </c>
      <c r="C70" s="131">
        <v>96.92</v>
      </c>
      <c r="D70" s="131">
        <v>99.93</v>
      </c>
    </row>
    <row r="71" spans="1:4" ht="16" x14ac:dyDescent="0.2">
      <c r="A71" s="128" t="s">
        <v>3870</v>
      </c>
      <c r="B71" s="129" t="s">
        <v>964</v>
      </c>
      <c r="C71" s="131">
        <v>99.22</v>
      </c>
      <c r="D71" s="131">
        <v>99.99</v>
      </c>
    </row>
    <row r="72" spans="1:4" ht="16" x14ac:dyDescent="0.2">
      <c r="A72" s="128" t="s">
        <v>3870</v>
      </c>
      <c r="B72" s="129" t="s">
        <v>3863</v>
      </c>
      <c r="C72" s="131">
        <v>99.88</v>
      </c>
      <c r="D72" s="131">
        <v>99.98</v>
      </c>
    </row>
    <row r="73" spans="1:4" x14ac:dyDescent="0.2">
      <c r="A73" s="128" t="s">
        <v>3870</v>
      </c>
      <c r="B73" s="128" t="s">
        <v>2924</v>
      </c>
      <c r="C73" s="131">
        <v>100</v>
      </c>
      <c r="D73" s="131">
        <v>73.75</v>
      </c>
    </row>
    <row r="74" spans="1:4" x14ac:dyDescent="0.2">
      <c r="A74" s="128" t="s">
        <v>3870</v>
      </c>
      <c r="B74" s="128" t="s">
        <v>1507</v>
      </c>
      <c r="C74" s="131">
        <v>100</v>
      </c>
      <c r="D74" s="131">
        <v>100</v>
      </c>
    </row>
    <row r="75" spans="1:4" x14ac:dyDescent="0.2">
      <c r="A75" s="128" t="s">
        <v>3871</v>
      </c>
      <c r="B75" s="128" t="s">
        <v>3289</v>
      </c>
      <c r="C75" s="130">
        <v>99.45</v>
      </c>
      <c r="D75" s="130">
        <v>99.99</v>
      </c>
    </row>
    <row r="76" spans="1:4" x14ac:dyDescent="0.2">
      <c r="A76" s="128" t="s">
        <v>3871</v>
      </c>
      <c r="B76" s="128" t="s">
        <v>3859</v>
      </c>
      <c r="C76" s="130">
        <v>99.45</v>
      </c>
      <c r="D76" s="130">
        <v>99.99</v>
      </c>
    </row>
    <row r="77" spans="1:4" x14ac:dyDescent="0.2">
      <c r="A77" s="128" t="s">
        <v>3871</v>
      </c>
      <c r="B77" s="128" t="s">
        <v>3860</v>
      </c>
      <c r="C77" s="130">
        <v>98.83</v>
      </c>
      <c r="D77" s="130">
        <v>99.99</v>
      </c>
    </row>
    <row r="78" spans="1:4" x14ac:dyDescent="0.2">
      <c r="A78" s="128" t="s">
        <v>3871</v>
      </c>
      <c r="B78" s="128" t="s">
        <v>3861</v>
      </c>
      <c r="C78" s="130">
        <v>92.54</v>
      </c>
      <c r="D78" s="130">
        <v>99.99</v>
      </c>
    </row>
    <row r="79" spans="1:4" ht="16" x14ac:dyDescent="0.2">
      <c r="A79" s="128" t="s">
        <v>3871</v>
      </c>
      <c r="B79" s="129" t="s">
        <v>3862</v>
      </c>
      <c r="C79" s="131">
        <v>97.78</v>
      </c>
      <c r="D79" s="131">
        <v>99.81</v>
      </c>
    </row>
    <row r="80" spans="1:4" ht="16" x14ac:dyDescent="0.2">
      <c r="A80" s="128" t="s">
        <v>3871</v>
      </c>
      <c r="B80" s="129" t="s">
        <v>964</v>
      </c>
      <c r="C80" s="131">
        <v>98.98</v>
      </c>
      <c r="D80" s="131">
        <v>99.99</v>
      </c>
    </row>
    <row r="81" spans="1:4" ht="16" x14ac:dyDescent="0.2">
      <c r="A81" s="128" t="s">
        <v>3871</v>
      </c>
      <c r="B81" s="129" t="s">
        <v>3863</v>
      </c>
      <c r="C81" s="131" t="s">
        <v>3270</v>
      </c>
      <c r="D81" s="131">
        <v>99.83</v>
      </c>
    </row>
    <row r="82" spans="1:4" x14ac:dyDescent="0.2">
      <c r="A82" s="128" t="s">
        <v>3871</v>
      </c>
      <c r="B82" s="128" t="s">
        <v>2924</v>
      </c>
      <c r="C82" s="131">
        <v>100</v>
      </c>
      <c r="D82" s="131">
        <v>100</v>
      </c>
    </row>
    <row r="83" spans="1:4" x14ac:dyDescent="0.2">
      <c r="A83" s="128" t="s">
        <v>3871</v>
      </c>
      <c r="B83" s="128" t="s">
        <v>1507</v>
      </c>
      <c r="C83" s="131">
        <v>100</v>
      </c>
      <c r="D83" s="131">
        <v>100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8E3C-16A9-4782-B36C-10B854E05BC4}">
  <dimension ref="A1:K35"/>
  <sheetViews>
    <sheetView workbookViewId="0">
      <selection activeCell="M20" sqref="M20"/>
    </sheetView>
  </sheetViews>
  <sheetFormatPr baseColWidth="10" defaultColWidth="8.83203125" defaultRowHeight="15" x14ac:dyDescent="0.2"/>
  <cols>
    <col min="1" max="1" width="43.6640625" customWidth="1"/>
  </cols>
  <sheetData>
    <row r="1" spans="1:11" x14ac:dyDescent="0.2">
      <c r="A1" s="12" t="s">
        <v>3258</v>
      </c>
    </row>
    <row r="2" spans="1:11" x14ac:dyDescent="0.2">
      <c r="A2" s="135" t="s">
        <v>954</v>
      </c>
      <c r="B2" s="136" t="s">
        <v>955</v>
      </c>
      <c r="C2" s="137" t="s">
        <v>956</v>
      </c>
      <c r="D2" s="137"/>
      <c r="E2" s="137"/>
      <c r="F2" s="137"/>
      <c r="G2" s="137"/>
      <c r="H2" s="137"/>
      <c r="I2" s="137"/>
      <c r="J2" s="137"/>
      <c r="K2" s="137"/>
    </row>
    <row r="3" spans="1:11" ht="52" x14ac:dyDescent="0.2">
      <c r="A3" s="135"/>
      <c r="B3" s="136"/>
      <c r="C3" s="48" t="s">
        <v>957</v>
      </c>
      <c r="D3" s="48" t="s">
        <v>958</v>
      </c>
      <c r="E3" s="48" t="s">
        <v>959</v>
      </c>
      <c r="F3" s="48" t="s">
        <v>960</v>
      </c>
      <c r="G3" s="48" t="s">
        <v>961</v>
      </c>
      <c r="H3" s="48" t="s">
        <v>962</v>
      </c>
      <c r="I3" s="48" t="s">
        <v>963</v>
      </c>
      <c r="J3" s="48" t="s">
        <v>964</v>
      </c>
      <c r="K3" s="48" t="s">
        <v>965</v>
      </c>
    </row>
    <row r="4" spans="1:11" x14ac:dyDescent="0.2">
      <c r="A4" s="52" t="s">
        <v>3272</v>
      </c>
      <c r="B4" s="53">
        <v>218</v>
      </c>
      <c r="C4" s="53">
        <v>378</v>
      </c>
      <c r="D4" s="53">
        <v>17</v>
      </c>
      <c r="E4" s="53">
        <v>55</v>
      </c>
      <c r="F4" s="53">
        <v>71</v>
      </c>
      <c r="G4" s="53">
        <v>152</v>
      </c>
      <c r="H4" s="53">
        <v>103</v>
      </c>
      <c r="I4" s="53">
        <v>0</v>
      </c>
      <c r="J4" s="53">
        <v>40</v>
      </c>
      <c r="K4" s="53">
        <v>31</v>
      </c>
    </row>
    <row r="5" spans="1:11" x14ac:dyDescent="0.2">
      <c r="A5" s="52" t="s">
        <v>24</v>
      </c>
      <c r="B5" s="53">
        <v>111</v>
      </c>
      <c r="C5" s="53">
        <v>220</v>
      </c>
      <c r="D5" s="53">
        <v>11</v>
      </c>
      <c r="E5" s="53">
        <v>14</v>
      </c>
      <c r="F5" s="53">
        <v>70</v>
      </c>
      <c r="G5" s="53">
        <v>124</v>
      </c>
      <c r="H5" s="53">
        <v>38</v>
      </c>
      <c r="I5" s="53">
        <v>1</v>
      </c>
      <c r="J5" s="53">
        <v>5</v>
      </c>
      <c r="K5" s="53">
        <v>0</v>
      </c>
    </row>
    <row r="6" spans="1:11" x14ac:dyDescent="0.2">
      <c r="A6" s="52" t="s">
        <v>49</v>
      </c>
      <c r="B6" s="53">
        <v>56</v>
      </c>
      <c r="C6" s="53">
        <v>173</v>
      </c>
      <c r="D6" s="53">
        <v>7</v>
      </c>
      <c r="E6" s="53">
        <v>25</v>
      </c>
      <c r="F6" s="53">
        <v>8</v>
      </c>
      <c r="G6" s="53">
        <v>39</v>
      </c>
      <c r="H6" s="53">
        <v>32</v>
      </c>
      <c r="I6" s="53">
        <v>14</v>
      </c>
      <c r="J6" s="53">
        <v>1</v>
      </c>
      <c r="K6" s="53">
        <v>1</v>
      </c>
    </row>
    <row r="7" spans="1:11" x14ac:dyDescent="0.2">
      <c r="A7" s="52" t="s">
        <v>27</v>
      </c>
      <c r="B7" s="53">
        <v>36</v>
      </c>
      <c r="C7" s="53">
        <v>37</v>
      </c>
      <c r="D7" s="53">
        <v>1</v>
      </c>
      <c r="E7" s="53">
        <v>6</v>
      </c>
      <c r="F7" s="53">
        <v>8</v>
      </c>
      <c r="G7" s="53">
        <v>55</v>
      </c>
      <c r="H7" s="53">
        <v>16</v>
      </c>
      <c r="I7" s="53">
        <v>1</v>
      </c>
      <c r="J7" s="53">
        <v>28</v>
      </c>
      <c r="K7" s="53">
        <v>0</v>
      </c>
    </row>
    <row r="8" spans="1:11" x14ac:dyDescent="0.2">
      <c r="A8" s="52" t="s">
        <v>3271</v>
      </c>
      <c r="B8" s="53">
        <v>32</v>
      </c>
      <c r="C8" s="53">
        <v>50</v>
      </c>
      <c r="D8" s="53">
        <v>2</v>
      </c>
      <c r="E8" s="53">
        <v>9</v>
      </c>
      <c r="F8" s="53">
        <v>20</v>
      </c>
      <c r="G8" s="53">
        <v>48</v>
      </c>
      <c r="H8" s="53">
        <v>16</v>
      </c>
      <c r="I8" s="53">
        <v>0</v>
      </c>
      <c r="J8" s="53">
        <v>3</v>
      </c>
      <c r="K8" s="53">
        <v>3</v>
      </c>
    </row>
    <row r="9" spans="1:11" x14ac:dyDescent="0.2">
      <c r="A9" s="52" t="s">
        <v>19</v>
      </c>
      <c r="B9" s="53">
        <v>30</v>
      </c>
      <c r="C9" s="53">
        <v>89</v>
      </c>
      <c r="D9" s="53">
        <v>8</v>
      </c>
      <c r="E9" s="53">
        <v>5</v>
      </c>
      <c r="F9" s="53">
        <v>5</v>
      </c>
      <c r="G9" s="53">
        <v>51</v>
      </c>
      <c r="H9" s="53">
        <v>23</v>
      </c>
      <c r="I9" s="53">
        <v>0</v>
      </c>
      <c r="J9" s="53">
        <v>0</v>
      </c>
      <c r="K9" s="53">
        <v>1</v>
      </c>
    </row>
    <row r="10" spans="1:11" x14ac:dyDescent="0.2">
      <c r="A10" s="52" t="s">
        <v>8</v>
      </c>
      <c r="B10" s="53">
        <v>29</v>
      </c>
      <c r="C10" s="53">
        <v>33</v>
      </c>
      <c r="D10" s="53">
        <v>3</v>
      </c>
      <c r="E10" s="53">
        <v>1</v>
      </c>
      <c r="F10" s="53">
        <v>29</v>
      </c>
      <c r="G10" s="53">
        <v>12</v>
      </c>
      <c r="H10" s="53">
        <v>14</v>
      </c>
      <c r="I10" s="53">
        <v>0</v>
      </c>
      <c r="J10" s="53">
        <v>6</v>
      </c>
      <c r="K10" s="53">
        <v>0</v>
      </c>
    </row>
    <row r="11" spans="1:11" x14ac:dyDescent="0.2">
      <c r="A11" s="52" t="s">
        <v>60</v>
      </c>
      <c r="B11" s="53">
        <v>20</v>
      </c>
      <c r="C11" s="53">
        <v>33</v>
      </c>
      <c r="D11" s="53">
        <v>3</v>
      </c>
      <c r="E11" s="53">
        <v>3</v>
      </c>
      <c r="F11" s="53">
        <v>20</v>
      </c>
      <c r="G11" s="53">
        <v>32</v>
      </c>
      <c r="H11" s="53">
        <v>7</v>
      </c>
      <c r="I11" s="53">
        <v>0</v>
      </c>
      <c r="J11" s="53">
        <v>2</v>
      </c>
      <c r="K11" s="53">
        <v>10</v>
      </c>
    </row>
    <row r="12" spans="1:11" x14ac:dyDescent="0.2">
      <c r="A12" s="52" t="s">
        <v>89</v>
      </c>
      <c r="B12" s="53">
        <v>19</v>
      </c>
      <c r="C12" s="53">
        <v>36</v>
      </c>
      <c r="D12" s="53">
        <v>3</v>
      </c>
      <c r="E12" s="53">
        <v>5</v>
      </c>
      <c r="F12" s="53">
        <v>9</v>
      </c>
      <c r="G12" s="53">
        <v>49</v>
      </c>
      <c r="H12" s="53">
        <v>3</v>
      </c>
      <c r="I12" s="53">
        <v>0</v>
      </c>
      <c r="J12" s="53">
        <v>0</v>
      </c>
      <c r="K12" s="53">
        <v>0</v>
      </c>
    </row>
    <row r="13" spans="1:11" x14ac:dyDescent="0.2">
      <c r="A13" s="52" t="s">
        <v>157</v>
      </c>
      <c r="B13" s="53">
        <v>19</v>
      </c>
      <c r="C13" s="53">
        <v>43</v>
      </c>
      <c r="D13" s="53">
        <v>2</v>
      </c>
      <c r="E13" s="53">
        <v>5</v>
      </c>
      <c r="F13" s="53">
        <v>6</v>
      </c>
      <c r="G13" s="53">
        <v>27</v>
      </c>
      <c r="H13" s="53">
        <v>6</v>
      </c>
      <c r="I13" s="53">
        <v>1</v>
      </c>
      <c r="J13" s="53">
        <v>1</v>
      </c>
      <c r="K13" s="53">
        <v>2</v>
      </c>
    </row>
    <row r="14" spans="1:11" x14ac:dyDescent="0.2">
      <c r="A14" s="52" t="s">
        <v>55</v>
      </c>
      <c r="B14" s="53">
        <v>17</v>
      </c>
      <c r="C14" s="53">
        <v>73</v>
      </c>
      <c r="D14" s="53">
        <v>4</v>
      </c>
      <c r="E14" s="53">
        <v>6</v>
      </c>
      <c r="F14" s="53">
        <v>4</v>
      </c>
      <c r="G14" s="53">
        <v>31</v>
      </c>
      <c r="H14" s="53">
        <v>7</v>
      </c>
      <c r="I14" s="53">
        <v>2</v>
      </c>
      <c r="J14" s="53">
        <v>1</v>
      </c>
      <c r="K14" s="53">
        <v>0</v>
      </c>
    </row>
    <row r="15" spans="1:11" x14ac:dyDescent="0.2">
      <c r="A15" s="52" t="s">
        <v>3274</v>
      </c>
      <c r="B15" s="53">
        <v>14</v>
      </c>
      <c r="C15" s="53">
        <v>33</v>
      </c>
      <c r="D15" s="53">
        <v>1</v>
      </c>
      <c r="E15" s="53">
        <v>2</v>
      </c>
      <c r="F15" s="53">
        <v>10</v>
      </c>
      <c r="G15" s="53">
        <v>16</v>
      </c>
      <c r="H15" s="53">
        <v>6</v>
      </c>
      <c r="I15" s="53">
        <v>0</v>
      </c>
      <c r="J15" s="53">
        <v>1</v>
      </c>
      <c r="K15" s="53">
        <v>1</v>
      </c>
    </row>
    <row r="16" spans="1:11" x14ac:dyDescent="0.2">
      <c r="A16" s="52" t="s">
        <v>120</v>
      </c>
      <c r="B16" s="53">
        <v>13</v>
      </c>
      <c r="C16" s="53">
        <v>28</v>
      </c>
      <c r="D16" s="53">
        <v>1</v>
      </c>
      <c r="E16" s="53">
        <v>2</v>
      </c>
      <c r="F16" s="53">
        <v>16</v>
      </c>
      <c r="G16" s="53">
        <v>9</v>
      </c>
      <c r="H16" s="53">
        <v>4</v>
      </c>
      <c r="I16" s="53">
        <v>1</v>
      </c>
      <c r="J16" s="53">
        <v>1</v>
      </c>
      <c r="K16" s="53">
        <v>0</v>
      </c>
    </row>
    <row r="17" spans="1:11" x14ac:dyDescent="0.2">
      <c r="A17" s="52" t="s">
        <v>3275</v>
      </c>
      <c r="B17" s="53">
        <v>13</v>
      </c>
      <c r="C17" s="53">
        <v>18</v>
      </c>
      <c r="D17" s="53">
        <v>0</v>
      </c>
      <c r="E17" s="53">
        <v>2</v>
      </c>
      <c r="F17" s="53">
        <v>2</v>
      </c>
      <c r="G17" s="53">
        <v>1</v>
      </c>
      <c r="H17" s="53">
        <v>7</v>
      </c>
      <c r="I17" s="53">
        <v>0</v>
      </c>
      <c r="J17" s="53">
        <v>0</v>
      </c>
      <c r="K17" s="53">
        <v>0</v>
      </c>
    </row>
    <row r="18" spans="1:11" x14ac:dyDescent="0.2">
      <c r="A18" s="52" t="s">
        <v>36</v>
      </c>
      <c r="B18" s="53">
        <v>13</v>
      </c>
      <c r="C18" s="53">
        <v>10</v>
      </c>
      <c r="D18" s="53">
        <v>3</v>
      </c>
      <c r="E18" s="53">
        <v>2</v>
      </c>
      <c r="F18" s="53">
        <v>0</v>
      </c>
      <c r="G18" s="53">
        <v>5</v>
      </c>
      <c r="H18" s="53">
        <v>8</v>
      </c>
      <c r="I18" s="53">
        <v>1</v>
      </c>
      <c r="J18" s="53">
        <v>0</v>
      </c>
      <c r="K18" s="53">
        <v>1</v>
      </c>
    </row>
    <row r="19" spans="1:11" x14ac:dyDescent="0.2">
      <c r="A19" s="52" t="s">
        <v>13</v>
      </c>
      <c r="B19" s="53">
        <v>11</v>
      </c>
      <c r="C19" s="53">
        <v>9</v>
      </c>
      <c r="D19" s="53">
        <v>0</v>
      </c>
      <c r="E19" s="53">
        <v>3</v>
      </c>
      <c r="F19" s="53">
        <v>0</v>
      </c>
      <c r="G19" s="53">
        <v>17</v>
      </c>
      <c r="H19" s="53">
        <v>3</v>
      </c>
      <c r="I19" s="53">
        <v>0</v>
      </c>
      <c r="J19" s="53">
        <v>0</v>
      </c>
      <c r="K19" s="53">
        <v>0</v>
      </c>
    </row>
    <row r="20" spans="1:11" x14ac:dyDescent="0.2">
      <c r="A20" s="52" t="s">
        <v>63</v>
      </c>
      <c r="B20" s="53">
        <v>11</v>
      </c>
      <c r="C20" s="53">
        <v>18</v>
      </c>
      <c r="D20" s="53">
        <v>1</v>
      </c>
      <c r="E20" s="53">
        <v>5</v>
      </c>
      <c r="F20" s="53">
        <v>7</v>
      </c>
      <c r="G20" s="53">
        <v>43</v>
      </c>
      <c r="H20" s="53">
        <v>4</v>
      </c>
      <c r="I20" s="53">
        <v>0</v>
      </c>
      <c r="J20" s="53">
        <v>0</v>
      </c>
      <c r="K20" s="53">
        <v>0</v>
      </c>
    </row>
    <row r="21" spans="1:11" x14ac:dyDescent="0.2">
      <c r="A21" s="52" t="s">
        <v>128</v>
      </c>
      <c r="B21" s="53">
        <v>9</v>
      </c>
      <c r="C21" s="53">
        <v>30</v>
      </c>
      <c r="D21" s="53">
        <v>5</v>
      </c>
      <c r="E21" s="53">
        <v>2</v>
      </c>
      <c r="F21" s="53">
        <v>4</v>
      </c>
      <c r="G21" s="53">
        <v>5</v>
      </c>
      <c r="H21" s="53">
        <v>5</v>
      </c>
      <c r="I21" s="53">
        <v>0</v>
      </c>
      <c r="J21" s="53">
        <v>0</v>
      </c>
      <c r="K21" s="53">
        <v>1</v>
      </c>
    </row>
    <row r="22" spans="1:11" x14ac:dyDescent="0.2">
      <c r="A22" s="52" t="s">
        <v>143</v>
      </c>
      <c r="B22" s="53">
        <v>9</v>
      </c>
      <c r="C22" s="53">
        <v>17</v>
      </c>
      <c r="D22" s="53">
        <v>2</v>
      </c>
      <c r="E22" s="53">
        <v>1</v>
      </c>
      <c r="F22" s="53">
        <v>5</v>
      </c>
      <c r="G22" s="53">
        <v>4</v>
      </c>
      <c r="H22" s="53">
        <v>5</v>
      </c>
      <c r="I22" s="53">
        <v>3</v>
      </c>
      <c r="J22" s="53">
        <v>0</v>
      </c>
      <c r="K22" s="53">
        <v>0</v>
      </c>
    </row>
    <row r="23" spans="1:11" x14ac:dyDescent="0.2">
      <c r="A23" s="52" t="s">
        <v>3273</v>
      </c>
      <c r="B23" s="53">
        <v>8</v>
      </c>
      <c r="C23" s="53">
        <v>3</v>
      </c>
      <c r="D23" s="53">
        <v>0</v>
      </c>
      <c r="E23" s="53">
        <v>1</v>
      </c>
      <c r="F23" s="53">
        <v>0</v>
      </c>
      <c r="G23" s="53">
        <v>4</v>
      </c>
      <c r="H23" s="53">
        <v>1</v>
      </c>
      <c r="I23" s="53">
        <v>0</v>
      </c>
      <c r="J23" s="53">
        <v>0</v>
      </c>
      <c r="K23" s="53">
        <v>0</v>
      </c>
    </row>
    <row r="24" spans="1:11" x14ac:dyDescent="0.2">
      <c r="A24" s="52" t="s">
        <v>3276</v>
      </c>
      <c r="B24" s="53">
        <v>5</v>
      </c>
      <c r="C24" s="53">
        <v>26</v>
      </c>
      <c r="D24" s="53">
        <v>4</v>
      </c>
      <c r="E24" s="53">
        <v>1</v>
      </c>
      <c r="F24" s="53">
        <v>1</v>
      </c>
      <c r="G24" s="53">
        <v>6</v>
      </c>
      <c r="H24" s="53">
        <v>4</v>
      </c>
      <c r="I24" s="53">
        <v>0</v>
      </c>
      <c r="J24" s="53">
        <v>0</v>
      </c>
      <c r="K24" s="53">
        <v>0</v>
      </c>
    </row>
    <row r="25" spans="1:11" x14ac:dyDescent="0.2">
      <c r="A25" s="52" t="s">
        <v>16</v>
      </c>
      <c r="B25" s="53">
        <v>5</v>
      </c>
      <c r="C25" s="53">
        <v>3</v>
      </c>
      <c r="D25" s="53">
        <v>1</v>
      </c>
      <c r="E25" s="53">
        <v>0</v>
      </c>
      <c r="F25" s="53">
        <v>1</v>
      </c>
      <c r="G25" s="53">
        <v>1</v>
      </c>
      <c r="H25" s="53">
        <v>2</v>
      </c>
      <c r="I25" s="53">
        <v>0</v>
      </c>
      <c r="J25" s="53">
        <v>3</v>
      </c>
      <c r="K25" s="53">
        <v>0</v>
      </c>
    </row>
    <row r="26" spans="1:11" x14ac:dyDescent="0.2">
      <c r="A26" s="52" t="s">
        <v>3277</v>
      </c>
      <c r="B26" s="53">
        <v>4</v>
      </c>
      <c r="C26" s="53">
        <v>10</v>
      </c>
      <c r="D26" s="53">
        <v>0</v>
      </c>
      <c r="E26" s="53">
        <v>1</v>
      </c>
      <c r="F26" s="53">
        <v>1</v>
      </c>
      <c r="G26" s="53">
        <v>2</v>
      </c>
      <c r="H26" s="53">
        <v>3</v>
      </c>
      <c r="I26" s="53">
        <v>1</v>
      </c>
      <c r="J26" s="53">
        <v>0</v>
      </c>
      <c r="K26" s="53">
        <v>0</v>
      </c>
    </row>
    <row r="27" spans="1:11" x14ac:dyDescent="0.2">
      <c r="A27" s="52" t="s">
        <v>190</v>
      </c>
      <c r="B27" s="53">
        <v>3</v>
      </c>
      <c r="C27" s="53">
        <v>2</v>
      </c>
      <c r="D27" s="53">
        <v>0</v>
      </c>
      <c r="E27" s="53">
        <v>0</v>
      </c>
      <c r="F27" s="53">
        <v>1</v>
      </c>
      <c r="G27" s="53">
        <v>1</v>
      </c>
      <c r="H27" s="53">
        <v>0</v>
      </c>
      <c r="I27" s="53">
        <v>0</v>
      </c>
      <c r="J27" s="53">
        <v>0</v>
      </c>
      <c r="K27" s="53">
        <v>0</v>
      </c>
    </row>
    <row r="28" spans="1:11" x14ac:dyDescent="0.2">
      <c r="A28" s="52" t="s">
        <v>70</v>
      </c>
      <c r="B28" s="53">
        <v>2</v>
      </c>
      <c r="C28" s="53">
        <v>3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</row>
    <row r="29" spans="1:11" x14ac:dyDescent="0.2">
      <c r="A29" s="52" t="s">
        <v>108</v>
      </c>
      <c r="B29" s="53">
        <v>2</v>
      </c>
      <c r="C29" s="53">
        <v>4</v>
      </c>
      <c r="D29" s="53">
        <v>0</v>
      </c>
      <c r="E29" s="53">
        <v>0</v>
      </c>
      <c r="F29" s="53">
        <v>1</v>
      </c>
      <c r="G29" s="53">
        <v>2</v>
      </c>
      <c r="H29" s="53">
        <v>1</v>
      </c>
      <c r="I29" s="53">
        <v>0</v>
      </c>
      <c r="J29" s="53">
        <v>0</v>
      </c>
      <c r="K29" s="53">
        <v>0</v>
      </c>
    </row>
    <row r="30" spans="1:11" x14ac:dyDescent="0.2">
      <c r="A30" s="52" t="s">
        <v>47</v>
      </c>
      <c r="B30" s="53">
        <v>2</v>
      </c>
      <c r="C30" s="53">
        <v>2</v>
      </c>
      <c r="D30" s="53">
        <v>1</v>
      </c>
      <c r="E30" s="53">
        <v>0</v>
      </c>
      <c r="F30" s="53">
        <v>1</v>
      </c>
      <c r="G30" s="53">
        <v>3</v>
      </c>
      <c r="H30" s="53">
        <v>1</v>
      </c>
      <c r="I30" s="53">
        <v>0</v>
      </c>
      <c r="J30" s="53">
        <v>0</v>
      </c>
      <c r="K30" s="53">
        <v>0</v>
      </c>
    </row>
    <row r="31" spans="1:11" x14ac:dyDescent="0.2">
      <c r="A31" s="52" t="s">
        <v>138</v>
      </c>
      <c r="B31" s="53">
        <v>2</v>
      </c>
      <c r="C31" s="53">
        <v>5</v>
      </c>
      <c r="D31" s="53">
        <v>0</v>
      </c>
      <c r="E31" s="53">
        <v>0</v>
      </c>
      <c r="F31" s="53">
        <v>0</v>
      </c>
      <c r="G31" s="53">
        <v>1</v>
      </c>
      <c r="H31" s="53">
        <v>1</v>
      </c>
      <c r="I31" s="53">
        <v>1</v>
      </c>
      <c r="J31" s="53">
        <v>0</v>
      </c>
      <c r="K31" s="53">
        <v>0</v>
      </c>
    </row>
    <row r="32" spans="1:11" x14ac:dyDescent="0.2">
      <c r="A32" s="52" t="s">
        <v>104</v>
      </c>
      <c r="B32" s="53">
        <v>2</v>
      </c>
      <c r="C32" s="53">
        <v>1</v>
      </c>
      <c r="D32" s="53">
        <v>0</v>
      </c>
      <c r="E32" s="53">
        <v>0</v>
      </c>
      <c r="F32" s="53">
        <v>0</v>
      </c>
      <c r="G32" s="53">
        <v>1</v>
      </c>
      <c r="H32" s="53">
        <v>0</v>
      </c>
      <c r="I32" s="53">
        <v>0</v>
      </c>
      <c r="J32" s="53">
        <v>0</v>
      </c>
      <c r="K32" s="53">
        <v>0</v>
      </c>
    </row>
    <row r="33" spans="1:11" x14ac:dyDescent="0.2">
      <c r="A33" s="52" t="s">
        <v>182</v>
      </c>
      <c r="B33" s="53">
        <v>1</v>
      </c>
      <c r="C33" s="53">
        <v>1</v>
      </c>
      <c r="D33" s="53">
        <v>0</v>
      </c>
      <c r="E33" s="53">
        <v>1</v>
      </c>
      <c r="F33" s="53">
        <v>0</v>
      </c>
      <c r="G33" s="53">
        <v>2</v>
      </c>
      <c r="H33" s="53">
        <v>0</v>
      </c>
      <c r="I33" s="53">
        <v>0</v>
      </c>
      <c r="J33" s="53">
        <v>0</v>
      </c>
      <c r="K33" s="53">
        <v>0</v>
      </c>
    </row>
    <row r="34" spans="1:11" x14ac:dyDescent="0.2">
      <c r="A34" s="52" t="s">
        <v>149</v>
      </c>
      <c r="B34" s="53">
        <v>1</v>
      </c>
      <c r="C34" s="53">
        <v>1</v>
      </c>
      <c r="D34" s="53">
        <v>0</v>
      </c>
      <c r="E34" s="53">
        <v>0</v>
      </c>
      <c r="F34" s="53">
        <v>0</v>
      </c>
      <c r="G34" s="53">
        <v>0</v>
      </c>
      <c r="H34" s="53">
        <v>1</v>
      </c>
      <c r="I34" s="53">
        <v>0</v>
      </c>
      <c r="J34" s="53">
        <v>0</v>
      </c>
      <c r="K34" s="53">
        <v>1</v>
      </c>
    </row>
    <row r="35" spans="1:11" x14ac:dyDescent="0.2">
      <c r="A35" s="55" t="s">
        <v>3245</v>
      </c>
      <c r="B35" s="54">
        <v>717</v>
      </c>
      <c r="C35" s="54">
        <v>1389</v>
      </c>
      <c r="D35" s="54">
        <v>80</v>
      </c>
      <c r="E35" s="54">
        <v>157</v>
      </c>
      <c r="F35" s="54">
        <v>300</v>
      </c>
      <c r="G35" s="54">
        <v>743</v>
      </c>
      <c r="H35" s="54">
        <v>321</v>
      </c>
      <c r="I35" s="54">
        <v>26</v>
      </c>
      <c r="J35" s="54">
        <v>92</v>
      </c>
      <c r="K35" s="54">
        <v>52</v>
      </c>
    </row>
  </sheetData>
  <mergeCells count="3">
    <mergeCell ref="A2:A3"/>
    <mergeCell ref="B2:B3"/>
    <mergeCell ref="C2:K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8869-2CA8-4D34-AEA2-3E1E4C07321D}">
  <dimension ref="A1:E13"/>
  <sheetViews>
    <sheetView workbookViewId="0">
      <selection sqref="A1:E1"/>
    </sheetView>
  </sheetViews>
  <sheetFormatPr baseColWidth="10" defaultColWidth="9.1640625" defaultRowHeight="15" x14ac:dyDescent="0.2"/>
  <cols>
    <col min="1" max="1" width="35.6640625" style="13" customWidth="1"/>
    <col min="2" max="5" width="12.6640625" style="13" customWidth="1"/>
    <col min="6" max="16384" width="9.1640625" style="13"/>
  </cols>
  <sheetData>
    <row r="1" spans="1:5" x14ac:dyDescent="0.2">
      <c r="A1" s="150" t="s">
        <v>3879</v>
      </c>
      <c r="B1" s="150"/>
      <c r="C1" s="150"/>
      <c r="D1" s="150"/>
      <c r="E1" s="150"/>
    </row>
    <row r="2" spans="1:5" ht="16" x14ac:dyDescent="0.2">
      <c r="A2" s="71" t="s">
        <v>3304</v>
      </c>
      <c r="B2" s="71" t="s">
        <v>3305</v>
      </c>
      <c r="C2" s="71" t="s">
        <v>3306</v>
      </c>
      <c r="D2" s="71" t="s">
        <v>3307</v>
      </c>
      <c r="E2" s="71" t="s">
        <v>3308</v>
      </c>
    </row>
    <row r="3" spans="1:5" x14ac:dyDescent="0.2">
      <c r="A3" s="66" t="s">
        <v>3394</v>
      </c>
      <c r="B3" s="59">
        <v>52</v>
      </c>
      <c r="C3" s="59">
        <v>52</v>
      </c>
      <c r="D3" s="59">
        <v>0</v>
      </c>
      <c r="E3" s="62">
        <v>1</v>
      </c>
    </row>
    <row r="4" spans="1:5" x14ac:dyDescent="0.2">
      <c r="A4" s="66" t="s">
        <v>3395</v>
      </c>
      <c r="B4" s="59">
        <v>52</v>
      </c>
      <c r="C4" s="59">
        <v>52</v>
      </c>
      <c r="D4" s="59">
        <v>0</v>
      </c>
      <c r="E4" s="62">
        <v>1</v>
      </c>
    </row>
    <row r="5" spans="1:5" x14ac:dyDescent="0.2">
      <c r="A5" s="66" t="s">
        <v>3396</v>
      </c>
      <c r="B5" s="59">
        <v>11</v>
      </c>
      <c r="C5" s="59">
        <v>11</v>
      </c>
      <c r="D5" s="59">
        <v>0</v>
      </c>
      <c r="E5" s="62">
        <v>1</v>
      </c>
    </row>
    <row r="6" spans="1:5" x14ac:dyDescent="0.2">
      <c r="A6" s="66" t="s">
        <v>3397</v>
      </c>
      <c r="B6" s="59">
        <v>83</v>
      </c>
      <c r="C6" s="59">
        <v>83</v>
      </c>
      <c r="D6" s="59">
        <v>0</v>
      </c>
      <c r="E6" s="62">
        <v>1</v>
      </c>
    </row>
    <row r="7" spans="1:5" x14ac:dyDescent="0.2">
      <c r="A7" s="66" t="s">
        <v>3398</v>
      </c>
      <c r="B7" s="59">
        <v>95</v>
      </c>
      <c r="C7" s="59">
        <v>83</v>
      </c>
      <c r="D7" s="59">
        <v>12</v>
      </c>
      <c r="E7" s="62">
        <v>0.874</v>
      </c>
    </row>
    <row r="8" spans="1:5" x14ac:dyDescent="0.2">
      <c r="A8" s="66" t="s">
        <v>3399</v>
      </c>
      <c r="B8" s="59">
        <v>119</v>
      </c>
      <c r="C8" s="59">
        <v>119</v>
      </c>
      <c r="D8" s="59">
        <v>0</v>
      </c>
      <c r="E8" s="62">
        <v>1</v>
      </c>
    </row>
    <row r="9" spans="1:5" x14ac:dyDescent="0.2">
      <c r="A9" s="66" t="s">
        <v>3400</v>
      </c>
      <c r="B9" s="59">
        <v>83</v>
      </c>
      <c r="C9" s="59">
        <v>83</v>
      </c>
      <c r="D9" s="59">
        <v>0</v>
      </c>
      <c r="E9" s="62">
        <v>1</v>
      </c>
    </row>
    <row r="10" spans="1:5" x14ac:dyDescent="0.2">
      <c r="A10" s="66" t="s">
        <v>3401</v>
      </c>
      <c r="B10" s="59">
        <v>142</v>
      </c>
      <c r="C10" s="59">
        <v>142</v>
      </c>
      <c r="D10" s="59">
        <v>0</v>
      </c>
      <c r="E10" s="62">
        <v>1</v>
      </c>
    </row>
    <row r="11" spans="1:5" x14ac:dyDescent="0.2">
      <c r="A11" s="66" t="s">
        <v>3402</v>
      </c>
      <c r="B11" s="59">
        <v>25</v>
      </c>
      <c r="C11" s="59">
        <v>24</v>
      </c>
      <c r="D11" s="59">
        <v>1</v>
      </c>
      <c r="E11" s="62">
        <v>0.96</v>
      </c>
    </row>
    <row r="12" spans="1:5" x14ac:dyDescent="0.2">
      <c r="A12" s="164" t="s">
        <v>3403</v>
      </c>
      <c r="B12" s="164"/>
      <c r="C12" s="164"/>
      <c r="D12" s="164"/>
      <c r="E12" s="164"/>
    </row>
    <row r="13" spans="1:5" x14ac:dyDescent="0.2">
      <c r="A13" s="67"/>
      <c r="B13" s="65"/>
      <c r="C13" s="65"/>
      <c r="D13" s="65"/>
      <c r="E13" s="65"/>
    </row>
  </sheetData>
  <mergeCells count="2">
    <mergeCell ref="A1:E1"/>
    <mergeCell ref="A12:E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F364-A76F-455E-86E6-5ECB14911361}">
  <dimension ref="A1:C7"/>
  <sheetViews>
    <sheetView workbookViewId="0">
      <selection sqref="A1:C1"/>
    </sheetView>
  </sheetViews>
  <sheetFormatPr baseColWidth="10" defaultColWidth="9.1640625" defaultRowHeight="15" x14ac:dyDescent="0.2"/>
  <cols>
    <col min="1" max="3" width="22.83203125" style="13" customWidth="1"/>
    <col min="4" max="16384" width="9.1640625" style="13"/>
  </cols>
  <sheetData>
    <row r="1" spans="1:3" ht="30.75" customHeight="1" x14ac:dyDescent="0.2">
      <c r="A1" s="165" t="s">
        <v>3878</v>
      </c>
      <c r="B1" s="165"/>
      <c r="C1" s="165"/>
    </row>
    <row r="2" spans="1:3" ht="16" x14ac:dyDescent="0.2">
      <c r="A2" s="71" t="s">
        <v>3408</v>
      </c>
      <c r="B2" s="71" t="s">
        <v>3309</v>
      </c>
      <c r="C2" s="71" t="s">
        <v>3310</v>
      </c>
    </row>
    <row r="3" spans="1:3" x14ac:dyDescent="0.2">
      <c r="A3" s="39" t="s">
        <v>3311</v>
      </c>
      <c r="B3" s="68">
        <v>547</v>
      </c>
      <c r="C3" s="61">
        <v>0.31819999999999998</v>
      </c>
    </row>
    <row r="4" spans="1:3" x14ac:dyDescent="0.2">
      <c r="A4" s="39" t="s">
        <v>3312</v>
      </c>
      <c r="B4" s="68">
        <v>688</v>
      </c>
      <c r="C4" s="61">
        <v>9.5600000000000004E-2</v>
      </c>
    </row>
    <row r="5" spans="1:3" x14ac:dyDescent="0.2">
      <c r="A5" s="39" t="s">
        <v>3313</v>
      </c>
      <c r="B5" s="68">
        <v>299</v>
      </c>
      <c r="C5" s="61">
        <v>5.9799999999999999E-2</v>
      </c>
    </row>
    <row r="6" spans="1:3" x14ac:dyDescent="0.2">
      <c r="A6" s="39" t="s">
        <v>3314</v>
      </c>
      <c r="B6" s="68">
        <v>198</v>
      </c>
      <c r="C6" s="61">
        <v>4.6300000000000001E-2</v>
      </c>
    </row>
    <row r="7" spans="1:3" x14ac:dyDescent="0.2">
      <c r="A7" s="39" t="s">
        <v>3315</v>
      </c>
      <c r="B7" s="68">
        <v>153</v>
      </c>
      <c r="C7" s="61">
        <v>3.3399999999999999E-2</v>
      </c>
    </row>
  </sheetData>
  <mergeCells count="1">
    <mergeCell ref="A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E5E3-3400-4A4D-854B-1A83C808D4E0}">
  <dimension ref="A1:D12"/>
  <sheetViews>
    <sheetView zoomScaleNormal="100" workbookViewId="0">
      <selection sqref="A1:D1"/>
    </sheetView>
  </sheetViews>
  <sheetFormatPr baseColWidth="10" defaultColWidth="9.1640625" defaultRowHeight="15" x14ac:dyDescent="0.2"/>
  <cols>
    <col min="1" max="1" width="17.1640625" style="13" customWidth="1"/>
    <col min="2" max="2" width="14.5" style="13" customWidth="1"/>
    <col min="3" max="3" width="25.6640625" style="13" customWidth="1"/>
    <col min="4" max="4" width="26.5" style="13" customWidth="1"/>
    <col min="5" max="16384" width="9.1640625" style="13"/>
  </cols>
  <sheetData>
    <row r="1" spans="1:4" ht="30.75" customHeight="1" x14ac:dyDescent="0.2">
      <c r="A1" s="165" t="s">
        <v>3877</v>
      </c>
      <c r="B1" s="165"/>
      <c r="C1" s="165"/>
      <c r="D1" s="165"/>
    </row>
    <row r="2" spans="1:4" ht="16" x14ac:dyDescent="0.2">
      <c r="A2" s="71" t="s">
        <v>3339</v>
      </c>
      <c r="B2" s="71" t="s">
        <v>3340</v>
      </c>
      <c r="C2" s="71" t="s">
        <v>3341</v>
      </c>
      <c r="D2" s="71" t="s">
        <v>3342</v>
      </c>
    </row>
    <row r="3" spans="1:4" x14ac:dyDescent="0.2">
      <c r="A3" s="39" t="s">
        <v>3290</v>
      </c>
      <c r="B3" s="59">
        <v>3699</v>
      </c>
      <c r="C3" s="59" t="s">
        <v>3832</v>
      </c>
      <c r="D3" s="59" t="s">
        <v>3343</v>
      </c>
    </row>
    <row r="4" spans="1:4" x14ac:dyDescent="0.2">
      <c r="A4" s="39" t="s">
        <v>958</v>
      </c>
      <c r="B4" s="59">
        <v>101</v>
      </c>
      <c r="C4" s="59" t="s">
        <v>3833</v>
      </c>
      <c r="D4" s="59" t="s">
        <v>3344</v>
      </c>
    </row>
    <row r="5" spans="1:4" x14ac:dyDescent="0.2">
      <c r="A5" s="39" t="s">
        <v>3345</v>
      </c>
      <c r="B5" s="59">
        <v>352</v>
      </c>
      <c r="C5" s="59" t="s">
        <v>3834</v>
      </c>
      <c r="D5" s="59" t="s">
        <v>3343</v>
      </c>
    </row>
    <row r="6" spans="1:4" x14ac:dyDescent="0.2">
      <c r="A6" s="39" t="s">
        <v>3346</v>
      </c>
      <c r="B6" s="59" t="s">
        <v>3347</v>
      </c>
      <c r="C6" s="59" t="s">
        <v>3348</v>
      </c>
      <c r="D6" s="59" t="s">
        <v>3349</v>
      </c>
    </row>
    <row r="7" spans="1:4" x14ac:dyDescent="0.2">
      <c r="A7" s="39" t="s">
        <v>1507</v>
      </c>
      <c r="B7" s="59" t="s">
        <v>3350</v>
      </c>
      <c r="C7" s="59" t="s">
        <v>3351</v>
      </c>
      <c r="D7" s="59" t="s">
        <v>3352</v>
      </c>
    </row>
    <row r="8" spans="1:4" x14ac:dyDescent="0.2">
      <c r="A8" s="39" t="s">
        <v>3353</v>
      </c>
      <c r="B8" s="59">
        <v>27</v>
      </c>
      <c r="C8" s="59" t="s">
        <v>3354</v>
      </c>
      <c r="D8" s="59" t="s">
        <v>3355</v>
      </c>
    </row>
    <row r="9" spans="1:4" x14ac:dyDescent="0.2">
      <c r="A9" s="39" t="s">
        <v>3356</v>
      </c>
      <c r="B9" s="59">
        <v>2</v>
      </c>
      <c r="C9" s="59" t="s">
        <v>3357</v>
      </c>
      <c r="D9" s="59" t="s">
        <v>3358</v>
      </c>
    </row>
    <row r="10" spans="1:4" x14ac:dyDescent="0.2">
      <c r="A10" s="39" t="s">
        <v>3359</v>
      </c>
      <c r="B10" s="59" t="s">
        <v>3270</v>
      </c>
      <c r="C10" s="59" t="s">
        <v>3360</v>
      </c>
      <c r="D10" s="59" t="s">
        <v>3270</v>
      </c>
    </row>
    <row r="11" spans="1:4" x14ac:dyDescent="0.2">
      <c r="A11" s="164" t="s">
        <v>3361</v>
      </c>
      <c r="B11" s="164"/>
      <c r="C11" s="164"/>
      <c r="D11" s="164"/>
    </row>
    <row r="12" spans="1:4" ht="35.25" customHeight="1" x14ac:dyDescent="0.2">
      <c r="A12" s="166" t="s">
        <v>3404</v>
      </c>
      <c r="B12" s="166"/>
      <c r="C12" s="166"/>
      <c r="D12" s="166"/>
    </row>
  </sheetData>
  <mergeCells count="3">
    <mergeCell ref="A1:D1"/>
    <mergeCell ref="A11:D11"/>
    <mergeCell ref="A12:D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02EA-50B6-4B61-A2A9-E4C04E3D4E52}">
  <dimension ref="A1:F22"/>
  <sheetViews>
    <sheetView zoomScaleNormal="100" workbookViewId="0">
      <selection sqref="A1:F1"/>
    </sheetView>
  </sheetViews>
  <sheetFormatPr baseColWidth="10" defaultColWidth="9.1640625" defaultRowHeight="15" x14ac:dyDescent="0.2"/>
  <cols>
    <col min="1" max="2" width="14.83203125" style="13" customWidth="1"/>
    <col min="3" max="3" width="20.33203125" style="13" bestFit="1" customWidth="1"/>
    <col min="4" max="6" width="18.33203125" style="13" customWidth="1"/>
    <col min="7" max="16384" width="9.1640625" style="13"/>
  </cols>
  <sheetData>
    <row r="1" spans="1:6" ht="30.75" customHeight="1" x14ac:dyDescent="0.2">
      <c r="A1" s="165" t="s">
        <v>3876</v>
      </c>
      <c r="B1" s="167"/>
      <c r="C1" s="167"/>
      <c r="D1" s="167"/>
      <c r="E1" s="167"/>
      <c r="F1" s="167"/>
    </row>
    <row r="2" spans="1:6" ht="16" x14ac:dyDescent="0.2">
      <c r="A2" s="71" t="s">
        <v>3316</v>
      </c>
      <c r="B2" s="71" t="s">
        <v>3317</v>
      </c>
      <c r="C2" s="71" t="s">
        <v>3318</v>
      </c>
      <c r="D2" s="71" t="s">
        <v>3319</v>
      </c>
      <c r="E2" s="71" t="s">
        <v>3320</v>
      </c>
      <c r="F2" s="71" t="s">
        <v>3321</v>
      </c>
    </row>
    <row r="3" spans="1:6" x14ac:dyDescent="0.2">
      <c r="A3" s="150" t="s">
        <v>2857</v>
      </c>
      <c r="B3" s="39" t="s">
        <v>3322</v>
      </c>
      <c r="C3" s="127">
        <v>0.95989999999999998</v>
      </c>
      <c r="D3" s="53" t="s">
        <v>3835</v>
      </c>
      <c r="E3" s="125" t="s">
        <v>3323</v>
      </c>
      <c r="F3" s="59" t="s">
        <v>3324</v>
      </c>
    </row>
    <row r="4" spans="1:6" x14ac:dyDescent="0.2">
      <c r="A4" s="150"/>
      <c r="B4" s="39" t="s">
        <v>3325</v>
      </c>
      <c r="C4" s="127">
        <v>0.99450000000000005</v>
      </c>
      <c r="D4" s="53" t="s">
        <v>3836</v>
      </c>
      <c r="E4" s="125" t="s">
        <v>3323</v>
      </c>
      <c r="F4" s="59" t="s">
        <v>3324</v>
      </c>
    </row>
    <row r="5" spans="1:6" x14ac:dyDescent="0.2">
      <c r="A5" s="150"/>
      <c r="B5" s="39" t="s">
        <v>3326</v>
      </c>
      <c r="C5" s="127">
        <v>0.99739999999999995</v>
      </c>
      <c r="D5" s="53" t="s">
        <v>3837</v>
      </c>
      <c r="E5" s="125" t="s">
        <v>3323</v>
      </c>
      <c r="F5" s="59" t="s">
        <v>3324</v>
      </c>
    </row>
    <row r="6" spans="1:6" x14ac:dyDescent="0.2">
      <c r="A6" s="150"/>
      <c r="B6" s="39" t="s">
        <v>3327</v>
      </c>
      <c r="C6" s="127">
        <v>0.99770000000000003</v>
      </c>
      <c r="D6" s="53" t="s">
        <v>3838</v>
      </c>
      <c r="E6" s="125" t="s">
        <v>3323</v>
      </c>
      <c r="F6" s="59" t="s">
        <v>3324</v>
      </c>
    </row>
    <row r="7" spans="1:6" x14ac:dyDescent="0.2">
      <c r="A7" s="150"/>
      <c r="B7" s="39" t="s">
        <v>3328</v>
      </c>
      <c r="C7" s="127">
        <v>0.99819999999999998</v>
      </c>
      <c r="D7" s="53" t="s">
        <v>3839</v>
      </c>
      <c r="E7" s="125" t="s">
        <v>3323</v>
      </c>
      <c r="F7" s="59" t="s">
        <v>3324</v>
      </c>
    </row>
    <row r="8" spans="1:6" x14ac:dyDescent="0.2">
      <c r="A8" s="150" t="s">
        <v>3290</v>
      </c>
      <c r="B8" s="39" t="s">
        <v>3322</v>
      </c>
      <c r="C8" s="127">
        <v>0.96619999999999995</v>
      </c>
      <c r="D8" s="53" t="s">
        <v>3840</v>
      </c>
      <c r="E8" s="125" t="s">
        <v>3323</v>
      </c>
      <c r="F8" s="59" t="s">
        <v>3324</v>
      </c>
    </row>
    <row r="9" spans="1:6" x14ac:dyDescent="0.2">
      <c r="A9" s="150"/>
      <c r="B9" s="39" t="s">
        <v>3325</v>
      </c>
      <c r="C9" s="127">
        <v>0.99550000000000005</v>
      </c>
      <c r="D9" s="53" t="s">
        <v>3841</v>
      </c>
      <c r="E9" s="125" t="s">
        <v>3323</v>
      </c>
      <c r="F9" s="59" t="s">
        <v>3324</v>
      </c>
    </row>
    <row r="10" spans="1:6" x14ac:dyDescent="0.2">
      <c r="A10" s="150"/>
      <c r="B10" s="39" t="s">
        <v>3326</v>
      </c>
      <c r="C10" s="127">
        <v>0.99780000000000002</v>
      </c>
      <c r="D10" s="53" t="s">
        <v>3842</v>
      </c>
      <c r="E10" s="125" t="s">
        <v>3323</v>
      </c>
      <c r="F10" s="59" t="s">
        <v>3324</v>
      </c>
    </row>
    <row r="11" spans="1:6" x14ac:dyDescent="0.2">
      <c r="A11" s="150"/>
      <c r="B11" s="39" t="s">
        <v>3327</v>
      </c>
      <c r="C11" s="127">
        <v>0.998</v>
      </c>
      <c r="D11" s="53" t="s">
        <v>3843</v>
      </c>
      <c r="E11" s="125" t="s">
        <v>3323</v>
      </c>
      <c r="F11" s="59" t="s">
        <v>3324</v>
      </c>
    </row>
    <row r="12" spans="1:6" x14ac:dyDescent="0.2">
      <c r="A12" s="150"/>
      <c r="B12" s="39" t="s">
        <v>3328</v>
      </c>
      <c r="C12" s="127">
        <v>0.99850000000000005</v>
      </c>
      <c r="D12" s="53" t="s">
        <v>3844</v>
      </c>
      <c r="E12" s="125" t="s">
        <v>3323</v>
      </c>
      <c r="F12" s="59" t="s">
        <v>3324</v>
      </c>
    </row>
    <row r="13" spans="1:6" x14ac:dyDescent="0.2">
      <c r="A13" s="150" t="s">
        <v>958</v>
      </c>
      <c r="B13" s="39" t="s">
        <v>3322</v>
      </c>
      <c r="C13" s="127">
        <v>0.80200000000000005</v>
      </c>
      <c r="D13" s="53" t="s">
        <v>3845</v>
      </c>
      <c r="E13" s="125" t="s">
        <v>3329</v>
      </c>
      <c r="F13" s="59" t="s">
        <v>3330</v>
      </c>
    </row>
    <row r="14" spans="1:6" x14ac:dyDescent="0.2">
      <c r="A14" s="150"/>
      <c r="B14" s="39" t="s">
        <v>3325</v>
      </c>
      <c r="C14" s="127">
        <v>0.98740000000000006</v>
      </c>
      <c r="D14" s="53" t="s">
        <v>3846</v>
      </c>
      <c r="E14" s="125" t="s">
        <v>3329</v>
      </c>
      <c r="F14" s="59" t="s">
        <v>3331</v>
      </c>
    </row>
    <row r="15" spans="1:6" x14ac:dyDescent="0.2">
      <c r="A15" s="150"/>
      <c r="B15" s="39" t="s">
        <v>3326</v>
      </c>
      <c r="C15" s="127">
        <v>0.98799999999999999</v>
      </c>
      <c r="D15" s="53" t="s">
        <v>3847</v>
      </c>
      <c r="E15" s="125" t="s">
        <v>3329</v>
      </c>
      <c r="F15" s="59" t="s">
        <v>3331</v>
      </c>
    </row>
    <row r="16" spans="1:6" x14ac:dyDescent="0.2">
      <c r="A16" s="150"/>
      <c r="B16" s="39" t="s">
        <v>3327</v>
      </c>
      <c r="C16" s="127">
        <v>0.98740000000000006</v>
      </c>
      <c r="D16" s="53" t="s">
        <v>3848</v>
      </c>
      <c r="E16" s="125" t="s">
        <v>3329</v>
      </c>
      <c r="F16" s="59" t="s">
        <v>3331</v>
      </c>
    </row>
    <row r="17" spans="1:6" x14ac:dyDescent="0.2">
      <c r="A17" s="150"/>
      <c r="B17" s="39" t="s">
        <v>3328</v>
      </c>
      <c r="C17" s="127">
        <v>0.99239999999999995</v>
      </c>
      <c r="D17" s="53" t="s">
        <v>3849</v>
      </c>
      <c r="E17" s="125" t="s">
        <v>3329</v>
      </c>
      <c r="F17" s="59" t="s">
        <v>3331</v>
      </c>
    </row>
    <row r="18" spans="1:6" x14ac:dyDescent="0.2">
      <c r="A18" s="150" t="s">
        <v>959</v>
      </c>
      <c r="B18" s="39" t="s">
        <v>3322</v>
      </c>
      <c r="C18" s="127">
        <v>0.83579999999999999</v>
      </c>
      <c r="D18" s="53" t="s">
        <v>3850</v>
      </c>
      <c r="E18" s="126" t="s">
        <v>3336</v>
      </c>
      <c r="F18" s="59" t="s">
        <v>3332</v>
      </c>
    </row>
    <row r="19" spans="1:6" x14ac:dyDescent="0.2">
      <c r="A19" s="150"/>
      <c r="B19" s="39" t="s">
        <v>3325</v>
      </c>
      <c r="C19" s="127">
        <v>0.98419999999999996</v>
      </c>
      <c r="D19" s="53" t="s">
        <v>3851</v>
      </c>
      <c r="E19" s="126" t="s">
        <v>3337</v>
      </c>
      <c r="F19" s="59" t="s">
        <v>3333</v>
      </c>
    </row>
    <row r="20" spans="1:6" x14ac:dyDescent="0.2">
      <c r="A20" s="150"/>
      <c r="B20" s="39" t="s">
        <v>3326</v>
      </c>
      <c r="C20" s="127">
        <v>0.99429999999999996</v>
      </c>
      <c r="D20" s="53" t="s">
        <v>3852</v>
      </c>
      <c r="E20" s="126" t="s">
        <v>3338</v>
      </c>
      <c r="F20" s="59" t="s">
        <v>3334</v>
      </c>
    </row>
    <row r="21" spans="1:6" x14ac:dyDescent="0.2">
      <c r="A21" s="150"/>
      <c r="B21" s="39" t="s">
        <v>3327</v>
      </c>
      <c r="C21" s="127">
        <v>0.99560000000000004</v>
      </c>
      <c r="D21" s="53" t="s">
        <v>3853</v>
      </c>
      <c r="E21" s="125" t="s">
        <v>3335</v>
      </c>
      <c r="F21" s="59" t="s">
        <v>3334</v>
      </c>
    </row>
    <row r="22" spans="1:6" x14ac:dyDescent="0.2">
      <c r="A22" s="150"/>
      <c r="B22" s="39" t="s">
        <v>3328</v>
      </c>
      <c r="C22" s="127">
        <v>0.99580000000000002</v>
      </c>
      <c r="D22" s="53" t="s">
        <v>3854</v>
      </c>
      <c r="E22" s="125" t="s">
        <v>3335</v>
      </c>
      <c r="F22" s="59" t="s">
        <v>3334</v>
      </c>
    </row>
  </sheetData>
  <mergeCells count="5">
    <mergeCell ref="A1:F1"/>
    <mergeCell ref="A3:A7"/>
    <mergeCell ref="A8:A12"/>
    <mergeCell ref="A13:A17"/>
    <mergeCell ref="A18:A2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0CAB-3EC9-4DB9-A15C-E64257220BB7}">
  <dimension ref="A1:I128"/>
  <sheetViews>
    <sheetView topLeftCell="A127" workbookViewId="0">
      <selection sqref="A1:I1"/>
    </sheetView>
  </sheetViews>
  <sheetFormatPr baseColWidth="10" defaultColWidth="9.1640625" defaultRowHeight="15" x14ac:dyDescent="0.2"/>
  <cols>
    <col min="1" max="1" width="8.6640625" style="13" bestFit="1" customWidth="1"/>
    <col min="2" max="2" width="31.1640625" style="13" bestFit="1" customWidth="1"/>
    <col min="3" max="3" width="11.83203125" style="13" customWidth="1"/>
    <col min="4" max="4" width="8.1640625" style="13" bestFit="1" customWidth="1"/>
    <col min="5" max="5" width="9.33203125" style="13" customWidth="1"/>
    <col min="6" max="6" width="10.6640625" style="13" customWidth="1"/>
    <col min="7" max="7" width="5" style="13" bestFit="1" customWidth="1"/>
    <col min="8" max="8" width="6" style="13" bestFit="1" customWidth="1"/>
    <col min="9" max="9" width="9.5" style="13" customWidth="1"/>
    <col min="10" max="16384" width="9.1640625" style="13"/>
  </cols>
  <sheetData>
    <row r="1" spans="1:9" x14ac:dyDescent="0.2">
      <c r="A1" s="168" t="s">
        <v>3875</v>
      </c>
      <c r="B1" s="169"/>
      <c r="C1" s="169"/>
      <c r="D1" s="169"/>
      <c r="E1" s="169"/>
      <c r="F1" s="169"/>
      <c r="G1" s="169"/>
      <c r="H1" s="169"/>
      <c r="I1" s="169"/>
    </row>
    <row r="2" spans="1:9" ht="32" x14ac:dyDescent="0.2">
      <c r="A2" s="32" t="s">
        <v>2939</v>
      </c>
      <c r="B2" s="32" t="s">
        <v>3248</v>
      </c>
      <c r="C2" s="32" t="s">
        <v>3249</v>
      </c>
      <c r="D2" s="32" t="s">
        <v>3250</v>
      </c>
      <c r="E2" s="32" t="s">
        <v>3251</v>
      </c>
      <c r="F2" s="32" t="s">
        <v>3252</v>
      </c>
      <c r="G2" s="32" t="s">
        <v>3253</v>
      </c>
      <c r="H2" s="32" t="s">
        <v>3254</v>
      </c>
      <c r="I2" s="30" t="s">
        <v>3255</v>
      </c>
    </row>
    <row r="3" spans="1:9" x14ac:dyDescent="0.2">
      <c r="A3" s="22" t="s">
        <v>262</v>
      </c>
      <c r="B3" s="22" t="s">
        <v>47</v>
      </c>
      <c r="C3" s="23">
        <v>90</v>
      </c>
      <c r="D3" s="22" t="s">
        <v>1282</v>
      </c>
      <c r="E3" s="23">
        <v>18.7</v>
      </c>
      <c r="F3" s="23">
        <v>14</v>
      </c>
      <c r="G3" s="23">
        <v>0.52</v>
      </c>
      <c r="H3" s="23">
        <v>2.78</v>
      </c>
      <c r="I3" s="31">
        <v>1</v>
      </c>
    </row>
    <row r="4" spans="1:9" x14ac:dyDescent="0.2">
      <c r="A4" s="22" t="s">
        <v>347</v>
      </c>
      <c r="B4" s="22" t="s">
        <v>29</v>
      </c>
      <c r="C4" s="23">
        <v>90</v>
      </c>
      <c r="D4" s="22" t="s">
        <v>1282</v>
      </c>
      <c r="E4" s="23">
        <v>2.6</v>
      </c>
      <c r="F4" s="23">
        <v>3</v>
      </c>
      <c r="G4" s="23">
        <v>0.02</v>
      </c>
      <c r="H4" s="23">
        <v>0.8</v>
      </c>
      <c r="I4" s="31">
        <v>1</v>
      </c>
    </row>
    <row r="5" spans="1:9" x14ac:dyDescent="0.2">
      <c r="A5" s="22" t="s">
        <v>490</v>
      </c>
      <c r="B5" s="22" t="s">
        <v>29</v>
      </c>
      <c r="C5" s="23">
        <v>70</v>
      </c>
      <c r="D5" s="22" t="s">
        <v>1282</v>
      </c>
      <c r="E5" s="23">
        <v>5.5</v>
      </c>
      <c r="F5" s="23">
        <v>10</v>
      </c>
      <c r="G5" s="23">
        <v>0.08</v>
      </c>
      <c r="H5" s="23">
        <v>1.45</v>
      </c>
      <c r="I5" s="31">
        <v>1</v>
      </c>
    </row>
    <row r="6" spans="1:9" x14ac:dyDescent="0.2">
      <c r="A6" s="22" t="s">
        <v>603</v>
      </c>
      <c r="B6" s="22" t="s">
        <v>120</v>
      </c>
      <c r="C6" s="23">
        <v>55</v>
      </c>
      <c r="D6" s="22" t="s">
        <v>1282</v>
      </c>
      <c r="E6" s="23">
        <v>4.5</v>
      </c>
      <c r="F6" s="23">
        <v>10</v>
      </c>
      <c r="G6" s="23">
        <v>0.06</v>
      </c>
      <c r="H6" s="23">
        <v>1.37</v>
      </c>
      <c r="I6" s="31">
        <v>1</v>
      </c>
    </row>
    <row r="7" spans="1:9" x14ac:dyDescent="0.2">
      <c r="A7" s="22" t="s">
        <v>731</v>
      </c>
      <c r="B7" s="22" t="s">
        <v>29</v>
      </c>
      <c r="C7" s="23">
        <v>70</v>
      </c>
      <c r="D7" s="22" t="s">
        <v>1282</v>
      </c>
      <c r="E7" s="23">
        <v>6.2</v>
      </c>
      <c r="F7" s="23">
        <v>9</v>
      </c>
      <c r="G7" s="23">
        <v>0.12</v>
      </c>
      <c r="H7" s="23">
        <v>1.93</v>
      </c>
      <c r="I7" s="31">
        <v>1</v>
      </c>
    </row>
    <row r="8" spans="1:9" x14ac:dyDescent="0.2">
      <c r="A8" s="22" t="s">
        <v>833</v>
      </c>
      <c r="B8" s="22" t="s">
        <v>157</v>
      </c>
      <c r="C8" s="23">
        <v>45</v>
      </c>
      <c r="D8" s="22" t="s">
        <v>1282</v>
      </c>
      <c r="E8" s="23">
        <v>4.2</v>
      </c>
      <c r="F8" s="23">
        <v>9</v>
      </c>
      <c r="G8" s="23">
        <v>0.03</v>
      </c>
      <c r="H8" s="23">
        <v>0.82</v>
      </c>
      <c r="I8" s="31">
        <v>1</v>
      </c>
    </row>
    <row r="9" spans="1:9" x14ac:dyDescent="0.2">
      <c r="A9" s="22" t="s">
        <v>271</v>
      </c>
      <c r="B9" s="22" t="s">
        <v>21</v>
      </c>
      <c r="C9" s="23">
        <v>30</v>
      </c>
      <c r="D9" s="22" t="s">
        <v>1277</v>
      </c>
      <c r="E9" s="23">
        <v>4.8</v>
      </c>
      <c r="F9" s="23">
        <v>10</v>
      </c>
      <c r="G9" s="23">
        <v>0.05</v>
      </c>
      <c r="H9" s="23">
        <v>1.04</v>
      </c>
      <c r="I9" s="31">
        <v>1</v>
      </c>
    </row>
    <row r="10" spans="1:9" x14ac:dyDescent="0.2">
      <c r="A10" s="22" t="s">
        <v>285</v>
      </c>
      <c r="B10" s="22" t="s">
        <v>8</v>
      </c>
      <c r="C10" s="23">
        <v>100</v>
      </c>
      <c r="D10" s="22" t="s">
        <v>1277</v>
      </c>
      <c r="E10" s="23">
        <v>19.100000000000001</v>
      </c>
      <c r="F10" s="23">
        <v>10</v>
      </c>
      <c r="G10" s="23">
        <v>0.28000000000000003</v>
      </c>
      <c r="H10" s="23">
        <v>1.46</v>
      </c>
      <c r="I10" s="31">
        <v>1</v>
      </c>
    </row>
    <row r="11" spans="1:9" x14ac:dyDescent="0.2">
      <c r="A11" s="22" t="s">
        <v>294</v>
      </c>
      <c r="B11" s="22" t="s">
        <v>44</v>
      </c>
      <c r="C11" s="23">
        <v>90</v>
      </c>
      <c r="D11" s="22" t="s">
        <v>1277</v>
      </c>
      <c r="E11" s="23">
        <v>41.8</v>
      </c>
      <c r="F11" s="23">
        <v>10</v>
      </c>
      <c r="G11" s="23">
        <v>1.35</v>
      </c>
      <c r="H11" s="23">
        <v>3.23</v>
      </c>
      <c r="I11" s="31">
        <v>1</v>
      </c>
    </row>
    <row r="12" spans="1:9" x14ac:dyDescent="0.2">
      <c r="A12" s="22" t="s">
        <v>428</v>
      </c>
      <c r="B12" s="22" t="s">
        <v>29</v>
      </c>
      <c r="C12" s="23">
        <v>90</v>
      </c>
      <c r="D12" s="22" t="s">
        <v>1277</v>
      </c>
      <c r="E12" s="23">
        <v>10.3</v>
      </c>
      <c r="F12" s="23">
        <v>16</v>
      </c>
      <c r="G12" s="23">
        <v>0.15</v>
      </c>
      <c r="H12" s="23">
        <v>1.5</v>
      </c>
      <c r="I12" s="31">
        <v>1</v>
      </c>
    </row>
    <row r="13" spans="1:9" x14ac:dyDescent="0.2">
      <c r="A13" s="22" t="s">
        <v>544</v>
      </c>
      <c r="B13" s="22" t="s">
        <v>8</v>
      </c>
      <c r="C13" s="23">
        <v>95</v>
      </c>
      <c r="D13" s="22" t="s">
        <v>1277</v>
      </c>
      <c r="E13" s="23">
        <v>19.600000000000001</v>
      </c>
      <c r="F13" s="23">
        <v>3</v>
      </c>
      <c r="G13" s="23">
        <v>0.52</v>
      </c>
      <c r="H13" s="23">
        <v>2.66</v>
      </c>
      <c r="I13" s="31">
        <v>1</v>
      </c>
    </row>
    <row r="14" spans="1:9" x14ac:dyDescent="0.2">
      <c r="A14" s="22" t="s">
        <v>632</v>
      </c>
      <c r="B14" s="22" t="s">
        <v>8</v>
      </c>
      <c r="C14" s="23">
        <v>80</v>
      </c>
      <c r="D14" s="22" t="s">
        <v>1277</v>
      </c>
      <c r="E14" s="23">
        <v>12.7</v>
      </c>
      <c r="F14" s="23">
        <v>21</v>
      </c>
      <c r="G14" s="23">
        <v>0.26</v>
      </c>
      <c r="H14" s="23">
        <v>2.0499999999999998</v>
      </c>
      <c r="I14" s="31">
        <v>1</v>
      </c>
    </row>
    <row r="15" spans="1:9" x14ac:dyDescent="0.2">
      <c r="A15" s="22" t="s">
        <v>835</v>
      </c>
      <c r="B15" s="22" t="s">
        <v>24</v>
      </c>
      <c r="C15" s="23">
        <v>50</v>
      </c>
      <c r="D15" s="22" t="s">
        <v>1277</v>
      </c>
      <c r="E15" s="23">
        <v>7.7</v>
      </c>
      <c r="F15" s="23">
        <v>10</v>
      </c>
      <c r="G15" s="23">
        <v>0.14000000000000001</v>
      </c>
      <c r="H15" s="23">
        <v>1.87</v>
      </c>
      <c r="I15" s="31">
        <v>1</v>
      </c>
    </row>
    <row r="16" spans="1:9" x14ac:dyDescent="0.2">
      <c r="A16" s="22" t="s">
        <v>901</v>
      </c>
      <c r="B16" s="22" t="s">
        <v>89</v>
      </c>
      <c r="C16" s="23">
        <v>35</v>
      </c>
      <c r="D16" s="22" t="s">
        <v>1277</v>
      </c>
      <c r="E16" s="23">
        <v>8.4</v>
      </c>
      <c r="F16" s="23">
        <v>9</v>
      </c>
      <c r="G16" s="23">
        <v>0.09</v>
      </c>
      <c r="H16" s="23">
        <v>1.1200000000000001</v>
      </c>
      <c r="I16" s="31">
        <v>1</v>
      </c>
    </row>
    <row r="17" spans="1:9" x14ac:dyDescent="0.2">
      <c r="A17" s="22" t="s">
        <v>912</v>
      </c>
      <c r="B17" s="22" t="s">
        <v>19</v>
      </c>
      <c r="C17" s="23">
        <v>90</v>
      </c>
      <c r="D17" s="22" t="s">
        <v>1277</v>
      </c>
      <c r="E17" s="23">
        <v>41.6</v>
      </c>
      <c r="F17" s="23">
        <v>13</v>
      </c>
      <c r="G17" s="23">
        <v>1.1299999999999999</v>
      </c>
      <c r="H17" s="23">
        <v>2.72</v>
      </c>
      <c r="I17" s="31">
        <v>1</v>
      </c>
    </row>
    <row r="18" spans="1:9" x14ac:dyDescent="0.2">
      <c r="A18" s="22" t="s">
        <v>293</v>
      </c>
      <c r="B18" s="22" t="s">
        <v>29</v>
      </c>
      <c r="C18" s="23">
        <v>70</v>
      </c>
      <c r="D18" s="22" t="s">
        <v>1255</v>
      </c>
      <c r="E18" s="23">
        <v>26.3</v>
      </c>
      <c r="F18" s="23">
        <v>10</v>
      </c>
      <c r="G18" s="23">
        <v>0.49</v>
      </c>
      <c r="H18" s="23">
        <v>1.87</v>
      </c>
      <c r="I18" s="31">
        <v>1</v>
      </c>
    </row>
    <row r="19" spans="1:9" x14ac:dyDescent="0.2">
      <c r="A19" s="22" t="s">
        <v>306</v>
      </c>
      <c r="B19" s="22" t="s">
        <v>29</v>
      </c>
      <c r="C19" s="23">
        <v>60</v>
      </c>
      <c r="D19" s="22" t="s">
        <v>1255</v>
      </c>
      <c r="E19" s="23">
        <v>5.5</v>
      </c>
      <c r="F19" s="23">
        <v>10</v>
      </c>
      <c r="G19" s="23">
        <v>0.15</v>
      </c>
      <c r="H19" s="23">
        <v>2.78</v>
      </c>
      <c r="I19" s="31">
        <v>1</v>
      </c>
    </row>
    <row r="20" spans="1:9" x14ac:dyDescent="0.2">
      <c r="A20" s="22" t="s">
        <v>332</v>
      </c>
      <c r="B20" s="22" t="s">
        <v>29</v>
      </c>
      <c r="C20" s="23">
        <v>90</v>
      </c>
      <c r="D20" s="22" t="s">
        <v>1255</v>
      </c>
      <c r="E20" s="23">
        <v>2.2999999999999998</v>
      </c>
      <c r="F20" s="23">
        <v>10</v>
      </c>
      <c r="G20" s="23">
        <v>0.03</v>
      </c>
      <c r="H20" s="23">
        <v>1.25</v>
      </c>
      <c r="I20" s="31">
        <v>1</v>
      </c>
    </row>
    <row r="21" spans="1:9" x14ac:dyDescent="0.2">
      <c r="A21" s="22" t="s">
        <v>337</v>
      </c>
      <c r="B21" s="22" t="s">
        <v>55</v>
      </c>
      <c r="C21" s="23">
        <v>90</v>
      </c>
      <c r="D21" s="22" t="s">
        <v>1255</v>
      </c>
      <c r="E21" s="23">
        <v>2.1</v>
      </c>
      <c r="F21" s="23">
        <v>3</v>
      </c>
      <c r="G21" s="23">
        <v>0.09</v>
      </c>
      <c r="H21" s="23">
        <v>4.24</v>
      </c>
      <c r="I21" s="31">
        <v>1</v>
      </c>
    </row>
    <row r="22" spans="1:9" x14ac:dyDescent="0.2">
      <c r="A22" s="22" t="s">
        <v>413</v>
      </c>
      <c r="B22" s="22" t="s">
        <v>49</v>
      </c>
      <c r="C22" s="23">
        <v>90</v>
      </c>
      <c r="D22" s="22" t="s">
        <v>1255</v>
      </c>
      <c r="E22" s="23">
        <v>7.7</v>
      </c>
      <c r="F22" s="23">
        <v>11</v>
      </c>
      <c r="G22" s="23">
        <v>0.17</v>
      </c>
      <c r="H22" s="23">
        <v>2.23</v>
      </c>
      <c r="I22" s="31">
        <v>1</v>
      </c>
    </row>
    <row r="23" spans="1:9" x14ac:dyDescent="0.2">
      <c r="A23" s="22" t="s">
        <v>428</v>
      </c>
      <c r="B23" s="22" t="s">
        <v>29</v>
      </c>
      <c r="C23" s="23">
        <v>90</v>
      </c>
      <c r="D23" s="22" t="s">
        <v>1255</v>
      </c>
      <c r="E23" s="23">
        <v>8.1</v>
      </c>
      <c r="F23" s="23">
        <v>16</v>
      </c>
      <c r="G23" s="23">
        <v>0.26</v>
      </c>
      <c r="H23" s="23">
        <v>3.18</v>
      </c>
      <c r="I23" s="31">
        <v>1</v>
      </c>
    </row>
    <row r="24" spans="1:9" x14ac:dyDescent="0.2">
      <c r="A24" s="22" t="s">
        <v>460</v>
      </c>
      <c r="B24" s="22" t="s">
        <v>120</v>
      </c>
      <c r="C24" s="23">
        <v>95</v>
      </c>
      <c r="D24" s="22" t="s">
        <v>1255</v>
      </c>
      <c r="E24" s="23">
        <v>22</v>
      </c>
      <c r="F24" s="23">
        <v>11</v>
      </c>
      <c r="G24" s="23">
        <v>0.33</v>
      </c>
      <c r="H24" s="23">
        <v>1.48</v>
      </c>
      <c r="I24" s="31">
        <v>1</v>
      </c>
    </row>
    <row r="25" spans="1:9" x14ac:dyDescent="0.2">
      <c r="A25" s="22" t="s">
        <v>618</v>
      </c>
      <c r="B25" s="22" t="s">
        <v>49</v>
      </c>
      <c r="C25" s="23">
        <v>60</v>
      </c>
      <c r="D25" s="22" t="s">
        <v>1255</v>
      </c>
      <c r="E25" s="23">
        <v>6.1</v>
      </c>
      <c r="F25" s="23">
        <v>20</v>
      </c>
      <c r="G25" s="23">
        <v>7.0000000000000007E-2</v>
      </c>
      <c r="H25" s="23">
        <v>1.1299999999999999</v>
      </c>
      <c r="I25" s="31">
        <v>1</v>
      </c>
    </row>
    <row r="26" spans="1:9" x14ac:dyDescent="0.2">
      <c r="A26" s="22" t="s">
        <v>314</v>
      </c>
      <c r="B26" s="22" t="s">
        <v>8</v>
      </c>
      <c r="C26" s="23">
        <v>90</v>
      </c>
      <c r="D26" s="22" t="s">
        <v>1249</v>
      </c>
      <c r="E26" s="23">
        <v>3.6</v>
      </c>
      <c r="F26" s="23">
        <v>10</v>
      </c>
      <c r="G26" s="23">
        <v>7.0000000000000007E-2</v>
      </c>
      <c r="H26" s="23">
        <v>1.96</v>
      </c>
      <c r="I26" s="31">
        <v>1</v>
      </c>
    </row>
    <row r="27" spans="1:9" x14ac:dyDescent="0.2">
      <c r="A27" s="22" t="s">
        <v>326</v>
      </c>
      <c r="B27" s="22" t="s">
        <v>29</v>
      </c>
      <c r="C27" s="23">
        <v>80</v>
      </c>
      <c r="D27" s="22" t="s">
        <v>1249</v>
      </c>
      <c r="E27" s="23">
        <v>10.6</v>
      </c>
      <c r="F27" s="23">
        <v>10</v>
      </c>
      <c r="G27" s="23">
        <v>0.14000000000000001</v>
      </c>
      <c r="H27" s="23">
        <v>1.35</v>
      </c>
      <c r="I27" s="31">
        <v>1</v>
      </c>
    </row>
    <row r="28" spans="1:9" x14ac:dyDescent="0.2">
      <c r="A28" s="22" t="s">
        <v>343</v>
      </c>
      <c r="B28" s="22" t="s">
        <v>27</v>
      </c>
      <c r="C28" s="23">
        <v>90</v>
      </c>
      <c r="D28" s="22" t="s">
        <v>1249</v>
      </c>
      <c r="E28" s="23">
        <v>2.2000000000000002</v>
      </c>
      <c r="F28" s="23">
        <v>12</v>
      </c>
      <c r="G28" s="23">
        <v>0.14000000000000001</v>
      </c>
      <c r="H28" s="23">
        <v>6.5</v>
      </c>
      <c r="I28" s="31">
        <v>1</v>
      </c>
    </row>
    <row r="29" spans="1:9" x14ac:dyDescent="0.2">
      <c r="A29" s="22" t="s">
        <v>407</v>
      </c>
      <c r="B29" s="22" t="s">
        <v>29</v>
      </c>
      <c r="C29" s="23">
        <v>100</v>
      </c>
      <c r="D29" s="22" t="s">
        <v>1249</v>
      </c>
      <c r="E29" s="23">
        <v>5.2</v>
      </c>
      <c r="F29" s="23">
        <v>10</v>
      </c>
      <c r="G29" s="23">
        <v>0.05</v>
      </c>
      <c r="H29" s="23">
        <v>1</v>
      </c>
      <c r="I29" s="31">
        <v>1</v>
      </c>
    </row>
    <row r="30" spans="1:9" x14ac:dyDescent="0.2">
      <c r="A30" s="22" t="s">
        <v>665</v>
      </c>
      <c r="B30" s="22" t="s">
        <v>24</v>
      </c>
      <c r="C30" s="23">
        <v>75</v>
      </c>
      <c r="D30" s="22" t="s">
        <v>1249</v>
      </c>
      <c r="E30" s="23">
        <v>3.8</v>
      </c>
      <c r="F30" s="23">
        <v>20</v>
      </c>
      <c r="G30" s="23">
        <v>0.06</v>
      </c>
      <c r="H30" s="23">
        <v>1.56</v>
      </c>
      <c r="I30" s="31">
        <v>1</v>
      </c>
    </row>
    <row r="31" spans="1:9" x14ac:dyDescent="0.2">
      <c r="A31" s="22" t="s">
        <v>766</v>
      </c>
      <c r="B31" s="22" t="s">
        <v>29</v>
      </c>
      <c r="C31" s="23">
        <v>50</v>
      </c>
      <c r="D31" s="22" t="s">
        <v>1249</v>
      </c>
      <c r="E31" s="23">
        <v>4.5</v>
      </c>
      <c r="F31" s="23">
        <v>11</v>
      </c>
      <c r="G31" s="23">
        <v>0.03</v>
      </c>
      <c r="H31" s="23">
        <v>0.65</v>
      </c>
      <c r="I31" s="31">
        <v>1</v>
      </c>
    </row>
    <row r="32" spans="1:9" x14ac:dyDescent="0.2">
      <c r="A32" s="22" t="s">
        <v>869</v>
      </c>
      <c r="B32" s="22" t="s">
        <v>19</v>
      </c>
      <c r="C32" s="23">
        <v>80</v>
      </c>
      <c r="D32" s="22" t="s">
        <v>1249</v>
      </c>
      <c r="E32" s="23">
        <v>5.5</v>
      </c>
      <c r="F32" s="23">
        <v>10</v>
      </c>
      <c r="G32" s="23">
        <v>0.04</v>
      </c>
      <c r="H32" s="23">
        <v>0.81</v>
      </c>
      <c r="I32" s="31">
        <v>1</v>
      </c>
    </row>
    <row r="33" spans="1:9" x14ac:dyDescent="0.2">
      <c r="A33" s="22" t="s">
        <v>912</v>
      </c>
      <c r="B33" s="22" t="s">
        <v>19</v>
      </c>
      <c r="C33" s="23">
        <v>90</v>
      </c>
      <c r="D33" s="22" t="s">
        <v>1249</v>
      </c>
      <c r="E33" s="23">
        <v>3.5</v>
      </c>
      <c r="F33" s="23">
        <v>16</v>
      </c>
      <c r="G33" s="23">
        <v>0.05</v>
      </c>
      <c r="H33" s="23">
        <v>1.49</v>
      </c>
      <c r="I33" s="31">
        <v>1</v>
      </c>
    </row>
    <row r="34" spans="1:9" x14ac:dyDescent="0.2">
      <c r="A34" s="22" t="s">
        <v>325</v>
      </c>
      <c r="B34" s="22" t="s">
        <v>89</v>
      </c>
      <c r="C34" s="23">
        <v>95</v>
      </c>
      <c r="D34" s="22" t="s">
        <v>1298</v>
      </c>
      <c r="E34" s="23">
        <v>2.2000000000000002</v>
      </c>
      <c r="F34" s="23">
        <v>8</v>
      </c>
      <c r="G34" s="23">
        <v>0.04</v>
      </c>
      <c r="H34" s="23">
        <v>1.82</v>
      </c>
      <c r="I34" s="31">
        <v>1</v>
      </c>
    </row>
    <row r="35" spans="1:9" x14ac:dyDescent="0.2">
      <c r="A35" s="22" t="s">
        <v>355</v>
      </c>
      <c r="B35" s="22" t="s">
        <v>24</v>
      </c>
      <c r="C35" s="23">
        <v>95</v>
      </c>
      <c r="D35" s="22" t="s">
        <v>1298</v>
      </c>
      <c r="E35" s="23">
        <v>2.5</v>
      </c>
      <c r="F35" s="23">
        <v>10</v>
      </c>
      <c r="G35" s="23">
        <v>0.04</v>
      </c>
      <c r="H35" s="23">
        <v>1.74</v>
      </c>
      <c r="I35" s="31">
        <v>1</v>
      </c>
    </row>
    <row r="36" spans="1:9" x14ac:dyDescent="0.2">
      <c r="A36" s="22" t="s">
        <v>369</v>
      </c>
      <c r="B36" s="22" t="s">
        <v>27</v>
      </c>
      <c r="C36" s="23">
        <v>50</v>
      </c>
      <c r="D36" s="22" t="s">
        <v>1298</v>
      </c>
      <c r="E36" s="23">
        <v>2.2999999999999998</v>
      </c>
      <c r="F36" s="23">
        <v>10</v>
      </c>
      <c r="G36" s="23">
        <v>0.05</v>
      </c>
      <c r="H36" s="23">
        <v>1.96</v>
      </c>
      <c r="I36" s="31">
        <v>1</v>
      </c>
    </row>
    <row r="37" spans="1:9" x14ac:dyDescent="0.2">
      <c r="A37" s="22" t="s">
        <v>383</v>
      </c>
      <c r="B37" s="22" t="s">
        <v>29</v>
      </c>
      <c r="C37" s="23">
        <v>40</v>
      </c>
      <c r="D37" s="22" t="s">
        <v>1298</v>
      </c>
      <c r="E37" s="23">
        <v>4.5999999999999996</v>
      </c>
      <c r="F37" s="23">
        <v>10</v>
      </c>
      <c r="G37" s="23">
        <v>7.0000000000000007E-2</v>
      </c>
      <c r="H37" s="23">
        <v>1.52</v>
      </c>
      <c r="I37" s="31">
        <v>1</v>
      </c>
    </row>
    <row r="38" spans="1:9" x14ac:dyDescent="0.2">
      <c r="A38" s="22" t="s">
        <v>460</v>
      </c>
      <c r="B38" s="22" t="s">
        <v>120</v>
      </c>
      <c r="C38" s="23">
        <v>95</v>
      </c>
      <c r="D38" s="22" t="s">
        <v>1298</v>
      </c>
      <c r="E38" s="23">
        <v>2.8</v>
      </c>
      <c r="F38" s="23">
        <v>11</v>
      </c>
      <c r="G38" s="23">
        <v>0.23</v>
      </c>
      <c r="H38" s="23">
        <v>8.2799999999999994</v>
      </c>
      <c r="I38" s="31">
        <v>1</v>
      </c>
    </row>
    <row r="39" spans="1:9" x14ac:dyDescent="0.2">
      <c r="A39" s="22" t="s">
        <v>528</v>
      </c>
      <c r="B39" s="22" t="s">
        <v>29</v>
      </c>
      <c r="C39" s="23">
        <v>80</v>
      </c>
      <c r="D39" s="22" t="s">
        <v>1298</v>
      </c>
      <c r="E39" s="23">
        <v>2.6</v>
      </c>
      <c r="F39" s="23">
        <v>10</v>
      </c>
      <c r="G39" s="23">
        <v>0.04</v>
      </c>
      <c r="H39" s="23">
        <v>1.53</v>
      </c>
      <c r="I39" s="31">
        <v>1</v>
      </c>
    </row>
    <row r="40" spans="1:9" x14ac:dyDescent="0.2">
      <c r="A40" s="22" t="s">
        <v>615</v>
      </c>
      <c r="B40" s="22" t="s">
        <v>55</v>
      </c>
      <c r="C40" s="23">
        <v>85</v>
      </c>
      <c r="D40" s="22" t="s">
        <v>1298</v>
      </c>
      <c r="E40" s="23">
        <v>12</v>
      </c>
      <c r="F40" s="23">
        <v>21</v>
      </c>
      <c r="G40" s="23">
        <v>0.18</v>
      </c>
      <c r="H40" s="23">
        <v>1.5</v>
      </c>
      <c r="I40" s="31">
        <v>1</v>
      </c>
    </row>
    <row r="41" spans="1:9" x14ac:dyDescent="0.2">
      <c r="A41" s="22" t="s">
        <v>619</v>
      </c>
      <c r="B41" s="22" t="s">
        <v>49</v>
      </c>
      <c r="C41" s="23">
        <v>70</v>
      </c>
      <c r="D41" s="22" t="s">
        <v>1298</v>
      </c>
      <c r="E41" s="23">
        <v>8.3000000000000007</v>
      </c>
      <c r="F41" s="23">
        <v>19</v>
      </c>
      <c r="G41" s="23">
        <v>0.09</v>
      </c>
      <c r="H41" s="23">
        <v>1.05</v>
      </c>
      <c r="I41" s="31">
        <v>1</v>
      </c>
    </row>
    <row r="42" spans="1:9" x14ac:dyDescent="0.2">
      <c r="A42" s="22" t="s">
        <v>624</v>
      </c>
      <c r="B42" s="22" t="s">
        <v>29</v>
      </c>
      <c r="C42" s="23">
        <v>60</v>
      </c>
      <c r="D42" s="22" t="s">
        <v>1298</v>
      </c>
      <c r="E42" s="23">
        <v>43.9</v>
      </c>
      <c r="F42" s="23">
        <v>21</v>
      </c>
      <c r="G42" s="23">
        <v>1.29</v>
      </c>
      <c r="H42" s="23">
        <v>2.94</v>
      </c>
      <c r="I42" s="31">
        <v>1</v>
      </c>
    </row>
    <row r="43" spans="1:9" x14ac:dyDescent="0.2">
      <c r="A43" s="22" t="s">
        <v>712</v>
      </c>
      <c r="B43" s="22" t="s">
        <v>24</v>
      </c>
      <c r="C43" s="23">
        <v>80</v>
      </c>
      <c r="D43" s="22" t="s">
        <v>1298</v>
      </c>
      <c r="E43" s="23">
        <v>2.6</v>
      </c>
      <c r="F43" s="23">
        <v>10</v>
      </c>
      <c r="G43" s="23">
        <v>0.05</v>
      </c>
      <c r="H43" s="23">
        <v>2.11</v>
      </c>
      <c r="I43" s="31">
        <v>1</v>
      </c>
    </row>
    <row r="44" spans="1:9" x14ac:dyDescent="0.2">
      <c r="A44" s="22" t="s">
        <v>753</v>
      </c>
      <c r="B44" s="22" t="s">
        <v>24</v>
      </c>
      <c r="C44" s="23">
        <v>60</v>
      </c>
      <c r="D44" s="22" t="s">
        <v>1298</v>
      </c>
      <c r="E44" s="23">
        <v>2.2000000000000002</v>
      </c>
      <c r="F44" s="23">
        <v>9</v>
      </c>
      <c r="G44" s="23">
        <v>0.05</v>
      </c>
      <c r="H44" s="23">
        <v>2.27</v>
      </c>
      <c r="I44" s="31">
        <v>1</v>
      </c>
    </row>
    <row r="45" spans="1:9" x14ac:dyDescent="0.2">
      <c r="A45" s="22" t="s">
        <v>835</v>
      </c>
      <c r="B45" s="22" t="s">
        <v>24</v>
      </c>
      <c r="C45" s="23">
        <v>50</v>
      </c>
      <c r="D45" s="22" t="s">
        <v>1298</v>
      </c>
      <c r="E45" s="23">
        <v>2.1</v>
      </c>
      <c r="F45" s="23">
        <v>10</v>
      </c>
      <c r="G45" s="23">
        <v>0.05</v>
      </c>
      <c r="H45" s="23">
        <v>2.29</v>
      </c>
      <c r="I45" s="31">
        <v>1</v>
      </c>
    </row>
    <row r="46" spans="1:9" x14ac:dyDescent="0.2">
      <c r="A46" s="22" t="s">
        <v>915</v>
      </c>
      <c r="B46" s="22" t="s">
        <v>29</v>
      </c>
      <c r="C46" s="23">
        <v>80</v>
      </c>
      <c r="D46" s="22" t="s">
        <v>1298</v>
      </c>
      <c r="E46" s="23">
        <v>8.1999999999999993</v>
      </c>
      <c r="F46" s="23">
        <v>12</v>
      </c>
      <c r="G46" s="23">
        <v>0.33</v>
      </c>
      <c r="H46" s="23">
        <v>3.96</v>
      </c>
      <c r="I46" s="31">
        <v>1</v>
      </c>
    </row>
    <row r="47" spans="1:9" x14ac:dyDescent="0.2">
      <c r="A47" s="22" t="s">
        <v>916</v>
      </c>
      <c r="B47" s="22" t="s">
        <v>24</v>
      </c>
      <c r="C47" s="23">
        <v>60</v>
      </c>
      <c r="D47" s="22" t="s">
        <v>1298</v>
      </c>
      <c r="E47" s="23">
        <v>20.6</v>
      </c>
      <c r="F47" s="23">
        <v>10</v>
      </c>
      <c r="G47" s="23">
        <v>0.34</v>
      </c>
      <c r="H47" s="23">
        <v>1.66</v>
      </c>
      <c r="I47" s="31">
        <v>1</v>
      </c>
    </row>
    <row r="48" spans="1:9" x14ac:dyDescent="0.2">
      <c r="A48" s="22" t="s">
        <v>314</v>
      </c>
      <c r="B48" s="22" t="s">
        <v>8</v>
      </c>
      <c r="C48" s="23">
        <v>90</v>
      </c>
      <c r="D48" s="22" t="s">
        <v>1340</v>
      </c>
      <c r="E48" s="23">
        <v>3.6</v>
      </c>
      <c r="F48" s="23">
        <v>10</v>
      </c>
      <c r="G48" s="23">
        <v>7.0000000000000007E-2</v>
      </c>
      <c r="H48" s="23">
        <v>1.91</v>
      </c>
      <c r="I48" s="31">
        <v>1</v>
      </c>
    </row>
    <row r="49" spans="1:9" x14ac:dyDescent="0.2">
      <c r="A49" s="22" t="s">
        <v>326</v>
      </c>
      <c r="B49" s="22" t="s">
        <v>29</v>
      </c>
      <c r="C49" s="23">
        <v>80</v>
      </c>
      <c r="D49" s="22" t="s">
        <v>1340</v>
      </c>
      <c r="E49" s="23">
        <v>10.1</v>
      </c>
      <c r="F49" s="23">
        <v>10</v>
      </c>
      <c r="G49" s="23">
        <v>0.05</v>
      </c>
      <c r="H49" s="23">
        <v>0.49</v>
      </c>
      <c r="I49" s="31">
        <v>1</v>
      </c>
    </row>
    <row r="50" spans="1:9" x14ac:dyDescent="0.2">
      <c r="A50" s="22" t="s">
        <v>343</v>
      </c>
      <c r="B50" s="22" t="s">
        <v>27</v>
      </c>
      <c r="C50" s="23">
        <v>90</v>
      </c>
      <c r="D50" s="22" t="s">
        <v>1340</v>
      </c>
      <c r="E50" s="23">
        <v>2.1</v>
      </c>
      <c r="F50" s="23">
        <v>11</v>
      </c>
      <c r="G50" s="23">
        <v>0.05</v>
      </c>
      <c r="H50" s="23">
        <v>2.27</v>
      </c>
      <c r="I50" s="31">
        <v>1</v>
      </c>
    </row>
    <row r="51" spans="1:9" x14ac:dyDescent="0.2">
      <c r="A51" s="22" t="s">
        <v>407</v>
      </c>
      <c r="B51" s="22" t="s">
        <v>29</v>
      </c>
      <c r="C51" s="23">
        <v>100</v>
      </c>
      <c r="D51" s="22" t="s">
        <v>1340</v>
      </c>
      <c r="E51" s="23">
        <v>5.4</v>
      </c>
      <c r="F51" s="23">
        <v>10</v>
      </c>
      <c r="G51" s="23">
        <v>0.08</v>
      </c>
      <c r="H51" s="23">
        <v>1.4</v>
      </c>
      <c r="I51" s="31">
        <v>1</v>
      </c>
    </row>
    <row r="52" spans="1:9" x14ac:dyDescent="0.2">
      <c r="A52" s="22" t="s">
        <v>665</v>
      </c>
      <c r="B52" s="22" t="s">
        <v>24</v>
      </c>
      <c r="C52" s="23">
        <v>75</v>
      </c>
      <c r="D52" s="22" t="s">
        <v>1340</v>
      </c>
      <c r="E52" s="23">
        <v>3.6</v>
      </c>
      <c r="F52" s="23">
        <v>20</v>
      </c>
      <c r="G52" s="23">
        <v>0.04</v>
      </c>
      <c r="H52" s="23">
        <v>1.19</v>
      </c>
      <c r="I52" s="31">
        <v>1</v>
      </c>
    </row>
    <row r="53" spans="1:9" x14ac:dyDescent="0.2">
      <c r="A53" s="22" t="s">
        <v>766</v>
      </c>
      <c r="B53" s="22" t="s">
        <v>29</v>
      </c>
      <c r="C53" s="23">
        <v>50</v>
      </c>
      <c r="D53" s="22" t="s">
        <v>1340</v>
      </c>
      <c r="E53" s="23">
        <v>3.3</v>
      </c>
      <c r="F53" s="23">
        <v>12</v>
      </c>
      <c r="G53" s="23">
        <v>0.32</v>
      </c>
      <c r="H53" s="23">
        <v>9.4700000000000006</v>
      </c>
      <c r="I53" s="31">
        <v>1</v>
      </c>
    </row>
    <row r="54" spans="1:9" x14ac:dyDescent="0.2">
      <c r="A54" s="22" t="s">
        <v>869</v>
      </c>
      <c r="B54" s="22" t="s">
        <v>19</v>
      </c>
      <c r="C54" s="23">
        <v>80</v>
      </c>
      <c r="D54" s="22" t="s">
        <v>1340</v>
      </c>
      <c r="E54" s="23">
        <v>2.8</v>
      </c>
      <c r="F54" s="23">
        <v>10</v>
      </c>
      <c r="G54" s="23">
        <v>0.02</v>
      </c>
      <c r="H54" s="23">
        <v>0.83</v>
      </c>
      <c r="I54" s="31">
        <v>1</v>
      </c>
    </row>
    <row r="55" spans="1:9" x14ac:dyDescent="0.2">
      <c r="A55" s="22" t="s">
        <v>912</v>
      </c>
      <c r="B55" s="22" t="s">
        <v>19</v>
      </c>
      <c r="C55" s="23">
        <v>90</v>
      </c>
      <c r="D55" s="22" t="s">
        <v>1340</v>
      </c>
      <c r="E55" s="23">
        <v>3.2</v>
      </c>
      <c r="F55" s="23">
        <v>16</v>
      </c>
      <c r="G55" s="23">
        <v>0.48</v>
      </c>
      <c r="H55" s="23">
        <v>14.85</v>
      </c>
      <c r="I55" s="31">
        <v>1</v>
      </c>
    </row>
    <row r="56" spans="1:9" x14ac:dyDescent="0.2">
      <c r="A56" s="22" t="s">
        <v>318</v>
      </c>
      <c r="B56" s="22" t="s">
        <v>87</v>
      </c>
      <c r="C56" s="23">
        <v>80</v>
      </c>
      <c r="D56" s="22" t="s">
        <v>1300</v>
      </c>
      <c r="E56" s="23">
        <v>16.600000000000001</v>
      </c>
      <c r="F56" s="23">
        <v>10</v>
      </c>
      <c r="G56" s="23">
        <v>1.41</v>
      </c>
      <c r="H56" s="23">
        <v>8.4700000000000006</v>
      </c>
      <c r="I56" s="31">
        <v>1</v>
      </c>
    </row>
    <row r="57" spans="1:9" x14ac:dyDescent="0.2">
      <c r="A57" s="22" t="s">
        <v>332</v>
      </c>
      <c r="B57" s="22" t="s">
        <v>29</v>
      </c>
      <c r="C57" s="23">
        <v>90</v>
      </c>
      <c r="D57" s="22" t="s">
        <v>1300</v>
      </c>
      <c r="E57" s="23">
        <v>19.2</v>
      </c>
      <c r="F57" s="23">
        <v>10</v>
      </c>
      <c r="G57" s="23">
        <v>0.27</v>
      </c>
      <c r="H57" s="23">
        <v>1.4</v>
      </c>
      <c r="I57" s="31">
        <v>1</v>
      </c>
    </row>
    <row r="58" spans="1:9" x14ac:dyDescent="0.2">
      <c r="A58" s="22" t="s">
        <v>580</v>
      </c>
      <c r="B58" s="22" t="s">
        <v>29</v>
      </c>
      <c r="C58" s="23">
        <v>40</v>
      </c>
      <c r="D58" s="22" t="s">
        <v>1300</v>
      </c>
      <c r="E58" s="23">
        <v>31.2</v>
      </c>
      <c r="F58" s="23">
        <v>21</v>
      </c>
      <c r="G58" s="23">
        <v>0.61</v>
      </c>
      <c r="H58" s="23">
        <v>1.95</v>
      </c>
      <c r="I58" s="31">
        <v>1</v>
      </c>
    </row>
    <row r="59" spans="1:9" x14ac:dyDescent="0.2">
      <c r="A59" s="22" t="s">
        <v>645</v>
      </c>
      <c r="B59" s="22" t="s">
        <v>60</v>
      </c>
      <c r="C59" s="23">
        <v>80</v>
      </c>
      <c r="D59" s="22" t="s">
        <v>1300</v>
      </c>
      <c r="E59" s="23">
        <v>5.8</v>
      </c>
      <c r="F59" s="23">
        <v>21</v>
      </c>
      <c r="G59" s="23">
        <v>0.14000000000000001</v>
      </c>
      <c r="H59" s="23">
        <v>2.4300000000000002</v>
      </c>
      <c r="I59" s="31">
        <v>1</v>
      </c>
    </row>
    <row r="60" spans="1:9" x14ac:dyDescent="0.2">
      <c r="A60" s="22" t="s">
        <v>913</v>
      </c>
      <c r="B60" s="22" t="s">
        <v>29</v>
      </c>
      <c r="C60" s="23">
        <v>60</v>
      </c>
      <c r="D60" s="22" t="s">
        <v>1300</v>
      </c>
      <c r="E60" s="23">
        <v>66.400000000000006</v>
      </c>
      <c r="F60" s="23">
        <v>12</v>
      </c>
      <c r="G60" s="23">
        <v>1.63</v>
      </c>
      <c r="H60" s="23">
        <v>2.46</v>
      </c>
      <c r="I60" s="31">
        <v>1</v>
      </c>
    </row>
    <row r="61" spans="1:9" x14ac:dyDescent="0.2">
      <c r="A61" s="22" t="s">
        <v>332</v>
      </c>
      <c r="B61" s="22" t="s">
        <v>29</v>
      </c>
      <c r="C61" s="23">
        <v>90</v>
      </c>
      <c r="D61" s="22" t="s">
        <v>1350</v>
      </c>
      <c r="E61" s="23">
        <v>3</v>
      </c>
      <c r="F61" s="23">
        <v>10</v>
      </c>
      <c r="G61" s="23">
        <v>0.1</v>
      </c>
      <c r="H61" s="23">
        <v>3.34</v>
      </c>
      <c r="I61" s="31">
        <v>1</v>
      </c>
    </row>
    <row r="62" spans="1:9" x14ac:dyDescent="0.2">
      <c r="A62" s="22" t="s">
        <v>347</v>
      </c>
      <c r="B62" s="22" t="s">
        <v>29</v>
      </c>
      <c r="C62" s="23">
        <v>90</v>
      </c>
      <c r="D62" s="22" t="s">
        <v>1350</v>
      </c>
      <c r="E62" s="23">
        <v>2.2000000000000002</v>
      </c>
      <c r="F62" s="23">
        <v>3</v>
      </c>
      <c r="G62" s="23">
        <v>0.04</v>
      </c>
      <c r="H62" s="23">
        <v>1.56</v>
      </c>
      <c r="I62" s="31">
        <v>1</v>
      </c>
    </row>
    <row r="63" spans="1:9" x14ac:dyDescent="0.2">
      <c r="A63" s="22" t="s">
        <v>402</v>
      </c>
      <c r="B63" s="22" t="s">
        <v>29</v>
      </c>
      <c r="C63" s="23">
        <v>80</v>
      </c>
      <c r="D63" s="22" t="s">
        <v>1350</v>
      </c>
      <c r="E63" s="23">
        <v>2.5</v>
      </c>
      <c r="F63" s="23">
        <v>12</v>
      </c>
      <c r="G63" s="23">
        <v>0.21</v>
      </c>
      <c r="H63" s="23">
        <v>8.6300000000000008</v>
      </c>
      <c r="I63" s="31">
        <v>1</v>
      </c>
    </row>
    <row r="64" spans="1:9" x14ac:dyDescent="0.2">
      <c r="A64" s="22" t="s">
        <v>624</v>
      </c>
      <c r="B64" s="22" t="s">
        <v>29</v>
      </c>
      <c r="C64" s="23">
        <v>60</v>
      </c>
      <c r="D64" s="22" t="s">
        <v>1350</v>
      </c>
      <c r="E64" s="23">
        <v>26.6</v>
      </c>
      <c r="F64" s="23">
        <v>21</v>
      </c>
      <c r="G64" s="23">
        <v>1.34</v>
      </c>
      <c r="H64" s="23">
        <v>5.05</v>
      </c>
      <c r="I64" s="31">
        <v>1</v>
      </c>
    </row>
    <row r="65" spans="1:9" x14ac:dyDescent="0.2">
      <c r="A65" s="22" t="s">
        <v>729</v>
      </c>
      <c r="B65" s="22" t="s">
        <v>89</v>
      </c>
      <c r="C65" s="23">
        <v>75</v>
      </c>
      <c r="D65" s="22" t="s">
        <v>1350</v>
      </c>
      <c r="E65" s="23">
        <v>2.1</v>
      </c>
      <c r="F65" s="23">
        <v>9</v>
      </c>
      <c r="G65" s="23">
        <v>0.03</v>
      </c>
      <c r="H65" s="23">
        <v>1.62</v>
      </c>
      <c r="I65" s="31">
        <v>1</v>
      </c>
    </row>
    <row r="66" spans="1:9" x14ac:dyDescent="0.2">
      <c r="A66" s="22" t="s">
        <v>391</v>
      </c>
      <c r="B66" s="22" t="s">
        <v>24</v>
      </c>
      <c r="C66" s="23">
        <v>60</v>
      </c>
      <c r="D66" s="22" t="s">
        <v>1110</v>
      </c>
      <c r="E66" s="23">
        <v>7</v>
      </c>
      <c r="F66" s="23">
        <v>12</v>
      </c>
      <c r="G66" s="23">
        <v>0.18</v>
      </c>
      <c r="H66" s="23">
        <v>2.56</v>
      </c>
      <c r="I66" s="31">
        <v>1</v>
      </c>
    </row>
    <row r="67" spans="1:9" x14ac:dyDescent="0.2">
      <c r="A67" s="22" t="s">
        <v>414</v>
      </c>
      <c r="B67" s="22" t="s">
        <v>24</v>
      </c>
      <c r="C67" s="23">
        <v>85</v>
      </c>
      <c r="D67" s="22" t="s">
        <v>1110</v>
      </c>
      <c r="E67" s="23">
        <v>4.0999999999999996</v>
      </c>
      <c r="F67" s="23">
        <v>11</v>
      </c>
      <c r="G67" s="23">
        <v>0.04</v>
      </c>
      <c r="H67" s="23">
        <v>0.95</v>
      </c>
      <c r="I67" s="31">
        <v>1</v>
      </c>
    </row>
    <row r="68" spans="1:9" x14ac:dyDescent="0.2">
      <c r="A68" s="22" t="s">
        <v>467</v>
      </c>
      <c r="B68" s="22" t="s">
        <v>120</v>
      </c>
      <c r="C68" s="23">
        <v>100</v>
      </c>
      <c r="D68" s="22" t="s">
        <v>1110</v>
      </c>
      <c r="E68" s="23">
        <v>8.3000000000000007</v>
      </c>
      <c r="F68" s="23">
        <v>12</v>
      </c>
      <c r="G68" s="23">
        <v>0.16</v>
      </c>
      <c r="H68" s="23">
        <v>1.94</v>
      </c>
      <c r="I68" s="31">
        <v>1</v>
      </c>
    </row>
    <row r="69" spans="1:9" x14ac:dyDescent="0.2">
      <c r="A69" s="22" t="s">
        <v>557</v>
      </c>
      <c r="B69" s="22" t="s">
        <v>29</v>
      </c>
      <c r="C69" s="23">
        <v>30</v>
      </c>
      <c r="D69" s="22" t="s">
        <v>1110</v>
      </c>
      <c r="E69" s="23">
        <v>6.1</v>
      </c>
      <c r="F69" s="23">
        <v>11</v>
      </c>
      <c r="G69" s="23">
        <v>0.08</v>
      </c>
      <c r="H69" s="23">
        <v>1.25</v>
      </c>
      <c r="I69" s="31">
        <v>1</v>
      </c>
    </row>
    <row r="70" spans="1:9" x14ac:dyDescent="0.2">
      <c r="A70" s="22" t="s">
        <v>615</v>
      </c>
      <c r="B70" s="22" t="s">
        <v>55</v>
      </c>
      <c r="C70" s="23">
        <v>85</v>
      </c>
      <c r="D70" s="22" t="s">
        <v>1110</v>
      </c>
      <c r="E70" s="23">
        <v>2.2000000000000002</v>
      </c>
      <c r="F70" s="23">
        <v>21</v>
      </c>
      <c r="G70" s="23">
        <v>0.02</v>
      </c>
      <c r="H70" s="23">
        <v>1.1000000000000001</v>
      </c>
      <c r="I70" s="31">
        <v>0.94</v>
      </c>
    </row>
    <row r="71" spans="1:9" x14ac:dyDescent="0.2">
      <c r="A71" s="22" t="s">
        <v>729</v>
      </c>
      <c r="B71" s="22" t="s">
        <v>89</v>
      </c>
      <c r="C71" s="23">
        <v>75</v>
      </c>
      <c r="D71" s="22" t="s">
        <v>1110</v>
      </c>
      <c r="E71" s="23">
        <v>68.2</v>
      </c>
      <c r="F71" s="23">
        <v>9</v>
      </c>
      <c r="G71" s="23">
        <v>0.45</v>
      </c>
      <c r="H71" s="23">
        <v>0.66</v>
      </c>
      <c r="I71" s="31">
        <v>1</v>
      </c>
    </row>
    <row r="72" spans="1:9" x14ac:dyDescent="0.2">
      <c r="A72" s="22" t="s">
        <v>770</v>
      </c>
      <c r="B72" s="22" t="s">
        <v>55</v>
      </c>
      <c r="C72" s="23">
        <v>50</v>
      </c>
      <c r="D72" s="22" t="s">
        <v>1110</v>
      </c>
      <c r="E72" s="23">
        <v>65.599999999999994</v>
      </c>
      <c r="F72" s="23">
        <v>9</v>
      </c>
      <c r="G72" s="23">
        <v>0.62</v>
      </c>
      <c r="H72" s="23">
        <v>0.95</v>
      </c>
      <c r="I72" s="31">
        <v>1</v>
      </c>
    </row>
    <row r="73" spans="1:9" x14ac:dyDescent="0.2">
      <c r="A73" s="22" t="s">
        <v>901</v>
      </c>
      <c r="B73" s="22" t="s">
        <v>89</v>
      </c>
      <c r="C73" s="23">
        <v>35</v>
      </c>
      <c r="D73" s="22" t="s">
        <v>1110</v>
      </c>
      <c r="E73" s="23">
        <v>17.600000000000001</v>
      </c>
      <c r="F73" s="23">
        <v>9</v>
      </c>
      <c r="G73" s="23">
        <v>0.18</v>
      </c>
      <c r="H73" s="23">
        <v>1</v>
      </c>
      <c r="I73" s="31">
        <v>1</v>
      </c>
    </row>
    <row r="74" spans="1:9" x14ac:dyDescent="0.2">
      <c r="A74" s="22" t="s">
        <v>355</v>
      </c>
      <c r="B74" s="22" t="s">
        <v>24</v>
      </c>
      <c r="C74" s="23">
        <v>95</v>
      </c>
      <c r="D74" s="22" t="s">
        <v>1154</v>
      </c>
      <c r="E74" s="23">
        <v>11.2</v>
      </c>
      <c r="F74" s="23">
        <v>10</v>
      </c>
      <c r="G74" s="23">
        <v>0.09</v>
      </c>
      <c r="H74" s="23">
        <v>0.77</v>
      </c>
      <c r="I74" s="31">
        <v>1</v>
      </c>
    </row>
    <row r="75" spans="1:9" x14ac:dyDescent="0.2">
      <c r="A75" s="22" t="s">
        <v>402</v>
      </c>
      <c r="B75" s="22" t="s">
        <v>29</v>
      </c>
      <c r="C75" s="23">
        <v>80</v>
      </c>
      <c r="D75" s="22" t="s">
        <v>1154</v>
      </c>
      <c r="E75" s="23">
        <v>4.7</v>
      </c>
      <c r="F75" s="23">
        <v>11</v>
      </c>
      <c r="G75" s="23">
        <v>0.05</v>
      </c>
      <c r="H75" s="23">
        <v>1.1200000000000001</v>
      </c>
      <c r="I75" s="31">
        <v>1</v>
      </c>
    </row>
    <row r="76" spans="1:9" x14ac:dyDescent="0.2">
      <c r="A76" s="22" t="s">
        <v>580</v>
      </c>
      <c r="B76" s="22" t="s">
        <v>29</v>
      </c>
      <c r="C76" s="23">
        <v>40</v>
      </c>
      <c r="D76" s="22" t="s">
        <v>1154</v>
      </c>
      <c r="E76" s="23">
        <v>2.4</v>
      </c>
      <c r="F76" s="23">
        <v>22</v>
      </c>
      <c r="G76" s="23">
        <v>0.11</v>
      </c>
      <c r="H76" s="23">
        <v>4.47</v>
      </c>
      <c r="I76" s="31">
        <v>1</v>
      </c>
    </row>
    <row r="77" spans="1:9" x14ac:dyDescent="0.2">
      <c r="A77" s="22" t="s">
        <v>674</v>
      </c>
      <c r="B77" s="22" t="s">
        <v>29</v>
      </c>
      <c r="C77" s="23">
        <v>85</v>
      </c>
      <c r="D77" s="22" t="s">
        <v>1154</v>
      </c>
      <c r="E77" s="23">
        <v>3.2</v>
      </c>
      <c r="F77" s="23">
        <v>10</v>
      </c>
      <c r="G77" s="23">
        <v>0.03</v>
      </c>
      <c r="H77" s="23">
        <v>0.82</v>
      </c>
      <c r="I77" s="31">
        <v>1</v>
      </c>
    </row>
    <row r="78" spans="1:9" x14ac:dyDescent="0.2">
      <c r="A78" s="22" t="s">
        <v>715</v>
      </c>
      <c r="B78" s="22" t="s">
        <v>89</v>
      </c>
      <c r="C78" s="23">
        <v>70</v>
      </c>
      <c r="D78" s="22" t="s">
        <v>1154</v>
      </c>
      <c r="E78" s="23">
        <v>3.9</v>
      </c>
      <c r="F78" s="23">
        <v>9</v>
      </c>
      <c r="G78" s="23">
        <v>0.04</v>
      </c>
      <c r="H78" s="23">
        <v>0.97</v>
      </c>
      <c r="I78" s="31">
        <v>1</v>
      </c>
    </row>
    <row r="79" spans="1:9" x14ac:dyDescent="0.2">
      <c r="A79" s="22" t="s">
        <v>753</v>
      </c>
      <c r="B79" s="22" t="s">
        <v>24</v>
      </c>
      <c r="C79" s="23">
        <v>60</v>
      </c>
      <c r="D79" s="22" t="s">
        <v>1154</v>
      </c>
      <c r="E79" s="23">
        <v>50.2</v>
      </c>
      <c r="F79" s="23">
        <v>9</v>
      </c>
      <c r="G79" s="23">
        <v>0.99</v>
      </c>
      <c r="H79" s="23">
        <v>1.97</v>
      </c>
      <c r="I79" s="31">
        <v>1</v>
      </c>
    </row>
    <row r="80" spans="1:9" x14ac:dyDescent="0.2">
      <c r="A80" s="22" t="s">
        <v>414</v>
      </c>
      <c r="B80" s="22" t="s">
        <v>24</v>
      </c>
      <c r="C80" s="23">
        <v>85</v>
      </c>
      <c r="D80" s="22" t="s">
        <v>1155</v>
      </c>
      <c r="E80" s="23">
        <v>2.1</v>
      </c>
      <c r="F80" s="23">
        <v>11</v>
      </c>
      <c r="G80" s="23">
        <v>0.02</v>
      </c>
      <c r="H80" s="23">
        <v>1.08</v>
      </c>
      <c r="I80" s="31">
        <v>1</v>
      </c>
    </row>
    <row r="81" spans="1:9" x14ac:dyDescent="0.2">
      <c r="A81" s="22" t="s">
        <v>650</v>
      </c>
      <c r="B81" s="22" t="s">
        <v>89</v>
      </c>
      <c r="C81" s="23">
        <v>90</v>
      </c>
      <c r="D81" s="22" t="s">
        <v>1155</v>
      </c>
      <c r="E81" s="23">
        <v>99.8</v>
      </c>
      <c r="F81" s="23">
        <v>20</v>
      </c>
      <c r="G81" s="23">
        <v>1.3</v>
      </c>
      <c r="H81" s="23">
        <v>1.3</v>
      </c>
      <c r="I81" s="31">
        <v>1</v>
      </c>
    </row>
    <row r="82" spans="1:9" x14ac:dyDescent="0.2">
      <c r="A82" s="22" t="s">
        <v>708</v>
      </c>
      <c r="B82" s="22" t="s">
        <v>24</v>
      </c>
      <c r="C82" s="23">
        <v>90</v>
      </c>
      <c r="D82" s="22" t="s">
        <v>1155</v>
      </c>
      <c r="E82" s="23">
        <v>6.8</v>
      </c>
      <c r="F82" s="23">
        <v>10</v>
      </c>
      <c r="G82" s="23">
        <v>0.04</v>
      </c>
      <c r="H82" s="23">
        <v>0.62</v>
      </c>
      <c r="I82" s="31">
        <v>1</v>
      </c>
    </row>
    <row r="83" spans="1:9" x14ac:dyDescent="0.2">
      <c r="A83" s="22" t="s">
        <v>712</v>
      </c>
      <c r="B83" s="22" t="s">
        <v>24</v>
      </c>
      <c r="C83" s="23">
        <v>80</v>
      </c>
      <c r="D83" s="22" t="s">
        <v>1155</v>
      </c>
      <c r="E83" s="23">
        <v>83.3</v>
      </c>
      <c r="F83" s="23">
        <v>10</v>
      </c>
      <c r="G83" s="23">
        <v>1.41</v>
      </c>
      <c r="H83" s="23">
        <v>1.69</v>
      </c>
      <c r="I83" s="31">
        <v>1</v>
      </c>
    </row>
    <row r="84" spans="1:9" x14ac:dyDescent="0.2">
      <c r="A84" s="22" t="s">
        <v>724</v>
      </c>
      <c r="B84" s="22" t="s">
        <v>143</v>
      </c>
      <c r="C84" s="23">
        <v>45</v>
      </c>
      <c r="D84" s="22" t="s">
        <v>1155</v>
      </c>
      <c r="E84" s="23">
        <v>5.0999999999999996</v>
      </c>
      <c r="F84" s="23">
        <v>10</v>
      </c>
      <c r="G84" s="23">
        <v>0.08</v>
      </c>
      <c r="H84" s="23">
        <v>1.58</v>
      </c>
      <c r="I84" s="31">
        <v>1</v>
      </c>
    </row>
    <row r="85" spans="1:9" x14ac:dyDescent="0.2">
      <c r="A85" s="22" t="s">
        <v>767</v>
      </c>
      <c r="B85" s="22" t="s">
        <v>24</v>
      </c>
      <c r="C85" s="23">
        <v>40</v>
      </c>
      <c r="D85" s="22" t="s">
        <v>1155</v>
      </c>
      <c r="E85" s="23">
        <v>3.5</v>
      </c>
      <c r="F85" s="23">
        <v>10</v>
      </c>
      <c r="G85" s="23">
        <v>0.06</v>
      </c>
      <c r="H85" s="23">
        <v>1.82</v>
      </c>
      <c r="I85" s="31">
        <v>1</v>
      </c>
    </row>
    <row r="86" spans="1:9" x14ac:dyDescent="0.2">
      <c r="A86" s="22" t="s">
        <v>245</v>
      </c>
      <c r="B86" s="22" t="s">
        <v>27</v>
      </c>
      <c r="C86" s="23">
        <v>80</v>
      </c>
      <c r="D86" s="22" t="s">
        <v>994</v>
      </c>
      <c r="E86" s="23">
        <v>18.8</v>
      </c>
      <c r="F86" s="23">
        <v>10</v>
      </c>
      <c r="G86" s="23">
        <v>0.51</v>
      </c>
      <c r="H86" s="23">
        <v>2.73</v>
      </c>
      <c r="I86" s="31">
        <v>1</v>
      </c>
    </row>
    <row r="87" spans="1:9" x14ac:dyDescent="0.2">
      <c r="A87" s="22" t="s">
        <v>336</v>
      </c>
      <c r="B87" s="22" t="s">
        <v>27</v>
      </c>
      <c r="C87" s="23">
        <v>95</v>
      </c>
      <c r="D87" s="22" t="s">
        <v>994</v>
      </c>
      <c r="E87" s="23">
        <v>9.4</v>
      </c>
      <c r="F87" s="23">
        <v>11</v>
      </c>
      <c r="G87" s="23">
        <v>0.22</v>
      </c>
      <c r="H87" s="23">
        <v>2.35</v>
      </c>
      <c r="I87" s="31">
        <v>1</v>
      </c>
    </row>
    <row r="88" spans="1:9" x14ac:dyDescent="0.2">
      <c r="A88" s="22" t="s">
        <v>343</v>
      </c>
      <c r="B88" s="22" t="s">
        <v>27</v>
      </c>
      <c r="C88" s="23">
        <v>90</v>
      </c>
      <c r="D88" s="22" t="s">
        <v>994</v>
      </c>
      <c r="E88" s="23">
        <v>32.299999999999997</v>
      </c>
      <c r="F88" s="23">
        <v>11</v>
      </c>
      <c r="G88" s="23">
        <v>0.5</v>
      </c>
      <c r="H88" s="23">
        <v>1.55</v>
      </c>
      <c r="I88" s="31">
        <v>1</v>
      </c>
    </row>
    <row r="89" spans="1:9" x14ac:dyDescent="0.2">
      <c r="A89" s="22" t="s">
        <v>357</v>
      </c>
      <c r="B89" s="22" t="s">
        <v>27</v>
      </c>
      <c r="C89" s="23">
        <v>95</v>
      </c>
      <c r="D89" s="22" t="s">
        <v>994</v>
      </c>
      <c r="E89" s="23">
        <v>10.3</v>
      </c>
      <c r="F89" s="23">
        <v>10</v>
      </c>
      <c r="G89" s="23">
        <v>0.24</v>
      </c>
      <c r="H89" s="23">
        <v>2.31</v>
      </c>
      <c r="I89" s="31">
        <v>1</v>
      </c>
    </row>
    <row r="90" spans="1:9" x14ac:dyDescent="0.2">
      <c r="A90" s="22" t="s">
        <v>369</v>
      </c>
      <c r="B90" s="22" t="s">
        <v>27</v>
      </c>
      <c r="C90" s="23">
        <v>50</v>
      </c>
      <c r="D90" s="22" t="s">
        <v>994</v>
      </c>
      <c r="E90" s="23">
        <v>46.3</v>
      </c>
      <c r="F90" s="23">
        <v>10</v>
      </c>
      <c r="G90" s="23">
        <v>1.51</v>
      </c>
      <c r="H90" s="23">
        <v>3.27</v>
      </c>
      <c r="I90" s="31">
        <v>1</v>
      </c>
    </row>
    <row r="91" spans="1:9" x14ac:dyDescent="0.2">
      <c r="A91" s="22" t="s">
        <v>306</v>
      </c>
      <c r="B91" s="22" t="s">
        <v>29</v>
      </c>
      <c r="C91" s="23">
        <v>60</v>
      </c>
      <c r="D91" s="22" t="s">
        <v>1041</v>
      </c>
      <c r="E91" s="23">
        <v>2.5</v>
      </c>
      <c r="F91" s="23">
        <v>10</v>
      </c>
      <c r="G91" s="23">
        <v>7.0000000000000007E-2</v>
      </c>
      <c r="H91" s="23">
        <v>2.66</v>
      </c>
      <c r="I91" s="31">
        <v>1</v>
      </c>
    </row>
    <row r="92" spans="1:9" x14ac:dyDescent="0.2">
      <c r="A92" s="22" t="s">
        <v>407</v>
      </c>
      <c r="B92" s="22" t="s">
        <v>29</v>
      </c>
      <c r="C92" s="23">
        <v>100</v>
      </c>
      <c r="D92" s="22" t="s">
        <v>1041</v>
      </c>
      <c r="E92" s="23">
        <v>10.1</v>
      </c>
      <c r="F92" s="23">
        <v>10</v>
      </c>
      <c r="G92" s="23">
        <v>0.2</v>
      </c>
      <c r="H92" s="23">
        <v>2.0099999999999998</v>
      </c>
      <c r="I92" s="31">
        <v>1</v>
      </c>
    </row>
    <row r="93" spans="1:9" x14ac:dyDescent="0.2">
      <c r="A93" s="22" t="s">
        <v>460</v>
      </c>
      <c r="B93" s="22" t="s">
        <v>120</v>
      </c>
      <c r="C93" s="23">
        <v>95</v>
      </c>
      <c r="D93" s="22" t="s">
        <v>1041</v>
      </c>
      <c r="E93" s="23">
        <v>2.2000000000000002</v>
      </c>
      <c r="F93" s="23">
        <v>11</v>
      </c>
      <c r="G93" s="23">
        <v>0.06</v>
      </c>
      <c r="H93" s="23">
        <v>2.5299999999999998</v>
      </c>
      <c r="I93" s="31">
        <v>1</v>
      </c>
    </row>
    <row r="94" spans="1:9" x14ac:dyDescent="0.2">
      <c r="A94" s="22" t="s">
        <v>467</v>
      </c>
      <c r="B94" s="22" t="s">
        <v>120</v>
      </c>
      <c r="C94" s="23">
        <v>100</v>
      </c>
      <c r="D94" s="22" t="s">
        <v>1041</v>
      </c>
      <c r="E94" s="23">
        <v>7.3</v>
      </c>
      <c r="F94" s="23">
        <v>12</v>
      </c>
      <c r="G94" s="23">
        <v>0.34</v>
      </c>
      <c r="H94" s="23">
        <v>4.66</v>
      </c>
      <c r="I94" s="31">
        <v>1</v>
      </c>
    </row>
    <row r="95" spans="1:9" x14ac:dyDescent="0.2">
      <c r="A95" s="22" t="s">
        <v>494</v>
      </c>
      <c r="B95" s="22" t="s">
        <v>87</v>
      </c>
      <c r="C95" s="23">
        <v>70</v>
      </c>
      <c r="D95" s="22" t="s">
        <v>1041</v>
      </c>
      <c r="E95" s="23">
        <v>31.4</v>
      </c>
      <c r="F95" s="23">
        <v>11</v>
      </c>
      <c r="G95" s="23">
        <v>0.82</v>
      </c>
      <c r="H95" s="23">
        <v>2.6</v>
      </c>
      <c r="I95" s="31">
        <v>1</v>
      </c>
    </row>
    <row r="96" spans="1:9" x14ac:dyDescent="0.2">
      <c r="A96" s="22" t="s">
        <v>507</v>
      </c>
      <c r="B96" s="22" t="s">
        <v>29</v>
      </c>
      <c r="C96" s="23">
        <v>95</v>
      </c>
      <c r="D96" s="22" t="s">
        <v>1041</v>
      </c>
      <c r="E96" s="23">
        <v>30.4</v>
      </c>
      <c r="F96" s="23">
        <v>11</v>
      </c>
      <c r="G96" s="23">
        <v>0.91</v>
      </c>
      <c r="H96" s="23">
        <v>3.01</v>
      </c>
      <c r="I96" s="31">
        <v>1</v>
      </c>
    </row>
    <row r="97" spans="1:9" x14ac:dyDescent="0.2">
      <c r="A97" s="22" t="s">
        <v>528</v>
      </c>
      <c r="B97" s="22" t="s">
        <v>29</v>
      </c>
      <c r="C97" s="23">
        <v>80</v>
      </c>
      <c r="D97" s="22" t="s">
        <v>1041</v>
      </c>
      <c r="E97" s="23">
        <v>5.2</v>
      </c>
      <c r="F97" s="23">
        <v>10</v>
      </c>
      <c r="G97" s="23">
        <v>0.16</v>
      </c>
      <c r="H97" s="23">
        <v>2.99</v>
      </c>
      <c r="I97" s="31">
        <v>1</v>
      </c>
    </row>
    <row r="98" spans="1:9" x14ac:dyDescent="0.2">
      <c r="A98" s="22" t="s">
        <v>680</v>
      </c>
      <c r="B98" s="22" t="s">
        <v>24</v>
      </c>
      <c r="C98" s="23">
        <v>90</v>
      </c>
      <c r="D98" s="22" t="s">
        <v>1041</v>
      </c>
      <c r="E98" s="23">
        <v>9.1999999999999993</v>
      </c>
      <c r="F98" s="23">
        <v>21</v>
      </c>
      <c r="G98" s="23">
        <v>0.23</v>
      </c>
      <c r="H98" s="23">
        <v>2.4900000000000002</v>
      </c>
      <c r="I98" s="31">
        <v>1</v>
      </c>
    </row>
    <row r="99" spans="1:9" x14ac:dyDescent="0.2">
      <c r="A99" s="22" t="s">
        <v>753</v>
      </c>
      <c r="B99" s="22" t="s">
        <v>24</v>
      </c>
      <c r="C99" s="23">
        <v>60</v>
      </c>
      <c r="D99" s="22" t="s">
        <v>1041</v>
      </c>
      <c r="E99" s="23">
        <v>2.6</v>
      </c>
      <c r="F99" s="23">
        <v>9</v>
      </c>
      <c r="G99" s="23">
        <v>0.05</v>
      </c>
      <c r="H99" s="23">
        <v>1.97</v>
      </c>
      <c r="I99" s="31">
        <v>1</v>
      </c>
    </row>
    <row r="100" spans="1:9" x14ac:dyDescent="0.2">
      <c r="A100" s="22" t="s">
        <v>835</v>
      </c>
      <c r="B100" s="22" t="s">
        <v>24</v>
      </c>
      <c r="C100" s="23">
        <v>50</v>
      </c>
      <c r="D100" s="22" t="s">
        <v>1041</v>
      </c>
      <c r="E100" s="23">
        <v>3.1</v>
      </c>
      <c r="F100" s="23">
        <v>10</v>
      </c>
      <c r="G100" s="23">
        <v>0.09</v>
      </c>
      <c r="H100" s="23">
        <v>3.03</v>
      </c>
      <c r="I100" s="31">
        <v>1</v>
      </c>
    </row>
    <row r="101" spans="1:9" x14ac:dyDescent="0.2">
      <c r="A101" s="22" t="s">
        <v>909</v>
      </c>
      <c r="B101" s="22" t="s">
        <v>24</v>
      </c>
      <c r="C101" s="23">
        <v>60</v>
      </c>
      <c r="D101" s="22" t="s">
        <v>1041</v>
      </c>
      <c r="E101" s="23">
        <v>4.0999999999999996</v>
      </c>
      <c r="F101" s="23">
        <v>10</v>
      </c>
      <c r="G101" s="23">
        <v>0.11</v>
      </c>
      <c r="H101" s="23">
        <v>2.7</v>
      </c>
      <c r="I101" s="31">
        <v>1</v>
      </c>
    </row>
    <row r="102" spans="1:9" x14ac:dyDescent="0.2">
      <c r="A102" s="22" t="s">
        <v>912</v>
      </c>
      <c r="B102" s="22" t="s">
        <v>19</v>
      </c>
      <c r="C102" s="23">
        <v>90</v>
      </c>
      <c r="D102" s="22" t="s">
        <v>1041</v>
      </c>
      <c r="E102" s="23">
        <v>2.4</v>
      </c>
      <c r="F102" s="23">
        <v>14</v>
      </c>
      <c r="G102" s="23">
        <v>0.12</v>
      </c>
      <c r="H102" s="23">
        <v>5.15</v>
      </c>
      <c r="I102" s="31">
        <v>1</v>
      </c>
    </row>
    <row r="103" spans="1:9" x14ac:dyDescent="0.2">
      <c r="A103" s="22" t="s">
        <v>326</v>
      </c>
      <c r="B103" s="22" t="s">
        <v>29</v>
      </c>
      <c r="C103" s="23">
        <v>80</v>
      </c>
      <c r="D103" s="22" t="s">
        <v>1044</v>
      </c>
      <c r="E103" s="23">
        <v>5.7</v>
      </c>
      <c r="F103" s="23">
        <v>10</v>
      </c>
      <c r="G103" s="23">
        <v>0.05</v>
      </c>
      <c r="H103" s="23">
        <v>0.94</v>
      </c>
      <c r="I103" s="31">
        <v>1</v>
      </c>
    </row>
    <row r="104" spans="1:9" x14ac:dyDescent="0.2">
      <c r="A104" s="22" t="s">
        <v>343</v>
      </c>
      <c r="B104" s="22" t="s">
        <v>27</v>
      </c>
      <c r="C104" s="23">
        <v>90</v>
      </c>
      <c r="D104" s="22" t="s">
        <v>1044</v>
      </c>
      <c r="E104" s="23">
        <v>11.3</v>
      </c>
      <c r="F104" s="23">
        <v>11</v>
      </c>
      <c r="G104" s="23">
        <v>0.24</v>
      </c>
      <c r="H104" s="23">
        <v>2.1</v>
      </c>
      <c r="I104" s="31">
        <v>1</v>
      </c>
    </row>
    <row r="105" spans="1:9" x14ac:dyDescent="0.2">
      <c r="A105" s="22" t="s">
        <v>421</v>
      </c>
      <c r="B105" s="22" t="s">
        <v>89</v>
      </c>
      <c r="C105" s="23">
        <v>90</v>
      </c>
      <c r="D105" s="22" t="s">
        <v>1044</v>
      </c>
      <c r="E105" s="23">
        <v>14.5</v>
      </c>
      <c r="F105" s="23">
        <v>11</v>
      </c>
      <c r="G105" s="23">
        <v>0.39</v>
      </c>
      <c r="H105" s="23">
        <v>2.72</v>
      </c>
      <c r="I105" s="31">
        <v>1</v>
      </c>
    </row>
    <row r="106" spans="1:9" x14ac:dyDescent="0.2">
      <c r="A106" s="22" t="s">
        <v>615</v>
      </c>
      <c r="B106" s="22" t="s">
        <v>55</v>
      </c>
      <c r="C106" s="23">
        <v>85</v>
      </c>
      <c r="D106" s="22" t="s">
        <v>1044</v>
      </c>
      <c r="E106" s="23">
        <v>6.8</v>
      </c>
      <c r="F106" s="23">
        <v>21</v>
      </c>
      <c r="G106" s="23">
        <v>0.08</v>
      </c>
      <c r="H106" s="23">
        <v>1.23</v>
      </c>
      <c r="I106" s="31">
        <v>1</v>
      </c>
    </row>
    <row r="107" spans="1:9" x14ac:dyDescent="0.2">
      <c r="A107" s="22" t="s">
        <v>618</v>
      </c>
      <c r="B107" s="22" t="s">
        <v>49</v>
      </c>
      <c r="C107" s="23">
        <v>60</v>
      </c>
      <c r="D107" s="22" t="s">
        <v>1044</v>
      </c>
      <c r="E107" s="23">
        <v>20.399999999999999</v>
      </c>
      <c r="F107" s="23">
        <v>20</v>
      </c>
      <c r="G107" s="23">
        <v>0.28999999999999998</v>
      </c>
      <c r="H107" s="23">
        <v>1.4</v>
      </c>
      <c r="I107" s="31">
        <v>1</v>
      </c>
    </row>
    <row r="108" spans="1:9" x14ac:dyDescent="0.2">
      <c r="A108" s="22" t="s">
        <v>667</v>
      </c>
      <c r="B108" s="22" t="s">
        <v>89</v>
      </c>
      <c r="C108" s="23">
        <v>65</v>
      </c>
      <c r="D108" s="22" t="s">
        <v>1044</v>
      </c>
      <c r="E108" s="23">
        <v>3.1</v>
      </c>
      <c r="F108" s="23">
        <v>20</v>
      </c>
      <c r="G108" s="23">
        <v>0.06</v>
      </c>
      <c r="H108" s="23">
        <v>1.81</v>
      </c>
      <c r="I108" s="31">
        <v>1</v>
      </c>
    </row>
    <row r="109" spans="1:9" x14ac:dyDescent="0.2">
      <c r="A109" s="22" t="s">
        <v>715</v>
      </c>
      <c r="B109" s="22" t="s">
        <v>89</v>
      </c>
      <c r="C109" s="23">
        <v>70</v>
      </c>
      <c r="D109" s="22" t="s">
        <v>1044</v>
      </c>
      <c r="E109" s="23">
        <v>3.4</v>
      </c>
      <c r="F109" s="23">
        <v>9</v>
      </c>
      <c r="G109" s="23">
        <v>0.18</v>
      </c>
      <c r="H109" s="23">
        <v>5.14</v>
      </c>
      <c r="I109" s="31">
        <v>1</v>
      </c>
    </row>
    <row r="110" spans="1:9" x14ac:dyDescent="0.2">
      <c r="A110" s="22" t="s">
        <v>285</v>
      </c>
      <c r="B110" s="22" t="s">
        <v>8</v>
      </c>
      <c r="C110" s="23">
        <v>100</v>
      </c>
      <c r="D110" s="22" t="s">
        <v>1053</v>
      </c>
      <c r="E110" s="23">
        <v>49.7</v>
      </c>
      <c r="F110" s="23">
        <v>10</v>
      </c>
      <c r="G110" s="23">
        <v>0.64</v>
      </c>
      <c r="H110" s="23">
        <v>1.28</v>
      </c>
      <c r="I110" s="31">
        <v>1</v>
      </c>
    </row>
    <row r="111" spans="1:9" x14ac:dyDescent="0.2">
      <c r="A111" s="22" t="s">
        <v>294</v>
      </c>
      <c r="B111" s="22" t="s">
        <v>44</v>
      </c>
      <c r="C111" s="23">
        <v>90</v>
      </c>
      <c r="D111" s="22" t="s">
        <v>1053</v>
      </c>
      <c r="E111" s="23">
        <v>14.8</v>
      </c>
      <c r="F111" s="23">
        <v>10</v>
      </c>
      <c r="G111" s="23">
        <v>0.36</v>
      </c>
      <c r="H111" s="23">
        <v>2.4300000000000002</v>
      </c>
      <c r="I111" s="31">
        <v>1</v>
      </c>
    </row>
    <row r="112" spans="1:9" x14ac:dyDescent="0.2">
      <c r="A112" s="22" t="s">
        <v>510</v>
      </c>
      <c r="B112" s="22" t="s">
        <v>60</v>
      </c>
      <c r="C112" s="23">
        <v>90</v>
      </c>
      <c r="D112" s="22" t="s">
        <v>1053</v>
      </c>
      <c r="E112" s="23">
        <v>25.4</v>
      </c>
      <c r="F112" s="23">
        <v>20</v>
      </c>
      <c r="G112" s="23">
        <v>0.61</v>
      </c>
      <c r="H112" s="23">
        <v>2.42</v>
      </c>
      <c r="I112" s="31">
        <v>1</v>
      </c>
    </row>
    <row r="113" spans="1:9" x14ac:dyDescent="0.2">
      <c r="A113" s="22" t="s">
        <v>544</v>
      </c>
      <c r="B113" s="22" t="s">
        <v>8</v>
      </c>
      <c r="C113" s="23">
        <v>95</v>
      </c>
      <c r="D113" s="22" t="s">
        <v>1053</v>
      </c>
      <c r="E113" s="23">
        <v>9.4</v>
      </c>
      <c r="F113" s="23">
        <v>3</v>
      </c>
      <c r="G113" s="23">
        <v>0.13</v>
      </c>
      <c r="H113" s="23">
        <v>1.39</v>
      </c>
      <c r="I113" s="31">
        <v>1</v>
      </c>
    </row>
    <row r="114" spans="1:9" x14ac:dyDescent="0.2">
      <c r="A114" s="22" t="s">
        <v>632</v>
      </c>
      <c r="B114" s="22" t="s">
        <v>8</v>
      </c>
      <c r="C114" s="23">
        <v>80</v>
      </c>
      <c r="D114" s="22" t="s">
        <v>1053</v>
      </c>
      <c r="E114" s="23">
        <v>8</v>
      </c>
      <c r="F114" s="23">
        <v>21</v>
      </c>
      <c r="G114" s="23">
        <v>0.15</v>
      </c>
      <c r="H114" s="23">
        <v>1.83</v>
      </c>
      <c r="I114" s="31">
        <v>1</v>
      </c>
    </row>
    <row r="115" spans="1:9" x14ac:dyDescent="0.2">
      <c r="A115" s="22" t="s">
        <v>645</v>
      </c>
      <c r="B115" s="22" t="s">
        <v>60</v>
      </c>
      <c r="C115" s="23">
        <v>80</v>
      </c>
      <c r="D115" s="22" t="s">
        <v>1053</v>
      </c>
      <c r="E115" s="23">
        <v>5.0999999999999996</v>
      </c>
      <c r="F115" s="23">
        <v>21</v>
      </c>
      <c r="G115" s="23">
        <v>0.05</v>
      </c>
      <c r="H115" s="23">
        <v>1.08</v>
      </c>
      <c r="I115" s="31">
        <v>1</v>
      </c>
    </row>
    <row r="116" spans="1:9" x14ac:dyDescent="0.2">
      <c r="A116" s="22" t="s">
        <v>912</v>
      </c>
      <c r="B116" s="22" t="s">
        <v>19</v>
      </c>
      <c r="C116" s="23">
        <v>90</v>
      </c>
      <c r="D116" s="22" t="s">
        <v>1053</v>
      </c>
      <c r="E116" s="23">
        <v>14.9</v>
      </c>
      <c r="F116" s="23">
        <v>13</v>
      </c>
      <c r="G116" s="23">
        <v>0.34</v>
      </c>
      <c r="H116" s="23">
        <v>2.29</v>
      </c>
      <c r="I116" s="31">
        <v>1</v>
      </c>
    </row>
    <row r="117" spans="1:9" x14ac:dyDescent="0.2">
      <c r="A117" s="22" t="s">
        <v>268</v>
      </c>
      <c r="B117" s="22" t="s">
        <v>49</v>
      </c>
      <c r="C117" s="23">
        <v>70</v>
      </c>
      <c r="D117" s="22" t="s">
        <v>1099</v>
      </c>
      <c r="E117" s="23">
        <v>113.6</v>
      </c>
      <c r="F117" s="23">
        <v>10</v>
      </c>
      <c r="G117" s="23">
        <v>2.4300000000000002</v>
      </c>
      <c r="H117" s="23">
        <v>2.14</v>
      </c>
      <c r="I117" s="31">
        <v>1</v>
      </c>
    </row>
    <row r="118" spans="1:9" x14ac:dyDescent="0.2">
      <c r="A118" s="22" t="s">
        <v>274</v>
      </c>
      <c r="B118" s="22" t="s">
        <v>60</v>
      </c>
      <c r="C118" s="23">
        <v>95</v>
      </c>
      <c r="D118" s="22" t="s">
        <v>1099</v>
      </c>
      <c r="E118" s="23">
        <v>77.099999999999994</v>
      </c>
      <c r="F118" s="23">
        <v>10</v>
      </c>
      <c r="G118" s="23">
        <v>2.11</v>
      </c>
      <c r="H118" s="23">
        <v>2.73</v>
      </c>
      <c r="I118" s="31">
        <v>1</v>
      </c>
    </row>
    <row r="119" spans="1:9" x14ac:dyDescent="0.2">
      <c r="A119" s="22" t="s">
        <v>490</v>
      </c>
      <c r="B119" s="22" t="s">
        <v>29</v>
      </c>
      <c r="C119" s="23">
        <v>70</v>
      </c>
      <c r="D119" s="22" t="s">
        <v>1099</v>
      </c>
      <c r="E119" s="23">
        <v>2.2999999999999998</v>
      </c>
      <c r="F119" s="23">
        <v>10</v>
      </c>
      <c r="G119" s="23">
        <v>0.04</v>
      </c>
      <c r="H119" s="23">
        <v>1.66</v>
      </c>
      <c r="I119" s="31">
        <v>1</v>
      </c>
    </row>
    <row r="120" spans="1:9" x14ac:dyDescent="0.2">
      <c r="A120" s="22" t="s">
        <v>494</v>
      </c>
      <c r="B120" s="22" t="s">
        <v>87</v>
      </c>
      <c r="C120" s="23">
        <v>70</v>
      </c>
      <c r="D120" s="22" t="s">
        <v>1099</v>
      </c>
      <c r="E120" s="23">
        <v>6.6</v>
      </c>
      <c r="F120" s="23">
        <v>11</v>
      </c>
      <c r="G120" s="23">
        <v>0.11</v>
      </c>
      <c r="H120" s="23">
        <v>1.73</v>
      </c>
      <c r="I120" s="31">
        <v>1</v>
      </c>
    </row>
    <row r="121" spans="1:9" x14ac:dyDescent="0.2">
      <c r="A121" s="22" t="s">
        <v>510</v>
      </c>
      <c r="B121" s="22" t="s">
        <v>60</v>
      </c>
      <c r="C121" s="23">
        <v>90</v>
      </c>
      <c r="D121" s="22" t="s">
        <v>1099</v>
      </c>
      <c r="E121" s="23">
        <v>10.8</v>
      </c>
      <c r="F121" s="23">
        <v>20</v>
      </c>
      <c r="G121" s="23">
        <v>0.18</v>
      </c>
      <c r="H121" s="23">
        <v>1.68</v>
      </c>
      <c r="I121" s="31">
        <v>1</v>
      </c>
    </row>
    <row r="122" spans="1:9" x14ac:dyDescent="0.2">
      <c r="A122" s="22" t="s">
        <v>528</v>
      </c>
      <c r="B122" s="22" t="s">
        <v>29</v>
      </c>
      <c r="C122" s="23">
        <v>80</v>
      </c>
      <c r="D122" s="22" t="s">
        <v>1099</v>
      </c>
      <c r="E122" s="23">
        <v>7.9</v>
      </c>
      <c r="F122" s="23">
        <v>10</v>
      </c>
      <c r="G122" s="23">
        <v>0.23</v>
      </c>
      <c r="H122" s="23">
        <v>2.95</v>
      </c>
      <c r="I122" s="31">
        <v>1</v>
      </c>
    </row>
    <row r="123" spans="1:9" x14ac:dyDescent="0.2">
      <c r="A123" s="22" t="s">
        <v>735</v>
      </c>
      <c r="B123" s="22" t="s">
        <v>29</v>
      </c>
      <c r="C123" s="23">
        <v>35</v>
      </c>
      <c r="D123" s="22" t="s">
        <v>1099</v>
      </c>
      <c r="E123" s="23">
        <v>4.7</v>
      </c>
      <c r="F123" s="23">
        <v>9</v>
      </c>
      <c r="G123" s="23">
        <v>0.06</v>
      </c>
      <c r="H123" s="23">
        <v>1.35</v>
      </c>
      <c r="I123" s="31">
        <v>1</v>
      </c>
    </row>
    <row r="124" spans="1:9" x14ac:dyDescent="0.2">
      <c r="A124" s="22" t="s">
        <v>869</v>
      </c>
      <c r="B124" s="22" t="s">
        <v>19</v>
      </c>
      <c r="C124" s="23">
        <v>80</v>
      </c>
      <c r="D124" s="22" t="s">
        <v>1099</v>
      </c>
      <c r="E124" s="23">
        <v>2.2999999999999998</v>
      </c>
      <c r="F124" s="23">
        <v>10</v>
      </c>
      <c r="G124" s="23">
        <v>0.04</v>
      </c>
      <c r="H124" s="23">
        <v>1.7</v>
      </c>
      <c r="I124" s="31">
        <v>1</v>
      </c>
    </row>
    <row r="125" spans="1:9" x14ac:dyDescent="0.2">
      <c r="A125" s="22" t="s">
        <v>271</v>
      </c>
      <c r="B125" s="22" t="s">
        <v>21</v>
      </c>
      <c r="C125" s="23">
        <v>30</v>
      </c>
      <c r="D125" s="22" t="s">
        <v>1054</v>
      </c>
      <c r="E125" s="23">
        <v>2.1</v>
      </c>
      <c r="F125" s="23">
        <v>10</v>
      </c>
      <c r="G125" s="23">
        <v>0.03</v>
      </c>
      <c r="H125" s="23">
        <v>1.44</v>
      </c>
      <c r="I125" s="31">
        <v>1</v>
      </c>
    </row>
    <row r="126" spans="1:9" x14ac:dyDescent="0.2">
      <c r="A126" s="22" t="s">
        <v>467</v>
      </c>
      <c r="B126" s="22" t="s">
        <v>120</v>
      </c>
      <c r="C126" s="23">
        <v>100</v>
      </c>
      <c r="D126" s="22" t="s">
        <v>1054</v>
      </c>
      <c r="E126" s="23">
        <v>3.6</v>
      </c>
      <c r="F126" s="23">
        <v>12</v>
      </c>
      <c r="G126" s="23">
        <v>7.0000000000000007E-2</v>
      </c>
      <c r="H126" s="23">
        <v>1.87</v>
      </c>
      <c r="I126" s="31">
        <v>1</v>
      </c>
    </row>
    <row r="127" spans="1:9" x14ac:dyDescent="0.2">
      <c r="A127" s="22" t="s">
        <v>731</v>
      </c>
      <c r="B127" s="22" t="s">
        <v>29</v>
      </c>
      <c r="C127" s="23">
        <v>70</v>
      </c>
      <c r="D127" s="22" t="s">
        <v>1054</v>
      </c>
      <c r="E127" s="23">
        <v>3.6</v>
      </c>
      <c r="F127" s="23">
        <v>9</v>
      </c>
      <c r="G127" s="23">
        <v>0.1</v>
      </c>
      <c r="H127" s="23">
        <v>2.92</v>
      </c>
      <c r="I127" s="31">
        <v>1</v>
      </c>
    </row>
    <row r="128" spans="1:9" x14ac:dyDescent="0.2">
      <c r="A128" s="22" t="s">
        <v>833</v>
      </c>
      <c r="B128" s="22" t="s">
        <v>157</v>
      </c>
      <c r="C128" s="23">
        <v>45</v>
      </c>
      <c r="D128" s="22" t="s">
        <v>1054</v>
      </c>
      <c r="E128" s="23">
        <v>2.7</v>
      </c>
      <c r="F128" s="23">
        <v>9</v>
      </c>
      <c r="G128" s="23">
        <v>0.05</v>
      </c>
      <c r="H128" s="23">
        <v>1.9</v>
      </c>
      <c r="I128" s="31">
        <v>1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762C-64F4-4B4C-A14A-91F581E3FEDC}">
  <dimension ref="A1:I16"/>
  <sheetViews>
    <sheetView workbookViewId="0">
      <selection sqref="A1:I1"/>
    </sheetView>
  </sheetViews>
  <sheetFormatPr baseColWidth="10" defaultColWidth="9.1640625" defaultRowHeight="15" x14ac:dyDescent="0.2"/>
  <cols>
    <col min="1" max="1" width="9.1640625" style="13"/>
    <col min="2" max="2" width="23.5" style="13" bestFit="1" customWidth="1"/>
    <col min="3" max="16384" width="9.1640625" style="13"/>
  </cols>
  <sheetData>
    <row r="1" spans="1:9" x14ac:dyDescent="0.2">
      <c r="A1" s="170" t="s">
        <v>3874</v>
      </c>
      <c r="B1" s="170"/>
      <c r="C1" s="170"/>
      <c r="D1" s="170"/>
      <c r="E1" s="170"/>
      <c r="F1" s="170"/>
      <c r="G1" s="170"/>
      <c r="H1" s="170"/>
      <c r="I1" s="170"/>
    </row>
    <row r="2" spans="1:9" ht="32" x14ac:dyDescent="0.2">
      <c r="A2" s="30" t="s">
        <v>3256</v>
      </c>
      <c r="B2" s="30" t="s">
        <v>3248</v>
      </c>
      <c r="C2" s="30" t="s">
        <v>3249</v>
      </c>
      <c r="D2" s="30" t="s">
        <v>975</v>
      </c>
      <c r="E2" s="32" t="s">
        <v>3251</v>
      </c>
      <c r="F2" s="32" t="s">
        <v>3252</v>
      </c>
      <c r="G2" s="32" t="s">
        <v>3253</v>
      </c>
      <c r="H2" s="32" t="s">
        <v>3254</v>
      </c>
      <c r="I2" s="30" t="s">
        <v>3255</v>
      </c>
    </row>
    <row r="3" spans="1:9" x14ac:dyDescent="0.2">
      <c r="A3" s="22" t="s">
        <v>270</v>
      </c>
      <c r="B3" s="22" t="s">
        <v>55</v>
      </c>
      <c r="C3" s="22">
        <v>90</v>
      </c>
      <c r="D3" s="22" t="s">
        <v>1029</v>
      </c>
      <c r="E3" s="34">
        <v>0.43</v>
      </c>
      <c r="F3" s="34">
        <v>9</v>
      </c>
      <c r="G3" s="34">
        <v>8.8999999999999999E-3</v>
      </c>
      <c r="H3" s="35">
        <v>0.02</v>
      </c>
      <c r="I3" s="36">
        <v>1</v>
      </c>
    </row>
    <row r="4" spans="1:9" x14ac:dyDescent="0.2">
      <c r="A4" s="22" t="s">
        <v>279</v>
      </c>
      <c r="B4" s="22" t="s">
        <v>27</v>
      </c>
      <c r="C4" s="22">
        <v>90</v>
      </c>
      <c r="D4" s="22" t="s">
        <v>1030</v>
      </c>
      <c r="E4" s="34">
        <v>0.15</v>
      </c>
      <c r="F4" s="34">
        <v>11</v>
      </c>
      <c r="G4" s="34">
        <v>2.0500000000000001E-2</v>
      </c>
      <c r="H4" s="35">
        <v>0.13500000000000001</v>
      </c>
      <c r="I4" s="36">
        <v>1</v>
      </c>
    </row>
    <row r="5" spans="1:9" x14ac:dyDescent="0.2">
      <c r="A5" s="22" t="s">
        <v>315</v>
      </c>
      <c r="B5" s="22" t="s">
        <v>55</v>
      </c>
      <c r="C5" s="22">
        <v>90</v>
      </c>
      <c r="D5" s="22" t="s">
        <v>1030</v>
      </c>
      <c r="E5" s="34">
        <v>0.45</v>
      </c>
      <c r="F5" s="34">
        <v>10</v>
      </c>
      <c r="G5" s="34">
        <v>1.35E-2</v>
      </c>
      <c r="H5" s="35">
        <v>0.03</v>
      </c>
      <c r="I5" s="36">
        <v>1</v>
      </c>
    </row>
    <row r="6" spans="1:9" x14ac:dyDescent="0.2">
      <c r="A6" s="22" t="s">
        <v>325</v>
      </c>
      <c r="B6" s="22" t="s">
        <v>89</v>
      </c>
      <c r="C6" s="22">
        <v>95</v>
      </c>
      <c r="D6" s="22" t="s">
        <v>1029</v>
      </c>
      <c r="E6" s="34">
        <v>0.53</v>
      </c>
      <c r="F6" s="34">
        <v>10</v>
      </c>
      <c r="G6" s="34">
        <v>9.7999999999999997E-3</v>
      </c>
      <c r="H6" s="35">
        <v>1.9E-2</v>
      </c>
      <c r="I6" s="36">
        <v>1</v>
      </c>
    </row>
    <row r="7" spans="1:9" x14ac:dyDescent="0.2">
      <c r="A7" s="22" t="s">
        <v>337</v>
      </c>
      <c r="B7" s="22" t="s">
        <v>55</v>
      </c>
      <c r="C7" s="22">
        <v>90</v>
      </c>
      <c r="D7" s="22" t="s">
        <v>1003</v>
      </c>
      <c r="E7" s="34">
        <v>0.44</v>
      </c>
      <c r="F7" s="34">
        <v>10</v>
      </c>
      <c r="G7" s="34">
        <v>1.5900000000000001E-2</v>
      </c>
      <c r="H7" s="35">
        <v>3.5999999999999997E-2</v>
      </c>
      <c r="I7" s="36">
        <v>1</v>
      </c>
    </row>
    <row r="8" spans="1:9" x14ac:dyDescent="0.2">
      <c r="A8" s="22" t="s">
        <v>347</v>
      </c>
      <c r="B8" s="22" t="s">
        <v>29</v>
      </c>
      <c r="C8" s="22">
        <v>90</v>
      </c>
      <c r="D8" s="22" t="s">
        <v>1378</v>
      </c>
      <c r="E8" s="34">
        <v>0.18</v>
      </c>
      <c r="F8" s="34">
        <v>11</v>
      </c>
      <c r="G8" s="34">
        <v>1.2699999999999999E-2</v>
      </c>
      <c r="H8" s="35">
        <v>7.0000000000000007E-2</v>
      </c>
      <c r="I8" s="36">
        <v>1</v>
      </c>
    </row>
    <row r="9" spans="1:9" x14ac:dyDescent="0.2">
      <c r="A9" s="22" t="s">
        <v>487</v>
      </c>
      <c r="B9" s="22" t="s">
        <v>29</v>
      </c>
      <c r="C9" s="22">
        <v>100</v>
      </c>
      <c r="D9" s="22" t="s">
        <v>1378</v>
      </c>
      <c r="E9" s="34">
        <v>0.23</v>
      </c>
      <c r="F9" s="34">
        <v>11</v>
      </c>
      <c r="G9" s="34">
        <v>1.9900000000000001E-2</v>
      </c>
      <c r="H9" s="35">
        <v>8.6999999999999994E-2</v>
      </c>
      <c r="I9" s="36">
        <v>1</v>
      </c>
    </row>
    <row r="10" spans="1:9" x14ac:dyDescent="0.2">
      <c r="A10" s="22" t="s">
        <v>544</v>
      </c>
      <c r="B10" s="22" t="s">
        <v>8</v>
      </c>
      <c r="C10" s="22">
        <v>95</v>
      </c>
      <c r="D10" s="22" t="s">
        <v>1003</v>
      </c>
      <c r="E10" s="34">
        <v>0.43</v>
      </c>
      <c r="F10" s="34">
        <v>11</v>
      </c>
      <c r="G10" s="34">
        <v>7.4999999999999997E-3</v>
      </c>
      <c r="H10" s="35">
        <v>1.7000000000000001E-2</v>
      </c>
      <c r="I10" s="36">
        <v>1</v>
      </c>
    </row>
    <row r="11" spans="1:9" x14ac:dyDescent="0.2">
      <c r="A11" s="22" t="s">
        <v>546</v>
      </c>
      <c r="B11" s="22" t="s">
        <v>49</v>
      </c>
      <c r="C11" s="22">
        <v>90</v>
      </c>
      <c r="D11" s="22" t="s">
        <v>1029</v>
      </c>
      <c r="E11" s="34">
        <v>0.57999999999999996</v>
      </c>
      <c r="F11" s="34">
        <v>11</v>
      </c>
      <c r="G11" s="34">
        <v>1.49E-2</v>
      </c>
      <c r="H11" s="35">
        <v>2.5000000000000001E-2</v>
      </c>
      <c r="I11" s="36">
        <v>1</v>
      </c>
    </row>
    <row r="12" spans="1:9" x14ac:dyDescent="0.2">
      <c r="A12" s="22" t="s">
        <v>569</v>
      </c>
      <c r="B12" s="22" t="s">
        <v>19</v>
      </c>
      <c r="C12" s="22">
        <v>80</v>
      </c>
      <c r="D12" s="22" t="s">
        <v>1378</v>
      </c>
      <c r="E12" s="34">
        <v>0.09</v>
      </c>
      <c r="F12" s="34">
        <v>3</v>
      </c>
      <c r="G12" s="34">
        <v>2.8500000000000001E-2</v>
      </c>
      <c r="H12" s="35">
        <v>0.313</v>
      </c>
      <c r="I12" s="36">
        <v>1</v>
      </c>
    </row>
    <row r="13" spans="1:9" x14ac:dyDescent="0.2">
      <c r="A13" s="22" t="s">
        <v>771</v>
      </c>
      <c r="B13" s="22" t="s">
        <v>24</v>
      </c>
      <c r="C13" s="22">
        <v>65</v>
      </c>
      <c r="D13" s="22" t="s">
        <v>1030</v>
      </c>
      <c r="E13" s="34">
        <v>0.43</v>
      </c>
      <c r="F13" s="34">
        <v>10</v>
      </c>
      <c r="G13" s="34">
        <v>1.4500000000000001E-2</v>
      </c>
      <c r="H13" s="35">
        <v>3.3000000000000002E-2</v>
      </c>
      <c r="I13" s="36">
        <v>1</v>
      </c>
    </row>
    <row r="14" spans="1:9" x14ac:dyDescent="0.2">
      <c r="A14" s="22" t="s">
        <v>798</v>
      </c>
      <c r="B14" s="22" t="s">
        <v>55</v>
      </c>
      <c r="C14" s="22">
        <v>55</v>
      </c>
      <c r="D14" s="22" t="s">
        <v>1029</v>
      </c>
      <c r="E14" s="34">
        <v>0.57999999999999996</v>
      </c>
      <c r="F14" s="34">
        <v>8</v>
      </c>
      <c r="G14" s="34">
        <v>1.03E-2</v>
      </c>
      <c r="H14" s="35">
        <v>1.7999999999999999E-2</v>
      </c>
      <c r="I14" s="36">
        <v>1</v>
      </c>
    </row>
    <row r="15" spans="1:9" x14ac:dyDescent="0.2">
      <c r="A15" s="22" t="s">
        <v>895</v>
      </c>
      <c r="B15" s="22" t="s">
        <v>157</v>
      </c>
      <c r="C15" s="22">
        <v>50</v>
      </c>
      <c r="D15" s="22" t="s">
        <v>1378</v>
      </c>
      <c r="E15" s="34">
        <v>-0.05</v>
      </c>
      <c r="F15" s="34">
        <v>11</v>
      </c>
      <c r="G15" s="34">
        <v>2.07E-2</v>
      </c>
      <c r="H15" s="35">
        <v>-0.38700000000000001</v>
      </c>
      <c r="I15" s="36">
        <v>1</v>
      </c>
    </row>
    <row r="16" spans="1:9" x14ac:dyDescent="0.2">
      <c r="A16" s="22" t="s">
        <v>918</v>
      </c>
      <c r="B16" s="22" t="s">
        <v>55</v>
      </c>
      <c r="C16" s="22">
        <v>70</v>
      </c>
      <c r="D16" s="22" t="s">
        <v>1003</v>
      </c>
      <c r="E16" s="34">
        <v>0.34</v>
      </c>
      <c r="F16" s="34">
        <v>10</v>
      </c>
      <c r="G16" s="34">
        <v>1.11E-2</v>
      </c>
      <c r="H16" s="35">
        <v>3.2000000000000001E-2</v>
      </c>
      <c r="I16" s="36">
        <v>1</v>
      </c>
    </row>
  </sheetData>
  <mergeCells count="1">
    <mergeCell ref="A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F38C-4514-44A4-93B9-45DA9B1CB155}">
  <dimension ref="A1:H13"/>
  <sheetViews>
    <sheetView workbookViewId="0">
      <selection sqref="A1:H1"/>
    </sheetView>
  </sheetViews>
  <sheetFormatPr baseColWidth="10" defaultColWidth="9.1640625" defaultRowHeight="15" x14ac:dyDescent="0.2"/>
  <cols>
    <col min="1" max="1" width="26.33203125" style="13" customWidth="1"/>
    <col min="2" max="4" width="9.1640625" style="13"/>
    <col min="5" max="8" width="15.6640625" style="13" customWidth="1"/>
    <col min="9" max="16384" width="9.1640625" style="13"/>
  </cols>
  <sheetData>
    <row r="1" spans="1:8" x14ac:dyDescent="0.2">
      <c r="A1" s="165" t="s">
        <v>3873</v>
      </c>
      <c r="B1" s="165"/>
      <c r="C1" s="165"/>
      <c r="D1" s="165"/>
      <c r="E1" s="165"/>
      <c r="F1" s="165"/>
      <c r="G1" s="165"/>
      <c r="H1" s="165"/>
    </row>
    <row r="2" spans="1:8" ht="32" x14ac:dyDescent="0.2">
      <c r="A2" s="71" t="s">
        <v>3248</v>
      </c>
      <c r="B2" s="71" t="s">
        <v>3249</v>
      </c>
      <c r="C2" s="71" t="s">
        <v>3294</v>
      </c>
      <c r="D2" s="71" t="s">
        <v>3252</v>
      </c>
      <c r="E2" s="71" t="s">
        <v>3362</v>
      </c>
      <c r="F2" s="71" t="s">
        <v>3363</v>
      </c>
      <c r="G2" s="71" t="s">
        <v>3364</v>
      </c>
      <c r="H2" s="71" t="s">
        <v>3255</v>
      </c>
    </row>
    <row r="3" spans="1:8" ht="16" x14ac:dyDescent="0.2">
      <c r="A3" s="42" t="s">
        <v>27</v>
      </c>
      <c r="B3" s="68">
        <v>80</v>
      </c>
      <c r="C3" s="68" t="s">
        <v>3365</v>
      </c>
      <c r="D3" s="68">
        <v>10</v>
      </c>
      <c r="E3" s="68">
        <v>2.2999999999999998</v>
      </c>
      <c r="F3" s="68">
        <v>0.78</v>
      </c>
      <c r="G3" s="68">
        <v>33.96</v>
      </c>
      <c r="H3" s="69">
        <v>1</v>
      </c>
    </row>
    <row r="4" spans="1:8" ht="16" x14ac:dyDescent="0.2">
      <c r="A4" s="42" t="s">
        <v>49</v>
      </c>
      <c r="B4" s="68">
        <v>50</v>
      </c>
      <c r="C4" s="68" t="s">
        <v>963</v>
      </c>
      <c r="D4" s="68">
        <v>7</v>
      </c>
      <c r="E4" s="68">
        <v>72.14</v>
      </c>
      <c r="F4" s="68">
        <v>2.7</v>
      </c>
      <c r="G4" s="68">
        <v>3.74</v>
      </c>
      <c r="H4" s="69">
        <v>1</v>
      </c>
    </row>
    <row r="5" spans="1:8" ht="16" x14ac:dyDescent="0.2">
      <c r="A5" s="42" t="s">
        <v>49</v>
      </c>
      <c r="B5" s="68">
        <v>95</v>
      </c>
      <c r="C5" s="68" t="s">
        <v>963</v>
      </c>
      <c r="D5" s="68">
        <v>7</v>
      </c>
      <c r="E5" s="68">
        <v>73</v>
      </c>
      <c r="F5" s="68">
        <v>1.2</v>
      </c>
      <c r="G5" s="68">
        <v>1.64</v>
      </c>
      <c r="H5" s="69">
        <v>1</v>
      </c>
    </row>
    <row r="6" spans="1:8" ht="16" x14ac:dyDescent="0.2">
      <c r="A6" s="42" t="s">
        <v>49</v>
      </c>
      <c r="B6" s="68">
        <v>95</v>
      </c>
      <c r="C6" s="68" t="s">
        <v>963</v>
      </c>
      <c r="D6" s="68">
        <v>15</v>
      </c>
      <c r="E6" s="68">
        <v>80.069999999999993</v>
      </c>
      <c r="F6" s="68">
        <v>3.26</v>
      </c>
      <c r="G6" s="68">
        <v>4.07</v>
      </c>
      <c r="H6" s="69">
        <v>1</v>
      </c>
    </row>
    <row r="7" spans="1:8" ht="16" x14ac:dyDescent="0.2">
      <c r="A7" s="42" t="s">
        <v>157</v>
      </c>
      <c r="B7" s="68">
        <v>80</v>
      </c>
      <c r="C7" s="68" t="s">
        <v>963</v>
      </c>
      <c r="D7" s="68">
        <v>8</v>
      </c>
      <c r="E7" s="68">
        <v>92.25</v>
      </c>
      <c r="F7" s="68">
        <v>0.97</v>
      </c>
      <c r="G7" s="68">
        <v>1.05</v>
      </c>
      <c r="H7" s="69">
        <v>1</v>
      </c>
    </row>
    <row r="8" spans="1:8" ht="16" x14ac:dyDescent="0.2">
      <c r="A8" s="42" t="s">
        <v>49</v>
      </c>
      <c r="B8" s="68">
        <v>55</v>
      </c>
      <c r="C8" s="68" t="s">
        <v>963</v>
      </c>
      <c r="D8" s="68">
        <v>8</v>
      </c>
      <c r="E8" s="68">
        <v>75.63</v>
      </c>
      <c r="F8" s="68">
        <v>1.8</v>
      </c>
      <c r="G8" s="68">
        <v>2.38</v>
      </c>
      <c r="H8" s="69">
        <v>1</v>
      </c>
    </row>
    <row r="9" spans="1:8" ht="16" x14ac:dyDescent="0.2">
      <c r="A9" s="42" t="s">
        <v>47</v>
      </c>
      <c r="B9" s="68">
        <v>90</v>
      </c>
      <c r="C9" s="68" t="s">
        <v>3365</v>
      </c>
      <c r="D9" s="68">
        <v>18</v>
      </c>
      <c r="E9" s="68">
        <v>3.06</v>
      </c>
      <c r="F9" s="68">
        <v>1.58</v>
      </c>
      <c r="G9" s="68">
        <v>51.71</v>
      </c>
      <c r="H9" s="69">
        <v>1</v>
      </c>
    </row>
    <row r="10" spans="1:8" ht="16" x14ac:dyDescent="0.2">
      <c r="A10" s="42" t="s">
        <v>49</v>
      </c>
      <c r="B10" s="68">
        <v>70</v>
      </c>
      <c r="C10" s="68" t="s">
        <v>3365</v>
      </c>
      <c r="D10" s="68">
        <v>10</v>
      </c>
      <c r="E10" s="68">
        <v>5.9</v>
      </c>
      <c r="F10" s="68">
        <v>1.35</v>
      </c>
      <c r="G10" s="68">
        <v>22.96</v>
      </c>
      <c r="H10" s="69">
        <v>1</v>
      </c>
    </row>
    <row r="11" spans="1:8" ht="16" x14ac:dyDescent="0.2">
      <c r="A11" s="42" t="s">
        <v>21</v>
      </c>
      <c r="B11" s="68">
        <v>30</v>
      </c>
      <c r="C11" s="68" t="s">
        <v>3365</v>
      </c>
      <c r="D11" s="68">
        <v>10</v>
      </c>
      <c r="E11" s="68">
        <v>2.1</v>
      </c>
      <c r="F11" s="68">
        <v>1.04</v>
      </c>
      <c r="G11" s="68">
        <v>49.74</v>
      </c>
      <c r="H11" s="69">
        <v>1</v>
      </c>
    </row>
    <row r="12" spans="1:8" ht="16" x14ac:dyDescent="0.2">
      <c r="A12" s="42" t="s">
        <v>60</v>
      </c>
      <c r="B12" s="68">
        <v>95</v>
      </c>
      <c r="C12" s="68" t="s">
        <v>3365</v>
      </c>
      <c r="D12" s="68">
        <v>10</v>
      </c>
      <c r="E12" s="68">
        <v>2.1</v>
      </c>
      <c r="F12" s="68">
        <v>1.37</v>
      </c>
      <c r="G12" s="68">
        <v>65.37</v>
      </c>
      <c r="H12" s="69">
        <v>1</v>
      </c>
    </row>
    <row r="13" spans="1:8" ht="16" x14ac:dyDescent="0.2">
      <c r="A13" s="42" t="s">
        <v>29</v>
      </c>
      <c r="B13" s="68">
        <v>40</v>
      </c>
      <c r="C13" s="68" t="s">
        <v>3365</v>
      </c>
      <c r="D13" s="68">
        <v>10</v>
      </c>
      <c r="E13" s="68">
        <v>7.4</v>
      </c>
      <c r="F13" s="68">
        <v>1.1100000000000001</v>
      </c>
      <c r="G13" s="68">
        <v>15.05</v>
      </c>
      <c r="H13" s="69">
        <v>1</v>
      </c>
    </row>
  </sheetData>
  <mergeCells count="1"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1B7F-3038-4CEE-AA68-B7FFAF4D8DA5}">
  <dimension ref="A1:P2"/>
  <sheetViews>
    <sheetView zoomScaleNormal="100" workbookViewId="0">
      <selection sqref="A1:P1"/>
    </sheetView>
  </sheetViews>
  <sheetFormatPr baseColWidth="10" defaultColWidth="8.83203125" defaultRowHeight="15" x14ac:dyDescent="0.2"/>
  <sheetData>
    <row r="1" spans="1:16" x14ac:dyDescent="0.2">
      <c r="A1" s="171" t="s">
        <v>3827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</row>
    <row r="2" spans="1:16" x14ac:dyDescent="0.2">
      <c r="A2" s="72"/>
      <c r="B2" s="72"/>
      <c r="C2" s="72"/>
    </row>
  </sheetData>
  <mergeCells count="1">
    <mergeCell ref="A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6D4A-7462-4D8E-A41E-14798BABE065}">
  <dimension ref="A1:A8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34.6640625" customWidth="1"/>
  </cols>
  <sheetData>
    <row r="1" spans="1:1" x14ac:dyDescent="0.2">
      <c r="A1" s="138" t="s">
        <v>3280</v>
      </c>
    </row>
    <row r="2" spans="1:1" ht="16" thickBot="1" x14ac:dyDescent="0.25">
      <c r="A2" s="139"/>
    </row>
    <row r="3" spans="1:1" ht="285" thickBot="1" x14ac:dyDescent="0.25">
      <c r="A3" s="3" t="s">
        <v>971</v>
      </c>
    </row>
    <row r="4" spans="1:1" ht="16" thickBot="1" x14ac:dyDescent="0.25">
      <c r="A4" s="73" t="s">
        <v>3278</v>
      </c>
    </row>
    <row r="5" spans="1:1" ht="45.75" customHeight="1" thickBot="1" x14ac:dyDescent="0.25">
      <c r="A5" s="3" t="s">
        <v>972</v>
      </c>
    </row>
    <row r="6" spans="1:1" ht="16" thickBot="1" x14ac:dyDescent="0.25">
      <c r="A6" s="73" t="s">
        <v>3279</v>
      </c>
    </row>
    <row r="7" spans="1:1" ht="39" x14ac:dyDescent="0.2">
      <c r="A7" s="4" t="s">
        <v>973</v>
      </c>
    </row>
    <row r="8" spans="1:1" ht="16" thickBot="1" x14ac:dyDescent="0.25">
      <c r="A8" s="5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268C-A60A-41B4-AD4A-5369DD75AC17}">
  <dimension ref="A1:C527"/>
  <sheetViews>
    <sheetView workbookViewId="0">
      <selection activeCell="I24" sqref="I24"/>
    </sheetView>
  </sheetViews>
  <sheetFormatPr baseColWidth="10" defaultColWidth="8.83203125" defaultRowHeight="15" x14ac:dyDescent="0.2"/>
  <cols>
    <col min="1" max="1" width="14.6640625" customWidth="1"/>
    <col min="2" max="2" width="14" style="33" bestFit="1" customWidth="1"/>
    <col min="3" max="3" width="32.5" customWidth="1"/>
  </cols>
  <sheetData>
    <row r="1" spans="1:3" x14ac:dyDescent="0.2">
      <c r="A1" s="140" t="s">
        <v>3259</v>
      </c>
      <c r="B1" s="140"/>
      <c r="C1" s="140"/>
    </row>
    <row r="2" spans="1:3" ht="16" x14ac:dyDescent="0.2">
      <c r="A2" s="6" t="s">
        <v>975</v>
      </c>
      <c r="B2" s="45" t="s">
        <v>976</v>
      </c>
      <c r="C2" s="7" t="s">
        <v>977</v>
      </c>
    </row>
    <row r="3" spans="1:3" x14ac:dyDescent="0.2">
      <c r="A3" t="s">
        <v>978</v>
      </c>
      <c r="B3" s="46">
        <v>12</v>
      </c>
      <c r="C3" t="s">
        <v>979</v>
      </c>
    </row>
    <row r="4" spans="1:3" x14ac:dyDescent="0.2">
      <c r="A4" t="s">
        <v>980</v>
      </c>
      <c r="B4" s="46">
        <v>14</v>
      </c>
      <c r="C4" t="s">
        <v>979</v>
      </c>
    </row>
    <row r="5" spans="1:3" x14ac:dyDescent="0.2">
      <c r="A5" t="s">
        <v>981</v>
      </c>
      <c r="B5" s="46">
        <v>9</v>
      </c>
      <c r="C5" t="s">
        <v>979</v>
      </c>
    </row>
    <row r="6" spans="1:3" x14ac:dyDescent="0.2">
      <c r="A6" t="s">
        <v>982</v>
      </c>
      <c r="B6" s="46">
        <v>10</v>
      </c>
      <c r="C6" t="s">
        <v>979</v>
      </c>
    </row>
    <row r="7" spans="1:3" x14ac:dyDescent="0.2">
      <c r="A7" t="s">
        <v>983</v>
      </c>
      <c r="B7" s="46">
        <v>13</v>
      </c>
      <c r="C7" t="s">
        <v>979</v>
      </c>
    </row>
    <row r="8" spans="1:3" x14ac:dyDescent="0.2">
      <c r="A8" t="s">
        <v>984</v>
      </c>
      <c r="B8" s="46">
        <v>35</v>
      </c>
      <c r="C8" t="s">
        <v>985</v>
      </c>
    </row>
    <row r="9" spans="1:3" x14ac:dyDescent="0.2">
      <c r="A9" t="s">
        <v>986</v>
      </c>
      <c r="B9" s="46">
        <v>13</v>
      </c>
      <c r="C9" t="s">
        <v>987</v>
      </c>
    </row>
    <row r="10" spans="1:3" x14ac:dyDescent="0.2">
      <c r="A10" t="s">
        <v>988</v>
      </c>
      <c r="B10" s="46">
        <v>41</v>
      </c>
      <c r="C10" t="s">
        <v>985</v>
      </c>
    </row>
    <row r="11" spans="1:3" x14ac:dyDescent="0.2">
      <c r="A11" t="s">
        <v>989</v>
      </c>
      <c r="B11" s="46">
        <v>15</v>
      </c>
      <c r="C11" t="s">
        <v>979</v>
      </c>
    </row>
    <row r="12" spans="1:3" x14ac:dyDescent="0.2">
      <c r="A12" t="s">
        <v>990</v>
      </c>
      <c r="B12" s="46">
        <v>5</v>
      </c>
      <c r="C12" t="s">
        <v>979</v>
      </c>
    </row>
    <row r="13" spans="1:3" x14ac:dyDescent="0.2">
      <c r="A13" t="s">
        <v>991</v>
      </c>
      <c r="B13" s="46">
        <v>11</v>
      </c>
      <c r="C13" t="s">
        <v>979</v>
      </c>
    </row>
    <row r="14" spans="1:3" x14ac:dyDescent="0.2">
      <c r="A14" t="s">
        <v>992</v>
      </c>
      <c r="B14" s="46">
        <v>34</v>
      </c>
      <c r="C14" t="s">
        <v>979</v>
      </c>
    </row>
    <row r="15" spans="1:3" x14ac:dyDescent="0.2">
      <c r="A15" t="s">
        <v>993</v>
      </c>
      <c r="B15" s="46">
        <v>18</v>
      </c>
      <c r="C15" t="s">
        <v>979</v>
      </c>
    </row>
    <row r="16" spans="1:3" x14ac:dyDescent="0.2">
      <c r="A16" t="s">
        <v>994</v>
      </c>
      <c r="B16" s="46">
        <v>31</v>
      </c>
      <c r="C16" t="s">
        <v>985</v>
      </c>
    </row>
    <row r="17" spans="1:3" x14ac:dyDescent="0.2">
      <c r="A17" t="s">
        <v>995</v>
      </c>
      <c r="B17" s="46">
        <v>15</v>
      </c>
      <c r="C17" t="s">
        <v>979</v>
      </c>
    </row>
    <row r="18" spans="1:3" x14ac:dyDescent="0.2">
      <c r="A18" t="s">
        <v>996</v>
      </c>
      <c r="B18" s="46">
        <v>7</v>
      </c>
      <c r="C18" t="s">
        <v>979</v>
      </c>
    </row>
    <row r="19" spans="1:3" x14ac:dyDescent="0.2">
      <c r="A19" t="s">
        <v>997</v>
      </c>
      <c r="B19" s="46">
        <v>20</v>
      </c>
      <c r="C19" t="s">
        <v>979</v>
      </c>
    </row>
    <row r="20" spans="1:3" x14ac:dyDescent="0.2">
      <c r="A20" t="s">
        <v>998</v>
      </c>
      <c r="B20" s="46">
        <v>21</v>
      </c>
      <c r="C20" t="s">
        <v>979</v>
      </c>
    </row>
    <row r="21" spans="1:3" x14ac:dyDescent="0.2">
      <c r="A21" t="s">
        <v>999</v>
      </c>
      <c r="B21" s="46">
        <v>22</v>
      </c>
      <c r="C21" t="s">
        <v>979</v>
      </c>
    </row>
    <row r="22" spans="1:3" x14ac:dyDescent="0.2">
      <c r="A22" t="s">
        <v>1000</v>
      </c>
      <c r="B22" s="46">
        <v>11</v>
      </c>
      <c r="C22" t="s">
        <v>979</v>
      </c>
    </row>
    <row r="23" spans="1:3" x14ac:dyDescent="0.2">
      <c r="A23" t="s">
        <v>1001</v>
      </c>
      <c r="B23" s="46">
        <v>14</v>
      </c>
      <c r="C23" t="s">
        <v>979</v>
      </c>
    </row>
    <row r="24" spans="1:3" x14ac:dyDescent="0.2">
      <c r="A24" t="s">
        <v>1002</v>
      </c>
      <c r="B24" s="46">
        <v>12</v>
      </c>
      <c r="C24" t="s">
        <v>979</v>
      </c>
    </row>
    <row r="25" spans="1:3" x14ac:dyDescent="0.2">
      <c r="A25" t="s">
        <v>1003</v>
      </c>
      <c r="B25" s="46">
        <v>62</v>
      </c>
      <c r="C25" t="s">
        <v>985</v>
      </c>
    </row>
    <row r="26" spans="1:3" x14ac:dyDescent="0.2">
      <c r="A26" t="s">
        <v>1004</v>
      </c>
      <c r="B26" s="46">
        <v>47</v>
      </c>
      <c r="C26" t="s">
        <v>987</v>
      </c>
    </row>
    <row r="27" spans="1:3" x14ac:dyDescent="0.2">
      <c r="A27" t="s">
        <v>1005</v>
      </c>
      <c r="B27" s="46">
        <v>35</v>
      </c>
      <c r="C27" t="s">
        <v>979</v>
      </c>
    </row>
    <row r="28" spans="1:3" x14ac:dyDescent="0.2">
      <c r="A28" t="s">
        <v>1006</v>
      </c>
      <c r="B28" s="46">
        <v>8</v>
      </c>
      <c r="C28" t="s">
        <v>979</v>
      </c>
    </row>
    <row r="29" spans="1:3" x14ac:dyDescent="0.2">
      <c r="A29" t="s">
        <v>1007</v>
      </c>
      <c r="B29" s="46">
        <v>8</v>
      </c>
      <c r="C29" t="s">
        <v>979</v>
      </c>
    </row>
    <row r="30" spans="1:3" x14ac:dyDescent="0.2">
      <c r="A30" t="s">
        <v>1008</v>
      </c>
      <c r="B30" s="46">
        <v>10</v>
      </c>
      <c r="C30" t="s">
        <v>979</v>
      </c>
    </row>
    <row r="31" spans="1:3" x14ac:dyDescent="0.2">
      <c r="A31" t="s">
        <v>1009</v>
      </c>
      <c r="B31" s="46">
        <v>10</v>
      </c>
      <c r="C31" t="s">
        <v>979</v>
      </c>
    </row>
    <row r="32" spans="1:3" x14ac:dyDescent="0.2">
      <c r="A32" t="s">
        <v>1010</v>
      </c>
      <c r="B32" s="46">
        <v>21</v>
      </c>
      <c r="C32" t="s">
        <v>979</v>
      </c>
    </row>
    <row r="33" spans="1:3" x14ac:dyDescent="0.2">
      <c r="A33" t="s">
        <v>1011</v>
      </c>
      <c r="B33" s="46">
        <v>5</v>
      </c>
      <c r="C33" t="s">
        <v>979</v>
      </c>
    </row>
    <row r="34" spans="1:3" x14ac:dyDescent="0.2">
      <c r="A34" t="s">
        <v>1012</v>
      </c>
      <c r="B34" s="46">
        <v>17</v>
      </c>
      <c r="C34" t="s">
        <v>979</v>
      </c>
    </row>
    <row r="35" spans="1:3" x14ac:dyDescent="0.2">
      <c r="A35" t="s">
        <v>1013</v>
      </c>
      <c r="B35" s="46">
        <v>11</v>
      </c>
      <c r="C35" t="s">
        <v>979</v>
      </c>
    </row>
    <row r="36" spans="1:3" x14ac:dyDescent="0.2">
      <c r="A36" t="s">
        <v>1014</v>
      </c>
      <c r="B36" s="46">
        <v>5</v>
      </c>
      <c r="C36" t="s">
        <v>979</v>
      </c>
    </row>
    <row r="37" spans="1:3" x14ac:dyDescent="0.2">
      <c r="A37" t="s">
        <v>1015</v>
      </c>
      <c r="B37" s="46">
        <v>5</v>
      </c>
      <c r="C37" t="s">
        <v>979</v>
      </c>
    </row>
    <row r="38" spans="1:3" x14ac:dyDescent="0.2">
      <c r="A38" t="s">
        <v>1016</v>
      </c>
      <c r="B38" s="46">
        <v>2</v>
      </c>
      <c r="C38" t="s">
        <v>979</v>
      </c>
    </row>
    <row r="39" spans="1:3" x14ac:dyDescent="0.2">
      <c r="A39" t="s">
        <v>1017</v>
      </c>
      <c r="B39" s="46">
        <v>5</v>
      </c>
      <c r="C39" t="s">
        <v>979</v>
      </c>
    </row>
    <row r="40" spans="1:3" x14ac:dyDescent="0.2">
      <c r="A40" t="s">
        <v>1018</v>
      </c>
      <c r="B40" s="46">
        <v>11</v>
      </c>
      <c r="C40" t="s">
        <v>987</v>
      </c>
    </row>
    <row r="41" spans="1:3" x14ac:dyDescent="0.2">
      <c r="A41" t="s">
        <v>1019</v>
      </c>
      <c r="B41" s="46">
        <v>2</v>
      </c>
      <c r="C41" t="s">
        <v>979</v>
      </c>
    </row>
    <row r="42" spans="1:3" x14ac:dyDescent="0.2">
      <c r="A42" t="s">
        <v>1020</v>
      </c>
      <c r="B42" s="46">
        <v>8</v>
      </c>
      <c r="C42" t="s">
        <v>979</v>
      </c>
    </row>
    <row r="43" spans="1:3" x14ac:dyDescent="0.2">
      <c r="A43" t="s">
        <v>1021</v>
      </c>
      <c r="B43" s="46">
        <v>14</v>
      </c>
      <c r="C43" t="s">
        <v>979</v>
      </c>
    </row>
    <row r="44" spans="1:3" x14ac:dyDescent="0.2">
      <c r="A44" t="s">
        <v>1022</v>
      </c>
      <c r="B44" s="46">
        <v>12</v>
      </c>
      <c r="C44" t="s">
        <v>979</v>
      </c>
    </row>
    <row r="45" spans="1:3" x14ac:dyDescent="0.2">
      <c r="A45" t="s">
        <v>1023</v>
      </c>
      <c r="B45" s="46">
        <v>25</v>
      </c>
      <c r="C45" t="s">
        <v>987</v>
      </c>
    </row>
    <row r="46" spans="1:3" x14ac:dyDescent="0.2">
      <c r="A46" t="s">
        <v>1024</v>
      </c>
      <c r="B46" s="46">
        <v>8</v>
      </c>
      <c r="C46" t="s">
        <v>979</v>
      </c>
    </row>
    <row r="47" spans="1:3" x14ac:dyDescent="0.2">
      <c r="A47" t="s">
        <v>1025</v>
      </c>
      <c r="B47" s="46">
        <v>21</v>
      </c>
      <c r="C47" t="s">
        <v>979</v>
      </c>
    </row>
    <row r="48" spans="1:3" x14ac:dyDescent="0.2">
      <c r="A48" t="s">
        <v>1026</v>
      </c>
      <c r="B48" s="46">
        <v>11</v>
      </c>
      <c r="C48" t="s">
        <v>979</v>
      </c>
    </row>
    <row r="49" spans="1:3" x14ac:dyDescent="0.2">
      <c r="A49" t="s">
        <v>1027</v>
      </c>
      <c r="B49" s="46">
        <v>44</v>
      </c>
      <c r="C49" t="s">
        <v>1028</v>
      </c>
    </row>
    <row r="50" spans="1:3" x14ac:dyDescent="0.2">
      <c r="A50" t="s">
        <v>1029</v>
      </c>
      <c r="B50" s="46">
        <v>45</v>
      </c>
      <c r="C50" t="s">
        <v>1028</v>
      </c>
    </row>
    <row r="51" spans="1:3" x14ac:dyDescent="0.2">
      <c r="A51" t="s">
        <v>1030</v>
      </c>
      <c r="B51" s="46">
        <v>36</v>
      </c>
      <c r="C51" t="s">
        <v>985</v>
      </c>
    </row>
    <row r="52" spans="1:3" x14ac:dyDescent="0.2">
      <c r="A52" t="s">
        <v>1031</v>
      </c>
      <c r="B52" s="46">
        <v>21</v>
      </c>
      <c r="C52" t="s">
        <v>979</v>
      </c>
    </row>
    <row r="53" spans="1:3" x14ac:dyDescent="0.2">
      <c r="A53" t="s">
        <v>1032</v>
      </c>
      <c r="B53" s="46">
        <v>19</v>
      </c>
      <c r="C53" t="s">
        <v>979</v>
      </c>
    </row>
    <row r="54" spans="1:3" x14ac:dyDescent="0.2">
      <c r="A54" t="s">
        <v>1033</v>
      </c>
      <c r="B54" s="46">
        <v>2</v>
      </c>
      <c r="C54" t="s">
        <v>979</v>
      </c>
    </row>
    <row r="55" spans="1:3" x14ac:dyDescent="0.2">
      <c r="A55" t="s">
        <v>1034</v>
      </c>
      <c r="B55" s="46">
        <v>21</v>
      </c>
      <c r="C55" t="s">
        <v>979</v>
      </c>
    </row>
    <row r="56" spans="1:3" x14ac:dyDescent="0.2">
      <c r="A56" t="s">
        <v>1035</v>
      </c>
      <c r="B56" s="46">
        <v>20</v>
      </c>
      <c r="C56" t="s">
        <v>979</v>
      </c>
    </row>
    <row r="57" spans="1:3" x14ac:dyDescent="0.2">
      <c r="A57" t="s">
        <v>1036</v>
      </c>
      <c r="B57" s="46">
        <v>9</v>
      </c>
      <c r="C57" t="s">
        <v>979</v>
      </c>
    </row>
    <row r="58" spans="1:3" x14ac:dyDescent="0.2">
      <c r="A58" t="s">
        <v>1037</v>
      </c>
      <c r="B58" s="46">
        <v>24</v>
      </c>
      <c r="C58" t="s">
        <v>979</v>
      </c>
    </row>
    <row r="59" spans="1:3" x14ac:dyDescent="0.2">
      <c r="A59" t="s">
        <v>1038</v>
      </c>
      <c r="B59" s="46">
        <v>11</v>
      </c>
      <c r="C59" t="s">
        <v>979</v>
      </c>
    </row>
    <row r="60" spans="1:3" x14ac:dyDescent="0.2">
      <c r="A60" t="s">
        <v>1039</v>
      </c>
      <c r="B60" s="46">
        <v>6</v>
      </c>
      <c r="C60" t="s">
        <v>979</v>
      </c>
    </row>
    <row r="61" spans="1:3" x14ac:dyDescent="0.2">
      <c r="A61" t="s">
        <v>1040</v>
      </c>
      <c r="B61" s="46">
        <v>16</v>
      </c>
      <c r="C61" t="s">
        <v>979</v>
      </c>
    </row>
    <row r="62" spans="1:3" x14ac:dyDescent="0.2">
      <c r="A62" t="s">
        <v>1041</v>
      </c>
      <c r="B62" s="46">
        <v>29</v>
      </c>
      <c r="C62" t="s">
        <v>985</v>
      </c>
    </row>
    <row r="63" spans="1:3" x14ac:dyDescent="0.2">
      <c r="A63" t="s">
        <v>1042</v>
      </c>
      <c r="B63" s="46">
        <v>5</v>
      </c>
      <c r="C63" t="s">
        <v>979</v>
      </c>
    </row>
    <row r="64" spans="1:3" x14ac:dyDescent="0.2">
      <c r="A64" t="s">
        <v>1043</v>
      </c>
      <c r="B64" s="46">
        <v>30</v>
      </c>
      <c r="C64" t="s">
        <v>985</v>
      </c>
    </row>
    <row r="65" spans="1:3" x14ac:dyDescent="0.2">
      <c r="A65" t="s">
        <v>1044</v>
      </c>
      <c r="B65" s="46">
        <v>33</v>
      </c>
      <c r="C65" t="s">
        <v>1028</v>
      </c>
    </row>
    <row r="66" spans="1:3" x14ac:dyDescent="0.2">
      <c r="A66" t="s">
        <v>1045</v>
      </c>
      <c r="B66" s="46">
        <v>6</v>
      </c>
      <c r="C66" t="s">
        <v>979</v>
      </c>
    </row>
    <row r="67" spans="1:3" x14ac:dyDescent="0.2">
      <c r="A67" t="s">
        <v>1046</v>
      </c>
      <c r="B67" s="46">
        <v>9</v>
      </c>
      <c r="C67" t="s">
        <v>979</v>
      </c>
    </row>
    <row r="68" spans="1:3" x14ac:dyDescent="0.2">
      <c r="A68" t="s">
        <v>1047</v>
      </c>
      <c r="B68" s="46">
        <v>9</v>
      </c>
      <c r="C68" t="s">
        <v>979</v>
      </c>
    </row>
    <row r="69" spans="1:3" x14ac:dyDescent="0.2">
      <c r="A69" t="s">
        <v>1048</v>
      </c>
      <c r="B69" s="46">
        <v>5</v>
      </c>
      <c r="C69" t="s">
        <v>979</v>
      </c>
    </row>
    <row r="70" spans="1:3" x14ac:dyDescent="0.2">
      <c r="A70" t="s">
        <v>1049</v>
      </c>
      <c r="B70" s="46">
        <v>6</v>
      </c>
      <c r="C70" t="s">
        <v>979</v>
      </c>
    </row>
    <row r="71" spans="1:3" x14ac:dyDescent="0.2">
      <c r="A71" t="s">
        <v>1050</v>
      </c>
      <c r="B71" s="46">
        <v>17</v>
      </c>
      <c r="C71" t="s">
        <v>979</v>
      </c>
    </row>
    <row r="72" spans="1:3" x14ac:dyDescent="0.2">
      <c r="A72" t="s">
        <v>1051</v>
      </c>
      <c r="B72" s="46">
        <v>16</v>
      </c>
      <c r="C72" t="s">
        <v>979</v>
      </c>
    </row>
    <row r="73" spans="1:3" x14ac:dyDescent="0.2">
      <c r="A73" t="s">
        <v>1052</v>
      </c>
      <c r="B73" s="46">
        <v>14</v>
      </c>
      <c r="C73" t="s">
        <v>979</v>
      </c>
    </row>
    <row r="74" spans="1:3" x14ac:dyDescent="0.2">
      <c r="A74" t="s">
        <v>1053</v>
      </c>
      <c r="B74" s="46">
        <v>32</v>
      </c>
      <c r="C74" t="s">
        <v>1028</v>
      </c>
    </row>
    <row r="75" spans="1:3" x14ac:dyDescent="0.2">
      <c r="A75" t="s">
        <v>1054</v>
      </c>
      <c r="B75" s="46">
        <v>31</v>
      </c>
      <c r="C75" t="s">
        <v>1028</v>
      </c>
    </row>
    <row r="76" spans="1:3" x14ac:dyDescent="0.2">
      <c r="A76" t="s">
        <v>1055</v>
      </c>
      <c r="B76" s="47">
        <v>13</v>
      </c>
      <c r="C76" t="s">
        <v>979</v>
      </c>
    </row>
    <row r="77" spans="1:3" x14ac:dyDescent="0.2">
      <c r="A77" t="s">
        <v>1056</v>
      </c>
      <c r="B77" s="47">
        <v>5</v>
      </c>
      <c r="C77" t="s">
        <v>979</v>
      </c>
    </row>
    <row r="78" spans="1:3" x14ac:dyDescent="0.2">
      <c r="A78" t="s">
        <v>1057</v>
      </c>
      <c r="B78" s="47">
        <v>5</v>
      </c>
      <c r="C78" t="s">
        <v>979</v>
      </c>
    </row>
    <row r="79" spans="1:3" x14ac:dyDescent="0.2">
      <c r="A79" t="s">
        <v>1058</v>
      </c>
      <c r="B79" s="47">
        <v>5</v>
      </c>
      <c r="C79" t="s">
        <v>979</v>
      </c>
    </row>
    <row r="80" spans="1:3" x14ac:dyDescent="0.2">
      <c r="A80" t="s">
        <v>1059</v>
      </c>
      <c r="B80" s="47">
        <v>5</v>
      </c>
      <c r="C80" t="s">
        <v>979</v>
      </c>
    </row>
    <row r="81" spans="1:3" x14ac:dyDescent="0.2">
      <c r="A81" t="s">
        <v>1060</v>
      </c>
      <c r="B81" s="47">
        <v>5</v>
      </c>
      <c r="C81" t="s">
        <v>979</v>
      </c>
    </row>
    <row r="82" spans="1:3" x14ac:dyDescent="0.2">
      <c r="A82" t="s">
        <v>1061</v>
      </c>
      <c r="B82" s="47">
        <v>2</v>
      </c>
      <c r="C82" t="s">
        <v>979</v>
      </c>
    </row>
    <row r="83" spans="1:3" x14ac:dyDescent="0.2">
      <c r="A83" t="s">
        <v>1062</v>
      </c>
      <c r="B83" s="47">
        <v>5</v>
      </c>
      <c r="C83" t="s">
        <v>979</v>
      </c>
    </row>
    <row r="84" spans="1:3" x14ac:dyDescent="0.2">
      <c r="A84" t="s">
        <v>1063</v>
      </c>
      <c r="B84" s="47">
        <v>38</v>
      </c>
      <c r="C84" t="s">
        <v>1064</v>
      </c>
    </row>
    <row r="85" spans="1:3" x14ac:dyDescent="0.2">
      <c r="A85" t="s">
        <v>1065</v>
      </c>
      <c r="B85" s="47">
        <v>39</v>
      </c>
      <c r="C85" t="s">
        <v>979</v>
      </c>
    </row>
    <row r="86" spans="1:3" x14ac:dyDescent="0.2">
      <c r="A86" t="s">
        <v>1066</v>
      </c>
      <c r="B86" s="47">
        <v>35</v>
      </c>
      <c r="C86" t="s">
        <v>1028</v>
      </c>
    </row>
    <row r="87" spans="1:3" x14ac:dyDescent="0.2">
      <c r="A87" t="s">
        <v>1067</v>
      </c>
      <c r="B87" s="47">
        <v>40</v>
      </c>
      <c r="C87" t="s">
        <v>1028</v>
      </c>
    </row>
    <row r="88" spans="1:3" x14ac:dyDescent="0.2">
      <c r="A88" t="s">
        <v>1068</v>
      </c>
      <c r="B88" s="47">
        <v>40</v>
      </c>
      <c r="C88" t="s">
        <v>979</v>
      </c>
    </row>
    <row r="89" spans="1:3" x14ac:dyDescent="0.2">
      <c r="A89" t="s">
        <v>1069</v>
      </c>
      <c r="B89" s="47">
        <v>20</v>
      </c>
      <c r="C89" t="s">
        <v>979</v>
      </c>
    </row>
    <row r="90" spans="1:3" x14ac:dyDescent="0.2">
      <c r="A90" t="s">
        <v>1070</v>
      </c>
      <c r="B90" s="47">
        <v>31</v>
      </c>
      <c r="C90" t="s">
        <v>979</v>
      </c>
    </row>
    <row r="91" spans="1:3" x14ac:dyDescent="0.2">
      <c r="A91" t="s">
        <v>1071</v>
      </c>
      <c r="B91" s="47">
        <v>5</v>
      </c>
      <c r="C91" t="s">
        <v>979</v>
      </c>
    </row>
    <row r="92" spans="1:3" x14ac:dyDescent="0.2">
      <c r="A92" t="s">
        <v>1072</v>
      </c>
      <c r="B92" s="47">
        <v>6</v>
      </c>
      <c r="C92" t="s">
        <v>979</v>
      </c>
    </row>
    <row r="93" spans="1:3" x14ac:dyDescent="0.2">
      <c r="A93" t="s">
        <v>1073</v>
      </c>
      <c r="B93" s="47">
        <v>21</v>
      </c>
      <c r="C93" t="s">
        <v>979</v>
      </c>
    </row>
    <row r="94" spans="1:3" x14ac:dyDescent="0.2">
      <c r="A94" t="s">
        <v>1074</v>
      </c>
      <c r="B94" s="47">
        <v>16</v>
      </c>
      <c r="C94" t="s">
        <v>979</v>
      </c>
    </row>
    <row r="95" spans="1:3" x14ac:dyDescent="0.2">
      <c r="A95" t="s">
        <v>1075</v>
      </c>
      <c r="B95" s="47">
        <v>11</v>
      </c>
      <c r="C95" t="s">
        <v>979</v>
      </c>
    </row>
    <row r="96" spans="1:3" x14ac:dyDescent="0.2">
      <c r="A96" t="s">
        <v>1076</v>
      </c>
      <c r="B96" s="47">
        <v>10</v>
      </c>
      <c r="C96" t="s">
        <v>979</v>
      </c>
    </row>
    <row r="97" spans="1:3" x14ac:dyDescent="0.2">
      <c r="A97" t="s">
        <v>1077</v>
      </c>
      <c r="B97" s="47">
        <v>5</v>
      </c>
      <c r="C97" t="s">
        <v>979</v>
      </c>
    </row>
    <row r="98" spans="1:3" x14ac:dyDescent="0.2">
      <c r="A98" t="s">
        <v>1078</v>
      </c>
      <c r="B98" s="47">
        <v>17</v>
      </c>
      <c r="C98" t="s">
        <v>979</v>
      </c>
    </row>
    <row r="99" spans="1:3" x14ac:dyDescent="0.2">
      <c r="A99" t="s">
        <v>1079</v>
      </c>
      <c r="B99" s="47">
        <v>14</v>
      </c>
      <c r="C99" t="s">
        <v>979</v>
      </c>
    </row>
    <row r="100" spans="1:3" x14ac:dyDescent="0.2">
      <c r="A100" t="s">
        <v>1080</v>
      </c>
      <c r="B100" s="47">
        <v>17</v>
      </c>
      <c r="C100" t="s">
        <v>979</v>
      </c>
    </row>
    <row r="101" spans="1:3" x14ac:dyDescent="0.2">
      <c r="A101" t="s">
        <v>1081</v>
      </c>
      <c r="B101" s="47">
        <v>34</v>
      </c>
      <c r="C101" t="s">
        <v>979</v>
      </c>
    </row>
    <row r="102" spans="1:3" x14ac:dyDescent="0.2">
      <c r="A102" t="s">
        <v>1082</v>
      </c>
      <c r="B102" s="47">
        <v>5</v>
      </c>
      <c r="C102" t="s">
        <v>979</v>
      </c>
    </row>
    <row r="103" spans="1:3" x14ac:dyDescent="0.2">
      <c r="A103" t="s">
        <v>1083</v>
      </c>
      <c r="B103" s="47">
        <v>17</v>
      </c>
      <c r="C103" t="s">
        <v>979</v>
      </c>
    </row>
    <row r="104" spans="1:3" x14ac:dyDescent="0.2">
      <c r="A104" t="s">
        <v>1084</v>
      </c>
      <c r="B104" s="47">
        <v>8</v>
      </c>
      <c r="C104" t="s">
        <v>979</v>
      </c>
    </row>
    <row r="105" spans="1:3" x14ac:dyDescent="0.2">
      <c r="A105" t="s">
        <v>1085</v>
      </c>
      <c r="B105" s="47">
        <v>7</v>
      </c>
      <c r="C105" t="s">
        <v>979</v>
      </c>
    </row>
    <row r="106" spans="1:3" x14ac:dyDescent="0.2">
      <c r="A106" t="s">
        <v>1086</v>
      </c>
      <c r="B106" s="47">
        <v>16</v>
      </c>
      <c r="C106" t="s">
        <v>979</v>
      </c>
    </row>
    <row r="107" spans="1:3" x14ac:dyDescent="0.2">
      <c r="A107" t="s">
        <v>1087</v>
      </c>
      <c r="B107" s="47">
        <v>17</v>
      </c>
      <c r="C107" t="s">
        <v>979</v>
      </c>
    </row>
    <row r="108" spans="1:3" x14ac:dyDescent="0.2">
      <c r="A108" t="s">
        <v>1088</v>
      </c>
      <c r="B108" s="47">
        <v>14</v>
      </c>
      <c r="C108" t="s">
        <v>979</v>
      </c>
    </row>
    <row r="109" spans="1:3" x14ac:dyDescent="0.2">
      <c r="A109" t="s">
        <v>1089</v>
      </c>
      <c r="B109" s="47">
        <v>26</v>
      </c>
      <c r="C109" t="s">
        <v>979</v>
      </c>
    </row>
    <row r="110" spans="1:3" x14ac:dyDescent="0.2">
      <c r="A110" t="s">
        <v>1090</v>
      </c>
      <c r="B110" s="47">
        <v>22</v>
      </c>
      <c r="C110" t="s">
        <v>979</v>
      </c>
    </row>
    <row r="111" spans="1:3" x14ac:dyDescent="0.2">
      <c r="A111" t="s">
        <v>1091</v>
      </c>
      <c r="B111" s="47">
        <v>1</v>
      </c>
      <c r="C111" t="s">
        <v>987</v>
      </c>
    </row>
    <row r="112" spans="1:3" x14ac:dyDescent="0.2">
      <c r="A112" t="s">
        <v>1092</v>
      </c>
      <c r="B112" s="47">
        <v>41</v>
      </c>
      <c r="C112" t="s">
        <v>979</v>
      </c>
    </row>
    <row r="113" spans="1:3" x14ac:dyDescent="0.2">
      <c r="A113" t="s">
        <v>1093</v>
      </c>
      <c r="B113" s="47">
        <v>24</v>
      </c>
      <c r="C113" t="s">
        <v>987</v>
      </c>
    </row>
    <row r="114" spans="1:3" x14ac:dyDescent="0.2">
      <c r="A114" t="s">
        <v>1094</v>
      </c>
      <c r="B114" s="47">
        <v>23</v>
      </c>
      <c r="C114" t="s">
        <v>979</v>
      </c>
    </row>
    <row r="115" spans="1:3" x14ac:dyDescent="0.2">
      <c r="A115" t="s">
        <v>1095</v>
      </c>
      <c r="B115" s="47">
        <v>29</v>
      </c>
      <c r="C115" t="s">
        <v>979</v>
      </c>
    </row>
    <row r="116" spans="1:3" x14ac:dyDescent="0.2">
      <c r="A116" t="s">
        <v>1096</v>
      </c>
      <c r="B116" s="47">
        <v>50</v>
      </c>
      <c r="C116" t="s">
        <v>987</v>
      </c>
    </row>
    <row r="117" spans="1:3" x14ac:dyDescent="0.2">
      <c r="A117" t="s">
        <v>1097</v>
      </c>
      <c r="B117" s="47">
        <v>13</v>
      </c>
      <c r="C117" t="s">
        <v>979</v>
      </c>
    </row>
    <row r="118" spans="1:3" x14ac:dyDescent="0.2">
      <c r="A118" t="s">
        <v>1098</v>
      </c>
      <c r="B118" s="47">
        <v>8</v>
      </c>
      <c r="C118" t="s">
        <v>979</v>
      </c>
    </row>
    <row r="119" spans="1:3" x14ac:dyDescent="0.2">
      <c r="A119" t="s">
        <v>1099</v>
      </c>
      <c r="B119" s="47">
        <v>47</v>
      </c>
      <c r="C119" t="s">
        <v>1028</v>
      </c>
    </row>
    <row r="120" spans="1:3" x14ac:dyDescent="0.2">
      <c r="A120" t="s">
        <v>1100</v>
      </c>
      <c r="B120" s="47">
        <v>7</v>
      </c>
      <c r="C120" t="s">
        <v>979</v>
      </c>
    </row>
    <row r="121" spans="1:3" x14ac:dyDescent="0.2">
      <c r="A121" t="s">
        <v>1101</v>
      </c>
      <c r="B121" s="47">
        <v>11</v>
      </c>
      <c r="C121" t="s">
        <v>979</v>
      </c>
    </row>
    <row r="122" spans="1:3" x14ac:dyDescent="0.2">
      <c r="A122" t="s">
        <v>1102</v>
      </c>
      <c r="B122" s="47">
        <v>9</v>
      </c>
      <c r="C122" t="s">
        <v>979</v>
      </c>
    </row>
    <row r="123" spans="1:3" x14ac:dyDescent="0.2">
      <c r="A123" t="s">
        <v>1103</v>
      </c>
      <c r="B123" s="47">
        <v>23</v>
      </c>
      <c r="C123" t="s">
        <v>987</v>
      </c>
    </row>
    <row r="124" spans="1:3" x14ac:dyDescent="0.2">
      <c r="A124" t="s">
        <v>1104</v>
      </c>
      <c r="B124" s="47">
        <v>31</v>
      </c>
      <c r="C124" t="s">
        <v>979</v>
      </c>
    </row>
    <row r="125" spans="1:3" x14ac:dyDescent="0.2">
      <c r="A125" t="s">
        <v>1105</v>
      </c>
      <c r="B125" s="47">
        <v>9</v>
      </c>
      <c r="C125" t="s">
        <v>979</v>
      </c>
    </row>
    <row r="126" spans="1:3" x14ac:dyDescent="0.2">
      <c r="A126" t="s">
        <v>1106</v>
      </c>
      <c r="B126" s="47">
        <v>17</v>
      </c>
      <c r="C126" t="s">
        <v>979</v>
      </c>
    </row>
    <row r="127" spans="1:3" x14ac:dyDescent="0.2">
      <c r="A127" t="s">
        <v>1107</v>
      </c>
      <c r="B127" s="47">
        <v>18</v>
      </c>
      <c r="C127" t="s">
        <v>979</v>
      </c>
    </row>
    <row r="128" spans="1:3" x14ac:dyDescent="0.2">
      <c r="A128" t="s">
        <v>1108</v>
      </c>
      <c r="B128" s="47">
        <v>17</v>
      </c>
      <c r="C128" t="s">
        <v>979</v>
      </c>
    </row>
    <row r="129" spans="1:3" x14ac:dyDescent="0.2">
      <c r="A129" t="s">
        <v>1109</v>
      </c>
      <c r="B129" s="47">
        <v>16</v>
      </c>
      <c r="C129" t="s">
        <v>979</v>
      </c>
    </row>
    <row r="130" spans="1:3" x14ac:dyDescent="0.2">
      <c r="A130" t="s">
        <v>1110</v>
      </c>
      <c r="B130" s="47">
        <v>39</v>
      </c>
      <c r="C130" t="s">
        <v>985</v>
      </c>
    </row>
    <row r="131" spans="1:3" x14ac:dyDescent="0.2">
      <c r="A131" t="s">
        <v>1111</v>
      </c>
      <c r="B131" s="47">
        <v>41</v>
      </c>
      <c r="C131" t="s">
        <v>985</v>
      </c>
    </row>
    <row r="132" spans="1:3" x14ac:dyDescent="0.2">
      <c r="A132" t="s">
        <v>1112</v>
      </c>
      <c r="B132" s="47">
        <v>28</v>
      </c>
      <c r="C132" t="s">
        <v>979</v>
      </c>
    </row>
    <row r="133" spans="1:3" x14ac:dyDescent="0.2">
      <c r="A133" t="s">
        <v>1113</v>
      </c>
      <c r="B133" s="47">
        <v>33</v>
      </c>
      <c r="C133" t="s">
        <v>985</v>
      </c>
    </row>
    <row r="134" spans="1:3" x14ac:dyDescent="0.2">
      <c r="A134" t="s">
        <v>1114</v>
      </c>
      <c r="B134" s="47">
        <v>40</v>
      </c>
      <c r="C134" t="s">
        <v>985</v>
      </c>
    </row>
    <row r="135" spans="1:3" x14ac:dyDescent="0.2">
      <c r="A135" t="s">
        <v>1115</v>
      </c>
      <c r="B135" s="47">
        <v>15</v>
      </c>
      <c r="C135" t="s">
        <v>979</v>
      </c>
    </row>
    <row r="136" spans="1:3" x14ac:dyDescent="0.2">
      <c r="A136" t="s">
        <v>1116</v>
      </c>
      <c r="B136" s="47">
        <v>11</v>
      </c>
      <c r="C136" t="s">
        <v>979</v>
      </c>
    </row>
    <row r="137" spans="1:3" x14ac:dyDescent="0.2">
      <c r="A137" t="s">
        <v>1117</v>
      </c>
      <c r="B137" s="47">
        <v>15</v>
      </c>
      <c r="C137" t="s">
        <v>979</v>
      </c>
    </row>
    <row r="138" spans="1:3" x14ac:dyDescent="0.2">
      <c r="A138" t="s">
        <v>1118</v>
      </c>
      <c r="B138" s="47">
        <v>14</v>
      </c>
      <c r="C138" t="s">
        <v>979</v>
      </c>
    </row>
    <row r="139" spans="1:3" x14ac:dyDescent="0.2">
      <c r="A139" t="s">
        <v>1119</v>
      </c>
      <c r="B139" s="47">
        <v>5</v>
      </c>
      <c r="C139" t="s">
        <v>979</v>
      </c>
    </row>
    <row r="140" spans="1:3" x14ac:dyDescent="0.2">
      <c r="A140" t="s">
        <v>1120</v>
      </c>
      <c r="B140" s="47">
        <v>30</v>
      </c>
      <c r="C140" t="s">
        <v>985</v>
      </c>
    </row>
    <row r="141" spans="1:3" x14ac:dyDescent="0.2">
      <c r="A141" t="s">
        <v>1121</v>
      </c>
      <c r="B141" s="47">
        <v>11</v>
      </c>
      <c r="C141" t="s">
        <v>979</v>
      </c>
    </row>
    <row r="142" spans="1:3" x14ac:dyDescent="0.2">
      <c r="A142" t="s">
        <v>1122</v>
      </c>
      <c r="B142" s="47">
        <v>23</v>
      </c>
      <c r="C142" t="s">
        <v>987</v>
      </c>
    </row>
    <row r="143" spans="1:3" x14ac:dyDescent="0.2">
      <c r="A143" t="s">
        <v>1123</v>
      </c>
      <c r="B143" s="47">
        <v>17</v>
      </c>
      <c r="C143" t="s">
        <v>979</v>
      </c>
    </row>
    <row r="144" spans="1:3" x14ac:dyDescent="0.2">
      <c r="A144" t="s">
        <v>1124</v>
      </c>
      <c r="B144" s="47">
        <v>13</v>
      </c>
      <c r="C144" t="s">
        <v>979</v>
      </c>
    </row>
    <row r="145" spans="1:3" x14ac:dyDescent="0.2">
      <c r="A145" t="s">
        <v>1125</v>
      </c>
      <c r="B145" s="47">
        <v>10</v>
      </c>
      <c r="C145" t="s">
        <v>987</v>
      </c>
    </row>
    <row r="146" spans="1:3" x14ac:dyDescent="0.2">
      <c r="A146" t="s">
        <v>1126</v>
      </c>
      <c r="B146" s="47">
        <v>20</v>
      </c>
      <c r="C146" t="s">
        <v>987</v>
      </c>
    </row>
    <row r="147" spans="1:3" x14ac:dyDescent="0.2">
      <c r="A147" t="s">
        <v>1127</v>
      </c>
      <c r="B147" s="47">
        <v>19</v>
      </c>
      <c r="C147" t="s">
        <v>979</v>
      </c>
    </row>
    <row r="148" spans="1:3" x14ac:dyDescent="0.2">
      <c r="A148" t="s">
        <v>1128</v>
      </c>
      <c r="B148" s="47">
        <v>9</v>
      </c>
      <c r="C148" t="s">
        <v>979</v>
      </c>
    </row>
    <row r="149" spans="1:3" x14ac:dyDescent="0.2">
      <c r="A149" t="s">
        <v>1129</v>
      </c>
      <c r="B149" s="47">
        <v>5</v>
      </c>
      <c r="C149" t="s">
        <v>979</v>
      </c>
    </row>
    <row r="150" spans="1:3" x14ac:dyDescent="0.2">
      <c r="A150" t="s">
        <v>1130</v>
      </c>
      <c r="B150" s="47">
        <v>44</v>
      </c>
      <c r="C150" t="s">
        <v>979</v>
      </c>
    </row>
    <row r="151" spans="1:3" x14ac:dyDescent="0.2">
      <c r="A151" t="s">
        <v>1131</v>
      </c>
      <c r="B151" s="47">
        <v>15</v>
      </c>
      <c r="C151" t="s">
        <v>979</v>
      </c>
    </row>
    <row r="152" spans="1:3" x14ac:dyDescent="0.2">
      <c r="A152" t="s">
        <v>1132</v>
      </c>
      <c r="B152" s="47">
        <v>43</v>
      </c>
      <c r="C152" t="s">
        <v>979</v>
      </c>
    </row>
    <row r="153" spans="1:3" x14ac:dyDescent="0.2">
      <c r="A153" t="s">
        <v>1133</v>
      </c>
      <c r="B153" s="47">
        <v>10</v>
      </c>
      <c r="C153" t="s">
        <v>979</v>
      </c>
    </row>
    <row r="154" spans="1:3" x14ac:dyDescent="0.2">
      <c r="A154" t="s">
        <v>1134</v>
      </c>
      <c r="B154" s="47">
        <v>1</v>
      </c>
      <c r="C154" t="s">
        <v>979</v>
      </c>
    </row>
    <row r="155" spans="1:3" x14ac:dyDescent="0.2">
      <c r="A155" t="s">
        <v>1135</v>
      </c>
      <c r="B155" s="47">
        <v>14</v>
      </c>
      <c r="C155" t="s">
        <v>979</v>
      </c>
    </row>
    <row r="156" spans="1:3" x14ac:dyDescent="0.2">
      <c r="A156" t="s">
        <v>1136</v>
      </c>
      <c r="B156" s="47">
        <v>37</v>
      </c>
      <c r="C156" t="s">
        <v>979</v>
      </c>
    </row>
    <row r="157" spans="1:3" x14ac:dyDescent="0.2">
      <c r="A157" t="s">
        <v>1137</v>
      </c>
      <c r="B157" s="47">
        <v>14</v>
      </c>
      <c r="C157" t="s">
        <v>979</v>
      </c>
    </row>
    <row r="158" spans="1:3" x14ac:dyDescent="0.2">
      <c r="A158" t="s">
        <v>1138</v>
      </c>
      <c r="B158" s="47">
        <v>9</v>
      </c>
      <c r="C158" t="s">
        <v>979</v>
      </c>
    </row>
    <row r="159" spans="1:3" x14ac:dyDescent="0.2">
      <c r="A159" t="s">
        <v>1139</v>
      </c>
      <c r="B159" s="47">
        <v>26</v>
      </c>
      <c r="C159" t="s">
        <v>979</v>
      </c>
    </row>
    <row r="160" spans="1:3" x14ac:dyDescent="0.2">
      <c r="A160" t="s">
        <v>1140</v>
      </c>
      <c r="B160" s="47">
        <v>13</v>
      </c>
      <c r="C160" t="s">
        <v>979</v>
      </c>
    </row>
    <row r="161" spans="1:3" x14ac:dyDescent="0.2">
      <c r="A161" t="s">
        <v>1141</v>
      </c>
      <c r="B161" s="47">
        <v>30</v>
      </c>
      <c r="C161" t="s">
        <v>1028</v>
      </c>
    </row>
    <row r="162" spans="1:3" x14ac:dyDescent="0.2">
      <c r="A162" t="s">
        <v>1142</v>
      </c>
      <c r="B162" s="47">
        <v>30</v>
      </c>
      <c r="C162" t="s">
        <v>1028</v>
      </c>
    </row>
    <row r="163" spans="1:3" x14ac:dyDescent="0.2">
      <c r="A163" t="s">
        <v>1143</v>
      </c>
      <c r="B163" s="47">
        <v>30</v>
      </c>
      <c r="C163" t="s">
        <v>985</v>
      </c>
    </row>
    <row r="164" spans="1:3" x14ac:dyDescent="0.2">
      <c r="A164" t="s">
        <v>1144</v>
      </c>
      <c r="B164" s="47">
        <v>30</v>
      </c>
      <c r="C164" t="s">
        <v>1028</v>
      </c>
    </row>
    <row r="165" spans="1:3" x14ac:dyDescent="0.2">
      <c r="A165" t="s">
        <v>1145</v>
      </c>
      <c r="B165" s="47">
        <v>30</v>
      </c>
      <c r="C165" t="s">
        <v>985</v>
      </c>
    </row>
    <row r="166" spans="1:3" x14ac:dyDescent="0.2">
      <c r="A166" t="s">
        <v>1146</v>
      </c>
      <c r="B166" s="47">
        <v>33</v>
      </c>
      <c r="C166" t="s">
        <v>1028</v>
      </c>
    </row>
    <row r="167" spans="1:3" x14ac:dyDescent="0.2">
      <c r="A167" t="s">
        <v>1147</v>
      </c>
      <c r="B167" s="47">
        <v>28</v>
      </c>
      <c r="C167" t="s">
        <v>985</v>
      </c>
    </row>
    <row r="168" spans="1:3" x14ac:dyDescent="0.2">
      <c r="A168" t="s">
        <v>1148</v>
      </c>
      <c r="B168" s="47">
        <v>30</v>
      </c>
      <c r="C168" t="s">
        <v>985</v>
      </c>
    </row>
    <row r="169" spans="1:3" x14ac:dyDescent="0.2">
      <c r="A169" t="s">
        <v>1149</v>
      </c>
      <c r="B169" s="47">
        <v>29</v>
      </c>
      <c r="C169" t="s">
        <v>985</v>
      </c>
    </row>
    <row r="170" spans="1:3" x14ac:dyDescent="0.2">
      <c r="A170" t="s">
        <v>1150</v>
      </c>
      <c r="B170" s="47">
        <v>29</v>
      </c>
      <c r="C170" t="s">
        <v>1028</v>
      </c>
    </row>
    <row r="171" spans="1:3" x14ac:dyDescent="0.2">
      <c r="A171" t="s">
        <v>1151</v>
      </c>
      <c r="B171" s="47">
        <v>30</v>
      </c>
      <c r="C171" t="s">
        <v>985</v>
      </c>
    </row>
    <row r="172" spans="1:3" x14ac:dyDescent="0.2">
      <c r="A172" t="s">
        <v>1152</v>
      </c>
      <c r="B172" s="47">
        <v>31</v>
      </c>
      <c r="C172" t="s">
        <v>985</v>
      </c>
    </row>
    <row r="173" spans="1:3" x14ac:dyDescent="0.2">
      <c r="A173" t="s">
        <v>1153</v>
      </c>
      <c r="B173" s="47">
        <v>30</v>
      </c>
      <c r="C173" t="s">
        <v>985</v>
      </c>
    </row>
    <row r="174" spans="1:3" x14ac:dyDescent="0.2">
      <c r="A174" t="s">
        <v>1154</v>
      </c>
      <c r="B174" s="47">
        <v>35</v>
      </c>
      <c r="C174" t="s">
        <v>985</v>
      </c>
    </row>
    <row r="175" spans="1:3" x14ac:dyDescent="0.2">
      <c r="A175" t="s">
        <v>1155</v>
      </c>
      <c r="B175" s="47">
        <v>35</v>
      </c>
      <c r="C175" t="s">
        <v>1028</v>
      </c>
    </row>
    <row r="176" spans="1:3" x14ac:dyDescent="0.2">
      <c r="A176" t="s">
        <v>1156</v>
      </c>
      <c r="B176" s="47">
        <v>33</v>
      </c>
      <c r="C176" t="s">
        <v>985</v>
      </c>
    </row>
    <row r="177" spans="1:3" x14ac:dyDescent="0.2">
      <c r="A177" t="s">
        <v>1157</v>
      </c>
      <c r="B177" s="47">
        <v>33</v>
      </c>
      <c r="C177" t="s">
        <v>985</v>
      </c>
    </row>
    <row r="178" spans="1:3" x14ac:dyDescent="0.2">
      <c r="A178" t="s">
        <v>1158</v>
      </c>
      <c r="B178" s="47">
        <v>10</v>
      </c>
      <c r="C178" t="s">
        <v>979</v>
      </c>
    </row>
    <row r="179" spans="1:3" x14ac:dyDescent="0.2">
      <c r="A179" t="s">
        <v>1159</v>
      </c>
      <c r="B179" s="47">
        <v>11</v>
      </c>
      <c r="C179" t="s">
        <v>979</v>
      </c>
    </row>
    <row r="180" spans="1:3" x14ac:dyDescent="0.2">
      <c r="A180" t="s">
        <v>1160</v>
      </c>
      <c r="B180" s="47">
        <v>12</v>
      </c>
      <c r="C180" t="s">
        <v>987</v>
      </c>
    </row>
    <row r="181" spans="1:3" x14ac:dyDescent="0.2">
      <c r="A181" t="s">
        <v>1161</v>
      </c>
      <c r="B181" s="47">
        <v>32</v>
      </c>
      <c r="C181" t="s">
        <v>987</v>
      </c>
    </row>
    <row r="182" spans="1:3" x14ac:dyDescent="0.2">
      <c r="A182" t="s">
        <v>1162</v>
      </c>
      <c r="B182" s="47">
        <v>24</v>
      </c>
      <c r="C182" t="s">
        <v>979</v>
      </c>
    </row>
    <row r="183" spans="1:3" x14ac:dyDescent="0.2">
      <c r="A183" t="s">
        <v>1163</v>
      </c>
      <c r="B183" s="47">
        <v>31</v>
      </c>
      <c r="C183" t="s">
        <v>979</v>
      </c>
    </row>
    <row r="184" spans="1:3" x14ac:dyDescent="0.2">
      <c r="A184" t="s">
        <v>1164</v>
      </c>
      <c r="B184" s="47">
        <v>44</v>
      </c>
      <c r="C184" t="s">
        <v>987</v>
      </c>
    </row>
    <row r="185" spans="1:3" x14ac:dyDescent="0.2">
      <c r="A185" t="s">
        <v>1165</v>
      </c>
      <c r="B185" s="47">
        <v>1</v>
      </c>
      <c r="C185" t="s">
        <v>979</v>
      </c>
    </row>
    <row r="186" spans="1:3" x14ac:dyDescent="0.2">
      <c r="A186" t="s">
        <v>1166</v>
      </c>
      <c r="B186" s="47">
        <v>5</v>
      </c>
      <c r="C186" t="s">
        <v>979</v>
      </c>
    </row>
    <row r="187" spans="1:3" x14ac:dyDescent="0.2">
      <c r="A187" t="s">
        <v>1167</v>
      </c>
      <c r="B187" s="47">
        <v>20</v>
      </c>
      <c r="C187" t="s">
        <v>987</v>
      </c>
    </row>
    <row r="188" spans="1:3" x14ac:dyDescent="0.2">
      <c r="A188" t="s">
        <v>1168</v>
      </c>
      <c r="B188" s="47">
        <v>5</v>
      </c>
      <c r="C188" t="s">
        <v>979</v>
      </c>
    </row>
    <row r="189" spans="1:3" x14ac:dyDescent="0.2">
      <c r="A189" t="s">
        <v>1169</v>
      </c>
      <c r="B189" s="47">
        <v>21</v>
      </c>
      <c r="C189" t="s">
        <v>979</v>
      </c>
    </row>
    <row r="190" spans="1:3" x14ac:dyDescent="0.2">
      <c r="A190" t="s">
        <v>1170</v>
      </c>
      <c r="B190" s="47">
        <v>12</v>
      </c>
      <c r="C190" t="s">
        <v>979</v>
      </c>
    </row>
    <row r="191" spans="1:3" x14ac:dyDescent="0.2">
      <c r="A191" t="s">
        <v>1171</v>
      </c>
      <c r="B191" s="47">
        <v>9</v>
      </c>
      <c r="C191" t="s">
        <v>979</v>
      </c>
    </row>
    <row r="192" spans="1:3" x14ac:dyDescent="0.2">
      <c r="A192" t="s">
        <v>1172</v>
      </c>
      <c r="B192" s="47">
        <v>5</v>
      </c>
      <c r="C192" t="s">
        <v>979</v>
      </c>
    </row>
    <row r="193" spans="1:3" x14ac:dyDescent="0.2">
      <c r="A193" t="s">
        <v>1173</v>
      </c>
      <c r="B193" s="47">
        <v>5</v>
      </c>
      <c r="C193" t="s">
        <v>979</v>
      </c>
    </row>
    <row r="194" spans="1:3" x14ac:dyDescent="0.2">
      <c r="A194" t="s">
        <v>1174</v>
      </c>
      <c r="B194" s="47">
        <v>5</v>
      </c>
      <c r="C194" t="s">
        <v>979</v>
      </c>
    </row>
    <row r="195" spans="1:3" x14ac:dyDescent="0.2">
      <c r="A195" t="s">
        <v>1175</v>
      </c>
      <c r="B195" s="47">
        <v>6</v>
      </c>
      <c r="C195" t="s">
        <v>979</v>
      </c>
    </row>
    <row r="196" spans="1:3" x14ac:dyDescent="0.2">
      <c r="A196" t="s">
        <v>1176</v>
      </c>
      <c r="B196" s="47">
        <v>6</v>
      </c>
      <c r="C196" t="s">
        <v>979</v>
      </c>
    </row>
    <row r="197" spans="1:3" x14ac:dyDescent="0.2">
      <c r="A197" t="s">
        <v>1177</v>
      </c>
      <c r="B197" s="47">
        <v>13</v>
      </c>
      <c r="C197" t="s">
        <v>979</v>
      </c>
    </row>
    <row r="198" spans="1:3" x14ac:dyDescent="0.2">
      <c r="A198" t="s">
        <v>1178</v>
      </c>
      <c r="B198" s="47">
        <v>6</v>
      </c>
      <c r="C198" t="s">
        <v>979</v>
      </c>
    </row>
    <row r="199" spans="1:3" x14ac:dyDescent="0.2">
      <c r="A199" t="s">
        <v>1179</v>
      </c>
      <c r="B199" s="47">
        <v>11</v>
      </c>
      <c r="C199" t="s">
        <v>979</v>
      </c>
    </row>
    <row r="200" spans="1:3" x14ac:dyDescent="0.2">
      <c r="A200" t="s">
        <v>1180</v>
      </c>
      <c r="B200" s="47">
        <v>7</v>
      </c>
      <c r="C200" t="s">
        <v>979</v>
      </c>
    </row>
    <row r="201" spans="1:3" x14ac:dyDescent="0.2">
      <c r="A201" t="s">
        <v>1181</v>
      </c>
      <c r="B201" s="47">
        <v>4</v>
      </c>
      <c r="C201" t="s">
        <v>979</v>
      </c>
    </row>
    <row r="202" spans="1:3" x14ac:dyDescent="0.2">
      <c r="A202" t="s">
        <v>1182</v>
      </c>
      <c r="B202" s="47">
        <v>6</v>
      </c>
      <c r="C202" t="s">
        <v>979</v>
      </c>
    </row>
    <row r="203" spans="1:3" x14ac:dyDescent="0.2">
      <c r="A203" t="s">
        <v>1183</v>
      </c>
      <c r="B203" s="47">
        <v>18</v>
      </c>
      <c r="C203" t="s">
        <v>979</v>
      </c>
    </row>
    <row r="204" spans="1:3" x14ac:dyDescent="0.2">
      <c r="A204" t="s">
        <v>1184</v>
      </c>
      <c r="B204" s="47">
        <v>19</v>
      </c>
      <c r="C204" t="s">
        <v>979</v>
      </c>
    </row>
    <row r="205" spans="1:3" x14ac:dyDescent="0.2">
      <c r="A205" t="s">
        <v>1185</v>
      </c>
      <c r="B205" s="47">
        <v>10</v>
      </c>
      <c r="C205" t="s">
        <v>979</v>
      </c>
    </row>
    <row r="206" spans="1:3" x14ac:dyDescent="0.2">
      <c r="A206" t="s">
        <v>1186</v>
      </c>
      <c r="B206" s="47">
        <v>5</v>
      </c>
      <c r="C206" t="s">
        <v>979</v>
      </c>
    </row>
    <row r="207" spans="1:3" x14ac:dyDescent="0.2">
      <c r="A207" t="s">
        <v>1187</v>
      </c>
      <c r="B207" s="47">
        <v>12</v>
      </c>
      <c r="C207" t="s">
        <v>979</v>
      </c>
    </row>
    <row r="208" spans="1:3" x14ac:dyDescent="0.2">
      <c r="A208" t="s">
        <v>1188</v>
      </c>
      <c r="B208" s="47">
        <v>5</v>
      </c>
      <c r="C208" t="s">
        <v>979</v>
      </c>
    </row>
    <row r="209" spans="1:3" x14ac:dyDescent="0.2">
      <c r="A209" t="s">
        <v>1189</v>
      </c>
      <c r="B209" s="47">
        <v>12</v>
      </c>
      <c r="C209" t="s">
        <v>979</v>
      </c>
    </row>
    <row r="210" spans="1:3" x14ac:dyDescent="0.2">
      <c r="A210" t="s">
        <v>1190</v>
      </c>
      <c r="B210" s="47">
        <v>3</v>
      </c>
      <c r="C210" t="s">
        <v>979</v>
      </c>
    </row>
    <row r="211" spans="1:3" x14ac:dyDescent="0.2">
      <c r="A211" t="s">
        <v>1191</v>
      </c>
      <c r="B211" s="47">
        <v>3</v>
      </c>
      <c r="C211" t="s">
        <v>979</v>
      </c>
    </row>
    <row r="212" spans="1:3" x14ac:dyDescent="0.2">
      <c r="A212" t="s">
        <v>1192</v>
      </c>
      <c r="B212" s="47">
        <v>5</v>
      </c>
      <c r="C212" t="s">
        <v>979</v>
      </c>
    </row>
    <row r="213" spans="1:3" x14ac:dyDescent="0.2">
      <c r="A213" t="s">
        <v>1193</v>
      </c>
      <c r="B213" s="47">
        <v>19</v>
      </c>
      <c r="C213" t="s">
        <v>979</v>
      </c>
    </row>
    <row r="214" spans="1:3" x14ac:dyDescent="0.2">
      <c r="A214" t="s">
        <v>1194</v>
      </c>
      <c r="B214" s="47">
        <v>5</v>
      </c>
      <c r="C214" t="s">
        <v>979</v>
      </c>
    </row>
    <row r="215" spans="1:3" x14ac:dyDescent="0.2">
      <c r="A215" t="s">
        <v>1195</v>
      </c>
      <c r="B215" s="47">
        <v>5</v>
      </c>
      <c r="C215" t="s">
        <v>979</v>
      </c>
    </row>
    <row r="216" spans="1:3" x14ac:dyDescent="0.2">
      <c r="A216" t="s">
        <v>1196</v>
      </c>
      <c r="B216" s="47">
        <v>1</v>
      </c>
      <c r="C216" t="s">
        <v>979</v>
      </c>
    </row>
    <row r="217" spans="1:3" x14ac:dyDescent="0.2">
      <c r="A217" t="s">
        <v>1197</v>
      </c>
      <c r="B217" s="47">
        <v>4</v>
      </c>
      <c r="C217" t="s">
        <v>979</v>
      </c>
    </row>
    <row r="218" spans="1:3" x14ac:dyDescent="0.2">
      <c r="A218" t="s">
        <v>1198</v>
      </c>
      <c r="B218" s="47">
        <v>1</v>
      </c>
      <c r="C218" t="s">
        <v>979</v>
      </c>
    </row>
    <row r="219" spans="1:3" x14ac:dyDescent="0.2">
      <c r="A219" t="s">
        <v>1199</v>
      </c>
      <c r="B219" s="47">
        <v>1</v>
      </c>
      <c r="C219" t="s">
        <v>979</v>
      </c>
    </row>
    <row r="220" spans="1:3" x14ac:dyDescent="0.2">
      <c r="A220" t="s">
        <v>1200</v>
      </c>
      <c r="B220" s="47">
        <v>1</v>
      </c>
      <c r="C220" t="s">
        <v>979</v>
      </c>
    </row>
    <row r="221" spans="1:3" x14ac:dyDescent="0.2">
      <c r="A221" t="s">
        <v>1201</v>
      </c>
      <c r="B221" s="47">
        <v>1</v>
      </c>
      <c r="C221" t="s">
        <v>979</v>
      </c>
    </row>
    <row r="222" spans="1:3" x14ac:dyDescent="0.2">
      <c r="A222" t="s">
        <v>1202</v>
      </c>
      <c r="B222" s="47">
        <v>1</v>
      </c>
      <c r="C222" t="s">
        <v>979</v>
      </c>
    </row>
    <row r="223" spans="1:3" x14ac:dyDescent="0.2">
      <c r="A223" t="s">
        <v>1203</v>
      </c>
      <c r="B223" s="47">
        <v>1</v>
      </c>
      <c r="C223" t="s">
        <v>979</v>
      </c>
    </row>
    <row r="224" spans="1:3" x14ac:dyDescent="0.2">
      <c r="A224" t="s">
        <v>1204</v>
      </c>
      <c r="B224" s="47">
        <v>1</v>
      </c>
      <c r="C224" t="s">
        <v>979</v>
      </c>
    </row>
    <row r="225" spans="1:3" x14ac:dyDescent="0.2">
      <c r="A225" t="s">
        <v>1205</v>
      </c>
      <c r="B225" s="47">
        <v>1</v>
      </c>
      <c r="C225" t="s">
        <v>979</v>
      </c>
    </row>
    <row r="226" spans="1:3" x14ac:dyDescent="0.2">
      <c r="A226" t="s">
        <v>1206</v>
      </c>
      <c r="B226" s="47">
        <v>2</v>
      </c>
      <c r="C226" t="s">
        <v>979</v>
      </c>
    </row>
    <row r="227" spans="1:3" x14ac:dyDescent="0.2">
      <c r="A227" t="s">
        <v>1207</v>
      </c>
      <c r="B227" s="47">
        <v>1</v>
      </c>
      <c r="C227" t="s">
        <v>979</v>
      </c>
    </row>
    <row r="228" spans="1:3" x14ac:dyDescent="0.2">
      <c r="A228" t="s">
        <v>1208</v>
      </c>
      <c r="B228" s="47">
        <v>5</v>
      </c>
      <c r="C228" t="s">
        <v>979</v>
      </c>
    </row>
    <row r="229" spans="1:3" x14ac:dyDescent="0.2">
      <c r="A229" t="s">
        <v>1209</v>
      </c>
      <c r="B229" s="47">
        <v>8</v>
      </c>
      <c r="C229" t="s">
        <v>979</v>
      </c>
    </row>
    <row r="230" spans="1:3" x14ac:dyDescent="0.2">
      <c r="A230" t="s">
        <v>1210</v>
      </c>
      <c r="B230" s="47">
        <v>10</v>
      </c>
      <c r="C230" t="s">
        <v>979</v>
      </c>
    </row>
    <row r="231" spans="1:3" x14ac:dyDescent="0.2">
      <c r="A231" t="s">
        <v>1211</v>
      </c>
      <c r="B231" s="47">
        <v>15</v>
      </c>
      <c r="C231" t="s">
        <v>979</v>
      </c>
    </row>
    <row r="232" spans="1:3" x14ac:dyDescent="0.2">
      <c r="A232" t="s">
        <v>1212</v>
      </c>
      <c r="B232" s="47">
        <v>5</v>
      </c>
      <c r="C232" t="s">
        <v>979</v>
      </c>
    </row>
    <row r="233" spans="1:3" x14ac:dyDescent="0.2">
      <c r="A233" t="s">
        <v>1213</v>
      </c>
      <c r="B233" s="47">
        <v>5</v>
      </c>
      <c r="C233" t="s">
        <v>979</v>
      </c>
    </row>
    <row r="234" spans="1:3" x14ac:dyDescent="0.2">
      <c r="A234" t="s">
        <v>1214</v>
      </c>
      <c r="B234" s="47">
        <v>3</v>
      </c>
      <c r="C234" t="s">
        <v>979</v>
      </c>
    </row>
    <row r="235" spans="1:3" x14ac:dyDescent="0.2">
      <c r="A235" t="s">
        <v>1215</v>
      </c>
      <c r="B235" s="47">
        <v>12</v>
      </c>
      <c r="C235" t="s">
        <v>979</v>
      </c>
    </row>
    <row r="236" spans="1:3" x14ac:dyDescent="0.2">
      <c r="A236" t="s">
        <v>1216</v>
      </c>
      <c r="B236" s="47">
        <v>7</v>
      </c>
      <c r="C236" t="s">
        <v>979</v>
      </c>
    </row>
    <row r="237" spans="1:3" x14ac:dyDescent="0.2">
      <c r="A237" t="s">
        <v>1217</v>
      </c>
      <c r="B237" s="47">
        <v>5</v>
      </c>
      <c r="C237" t="s">
        <v>979</v>
      </c>
    </row>
    <row r="238" spans="1:3" x14ac:dyDescent="0.2">
      <c r="A238" t="s">
        <v>1218</v>
      </c>
      <c r="B238" s="47">
        <v>8</v>
      </c>
      <c r="C238" t="s">
        <v>979</v>
      </c>
    </row>
    <row r="239" spans="1:3" x14ac:dyDescent="0.2">
      <c r="A239" t="s">
        <v>1219</v>
      </c>
      <c r="B239" s="47">
        <v>12</v>
      </c>
      <c r="C239" t="s">
        <v>979</v>
      </c>
    </row>
    <row r="240" spans="1:3" x14ac:dyDescent="0.2">
      <c r="A240" t="s">
        <v>1220</v>
      </c>
      <c r="B240" s="47">
        <v>9</v>
      </c>
      <c r="C240" t="s">
        <v>979</v>
      </c>
    </row>
    <row r="241" spans="1:3" x14ac:dyDescent="0.2">
      <c r="A241" t="s">
        <v>1221</v>
      </c>
      <c r="B241" s="47">
        <v>6</v>
      </c>
      <c r="C241" t="s">
        <v>979</v>
      </c>
    </row>
    <row r="242" spans="1:3" x14ac:dyDescent="0.2">
      <c r="A242" t="s">
        <v>1222</v>
      </c>
      <c r="B242" s="47">
        <v>21</v>
      </c>
      <c r="C242" t="s">
        <v>979</v>
      </c>
    </row>
    <row r="243" spans="1:3" x14ac:dyDescent="0.2">
      <c r="A243" t="s">
        <v>1223</v>
      </c>
      <c r="B243" s="47">
        <v>5</v>
      </c>
      <c r="C243" t="s">
        <v>979</v>
      </c>
    </row>
    <row r="244" spans="1:3" x14ac:dyDescent="0.2">
      <c r="A244" t="s">
        <v>1224</v>
      </c>
      <c r="B244" s="47">
        <v>20</v>
      </c>
      <c r="C244" t="s">
        <v>979</v>
      </c>
    </row>
    <row r="245" spans="1:3" x14ac:dyDescent="0.2">
      <c r="A245" t="s">
        <v>1225</v>
      </c>
      <c r="B245" s="47">
        <v>7</v>
      </c>
      <c r="C245" t="s">
        <v>979</v>
      </c>
    </row>
    <row r="246" spans="1:3" x14ac:dyDescent="0.2">
      <c r="A246" t="s">
        <v>1226</v>
      </c>
      <c r="B246" s="47">
        <v>5</v>
      </c>
      <c r="C246" t="s">
        <v>979</v>
      </c>
    </row>
    <row r="247" spans="1:3" x14ac:dyDescent="0.2">
      <c r="A247" t="s">
        <v>1227</v>
      </c>
      <c r="B247" s="47">
        <v>8</v>
      </c>
      <c r="C247" t="s">
        <v>979</v>
      </c>
    </row>
    <row r="248" spans="1:3" x14ac:dyDescent="0.2">
      <c r="A248" t="s">
        <v>1228</v>
      </c>
      <c r="B248" s="47">
        <v>5</v>
      </c>
      <c r="C248" t="s">
        <v>979</v>
      </c>
    </row>
    <row r="249" spans="1:3" x14ac:dyDescent="0.2">
      <c r="A249" t="s">
        <v>1229</v>
      </c>
      <c r="B249" s="47">
        <v>5</v>
      </c>
      <c r="C249" t="s">
        <v>979</v>
      </c>
    </row>
    <row r="250" spans="1:3" x14ac:dyDescent="0.2">
      <c r="A250" t="s">
        <v>1230</v>
      </c>
      <c r="B250" s="47">
        <v>25</v>
      </c>
      <c r="C250" t="s">
        <v>979</v>
      </c>
    </row>
    <row r="251" spans="1:3" x14ac:dyDescent="0.2">
      <c r="A251" t="s">
        <v>1231</v>
      </c>
      <c r="B251" s="47">
        <v>23</v>
      </c>
      <c r="C251" t="s">
        <v>979</v>
      </c>
    </row>
    <row r="252" spans="1:3" x14ac:dyDescent="0.2">
      <c r="A252" t="s">
        <v>1232</v>
      </c>
      <c r="B252" s="47">
        <v>22</v>
      </c>
      <c r="C252" t="s">
        <v>979</v>
      </c>
    </row>
    <row r="253" spans="1:3" x14ac:dyDescent="0.2">
      <c r="A253" t="s">
        <v>1233</v>
      </c>
      <c r="B253" s="47">
        <v>8</v>
      </c>
      <c r="C253" t="s">
        <v>979</v>
      </c>
    </row>
    <row r="254" spans="1:3" x14ac:dyDescent="0.2">
      <c r="A254" t="s">
        <v>1234</v>
      </c>
      <c r="B254" s="47">
        <v>8</v>
      </c>
      <c r="C254" t="s">
        <v>979</v>
      </c>
    </row>
    <row r="255" spans="1:3" x14ac:dyDescent="0.2">
      <c r="A255" t="s">
        <v>1235</v>
      </c>
      <c r="B255" s="47">
        <v>5</v>
      </c>
      <c r="C255" t="s">
        <v>979</v>
      </c>
    </row>
    <row r="256" spans="1:3" x14ac:dyDescent="0.2">
      <c r="A256" t="s">
        <v>1236</v>
      </c>
      <c r="B256" s="47">
        <v>5</v>
      </c>
      <c r="C256" t="s">
        <v>979</v>
      </c>
    </row>
    <row r="257" spans="1:3" x14ac:dyDescent="0.2">
      <c r="A257" t="s">
        <v>1237</v>
      </c>
      <c r="B257" s="47">
        <v>24</v>
      </c>
      <c r="C257" t="s">
        <v>979</v>
      </c>
    </row>
    <row r="258" spans="1:3" x14ac:dyDescent="0.2">
      <c r="A258" t="s">
        <v>1238</v>
      </c>
      <c r="B258" s="47">
        <v>32</v>
      </c>
      <c r="C258" t="s">
        <v>985</v>
      </c>
    </row>
    <row r="259" spans="1:3" x14ac:dyDescent="0.2">
      <c r="A259" t="s">
        <v>1239</v>
      </c>
      <c r="B259" s="47">
        <v>23</v>
      </c>
      <c r="C259" t="s">
        <v>979</v>
      </c>
    </row>
    <row r="260" spans="1:3" x14ac:dyDescent="0.2">
      <c r="A260" t="s">
        <v>1240</v>
      </c>
      <c r="B260" s="47">
        <v>5</v>
      </c>
      <c r="C260" t="s">
        <v>979</v>
      </c>
    </row>
    <row r="261" spans="1:3" x14ac:dyDescent="0.2">
      <c r="A261" t="s">
        <v>1241</v>
      </c>
      <c r="B261" s="47">
        <v>16</v>
      </c>
      <c r="C261" t="s">
        <v>979</v>
      </c>
    </row>
    <row r="262" spans="1:3" x14ac:dyDescent="0.2">
      <c r="A262" t="s">
        <v>1242</v>
      </c>
      <c r="B262" s="47">
        <v>28</v>
      </c>
      <c r="C262" t="s">
        <v>979</v>
      </c>
    </row>
    <row r="263" spans="1:3" x14ac:dyDescent="0.2">
      <c r="A263" t="s">
        <v>1243</v>
      </c>
      <c r="B263" s="47">
        <v>27</v>
      </c>
      <c r="C263" t="s">
        <v>979</v>
      </c>
    </row>
    <row r="264" spans="1:3" x14ac:dyDescent="0.2">
      <c r="A264" t="s">
        <v>1244</v>
      </c>
      <c r="B264" s="47">
        <v>30</v>
      </c>
      <c r="C264" t="s">
        <v>979</v>
      </c>
    </row>
    <row r="265" spans="1:3" x14ac:dyDescent="0.2">
      <c r="A265" t="s">
        <v>1245</v>
      </c>
      <c r="B265" s="47">
        <v>30</v>
      </c>
      <c r="C265" t="s">
        <v>979</v>
      </c>
    </row>
    <row r="266" spans="1:3" x14ac:dyDescent="0.2">
      <c r="A266" t="s">
        <v>1246</v>
      </c>
      <c r="B266" s="47">
        <v>5</v>
      </c>
      <c r="C266" t="s">
        <v>979</v>
      </c>
    </row>
    <row r="267" spans="1:3" x14ac:dyDescent="0.2">
      <c r="A267" t="s">
        <v>1247</v>
      </c>
      <c r="B267" s="47">
        <v>19</v>
      </c>
      <c r="C267" t="s">
        <v>979</v>
      </c>
    </row>
    <row r="268" spans="1:3" x14ac:dyDescent="0.2">
      <c r="A268" t="s">
        <v>1248</v>
      </c>
      <c r="B268" s="47">
        <v>26</v>
      </c>
      <c r="C268" t="s">
        <v>979</v>
      </c>
    </row>
    <row r="269" spans="1:3" x14ac:dyDescent="0.2">
      <c r="A269" t="s">
        <v>1249</v>
      </c>
      <c r="B269" s="47">
        <v>32</v>
      </c>
      <c r="C269" t="s">
        <v>985</v>
      </c>
    </row>
    <row r="270" spans="1:3" x14ac:dyDescent="0.2">
      <c r="A270" t="s">
        <v>1250</v>
      </c>
      <c r="B270" s="47">
        <v>7</v>
      </c>
      <c r="C270" t="s">
        <v>979</v>
      </c>
    </row>
    <row r="271" spans="1:3" x14ac:dyDescent="0.2">
      <c r="A271" t="s">
        <v>1251</v>
      </c>
      <c r="B271" s="47">
        <v>7</v>
      </c>
      <c r="C271" t="s">
        <v>979</v>
      </c>
    </row>
    <row r="272" spans="1:3" x14ac:dyDescent="0.2">
      <c r="A272" t="s">
        <v>1252</v>
      </c>
      <c r="B272" s="47">
        <v>37</v>
      </c>
      <c r="C272" t="s">
        <v>979</v>
      </c>
    </row>
    <row r="273" spans="1:3" x14ac:dyDescent="0.2">
      <c r="A273" t="s">
        <v>1253</v>
      </c>
      <c r="B273" s="47">
        <v>60</v>
      </c>
      <c r="C273" t="s">
        <v>979</v>
      </c>
    </row>
    <row r="274" spans="1:3" x14ac:dyDescent="0.2">
      <c r="A274" t="s">
        <v>1254</v>
      </c>
      <c r="B274" s="47">
        <v>54</v>
      </c>
      <c r="C274" t="s">
        <v>979</v>
      </c>
    </row>
    <row r="275" spans="1:3" x14ac:dyDescent="0.2">
      <c r="A275" t="s">
        <v>1255</v>
      </c>
      <c r="B275" s="47">
        <v>31</v>
      </c>
      <c r="C275" t="s">
        <v>985</v>
      </c>
    </row>
    <row r="276" spans="1:3" x14ac:dyDescent="0.2">
      <c r="A276" t="s">
        <v>1256</v>
      </c>
      <c r="B276" s="47">
        <v>31</v>
      </c>
      <c r="C276" t="s">
        <v>1028</v>
      </c>
    </row>
    <row r="277" spans="1:3" x14ac:dyDescent="0.2">
      <c r="A277" t="s">
        <v>1257</v>
      </c>
      <c r="B277" s="47">
        <v>7</v>
      </c>
      <c r="C277" t="s">
        <v>979</v>
      </c>
    </row>
    <row r="278" spans="1:3" x14ac:dyDescent="0.2">
      <c r="A278" t="s">
        <v>1258</v>
      </c>
      <c r="B278" s="47">
        <v>7</v>
      </c>
      <c r="C278" t="s">
        <v>979</v>
      </c>
    </row>
    <row r="279" spans="1:3" x14ac:dyDescent="0.2">
      <c r="A279" t="s">
        <v>1259</v>
      </c>
      <c r="B279" s="47">
        <v>5</v>
      </c>
      <c r="C279" t="s">
        <v>979</v>
      </c>
    </row>
    <row r="280" spans="1:3" x14ac:dyDescent="0.2">
      <c r="A280" t="s">
        <v>1260</v>
      </c>
      <c r="B280" s="47">
        <v>91</v>
      </c>
      <c r="C280" t="s">
        <v>979</v>
      </c>
    </row>
    <row r="281" spans="1:3" x14ac:dyDescent="0.2">
      <c r="A281" t="s">
        <v>1261</v>
      </c>
      <c r="B281" s="47">
        <v>12</v>
      </c>
      <c r="C281" t="s">
        <v>979</v>
      </c>
    </row>
    <row r="282" spans="1:3" x14ac:dyDescent="0.2">
      <c r="A282" t="s">
        <v>1262</v>
      </c>
      <c r="B282" s="47">
        <v>21</v>
      </c>
      <c r="C282" t="s">
        <v>979</v>
      </c>
    </row>
    <row r="283" spans="1:3" x14ac:dyDescent="0.2">
      <c r="A283" t="s">
        <v>1263</v>
      </c>
      <c r="B283" s="47">
        <v>22</v>
      </c>
      <c r="C283" t="s">
        <v>979</v>
      </c>
    </row>
    <row r="284" spans="1:3" x14ac:dyDescent="0.2">
      <c r="A284" t="s">
        <v>1264</v>
      </c>
      <c r="B284" s="47">
        <v>17</v>
      </c>
      <c r="C284" t="s">
        <v>979</v>
      </c>
    </row>
    <row r="285" spans="1:3" x14ac:dyDescent="0.2">
      <c r="A285" t="s">
        <v>1265</v>
      </c>
      <c r="B285" s="47">
        <v>10</v>
      </c>
      <c r="C285" t="s">
        <v>979</v>
      </c>
    </row>
    <row r="286" spans="1:3" x14ac:dyDescent="0.2">
      <c r="A286" t="s">
        <v>1266</v>
      </c>
      <c r="B286" s="47">
        <v>11</v>
      </c>
      <c r="C286" t="s">
        <v>979</v>
      </c>
    </row>
    <row r="287" spans="1:3" x14ac:dyDescent="0.2">
      <c r="A287" t="s">
        <v>1267</v>
      </c>
      <c r="B287" s="47">
        <v>13</v>
      </c>
      <c r="C287" t="s">
        <v>979</v>
      </c>
    </row>
    <row r="288" spans="1:3" x14ac:dyDescent="0.2">
      <c r="A288" t="s">
        <v>1268</v>
      </c>
      <c r="B288" s="47">
        <v>20</v>
      </c>
      <c r="C288" t="s">
        <v>979</v>
      </c>
    </row>
    <row r="289" spans="1:3" x14ac:dyDescent="0.2">
      <c r="A289" t="s">
        <v>1269</v>
      </c>
      <c r="B289" s="47">
        <v>15</v>
      </c>
      <c r="C289" t="s">
        <v>979</v>
      </c>
    </row>
    <row r="290" spans="1:3" x14ac:dyDescent="0.2">
      <c r="A290" t="s">
        <v>1270</v>
      </c>
      <c r="B290" s="47">
        <v>16</v>
      </c>
      <c r="C290" t="s">
        <v>979</v>
      </c>
    </row>
    <row r="291" spans="1:3" x14ac:dyDescent="0.2">
      <c r="A291" t="s">
        <v>1271</v>
      </c>
      <c r="B291" s="47">
        <v>27</v>
      </c>
      <c r="C291" t="s">
        <v>979</v>
      </c>
    </row>
    <row r="292" spans="1:3" x14ac:dyDescent="0.2">
      <c r="A292" t="s">
        <v>1272</v>
      </c>
      <c r="B292" s="47">
        <v>8</v>
      </c>
      <c r="C292" t="s">
        <v>979</v>
      </c>
    </row>
    <row r="293" spans="1:3" x14ac:dyDescent="0.2">
      <c r="A293" t="s">
        <v>1273</v>
      </c>
      <c r="B293" s="47">
        <v>8</v>
      </c>
      <c r="C293" t="s">
        <v>979</v>
      </c>
    </row>
    <row r="294" spans="1:3" x14ac:dyDescent="0.2">
      <c r="A294" t="s">
        <v>1274</v>
      </c>
      <c r="B294" s="47">
        <v>8</v>
      </c>
      <c r="C294" t="s">
        <v>979</v>
      </c>
    </row>
    <row r="295" spans="1:3" x14ac:dyDescent="0.2">
      <c r="A295" t="s">
        <v>1275</v>
      </c>
      <c r="B295" s="47">
        <v>3</v>
      </c>
      <c r="C295" t="s">
        <v>979</v>
      </c>
    </row>
    <row r="296" spans="1:3" x14ac:dyDescent="0.2">
      <c r="A296" t="s">
        <v>1276</v>
      </c>
      <c r="B296" s="47">
        <v>14</v>
      </c>
      <c r="C296" t="s">
        <v>979</v>
      </c>
    </row>
    <row r="297" spans="1:3" x14ac:dyDescent="0.2">
      <c r="A297" t="s">
        <v>1277</v>
      </c>
      <c r="B297" s="47">
        <v>37</v>
      </c>
      <c r="C297" t="s">
        <v>1028</v>
      </c>
    </row>
    <row r="298" spans="1:3" x14ac:dyDescent="0.2">
      <c r="A298" t="s">
        <v>1278</v>
      </c>
      <c r="B298" s="47">
        <v>36</v>
      </c>
      <c r="C298" t="s">
        <v>985</v>
      </c>
    </row>
    <row r="299" spans="1:3" x14ac:dyDescent="0.2">
      <c r="A299" t="s">
        <v>1279</v>
      </c>
      <c r="B299" s="47">
        <v>45</v>
      </c>
      <c r="C299" t="s">
        <v>979</v>
      </c>
    </row>
    <row r="300" spans="1:3" x14ac:dyDescent="0.2">
      <c r="A300" t="s">
        <v>1280</v>
      </c>
      <c r="B300" s="47">
        <v>8</v>
      </c>
      <c r="C300" t="s">
        <v>979</v>
      </c>
    </row>
    <row r="301" spans="1:3" x14ac:dyDescent="0.2">
      <c r="A301" t="s">
        <v>1281</v>
      </c>
      <c r="B301" s="47">
        <v>9</v>
      </c>
      <c r="C301" t="s">
        <v>979</v>
      </c>
    </row>
    <row r="302" spans="1:3" x14ac:dyDescent="0.2">
      <c r="A302" t="s">
        <v>1282</v>
      </c>
      <c r="B302" s="47">
        <v>33</v>
      </c>
      <c r="C302" t="s">
        <v>985</v>
      </c>
    </row>
    <row r="303" spans="1:3" x14ac:dyDescent="0.2">
      <c r="A303" t="s">
        <v>1283</v>
      </c>
      <c r="B303" s="47">
        <v>23</v>
      </c>
      <c r="C303" t="s">
        <v>979</v>
      </c>
    </row>
    <row r="304" spans="1:3" x14ac:dyDescent="0.2">
      <c r="A304" t="s">
        <v>1284</v>
      </c>
      <c r="B304" s="47">
        <v>14</v>
      </c>
      <c r="C304" t="s">
        <v>979</v>
      </c>
    </row>
    <row r="305" spans="1:3" x14ac:dyDescent="0.2">
      <c r="A305" t="s">
        <v>1285</v>
      </c>
      <c r="B305" s="47">
        <v>21</v>
      </c>
      <c r="C305" t="s">
        <v>979</v>
      </c>
    </row>
    <row r="306" spans="1:3" x14ac:dyDescent="0.2">
      <c r="A306" t="s">
        <v>1286</v>
      </c>
      <c r="B306" s="47">
        <v>36</v>
      </c>
      <c r="C306" t="s">
        <v>979</v>
      </c>
    </row>
    <row r="307" spans="1:3" x14ac:dyDescent="0.2">
      <c r="A307" t="s">
        <v>1287</v>
      </c>
      <c r="B307" s="47">
        <v>12</v>
      </c>
      <c r="C307" t="s">
        <v>979</v>
      </c>
    </row>
    <row r="308" spans="1:3" x14ac:dyDescent="0.2">
      <c r="A308" t="s">
        <v>1288</v>
      </c>
      <c r="B308" s="47">
        <v>12</v>
      </c>
      <c r="C308" t="s">
        <v>979</v>
      </c>
    </row>
    <row r="309" spans="1:3" x14ac:dyDescent="0.2">
      <c r="A309" t="s">
        <v>1289</v>
      </c>
      <c r="B309" s="47">
        <v>19</v>
      </c>
      <c r="C309" t="s">
        <v>979</v>
      </c>
    </row>
    <row r="310" spans="1:3" x14ac:dyDescent="0.2">
      <c r="A310" t="s">
        <v>1290</v>
      </c>
      <c r="B310" s="47">
        <v>15</v>
      </c>
      <c r="C310" t="s">
        <v>979</v>
      </c>
    </row>
    <row r="311" spans="1:3" x14ac:dyDescent="0.2">
      <c r="A311" t="s">
        <v>1291</v>
      </c>
      <c r="B311" s="47">
        <v>24</v>
      </c>
      <c r="C311" t="s">
        <v>979</v>
      </c>
    </row>
    <row r="312" spans="1:3" x14ac:dyDescent="0.2">
      <c r="A312" t="s">
        <v>1292</v>
      </c>
      <c r="B312" s="47">
        <v>11</v>
      </c>
      <c r="C312" t="s">
        <v>979</v>
      </c>
    </row>
    <row r="313" spans="1:3" x14ac:dyDescent="0.2">
      <c r="A313" t="s">
        <v>1293</v>
      </c>
      <c r="B313" s="47">
        <v>18</v>
      </c>
      <c r="C313" t="s">
        <v>979</v>
      </c>
    </row>
    <row r="314" spans="1:3" x14ac:dyDescent="0.2">
      <c r="A314" t="s">
        <v>1294</v>
      </c>
      <c r="B314" s="47">
        <v>20</v>
      </c>
      <c r="C314" t="s">
        <v>979</v>
      </c>
    </row>
    <row r="315" spans="1:3" x14ac:dyDescent="0.2">
      <c r="A315" t="s">
        <v>1295</v>
      </c>
      <c r="B315" s="47">
        <v>57</v>
      </c>
      <c r="C315" t="s">
        <v>979</v>
      </c>
    </row>
    <row r="316" spans="1:3" x14ac:dyDescent="0.2">
      <c r="A316" t="s">
        <v>1296</v>
      </c>
      <c r="B316" s="47">
        <v>19</v>
      </c>
      <c r="C316" t="s">
        <v>979</v>
      </c>
    </row>
    <row r="317" spans="1:3" x14ac:dyDescent="0.2">
      <c r="A317" t="s">
        <v>1297</v>
      </c>
      <c r="B317" s="47">
        <v>16</v>
      </c>
      <c r="C317" t="s">
        <v>987</v>
      </c>
    </row>
    <row r="318" spans="1:3" x14ac:dyDescent="0.2">
      <c r="A318" t="s">
        <v>1298</v>
      </c>
      <c r="B318" s="47">
        <v>31</v>
      </c>
      <c r="C318" t="s">
        <v>1028</v>
      </c>
    </row>
    <row r="319" spans="1:3" x14ac:dyDescent="0.2">
      <c r="A319" t="s">
        <v>1299</v>
      </c>
      <c r="B319" s="47">
        <v>31</v>
      </c>
      <c r="C319" t="s">
        <v>1028</v>
      </c>
    </row>
    <row r="320" spans="1:3" x14ac:dyDescent="0.2">
      <c r="A320" t="s">
        <v>1300</v>
      </c>
      <c r="B320" s="47">
        <v>27</v>
      </c>
      <c r="C320" t="s">
        <v>1028</v>
      </c>
    </row>
    <row r="321" spans="1:3" x14ac:dyDescent="0.2">
      <c r="A321" t="s">
        <v>1301</v>
      </c>
      <c r="B321" s="47">
        <v>5</v>
      </c>
      <c r="C321" t="s">
        <v>979</v>
      </c>
    </row>
    <row r="322" spans="1:3" x14ac:dyDescent="0.2">
      <c r="A322" t="s">
        <v>1302</v>
      </c>
      <c r="B322" s="47">
        <v>5</v>
      </c>
      <c r="C322" t="s">
        <v>979</v>
      </c>
    </row>
    <row r="323" spans="1:3" x14ac:dyDescent="0.2">
      <c r="A323" t="s">
        <v>1303</v>
      </c>
      <c r="B323" s="47">
        <v>12</v>
      </c>
      <c r="C323" t="s">
        <v>979</v>
      </c>
    </row>
    <row r="324" spans="1:3" x14ac:dyDescent="0.2">
      <c r="A324" t="s">
        <v>1304</v>
      </c>
      <c r="B324" s="47">
        <v>16</v>
      </c>
      <c r="C324" t="s">
        <v>979</v>
      </c>
    </row>
    <row r="325" spans="1:3" x14ac:dyDescent="0.2">
      <c r="A325" t="s">
        <v>1305</v>
      </c>
      <c r="B325" s="47">
        <v>21</v>
      </c>
      <c r="C325" t="s">
        <v>979</v>
      </c>
    </row>
    <row r="326" spans="1:3" x14ac:dyDescent="0.2">
      <c r="A326" t="s">
        <v>1306</v>
      </c>
      <c r="B326" s="47">
        <v>46</v>
      </c>
      <c r="C326" t="s">
        <v>979</v>
      </c>
    </row>
    <row r="327" spans="1:3" x14ac:dyDescent="0.2">
      <c r="A327" t="s">
        <v>1307</v>
      </c>
      <c r="B327" s="47">
        <v>7</v>
      </c>
      <c r="C327" t="s">
        <v>979</v>
      </c>
    </row>
    <row r="328" spans="1:3" x14ac:dyDescent="0.2">
      <c r="A328" t="s">
        <v>1308</v>
      </c>
      <c r="B328" s="47">
        <v>56</v>
      </c>
      <c r="C328" t="s">
        <v>979</v>
      </c>
    </row>
    <row r="329" spans="1:3" x14ac:dyDescent="0.2">
      <c r="A329" t="s">
        <v>1309</v>
      </c>
      <c r="B329" s="47">
        <v>17</v>
      </c>
      <c r="C329" t="s">
        <v>979</v>
      </c>
    </row>
    <row r="330" spans="1:3" x14ac:dyDescent="0.2">
      <c r="A330" t="s">
        <v>1310</v>
      </c>
      <c r="B330" s="47">
        <v>5</v>
      </c>
      <c r="C330" t="s">
        <v>979</v>
      </c>
    </row>
    <row r="331" spans="1:3" x14ac:dyDescent="0.2">
      <c r="A331" t="s">
        <v>1311</v>
      </c>
      <c r="B331" s="47">
        <v>6</v>
      </c>
      <c r="C331" t="s">
        <v>979</v>
      </c>
    </row>
    <row r="332" spans="1:3" x14ac:dyDescent="0.2">
      <c r="A332" t="s">
        <v>1312</v>
      </c>
      <c r="B332" s="47">
        <v>5</v>
      </c>
      <c r="C332" t="s">
        <v>979</v>
      </c>
    </row>
    <row r="333" spans="1:3" x14ac:dyDescent="0.2">
      <c r="A333" t="s">
        <v>1313</v>
      </c>
      <c r="B333" s="47">
        <v>5</v>
      </c>
      <c r="C333" t="s">
        <v>979</v>
      </c>
    </row>
    <row r="334" spans="1:3" x14ac:dyDescent="0.2">
      <c r="A334" t="s">
        <v>1314</v>
      </c>
      <c r="B334" s="47">
        <v>34</v>
      </c>
      <c r="C334" t="s">
        <v>979</v>
      </c>
    </row>
    <row r="335" spans="1:3" x14ac:dyDescent="0.2">
      <c r="A335" t="s">
        <v>1315</v>
      </c>
      <c r="B335" s="47">
        <v>30</v>
      </c>
      <c r="C335" t="s">
        <v>979</v>
      </c>
    </row>
    <row r="336" spans="1:3" x14ac:dyDescent="0.2">
      <c r="A336" t="s">
        <v>1316</v>
      </c>
      <c r="B336" s="47">
        <v>33</v>
      </c>
      <c r="C336" t="s">
        <v>979</v>
      </c>
    </row>
    <row r="337" spans="1:3" x14ac:dyDescent="0.2">
      <c r="A337" t="s">
        <v>1317</v>
      </c>
      <c r="B337" s="47">
        <v>30</v>
      </c>
      <c r="C337" t="s">
        <v>979</v>
      </c>
    </row>
    <row r="338" spans="1:3" x14ac:dyDescent="0.2">
      <c r="A338" t="s">
        <v>1318</v>
      </c>
      <c r="B338" s="33">
        <v>11</v>
      </c>
      <c r="C338" t="s">
        <v>979</v>
      </c>
    </row>
    <row r="339" spans="1:3" x14ac:dyDescent="0.2">
      <c r="A339" t="s">
        <v>1319</v>
      </c>
      <c r="B339" s="33">
        <v>29</v>
      </c>
      <c r="C339" t="s">
        <v>985</v>
      </c>
    </row>
    <row r="340" spans="1:3" x14ac:dyDescent="0.2">
      <c r="A340" t="s">
        <v>1320</v>
      </c>
      <c r="B340" s="33">
        <v>34</v>
      </c>
      <c r="C340" t="s">
        <v>1028</v>
      </c>
    </row>
    <row r="341" spans="1:3" x14ac:dyDescent="0.2">
      <c r="A341" t="s">
        <v>1321</v>
      </c>
      <c r="B341" s="33">
        <v>22</v>
      </c>
      <c r="C341" t="s">
        <v>979</v>
      </c>
    </row>
    <row r="342" spans="1:3" x14ac:dyDescent="0.2">
      <c r="A342" t="s">
        <v>1322</v>
      </c>
      <c r="B342" s="33">
        <v>24</v>
      </c>
      <c r="C342" t="s">
        <v>987</v>
      </c>
    </row>
    <row r="343" spans="1:3" x14ac:dyDescent="0.2">
      <c r="A343" t="s">
        <v>1323</v>
      </c>
      <c r="B343" s="33">
        <v>25</v>
      </c>
      <c r="C343" t="s">
        <v>987</v>
      </c>
    </row>
    <row r="344" spans="1:3" x14ac:dyDescent="0.2">
      <c r="A344" t="s">
        <v>1324</v>
      </c>
      <c r="B344" s="33">
        <v>22</v>
      </c>
      <c r="C344" t="s">
        <v>979</v>
      </c>
    </row>
    <row r="345" spans="1:3" x14ac:dyDescent="0.2">
      <c r="A345" t="s">
        <v>1325</v>
      </c>
      <c r="B345" s="33">
        <v>21</v>
      </c>
      <c r="C345" t="s">
        <v>979</v>
      </c>
    </row>
    <row r="346" spans="1:3" x14ac:dyDescent="0.2">
      <c r="A346" t="s">
        <v>1326</v>
      </c>
      <c r="B346" s="33">
        <v>8</v>
      </c>
      <c r="C346" t="s">
        <v>987</v>
      </c>
    </row>
    <row r="347" spans="1:3" x14ac:dyDescent="0.2">
      <c r="A347" t="s">
        <v>1327</v>
      </c>
      <c r="B347" s="33">
        <v>52</v>
      </c>
      <c r="C347" t="s">
        <v>979</v>
      </c>
    </row>
    <row r="348" spans="1:3" x14ac:dyDescent="0.2">
      <c r="A348" t="s">
        <v>1328</v>
      </c>
      <c r="B348" s="33">
        <v>16</v>
      </c>
      <c r="C348" t="s">
        <v>979</v>
      </c>
    </row>
    <row r="349" spans="1:3" x14ac:dyDescent="0.2">
      <c r="A349" t="s">
        <v>1329</v>
      </c>
      <c r="B349" s="33">
        <v>8</v>
      </c>
      <c r="C349" t="s">
        <v>979</v>
      </c>
    </row>
    <row r="350" spans="1:3" x14ac:dyDescent="0.2">
      <c r="A350" t="s">
        <v>1330</v>
      </c>
      <c r="B350" s="33">
        <v>13</v>
      </c>
      <c r="C350" t="s">
        <v>979</v>
      </c>
    </row>
    <row r="351" spans="1:3" x14ac:dyDescent="0.2">
      <c r="A351" t="s">
        <v>1331</v>
      </c>
      <c r="B351" s="33">
        <v>16</v>
      </c>
      <c r="C351" t="s">
        <v>979</v>
      </c>
    </row>
    <row r="352" spans="1:3" x14ac:dyDescent="0.2">
      <c r="A352" t="s">
        <v>1332</v>
      </c>
      <c r="B352" s="33">
        <v>23</v>
      </c>
      <c r="C352" t="s">
        <v>979</v>
      </c>
    </row>
    <row r="353" spans="1:3" x14ac:dyDescent="0.2">
      <c r="A353" t="s">
        <v>1333</v>
      </c>
      <c r="B353" s="33">
        <v>11</v>
      </c>
      <c r="C353" t="s">
        <v>987</v>
      </c>
    </row>
    <row r="354" spans="1:3" x14ac:dyDescent="0.2">
      <c r="A354" t="s">
        <v>1334</v>
      </c>
      <c r="B354" s="33">
        <v>11</v>
      </c>
      <c r="C354" t="s">
        <v>979</v>
      </c>
    </row>
    <row r="355" spans="1:3" x14ac:dyDescent="0.2">
      <c r="A355" t="s">
        <v>1335</v>
      </c>
      <c r="B355" s="33">
        <v>9</v>
      </c>
      <c r="C355" t="s">
        <v>979</v>
      </c>
    </row>
    <row r="356" spans="1:3" x14ac:dyDescent="0.2">
      <c r="A356" t="s">
        <v>1336</v>
      </c>
      <c r="B356" s="33">
        <v>14</v>
      </c>
      <c r="C356" t="s">
        <v>987</v>
      </c>
    </row>
    <row r="357" spans="1:3" x14ac:dyDescent="0.2">
      <c r="A357" t="s">
        <v>1337</v>
      </c>
      <c r="B357" s="33">
        <v>31</v>
      </c>
      <c r="C357" t="s">
        <v>979</v>
      </c>
    </row>
    <row r="358" spans="1:3" x14ac:dyDescent="0.2">
      <c r="A358" t="s">
        <v>1338</v>
      </c>
      <c r="B358" s="33">
        <v>5</v>
      </c>
      <c r="C358" t="s">
        <v>979</v>
      </c>
    </row>
    <row r="359" spans="1:3" x14ac:dyDescent="0.2">
      <c r="A359" t="s">
        <v>1339</v>
      </c>
      <c r="B359" s="33">
        <v>6</v>
      </c>
      <c r="C359" t="s">
        <v>979</v>
      </c>
    </row>
    <row r="360" spans="1:3" x14ac:dyDescent="0.2">
      <c r="A360" t="s">
        <v>1340</v>
      </c>
      <c r="B360" s="33">
        <v>33</v>
      </c>
      <c r="C360" t="s">
        <v>985</v>
      </c>
    </row>
    <row r="361" spans="1:3" x14ac:dyDescent="0.2">
      <c r="A361" t="s">
        <v>1341</v>
      </c>
      <c r="B361" s="33">
        <v>33</v>
      </c>
      <c r="C361" t="s">
        <v>985</v>
      </c>
    </row>
    <row r="362" spans="1:3" x14ac:dyDescent="0.2">
      <c r="A362" t="s">
        <v>1342</v>
      </c>
      <c r="B362" s="33">
        <v>11</v>
      </c>
      <c r="C362" t="s">
        <v>979</v>
      </c>
    </row>
    <row r="363" spans="1:3" x14ac:dyDescent="0.2">
      <c r="A363" t="s">
        <v>1343</v>
      </c>
      <c r="B363" s="33">
        <v>23</v>
      </c>
      <c r="C363" t="s">
        <v>979</v>
      </c>
    </row>
    <row r="364" spans="1:3" x14ac:dyDescent="0.2">
      <c r="A364" t="s">
        <v>1344</v>
      </c>
      <c r="B364" s="33">
        <v>8</v>
      </c>
      <c r="C364" t="s">
        <v>979</v>
      </c>
    </row>
    <row r="365" spans="1:3" x14ac:dyDescent="0.2">
      <c r="A365" t="s">
        <v>1345</v>
      </c>
      <c r="B365" s="33">
        <v>9</v>
      </c>
      <c r="C365" t="s">
        <v>979</v>
      </c>
    </row>
    <row r="366" spans="1:3" x14ac:dyDescent="0.2">
      <c r="A366" t="s">
        <v>1346</v>
      </c>
      <c r="B366" s="33">
        <v>5</v>
      </c>
      <c r="C366" t="s">
        <v>979</v>
      </c>
    </row>
    <row r="367" spans="1:3" x14ac:dyDescent="0.2">
      <c r="A367" t="s">
        <v>1347</v>
      </c>
      <c r="B367" s="33">
        <v>32</v>
      </c>
      <c r="C367" t="s">
        <v>979</v>
      </c>
    </row>
    <row r="368" spans="1:3" x14ac:dyDescent="0.2">
      <c r="A368" t="s">
        <v>1348</v>
      </c>
      <c r="B368" s="33">
        <v>32</v>
      </c>
      <c r="C368" t="s">
        <v>979</v>
      </c>
    </row>
    <row r="369" spans="1:3" x14ac:dyDescent="0.2">
      <c r="A369" t="s">
        <v>1349</v>
      </c>
      <c r="B369" s="33">
        <v>25</v>
      </c>
      <c r="C369" t="s">
        <v>979</v>
      </c>
    </row>
    <row r="370" spans="1:3" x14ac:dyDescent="0.2">
      <c r="A370" t="s">
        <v>1350</v>
      </c>
      <c r="B370" s="33">
        <v>37</v>
      </c>
      <c r="C370" t="s">
        <v>1028</v>
      </c>
    </row>
    <row r="371" spans="1:3" x14ac:dyDescent="0.2">
      <c r="A371" t="s">
        <v>1351</v>
      </c>
      <c r="B371" s="33">
        <v>35</v>
      </c>
      <c r="C371" t="s">
        <v>985</v>
      </c>
    </row>
    <row r="372" spans="1:3" x14ac:dyDescent="0.2">
      <c r="A372" t="s">
        <v>1352</v>
      </c>
      <c r="B372" s="33">
        <v>22</v>
      </c>
      <c r="C372" t="s">
        <v>979</v>
      </c>
    </row>
    <row r="373" spans="1:3" x14ac:dyDescent="0.2">
      <c r="A373" t="s">
        <v>1353</v>
      </c>
      <c r="B373" s="33">
        <v>10</v>
      </c>
      <c r="C373" t="s">
        <v>979</v>
      </c>
    </row>
    <row r="374" spans="1:3" x14ac:dyDescent="0.2">
      <c r="A374" t="s">
        <v>1354</v>
      </c>
      <c r="B374" s="33">
        <v>19</v>
      </c>
      <c r="C374" t="s">
        <v>987</v>
      </c>
    </row>
    <row r="375" spans="1:3" x14ac:dyDescent="0.2">
      <c r="A375" t="s">
        <v>1355</v>
      </c>
      <c r="B375" s="33">
        <v>15</v>
      </c>
      <c r="C375" t="s">
        <v>979</v>
      </c>
    </row>
    <row r="376" spans="1:3" x14ac:dyDescent="0.2">
      <c r="A376" t="s">
        <v>1356</v>
      </c>
      <c r="B376" s="33">
        <v>12</v>
      </c>
      <c r="C376" t="s">
        <v>979</v>
      </c>
    </row>
    <row r="377" spans="1:3" x14ac:dyDescent="0.2">
      <c r="A377" t="s">
        <v>1357</v>
      </c>
      <c r="B377" s="33">
        <v>7</v>
      </c>
      <c r="C377" t="s">
        <v>979</v>
      </c>
    </row>
    <row r="378" spans="1:3" x14ac:dyDescent="0.2">
      <c r="A378" t="s">
        <v>1358</v>
      </c>
      <c r="B378" s="33">
        <v>32</v>
      </c>
      <c r="C378" t="s">
        <v>987</v>
      </c>
    </row>
    <row r="379" spans="1:3" x14ac:dyDescent="0.2">
      <c r="A379" t="s">
        <v>1359</v>
      </c>
      <c r="B379" s="33">
        <v>14</v>
      </c>
      <c r="C379" t="s">
        <v>979</v>
      </c>
    </row>
    <row r="380" spans="1:3" x14ac:dyDescent="0.2">
      <c r="A380" t="s">
        <v>1360</v>
      </c>
      <c r="B380" s="33">
        <v>5</v>
      </c>
      <c r="C380" t="s">
        <v>987</v>
      </c>
    </row>
    <row r="381" spans="1:3" x14ac:dyDescent="0.2">
      <c r="A381" t="s">
        <v>1361</v>
      </c>
      <c r="B381" s="33">
        <v>13</v>
      </c>
      <c r="C381" t="s">
        <v>979</v>
      </c>
    </row>
    <row r="382" spans="1:3" x14ac:dyDescent="0.2">
      <c r="A382" t="s">
        <v>1362</v>
      </c>
      <c r="B382" s="33">
        <v>10</v>
      </c>
      <c r="C382" t="s">
        <v>979</v>
      </c>
    </row>
    <row r="383" spans="1:3" x14ac:dyDescent="0.2">
      <c r="A383" t="s">
        <v>1363</v>
      </c>
      <c r="B383" s="33">
        <v>5</v>
      </c>
      <c r="C383" t="s">
        <v>979</v>
      </c>
    </row>
    <row r="384" spans="1:3" x14ac:dyDescent="0.2">
      <c r="A384" t="s">
        <v>1364</v>
      </c>
      <c r="B384" s="33">
        <v>26</v>
      </c>
      <c r="C384" t="s">
        <v>979</v>
      </c>
    </row>
    <row r="385" spans="1:3" x14ac:dyDescent="0.2">
      <c r="A385" t="s">
        <v>1365</v>
      </c>
      <c r="B385" s="33">
        <v>49</v>
      </c>
      <c r="C385" t="s">
        <v>979</v>
      </c>
    </row>
    <row r="386" spans="1:3" x14ac:dyDescent="0.2">
      <c r="A386" t="s">
        <v>1366</v>
      </c>
      <c r="B386" s="33">
        <v>11</v>
      </c>
      <c r="C386" t="s">
        <v>987</v>
      </c>
    </row>
    <row r="387" spans="1:3" x14ac:dyDescent="0.2">
      <c r="A387" t="s">
        <v>1367</v>
      </c>
      <c r="B387" s="33">
        <v>6</v>
      </c>
      <c r="C387" t="s">
        <v>979</v>
      </c>
    </row>
    <row r="388" spans="1:3" x14ac:dyDescent="0.2">
      <c r="A388" t="s">
        <v>1368</v>
      </c>
      <c r="B388" s="33">
        <v>15</v>
      </c>
      <c r="C388" t="s">
        <v>979</v>
      </c>
    </row>
    <row r="389" spans="1:3" x14ac:dyDescent="0.2">
      <c r="A389" t="s">
        <v>1369</v>
      </c>
      <c r="B389" s="33">
        <v>11</v>
      </c>
      <c r="C389" t="s">
        <v>979</v>
      </c>
    </row>
    <row r="390" spans="1:3" x14ac:dyDescent="0.2">
      <c r="A390" t="s">
        <v>1370</v>
      </c>
      <c r="B390" s="33">
        <v>8</v>
      </c>
      <c r="C390" t="s">
        <v>979</v>
      </c>
    </row>
    <row r="391" spans="1:3" x14ac:dyDescent="0.2">
      <c r="A391" t="s">
        <v>1371</v>
      </c>
      <c r="B391" s="33">
        <v>8</v>
      </c>
      <c r="C391" t="s">
        <v>979</v>
      </c>
    </row>
    <row r="392" spans="1:3" x14ac:dyDescent="0.2">
      <c r="A392" t="s">
        <v>1372</v>
      </c>
      <c r="B392" s="33">
        <v>41</v>
      </c>
      <c r="C392" t="s">
        <v>979</v>
      </c>
    </row>
    <row r="393" spans="1:3" x14ac:dyDescent="0.2">
      <c r="A393" t="s">
        <v>1373</v>
      </c>
      <c r="B393" s="33">
        <v>11</v>
      </c>
      <c r="C393" t="s">
        <v>979</v>
      </c>
    </row>
    <row r="394" spans="1:3" x14ac:dyDescent="0.2">
      <c r="A394" t="s">
        <v>1374</v>
      </c>
      <c r="B394" s="33">
        <v>18</v>
      </c>
      <c r="C394" t="s">
        <v>979</v>
      </c>
    </row>
    <row r="395" spans="1:3" x14ac:dyDescent="0.2">
      <c r="A395" t="s">
        <v>1375</v>
      </c>
      <c r="B395" s="33">
        <v>86</v>
      </c>
      <c r="C395" t="s">
        <v>987</v>
      </c>
    </row>
    <row r="396" spans="1:3" x14ac:dyDescent="0.2">
      <c r="A396" t="s">
        <v>1376</v>
      </c>
      <c r="B396" s="33">
        <v>6</v>
      </c>
      <c r="C396" t="s">
        <v>979</v>
      </c>
    </row>
    <row r="397" spans="1:3" x14ac:dyDescent="0.2">
      <c r="A397" t="s">
        <v>1377</v>
      </c>
      <c r="B397" s="33">
        <v>27</v>
      </c>
      <c r="C397" t="s">
        <v>979</v>
      </c>
    </row>
    <row r="398" spans="1:3" x14ac:dyDescent="0.2">
      <c r="A398" t="s">
        <v>1378</v>
      </c>
      <c r="B398" s="33">
        <v>39</v>
      </c>
      <c r="C398" t="s">
        <v>1028</v>
      </c>
    </row>
    <row r="399" spans="1:3" x14ac:dyDescent="0.2">
      <c r="A399" t="s">
        <v>1379</v>
      </c>
      <c r="B399" s="33">
        <v>15</v>
      </c>
      <c r="C399" t="s">
        <v>979</v>
      </c>
    </row>
    <row r="400" spans="1:3" x14ac:dyDescent="0.2">
      <c r="A400" t="s">
        <v>1380</v>
      </c>
      <c r="B400" s="33">
        <v>37</v>
      </c>
      <c r="C400" t="s">
        <v>979</v>
      </c>
    </row>
    <row r="401" spans="1:3" x14ac:dyDescent="0.2">
      <c r="A401" t="s">
        <v>1381</v>
      </c>
      <c r="B401" s="33">
        <v>39</v>
      </c>
      <c r="C401" t="s">
        <v>979</v>
      </c>
    </row>
    <row r="402" spans="1:3" x14ac:dyDescent="0.2">
      <c r="A402" t="s">
        <v>1382</v>
      </c>
      <c r="B402" s="33">
        <v>32</v>
      </c>
      <c r="C402" t="s">
        <v>979</v>
      </c>
    </row>
    <row r="403" spans="1:3" x14ac:dyDescent="0.2">
      <c r="A403" t="s">
        <v>1383</v>
      </c>
      <c r="B403" s="33">
        <v>10</v>
      </c>
      <c r="C403" t="s">
        <v>979</v>
      </c>
    </row>
    <row r="404" spans="1:3" x14ac:dyDescent="0.2">
      <c r="A404" t="s">
        <v>1384</v>
      </c>
      <c r="B404" s="33">
        <v>6</v>
      </c>
      <c r="C404" t="s">
        <v>979</v>
      </c>
    </row>
    <row r="405" spans="1:3" x14ac:dyDescent="0.2">
      <c r="A405" t="s">
        <v>1385</v>
      </c>
      <c r="B405" s="33">
        <v>7</v>
      </c>
      <c r="C405" t="s">
        <v>979</v>
      </c>
    </row>
    <row r="406" spans="1:3" x14ac:dyDescent="0.2">
      <c r="A406" t="s">
        <v>1386</v>
      </c>
      <c r="B406" s="33">
        <v>13</v>
      </c>
      <c r="C406" t="s">
        <v>979</v>
      </c>
    </row>
    <row r="407" spans="1:3" x14ac:dyDescent="0.2">
      <c r="A407" t="s">
        <v>1387</v>
      </c>
      <c r="B407" s="33">
        <v>25</v>
      </c>
      <c r="C407" t="s">
        <v>979</v>
      </c>
    </row>
    <row r="408" spans="1:3" x14ac:dyDescent="0.2">
      <c r="A408" t="s">
        <v>1388</v>
      </c>
      <c r="B408" s="33">
        <v>10</v>
      </c>
      <c r="C408" t="s">
        <v>979</v>
      </c>
    </row>
    <row r="409" spans="1:3" x14ac:dyDescent="0.2">
      <c r="A409" t="s">
        <v>1389</v>
      </c>
      <c r="B409" s="33">
        <v>13</v>
      </c>
      <c r="C409" t="s">
        <v>987</v>
      </c>
    </row>
    <row r="410" spans="1:3" x14ac:dyDescent="0.2">
      <c r="A410" t="s">
        <v>1390</v>
      </c>
      <c r="B410" s="33">
        <v>9</v>
      </c>
      <c r="C410" t="s">
        <v>979</v>
      </c>
    </row>
    <row r="411" spans="1:3" x14ac:dyDescent="0.2">
      <c r="A411" t="s">
        <v>1391</v>
      </c>
      <c r="B411" s="33">
        <v>11</v>
      </c>
      <c r="C411" t="s">
        <v>979</v>
      </c>
    </row>
    <row r="412" spans="1:3" x14ac:dyDescent="0.2">
      <c r="A412" t="s">
        <v>1392</v>
      </c>
      <c r="B412" s="33">
        <v>11</v>
      </c>
      <c r="C412" t="s">
        <v>979</v>
      </c>
    </row>
    <row r="413" spans="1:3" x14ac:dyDescent="0.2">
      <c r="A413" t="s">
        <v>1393</v>
      </c>
      <c r="B413" s="33">
        <v>18</v>
      </c>
      <c r="C413" t="s">
        <v>979</v>
      </c>
    </row>
    <row r="414" spans="1:3" x14ac:dyDescent="0.2">
      <c r="A414" t="s">
        <v>1394</v>
      </c>
      <c r="B414" s="33">
        <v>34</v>
      </c>
      <c r="C414" t="s">
        <v>1028</v>
      </c>
    </row>
    <row r="415" spans="1:3" x14ac:dyDescent="0.2">
      <c r="A415" t="s">
        <v>1395</v>
      </c>
      <c r="B415" s="33">
        <v>29</v>
      </c>
      <c r="C415" t="s">
        <v>979</v>
      </c>
    </row>
    <row r="416" spans="1:3" x14ac:dyDescent="0.2">
      <c r="A416" t="s">
        <v>1396</v>
      </c>
      <c r="B416" s="33">
        <v>10</v>
      </c>
      <c r="C416" t="s">
        <v>979</v>
      </c>
    </row>
    <row r="417" spans="1:3" x14ac:dyDescent="0.2">
      <c r="A417" t="s">
        <v>1397</v>
      </c>
      <c r="B417" s="33">
        <v>28</v>
      </c>
      <c r="C417" t="s">
        <v>979</v>
      </c>
    </row>
    <row r="418" spans="1:3" x14ac:dyDescent="0.2">
      <c r="A418" t="s">
        <v>1398</v>
      </c>
      <c r="B418" s="33">
        <v>27</v>
      </c>
      <c r="C418" t="s">
        <v>979</v>
      </c>
    </row>
    <row r="419" spans="1:3" x14ac:dyDescent="0.2">
      <c r="A419" t="s">
        <v>1399</v>
      </c>
      <c r="B419" s="33">
        <v>24</v>
      </c>
      <c r="C419" t="s">
        <v>979</v>
      </c>
    </row>
    <row r="420" spans="1:3" x14ac:dyDescent="0.2">
      <c r="A420" t="s">
        <v>1400</v>
      </c>
      <c r="B420" s="33">
        <v>22</v>
      </c>
      <c r="C420" t="s">
        <v>979</v>
      </c>
    </row>
    <row r="421" spans="1:3" x14ac:dyDescent="0.2">
      <c r="A421" t="s">
        <v>1401</v>
      </c>
      <c r="B421" s="33">
        <v>11</v>
      </c>
      <c r="C421" t="s">
        <v>979</v>
      </c>
    </row>
    <row r="422" spans="1:3" x14ac:dyDescent="0.2">
      <c r="A422" t="s">
        <v>1402</v>
      </c>
      <c r="B422" s="33">
        <v>36</v>
      </c>
      <c r="C422" t="s">
        <v>985</v>
      </c>
    </row>
    <row r="423" spans="1:3" x14ac:dyDescent="0.2">
      <c r="A423" t="s">
        <v>1403</v>
      </c>
      <c r="B423" s="33">
        <v>21</v>
      </c>
      <c r="C423" t="s">
        <v>979</v>
      </c>
    </row>
    <row r="424" spans="1:3" x14ac:dyDescent="0.2">
      <c r="A424" t="s">
        <v>1404</v>
      </c>
      <c r="B424" s="33">
        <v>8</v>
      </c>
      <c r="C424" t="s">
        <v>979</v>
      </c>
    </row>
    <row r="425" spans="1:3" x14ac:dyDescent="0.2">
      <c r="A425" t="s">
        <v>1405</v>
      </c>
      <c r="B425" s="33">
        <v>5</v>
      </c>
      <c r="C425" t="s">
        <v>979</v>
      </c>
    </row>
    <row r="426" spans="1:3" x14ac:dyDescent="0.2">
      <c r="A426" t="s">
        <v>1406</v>
      </c>
      <c r="B426" s="33">
        <v>39</v>
      </c>
      <c r="C426" t="s">
        <v>985</v>
      </c>
    </row>
    <row r="427" spans="1:3" x14ac:dyDescent="0.2">
      <c r="A427" t="s">
        <v>1407</v>
      </c>
      <c r="B427" s="33">
        <v>6</v>
      </c>
      <c r="C427" t="s">
        <v>979</v>
      </c>
    </row>
    <row r="428" spans="1:3" x14ac:dyDescent="0.2">
      <c r="A428" t="s">
        <v>1408</v>
      </c>
      <c r="B428" s="33">
        <v>9</v>
      </c>
      <c r="C428" t="s">
        <v>979</v>
      </c>
    </row>
    <row r="429" spans="1:3" x14ac:dyDescent="0.2">
      <c r="A429" t="s">
        <v>1409</v>
      </c>
      <c r="B429" s="33">
        <v>50</v>
      </c>
      <c r="C429" t="s">
        <v>987</v>
      </c>
    </row>
    <row r="430" spans="1:3" x14ac:dyDescent="0.2">
      <c r="A430" t="s">
        <v>1410</v>
      </c>
      <c r="B430" s="33">
        <v>17</v>
      </c>
      <c r="C430" t="s">
        <v>979</v>
      </c>
    </row>
    <row r="431" spans="1:3" x14ac:dyDescent="0.2">
      <c r="A431" t="s">
        <v>1411</v>
      </c>
      <c r="B431" s="33">
        <v>39</v>
      </c>
      <c r="C431" t="s">
        <v>1028</v>
      </c>
    </row>
    <row r="432" spans="1:3" x14ac:dyDescent="0.2">
      <c r="A432" t="s">
        <v>1412</v>
      </c>
      <c r="B432" s="33">
        <v>15</v>
      </c>
      <c r="C432" t="s">
        <v>979</v>
      </c>
    </row>
    <row r="433" spans="1:3" x14ac:dyDescent="0.2">
      <c r="A433" t="s">
        <v>1413</v>
      </c>
      <c r="B433" s="33">
        <v>34</v>
      </c>
      <c r="C433" t="s">
        <v>979</v>
      </c>
    </row>
    <row r="434" spans="1:3" x14ac:dyDescent="0.2">
      <c r="A434" t="s">
        <v>1414</v>
      </c>
      <c r="B434" s="33">
        <v>9</v>
      </c>
      <c r="C434" t="s">
        <v>979</v>
      </c>
    </row>
    <row r="435" spans="1:3" x14ac:dyDescent="0.2">
      <c r="A435" t="s">
        <v>1415</v>
      </c>
      <c r="B435" s="33">
        <v>15</v>
      </c>
      <c r="C435" t="s">
        <v>979</v>
      </c>
    </row>
    <row r="436" spans="1:3" x14ac:dyDescent="0.2">
      <c r="A436" t="s">
        <v>1416</v>
      </c>
      <c r="B436" s="33">
        <v>5</v>
      </c>
      <c r="C436" t="s">
        <v>979</v>
      </c>
    </row>
    <row r="437" spans="1:3" x14ac:dyDescent="0.2">
      <c r="A437" t="s">
        <v>1417</v>
      </c>
      <c r="B437" s="33">
        <v>15</v>
      </c>
      <c r="C437" t="s">
        <v>979</v>
      </c>
    </row>
    <row r="438" spans="1:3" x14ac:dyDescent="0.2">
      <c r="A438" t="s">
        <v>1418</v>
      </c>
      <c r="B438" s="33">
        <v>5</v>
      </c>
      <c r="C438" t="s">
        <v>979</v>
      </c>
    </row>
    <row r="439" spans="1:3" x14ac:dyDescent="0.2">
      <c r="A439" t="s">
        <v>1419</v>
      </c>
      <c r="B439" s="33">
        <v>8</v>
      </c>
      <c r="C439" t="s">
        <v>979</v>
      </c>
    </row>
    <row r="440" spans="1:3" x14ac:dyDescent="0.2">
      <c r="A440" t="s">
        <v>1420</v>
      </c>
      <c r="B440" s="33">
        <v>6</v>
      </c>
      <c r="C440" t="s">
        <v>979</v>
      </c>
    </row>
    <row r="441" spans="1:3" x14ac:dyDescent="0.2">
      <c r="A441" t="s">
        <v>1421</v>
      </c>
      <c r="B441" s="33">
        <v>6</v>
      </c>
      <c r="C441" t="s">
        <v>979</v>
      </c>
    </row>
    <row r="442" spans="1:3" x14ac:dyDescent="0.2">
      <c r="A442" t="s">
        <v>1422</v>
      </c>
      <c r="B442" s="33">
        <v>6</v>
      </c>
      <c r="C442" t="s">
        <v>979</v>
      </c>
    </row>
    <row r="443" spans="1:3" x14ac:dyDescent="0.2">
      <c r="A443" t="s">
        <v>1423</v>
      </c>
      <c r="B443" s="33">
        <v>22</v>
      </c>
      <c r="C443" t="s">
        <v>979</v>
      </c>
    </row>
    <row r="444" spans="1:3" x14ac:dyDescent="0.2">
      <c r="A444" t="s">
        <v>1424</v>
      </c>
      <c r="B444" s="33">
        <v>26</v>
      </c>
      <c r="C444" t="s">
        <v>979</v>
      </c>
    </row>
    <row r="445" spans="1:3" x14ac:dyDescent="0.2">
      <c r="A445" t="s">
        <v>1425</v>
      </c>
      <c r="B445" s="33">
        <v>8</v>
      </c>
      <c r="C445" t="s">
        <v>979</v>
      </c>
    </row>
    <row r="446" spans="1:3" x14ac:dyDescent="0.2">
      <c r="A446" t="s">
        <v>1426</v>
      </c>
      <c r="B446" s="33">
        <v>5</v>
      </c>
      <c r="C446" t="s">
        <v>979</v>
      </c>
    </row>
    <row r="447" spans="1:3" x14ac:dyDescent="0.2">
      <c r="A447" t="s">
        <v>1427</v>
      </c>
      <c r="B447" s="33">
        <v>11</v>
      </c>
      <c r="C447" t="s">
        <v>979</v>
      </c>
    </row>
    <row r="448" spans="1:3" x14ac:dyDescent="0.2">
      <c r="A448" t="s">
        <v>1428</v>
      </c>
      <c r="B448" s="33">
        <v>37</v>
      </c>
      <c r="C448" t="s">
        <v>979</v>
      </c>
    </row>
    <row r="449" spans="1:3" x14ac:dyDescent="0.2">
      <c r="A449" t="s">
        <v>1429</v>
      </c>
      <c r="B449" s="33">
        <v>14</v>
      </c>
      <c r="C449" t="s">
        <v>979</v>
      </c>
    </row>
    <row r="450" spans="1:3" x14ac:dyDescent="0.2">
      <c r="A450" t="s">
        <v>1430</v>
      </c>
      <c r="B450" s="33">
        <v>10</v>
      </c>
      <c r="C450" t="s">
        <v>979</v>
      </c>
    </row>
    <row r="451" spans="1:3" x14ac:dyDescent="0.2">
      <c r="A451" t="s">
        <v>1431</v>
      </c>
      <c r="B451" s="33">
        <v>10</v>
      </c>
      <c r="C451" t="s">
        <v>979</v>
      </c>
    </row>
    <row r="452" spans="1:3" x14ac:dyDescent="0.2">
      <c r="A452" t="s">
        <v>1432</v>
      </c>
      <c r="B452" s="33">
        <v>11</v>
      </c>
      <c r="C452" t="s">
        <v>979</v>
      </c>
    </row>
    <row r="453" spans="1:3" x14ac:dyDescent="0.2">
      <c r="A453" t="s">
        <v>1433</v>
      </c>
      <c r="B453" s="33">
        <v>35</v>
      </c>
      <c r="C453" t="s">
        <v>979</v>
      </c>
    </row>
    <row r="454" spans="1:3" x14ac:dyDescent="0.2">
      <c r="A454" t="s">
        <v>1434</v>
      </c>
      <c r="B454" s="33">
        <v>9</v>
      </c>
      <c r="C454" t="s">
        <v>979</v>
      </c>
    </row>
    <row r="455" spans="1:3" x14ac:dyDescent="0.2">
      <c r="A455" t="s">
        <v>1435</v>
      </c>
      <c r="B455" s="33">
        <v>13</v>
      </c>
      <c r="C455" t="s">
        <v>979</v>
      </c>
    </row>
    <row r="456" spans="1:3" x14ac:dyDescent="0.2">
      <c r="A456" t="s">
        <v>1436</v>
      </c>
      <c r="B456" s="33">
        <v>25</v>
      </c>
      <c r="C456" t="s">
        <v>979</v>
      </c>
    </row>
    <row r="457" spans="1:3" x14ac:dyDescent="0.2">
      <c r="A457" t="s">
        <v>1437</v>
      </c>
      <c r="B457" s="33">
        <v>29</v>
      </c>
      <c r="C457" t="s">
        <v>979</v>
      </c>
    </row>
    <row r="458" spans="1:3" x14ac:dyDescent="0.2">
      <c r="A458" t="s">
        <v>1438</v>
      </c>
      <c r="B458" s="33">
        <v>12</v>
      </c>
      <c r="C458" t="s">
        <v>979</v>
      </c>
    </row>
    <row r="459" spans="1:3" x14ac:dyDescent="0.2">
      <c r="A459" t="s">
        <v>1439</v>
      </c>
      <c r="B459" s="33">
        <v>11</v>
      </c>
      <c r="C459" t="s">
        <v>979</v>
      </c>
    </row>
    <row r="460" spans="1:3" x14ac:dyDescent="0.2">
      <c r="A460" t="s">
        <v>1440</v>
      </c>
      <c r="B460" s="33">
        <v>5</v>
      </c>
      <c r="C460" t="s">
        <v>979</v>
      </c>
    </row>
    <row r="461" spans="1:3" x14ac:dyDescent="0.2">
      <c r="A461" t="s">
        <v>1441</v>
      </c>
      <c r="B461" s="33">
        <v>3</v>
      </c>
      <c r="C461" t="s">
        <v>979</v>
      </c>
    </row>
    <row r="462" spans="1:3" x14ac:dyDescent="0.2">
      <c r="A462" t="s">
        <v>1442</v>
      </c>
      <c r="B462" s="33">
        <v>5</v>
      </c>
      <c r="C462" t="s">
        <v>979</v>
      </c>
    </row>
    <row r="463" spans="1:3" x14ac:dyDescent="0.2">
      <c r="A463" t="s">
        <v>1443</v>
      </c>
      <c r="B463" s="33">
        <v>5</v>
      </c>
      <c r="C463" t="s">
        <v>979</v>
      </c>
    </row>
    <row r="464" spans="1:3" x14ac:dyDescent="0.2">
      <c r="A464" t="s">
        <v>1444</v>
      </c>
      <c r="B464" s="33">
        <v>5</v>
      </c>
      <c r="C464" t="s">
        <v>979</v>
      </c>
    </row>
    <row r="465" spans="1:3" x14ac:dyDescent="0.2">
      <c r="A465" t="s">
        <v>1445</v>
      </c>
      <c r="B465" s="33">
        <v>16</v>
      </c>
      <c r="C465" t="s">
        <v>987</v>
      </c>
    </row>
    <row r="466" spans="1:3" x14ac:dyDescent="0.2">
      <c r="A466" t="s">
        <v>1446</v>
      </c>
      <c r="B466" s="33">
        <v>9</v>
      </c>
      <c r="C466" t="s">
        <v>979</v>
      </c>
    </row>
    <row r="467" spans="1:3" x14ac:dyDescent="0.2">
      <c r="A467" t="s">
        <v>1447</v>
      </c>
      <c r="B467" s="33">
        <v>52</v>
      </c>
      <c r="C467" t="s">
        <v>979</v>
      </c>
    </row>
    <row r="468" spans="1:3" x14ac:dyDescent="0.2">
      <c r="A468" t="s">
        <v>1448</v>
      </c>
      <c r="B468" s="33">
        <v>11</v>
      </c>
      <c r="C468" t="s">
        <v>979</v>
      </c>
    </row>
    <row r="469" spans="1:3" x14ac:dyDescent="0.2">
      <c r="A469" t="s">
        <v>1449</v>
      </c>
      <c r="B469" s="33">
        <v>2</v>
      </c>
      <c r="C469" t="s">
        <v>979</v>
      </c>
    </row>
    <row r="470" spans="1:3" x14ac:dyDescent="0.2">
      <c r="A470" t="s">
        <v>1450</v>
      </c>
      <c r="B470" s="33">
        <v>33</v>
      </c>
      <c r="C470" t="s">
        <v>979</v>
      </c>
    </row>
    <row r="471" spans="1:3" x14ac:dyDescent="0.2">
      <c r="A471" t="s">
        <v>1451</v>
      </c>
      <c r="B471" s="33">
        <v>33</v>
      </c>
      <c r="C471" t="s">
        <v>979</v>
      </c>
    </row>
    <row r="472" spans="1:3" x14ac:dyDescent="0.2">
      <c r="A472" t="s">
        <v>1452</v>
      </c>
      <c r="B472" s="33">
        <v>23</v>
      </c>
      <c r="C472" t="s">
        <v>979</v>
      </c>
    </row>
    <row r="473" spans="1:3" x14ac:dyDescent="0.2">
      <c r="A473" t="s">
        <v>1453</v>
      </c>
      <c r="B473" s="33">
        <v>23</v>
      </c>
      <c r="C473" t="s">
        <v>979</v>
      </c>
    </row>
    <row r="474" spans="1:3" x14ac:dyDescent="0.2">
      <c r="A474" t="s">
        <v>1454</v>
      </c>
      <c r="B474" s="33">
        <v>18</v>
      </c>
      <c r="C474" t="s">
        <v>979</v>
      </c>
    </row>
    <row r="475" spans="1:3" x14ac:dyDescent="0.2">
      <c r="A475" t="s">
        <v>1455</v>
      </c>
      <c r="B475" s="33">
        <v>18</v>
      </c>
      <c r="C475" t="s">
        <v>979</v>
      </c>
    </row>
    <row r="476" spans="1:3" x14ac:dyDescent="0.2">
      <c r="A476" t="s">
        <v>1456</v>
      </c>
      <c r="B476" s="33">
        <v>9</v>
      </c>
      <c r="C476" t="s">
        <v>979</v>
      </c>
    </row>
    <row r="477" spans="1:3" x14ac:dyDescent="0.2">
      <c r="A477" t="s">
        <v>1457</v>
      </c>
      <c r="B477" s="33">
        <v>10</v>
      </c>
      <c r="C477" t="s">
        <v>979</v>
      </c>
    </row>
    <row r="478" spans="1:3" x14ac:dyDescent="0.2">
      <c r="A478" t="s">
        <v>1458</v>
      </c>
      <c r="B478" s="33">
        <v>13</v>
      </c>
      <c r="C478" t="s">
        <v>979</v>
      </c>
    </row>
    <row r="479" spans="1:3" x14ac:dyDescent="0.2">
      <c r="A479" t="s">
        <v>1459</v>
      </c>
      <c r="B479" s="33">
        <v>16</v>
      </c>
      <c r="C479" t="s">
        <v>979</v>
      </c>
    </row>
    <row r="480" spans="1:3" x14ac:dyDescent="0.2">
      <c r="A480" t="s">
        <v>1460</v>
      </c>
      <c r="B480" s="33">
        <v>13</v>
      </c>
      <c r="C480" t="s">
        <v>979</v>
      </c>
    </row>
    <row r="481" spans="1:3" x14ac:dyDescent="0.2">
      <c r="A481" t="s">
        <v>1461</v>
      </c>
      <c r="B481" s="33">
        <v>38</v>
      </c>
      <c r="C481" t="s">
        <v>979</v>
      </c>
    </row>
    <row r="482" spans="1:3" x14ac:dyDescent="0.2">
      <c r="A482" t="s">
        <v>1462</v>
      </c>
      <c r="B482" s="33">
        <v>8</v>
      </c>
      <c r="C482" t="s">
        <v>979</v>
      </c>
    </row>
    <row r="483" spans="1:3" x14ac:dyDescent="0.2">
      <c r="A483" t="s">
        <v>1463</v>
      </c>
      <c r="B483" s="33">
        <v>5</v>
      </c>
      <c r="C483" t="s">
        <v>979</v>
      </c>
    </row>
    <row r="484" spans="1:3" x14ac:dyDescent="0.2">
      <c r="A484" t="s">
        <v>1464</v>
      </c>
      <c r="B484" s="33">
        <v>19</v>
      </c>
      <c r="C484" t="s">
        <v>979</v>
      </c>
    </row>
    <row r="485" spans="1:3" x14ac:dyDescent="0.2">
      <c r="A485" t="s">
        <v>1465</v>
      </c>
      <c r="B485" s="33">
        <v>20</v>
      </c>
      <c r="C485" t="s">
        <v>979</v>
      </c>
    </row>
    <row r="486" spans="1:3" x14ac:dyDescent="0.2">
      <c r="A486" t="s">
        <v>1466</v>
      </c>
      <c r="B486" s="33">
        <v>1</v>
      </c>
      <c r="C486" t="s">
        <v>979</v>
      </c>
    </row>
    <row r="487" spans="1:3" x14ac:dyDescent="0.2">
      <c r="A487" t="s">
        <v>1467</v>
      </c>
      <c r="B487" s="33">
        <v>1</v>
      </c>
      <c r="C487" t="s">
        <v>979</v>
      </c>
    </row>
    <row r="488" spans="1:3" x14ac:dyDescent="0.2">
      <c r="A488" t="s">
        <v>1468</v>
      </c>
      <c r="B488" s="33">
        <v>11</v>
      </c>
      <c r="C488" t="s">
        <v>979</v>
      </c>
    </row>
    <row r="489" spans="1:3" x14ac:dyDescent="0.2">
      <c r="A489" t="s">
        <v>1469</v>
      </c>
      <c r="B489" s="33">
        <v>14</v>
      </c>
      <c r="C489" t="s">
        <v>987</v>
      </c>
    </row>
    <row r="490" spans="1:3" x14ac:dyDescent="0.2">
      <c r="A490" t="s">
        <v>1470</v>
      </c>
      <c r="B490" s="33">
        <v>13</v>
      </c>
      <c r="C490" t="s">
        <v>987</v>
      </c>
    </row>
    <row r="491" spans="1:3" x14ac:dyDescent="0.2">
      <c r="A491" t="s">
        <v>1471</v>
      </c>
      <c r="B491" s="33">
        <v>37</v>
      </c>
      <c r="C491" t="s">
        <v>1028</v>
      </c>
    </row>
    <row r="492" spans="1:3" x14ac:dyDescent="0.2">
      <c r="A492" t="s">
        <v>1472</v>
      </c>
      <c r="B492" s="33">
        <v>9</v>
      </c>
      <c r="C492" t="s">
        <v>979</v>
      </c>
    </row>
    <row r="493" spans="1:3" x14ac:dyDescent="0.2">
      <c r="A493" t="s">
        <v>1473</v>
      </c>
      <c r="B493" s="33">
        <v>8</v>
      </c>
      <c r="C493" t="s">
        <v>987</v>
      </c>
    </row>
    <row r="494" spans="1:3" x14ac:dyDescent="0.2">
      <c r="A494" t="s">
        <v>1474</v>
      </c>
      <c r="B494" s="33">
        <v>5</v>
      </c>
      <c r="C494" t="s">
        <v>979</v>
      </c>
    </row>
    <row r="495" spans="1:3" x14ac:dyDescent="0.2">
      <c r="A495" t="s">
        <v>1475</v>
      </c>
      <c r="B495" s="33">
        <v>17</v>
      </c>
      <c r="C495" t="s">
        <v>987</v>
      </c>
    </row>
    <row r="496" spans="1:3" x14ac:dyDescent="0.2">
      <c r="A496" t="s">
        <v>1476</v>
      </c>
      <c r="B496" s="33">
        <v>8</v>
      </c>
      <c r="C496" t="s">
        <v>979</v>
      </c>
    </row>
    <row r="497" spans="1:3" x14ac:dyDescent="0.2">
      <c r="A497" t="s">
        <v>1477</v>
      </c>
      <c r="B497" s="33">
        <v>9</v>
      </c>
      <c r="C497" t="s">
        <v>979</v>
      </c>
    </row>
    <row r="498" spans="1:3" x14ac:dyDescent="0.2">
      <c r="A498" t="s">
        <v>1478</v>
      </c>
      <c r="B498" s="33">
        <v>21</v>
      </c>
      <c r="C498" t="s">
        <v>979</v>
      </c>
    </row>
    <row r="499" spans="1:3" x14ac:dyDescent="0.2">
      <c r="A499" t="s">
        <v>1479</v>
      </c>
      <c r="B499" s="33">
        <v>36</v>
      </c>
      <c r="C499" t="s">
        <v>979</v>
      </c>
    </row>
    <row r="500" spans="1:3" x14ac:dyDescent="0.2">
      <c r="A500" t="s">
        <v>1480</v>
      </c>
      <c r="B500" s="33">
        <v>10</v>
      </c>
      <c r="C500" t="s">
        <v>979</v>
      </c>
    </row>
    <row r="501" spans="1:3" x14ac:dyDescent="0.2">
      <c r="A501" t="s">
        <v>1481</v>
      </c>
      <c r="B501" s="33">
        <v>16</v>
      </c>
      <c r="C501" t="s">
        <v>979</v>
      </c>
    </row>
    <row r="502" spans="1:3" x14ac:dyDescent="0.2">
      <c r="A502" t="s">
        <v>1482</v>
      </c>
      <c r="B502" s="33">
        <v>10</v>
      </c>
      <c r="C502" t="s">
        <v>979</v>
      </c>
    </row>
    <row r="503" spans="1:3" x14ac:dyDescent="0.2">
      <c r="A503" t="s">
        <v>1483</v>
      </c>
      <c r="B503" s="33">
        <v>20</v>
      </c>
      <c r="C503" t="s">
        <v>979</v>
      </c>
    </row>
    <row r="504" spans="1:3" x14ac:dyDescent="0.2">
      <c r="A504" t="s">
        <v>1484</v>
      </c>
      <c r="B504" s="33">
        <v>21</v>
      </c>
      <c r="C504" t="s">
        <v>979</v>
      </c>
    </row>
    <row r="505" spans="1:3" x14ac:dyDescent="0.2">
      <c r="A505" t="s">
        <v>1485</v>
      </c>
      <c r="B505" s="33">
        <v>41</v>
      </c>
      <c r="C505" t="s">
        <v>979</v>
      </c>
    </row>
    <row r="506" spans="1:3" x14ac:dyDescent="0.2">
      <c r="A506" t="s">
        <v>1486</v>
      </c>
      <c r="B506" s="33">
        <v>11</v>
      </c>
      <c r="C506" t="s">
        <v>979</v>
      </c>
    </row>
    <row r="507" spans="1:3" x14ac:dyDescent="0.2">
      <c r="A507" t="s">
        <v>1487</v>
      </c>
      <c r="B507" s="33">
        <v>9</v>
      </c>
      <c r="C507" t="s">
        <v>979</v>
      </c>
    </row>
    <row r="508" spans="1:3" x14ac:dyDescent="0.2">
      <c r="A508" t="s">
        <v>1488</v>
      </c>
      <c r="B508" s="33">
        <v>9</v>
      </c>
      <c r="C508" t="s">
        <v>979</v>
      </c>
    </row>
    <row r="509" spans="1:3" x14ac:dyDescent="0.2">
      <c r="A509" t="s">
        <v>1489</v>
      </c>
      <c r="B509" s="33">
        <v>3</v>
      </c>
      <c r="C509" t="s">
        <v>979</v>
      </c>
    </row>
    <row r="510" spans="1:3" x14ac:dyDescent="0.2">
      <c r="A510" t="s">
        <v>1490</v>
      </c>
      <c r="B510" s="33">
        <v>5</v>
      </c>
      <c r="C510" t="s">
        <v>979</v>
      </c>
    </row>
    <row r="511" spans="1:3" x14ac:dyDescent="0.2">
      <c r="A511" t="s">
        <v>1491</v>
      </c>
      <c r="B511" s="33">
        <v>5</v>
      </c>
      <c r="C511" t="s">
        <v>979</v>
      </c>
    </row>
    <row r="512" spans="1:3" x14ac:dyDescent="0.2">
      <c r="A512" t="s">
        <v>1492</v>
      </c>
      <c r="B512" s="33">
        <v>11</v>
      </c>
      <c r="C512" t="s">
        <v>979</v>
      </c>
    </row>
    <row r="513" spans="1:3" x14ac:dyDescent="0.2">
      <c r="A513" t="s">
        <v>1493</v>
      </c>
      <c r="B513" s="33">
        <v>6</v>
      </c>
      <c r="C513" t="s">
        <v>979</v>
      </c>
    </row>
    <row r="514" spans="1:3" x14ac:dyDescent="0.2">
      <c r="A514" t="s">
        <v>1494</v>
      </c>
      <c r="B514" s="33">
        <v>24</v>
      </c>
      <c r="C514" t="s">
        <v>979</v>
      </c>
    </row>
    <row r="515" spans="1:3" x14ac:dyDescent="0.2">
      <c r="A515" t="s">
        <v>1495</v>
      </c>
      <c r="B515" s="33">
        <v>3</v>
      </c>
      <c r="C515" t="s">
        <v>979</v>
      </c>
    </row>
    <row r="516" spans="1:3" x14ac:dyDescent="0.2">
      <c r="A516" t="s">
        <v>1496</v>
      </c>
      <c r="B516" s="33">
        <v>9</v>
      </c>
      <c r="C516" t="s">
        <v>979</v>
      </c>
    </row>
    <row r="517" spans="1:3" x14ac:dyDescent="0.2">
      <c r="A517" t="s">
        <v>1497</v>
      </c>
      <c r="B517" s="33">
        <v>11</v>
      </c>
      <c r="C517" t="s">
        <v>979</v>
      </c>
    </row>
    <row r="518" spans="1:3" x14ac:dyDescent="0.2">
      <c r="A518" t="s">
        <v>1498</v>
      </c>
      <c r="B518" s="33">
        <v>2</v>
      </c>
      <c r="C518" t="s">
        <v>979</v>
      </c>
    </row>
    <row r="519" spans="1:3" x14ac:dyDescent="0.2">
      <c r="A519" t="s">
        <v>1499</v>
      </c>
      <c r="B519" s="33">
        <v>2</v>
      </c>
      <c r="C519" t="s">
        <v>979</v>
      </c>
    </row>
    <row r="520" spans="1:3" x14ac:dyDescent="0.2">
      <c r="A520" t="s">
        <v>1500</v>
      </c>
      <c r="B520" s="33">
        <v>9</v>
      </c>
      <c r="C520" t="s">
        <v>979</v>
      </c>
    </row>
    <row r="521" spans="1:3" x14ac:dyDescent="0.2">
      <c r="A521" t="s">
        <v>1501</v>
      </c>
      <c r="B521" s="33">
        <v>4</v>
      </c>
      <c r="C521" t="s">
        <v>979</v>
      </c>
    </row>
    <row r="522" spans="1:3" x14ac:dyDescent="0.2">
      <c r="A522" t="s">
        <v>1502</v>
      </c>
      <c r="B522" s="33">
        <v>2</v>
      </c>
      <c r="C522" t="s">
        <v>979</v>
      </c>
    </row>
    <row r="523" spans="1:3" x14ac:dyDescent="0.2">
      <c r="A523" t="s">
        <v>1503</v>
      </c>
      <c r="B523" s="33">
        <v>11</v>
      </c>
      <c r="C523" t="s">
        <v>979</v>
      </c>
    </row>
    <row r="524" spans="1:3" x14ac:dyDescent="0.2">
      <c r="A524" t="s">
        <v>1504</v>
      </c>
      <c r="B524" s="33">
        <v>64</v>
      </c>
      <c r="C524" t="s">
        <v>1504</v>
      </c>
    </row>
    <row r="525" spans="1:3" x14ac:dyDescent="0.2">
      <c r="A525" t="s">
        <v>1505</v>
      </c>
      <c r="B525" s="33">
        <v>95</v>
      </c>
      <c r="C525" t="s">
        <v>1505</v>
      </c>
    </row>
    <row r="526" spans="1:3" x14ac:dyDescent="0.2">
      <c r="A526" t="s">
        <v>1506</v>
      </c>
      <c r="B526" s="33">
        <v>29</v>
      </c>
      <c r="C526" t="s">
        <v>1506</v>
      </c>
    </row>
    <row r="527" spans="1:3" x14ac:dyDescent="0.2">
      <c r="A527" t="s">
        <v>1507</v>
      </c>
      <c r="B527" s="33">
        <v>7</v>
      </c>
      <c r="C527" t="s">
        <v>1507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172F-7439-48E3-972A-7AAD53845632}">
  <dimension ref="A1:B1321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31" customWidth="1"/>
    <col min="2" max="2" width="24.6640625" customWidth="1"/>
  </cols>
  <sheetData>
    <row r="1" spans="1:2" x14ac:dyDescent="0.2">
      <c r="A1" s="140" t="s">
        <v>3260</v>
      </c>
      <c r="B1" s="140"/>
    </row>
    <row r="2" spans="1:2" x14ac:dyDescent="0.2">
      <c r="A2" s="8" t="s">
        <v>1508</v>
      </c>
      <c r="B2" s="8" t="s">
        <v>1509</v>
      </c>
    </row>
    <row r="3" spans="1:2" x14ac:dyDescent="0.2">
      <c r="A3" s="9" t="s">
        <v>1510</v>
      </c>
      <c r="B3" s="9" t="s">
        <v>1511</v>
      </c>
    </row>
    <row r="4" spans="1:2" x14ac:dyDescent="0.2">
      <c r="A4" s="9" t="s">
        <v>1512</v>
      </c>
      <c r="B4" s="9" t="s">
        <v>1511</v>
      </c>
    </row>
    <row r="5" spans="1:2" x14ac:dyDescent="0.2">
      <c r="A5" s="9" t="s">
        <v>1513</v>
      </c>
      <c r="B5" s="9" t="s">
        <v>1511</v>
      </c>
    </row>
    <row r="6" spans="1:2" x14ac:dyDescent="0.2">
      <c r="A6" s="9" t="s">
        <v>1514</v>
      </c>
      <c r="B6" s="9" t="s">
        <v>1511</v>
      </c>
    </row>
    <row r="7" spans="1:2" x14ac:dyDescent="0.2">
      <c r="A7" s="9" t="s">
        <v>1515</v>
      </c>
      <c r="B7" s="9" t="s">
        <v>1511</v>
      </c>
    </row>
    <row r="8" spans="1:2" x14ac:dyDescent="0.2">
      <c r="A8" s="9" t="s">
        <v>1516</v>
      </c>
      <c r="B8" s="9" t="s">
        <v>1511</v>
      </c>
    </row>
    <row r="9" spans="1:2" x14ac:dyDescent="0.2">
      <c r="A9" s="9" t="s">
        <v>1517</v>
      </c>
      <c r="B9" s="9" t="s">
        <v>1511</v>
      </c>
    </row>
    <row r="10" spans="1:2" x14ac:dyDescent="0.2">
      <c r="A10" s="9" t="s">
        <v>1518</v>
      </c>
      <c r="B10" s="9" t="s">
        <v>1511</v>
      </c>
    </row>
    <row r="11" spans="1:2" x14ac:dyDescent="0.2">
      <c r="A11" s="9" t="s">
        <v>1519</v>
      </c>
      <c r="B11" s="9" t="s">
        <v>1511</v>
      </c>
    </row>
    <row r="12" spans="1:2" x14ac:dyDescent="0.2">
      <c r="A12" s="9" t="s">
        <v>1520</v>
      </c>
      <c r="B12" s="9" t="s">
        <v>1511</v>
      </c>
    </row>
    <row r="13" spans="1:2" x14ac:dyDescent="0.2">
      <c r="A13" s="9" t="s">
        <v>1521</v>
      </c>
      <c r="B13" s="9" t="s">
        <v>1511</v>
      </c>
    </row>
    <row r="14" spans="1:2" x14ac:dyDescent="0.2">
      <c r="A14" s="9" t="s">
        <v>1522</v>
      </c>
      <c r="B14" s="9" t="s">
        <v>1511</v>
      </c>
    </row>
    <row r="15" spans="1:2" x14ac:dyDescent="0.2">
      <c r="A15" s="9" t="s">
        <v>1523</v>
      </c>
      <c r="B15" s="9" t="s">
        <v>1511</v>
      </c>
    </row>
    <row r="16" spans="1:2" x14ac:dyDescent="0.2">
      <c r="A16" s="9" t="s">
        <v>1524</v>
      </c>
      <c r="B16" s="9" t="s">
        <v>1511</v>
      </c>
    </row>
    <row r="17" spans="1:2" x14ac:dyDescent="0.2">
      <c r="A17" s="9" t="s">
        <v>1525</v>
      </c>
      <c r="B17" s="9" t="s">
        <v>1511</v>
      </c>
    </row>
    <row r="18" spans="1:2" x14ac:dyDescent="0.2">
      <c r="A18" s="9" t="s">
        <v>1526</v>
      </c>
      <c r="B18" s="9" t="s">
        <v>1511</v>
      </c>
    </row>
    <row r="19" spans="1:2" x14ac:dyDescent="0.2">
      <c r="A19" s="9" t="s">
        <v>1527</v>
      </c>
      <c r="B19" s="9" t="s">
        <v>1511</v>
      </c>
    </row>
    <row r="20" spans="1:2" x14ac:dyDescent="0.2">
      <c r="A20" s="9" t="s">
        <v>1528</v>
      </c>
      <c r="B20" s="9" t="s">
        <v>1511</v>
      </c>
    </row>
    <row r="21" spans="1:2" x14ac:dyDescent="0.2">
      <c r="A21" s="9" t="s">
        <v>1529</v>
      </c>
      <c r="B21" s="9" t="s">
        <v>1511</v>
      </c>
    </row>
    <row r="22" spans="1:2" x14ac:dyDescent="0.2">
      <c r="A22" s="9" t="s">
        <v>1530</v>
      </c>
      <c r="B22" s="9" t="s">
        <v>1511</v>
      </c>
    </row>
    <row r="23" spans="1:2" x14ac:dyDescent="0.2">
      <c r="A23" s="9" t="s">
        <v>1531</v>
      </c>
      <c r="B23" s="9" t="s">
        <v>1511</v>
      </c>
    </row>
    <row r="24" spans="1:2" x14ac:dyDescent="0.2">
      <c r="A24" s="9" t="s">
        <v>1532</v>
      </c>
      <c r="B24" s="9" t="s">
        <v>1511</v>
      </c>
    </row>
    <row r="25" spans="1:2" x14ac:dyDescent="0.2">
      <c r="A25" s="9" t="s">
        <v>1533</v>
      </c>
      <c r="B25" s="9" t="s">
        <v>1511</v>
      </c>
    </row>
    <row r="26" spans="1:2" x14ac:dyDescent="0.2">
      <c r="A26" s="9" t="s">
        <v>1534</v>
      </c>
      <c r="B26" s="9" t="s">
        <v>1511</v>
      </c>
    </row>
    <row r="27" spans="1:2" x14ac:dyDescent="0.2">
      <c r="A27" s="9" t="s">
        <v>1535</v>
      </c>
      <c r="B27" s="9" t="s">
        <v>1511</v>
      </c>
    </row>
    <row r="28" spans="1:2" x14ac:dyDescent="0.2">
      <c r="A28" s="9" t="s">
        <v>1536</v>
      </c>
      <c r="B28" s="9" t="s">
        <v>1511</v>
      </c>
    </row>
    <row r="29" spans="1:2" x14ac:dyDescent="0.2">
      <c r="A29" s="9" t="s">
        <v>1537</v>
      </c>
      <c r="B29" s="9" t="s">
        <v>1511</v>
      </c>
    </row>
    <row r="30" spans="1:2" x14ac:dyDescent="0.2">
      <c r="A30" s="9" t="s">
        <v>1538</v>
      </c>
      <c r="B30" s="9" t="s">
        <v>1511</v>
      </c>
    </row>
    <row r="31" spans="1:2" x14ac:dyDescent="0.2">
      <c r="A31" s="9" t="s">
        <v>1539</v>
      </c>
      <c r="B31" s="9" t="s">
        <v>1511</v>
      </c>
    </row>
    <row r="32" spans="1:2" x14ac:dyDescent="0.2">
      <c r="A32" s="9" t="s">
        <v>1540</v>
      </c>
      <c r="B32" s="9" t="s">
        <v>1511</v>
      </c>
    </row>
    <row r="33" spans="1:2" x14ac:dyDescent="0.2">
      <c r="A33" s="9" t="s">
        <v>1541</v>
      </c>
      <c r="B33" s="9" t="s">
        <v>1511</v>
      </c>
    </row>
    <row r="34" spans="1:2" x14ac:dyDescent="0.2">
      <c r="A34" s="9" t="s">
        <v>1542</v>
      </c>
      <c r="B34" s="9" t="s">
        <v>1511</v>
      </c>
    </row>
    <row r="35" spans="1:2" x14ac:dyDescent="0.2">
      <c r="A35" s="9" t="s">
        <v>1543</v>
      </c>
      <c r="B35" s="9" t="s">
        <v>1511</v>
      </c>
    </row>
    <row r="36" spans="1:2" x14ac:dyDescent="0.2">
      <c r="A36" s="9" t="s">
        <v>1544</v>
      </c>
      <c r="B36" s="9" t="s">
        <v>1511</v>
      </c>
    </row>
    <row r="37" spans="1:2" x14ac:dyDescent="0.2">
      <c r="A37" s="9" t="s">
        <v>1545</v>
      </c>
      <c r="B37" s="9" t="s">
        <v>1511</v>
      </c>
    </row>
    <row r="38" spans="1:2" x14ac:dyDescent="0.2">
      <c r="A38" s="9" t="s">
        <v>1546</v>
      </c>
      <c r="B38" s="9" t="s">
        <v>1511</v>
      </c>
    </row>
    <row r="39" spans="1:2" x14ac:dyDescent="0.2">
      <c r="A39" s="9" t="s">
        <v>1547</v>
      </c>
      <c r="B39" s="9" t="s">
        <v>1511</v>
      </c>
    </row>
    <row r="40" spans="1:2" x14ac:dyDescent="0.2">
      <c r="A40" s="9" t="s">
        <v>1548</v>
      </c>
      <c r="B40" s="9" t="s">
        <v>1511</v>
      </c>
    </row>
    <row r="41" spans="1:2" x14ac:dyDescent="0.2">
      <c r="A41" s="9" t="s">
        <v>1549</v>
      </c>
      <c r="B41" s="9" t="s">
        <v>1511</v>
      </c>
    </row>
    <row r="42" spans="1:2" x14ac:dyDescent="0.2">
      <c r="A42" s="9" t="s">
        <v>1550</v>
      </c>
      <c r="B42" s="9" t="s">
        <v>1511</v>
      </c>
    </row>
    <row r="43" spans="1:2" x14ac:dyDescent="0.2">
      <c r="A43" s="9" t="s">
        <v>1551</v>
      </c>
      <c r="B43" s="9" t="s">
        <v>1511</v>
      </c>
    </row>
    <row r="44" spans="1:2" x14ac:dyDescent="0.2">
      <c r="A44" s="9" t="s">
        <v>1552</v>
      </c>
      <c r="B44" s="9" t="s">
        <v>1511</v>
      </c>
    </row>
    <row r="45" spans="1:2" x14ac:dyDescent="0.2">
      <c r="A45" s="9" t="s">
        <v>1553</v>
      </c>
      <c r="B45" s="9" t="s">
        <v>1511</v>
      </c>
    </row>
    <row r="46" spans="1:2" x14ac:dyDescent="0.2">
      <c r="A46" s="9" t="s">
        <v>1554</v>
      </c>
      <c r="B46" s="9" t="s">
        <v>1511</v>
      </c>
    </row>
    <row r="47" spans="1:2" x14ac:dyDescent="0.2">
      <c r="A47" s="9" t="s">
        <v>1555</v>
      </c>
      <c r="B47" s="9" t="s">
        <v>1511</v>
      </c>
    </row>
    <row r="48" spans="1:2" x14ac:dyDescent="0.2">
      <c r="A48" s="9" t="s">
        <v>1556</v>
      </c>
      <c r="B48" s="9" t="s">
        <v>1511</v>
      </c>
    </row>
    <row r="49" spans="1:2" x14ac:dyDescent="0.2">
      <c r="A49" s="9" t="s">
        <v>1557</v>
      </c>
      <c r="B49" s="9" t="s">
        <v>1511</v>
      </c>
    </row>
    <row r="50" spans="1:2" x14ac:dyDescent="0.2">
      <c r="A50" s="9" t="s">
        <v>1558</v>
      </c>
      <c r="B50" s="9" t="s">
        <v>1511</v>
      </c>
    </row>
    <row r="51" spans="1:2" x14ac:dyDescent="0.2">
      <c r="A51" s="9" t="s">
        <v>1559</v>
      </c>
      <c r="B51" s="9" t="s">
        <v>1511</v>
      </c>
    </row>
    <row r="52" spans="1:2" x14ac:dyDescent="0.2">
      <c r="A52" s="9" t="s">
        <v>1560</v>
      </c>
      <c r="B52" s="9" t="s">
        <v>1511</v>
      </c>
    </row>
    <row r="53" spans="1:2" x14ac:dyDescent="0.2">
      <c r="A53" s="9" t="s">
        <v>1561</v>
      </c>
      <c r="B53" s="9" t="s">
        <v>1511</v>
      </c>
    </row>
    <row r="54" spans="1:2" x14ac:dyDescent="0.2">
      <c r="A54" s="9" t="s">
        <v>1562</v>
      </c>
      <c r="B54" s="9" t="s">
        <v>1511</v>
      </c>
    </row>
    <row r="55" spans="1:2" x14ac:dyDescent="0.2">
      <c r="A55" s="9" t="s">
        <v>1563</v>
      </c>
      <c r="B55" s="9" t="s">
        <v>1511</v>
      </c>
    </row>
    <row r="56" spans="1:2" x14ac:dyDescent="0.2">
      <c r="A56" s="9" t="s">
        <v>1564</v>
      </c>
      <c r="B56" s="9" t="s">
        <v>1511</v>
      </c>
    </row>
    <row r="57" spans="1:2" x14ac:dyDescent="0.2">
      <c r="A57" s="9" t="s">
        <v>1565</v>
      </c>
      <c r="B57" s="9" t="s">
        <v>1511</v>
      </c>
    </row>
    <row r="58" spans="1:2" x14ac:dyDescent="0.2">
      <c r="A58" s="9" t="s">
        <v>1566</v>
      </c>
      <c r="B58" s="9" t="s">
        <v>1511</v>
      </c>
    </row>
    <row r="59" spans="1:2" x14ac:dyDescent="0.2">
      <c r="A59" s="9" t="s">
        <v>1567</v>
      </c>
      <c r="B59" s="9" t="s">
        <v>1511</v>
      </c>
    </row>
    <row r="60" spans="1:2" x14ac:dyDescent="0.2">
      <c r="A60" s="9" t="s">
        <v>1568</v>
      </c>
      <c r="B60" s="9" t="s">
        <v>1511</v>
      </c>
    </row>
    <row r="61" spans="1:2" x14ac:dyDescent="0.2">
      <c r="A61" s="9" t="s">
        <v>1569</v>
      </c>
      <c r="B61" s="9" t="s">
        <v>1511</v>
      </c>
    </row>
    <row r="62" spans="1:2" x14ac:dyDescent="0.2">
      <c r="A62" s="9" t="s">
        <v>1570</v>
      </c>
      <c r="B62" s="9" t="s">
        <v>1511</v>
      </c>
    </row>
    <row r="63" spans="1:2" x14ac:dyDescent="0.2">
      <c r="A63" s="9" t="s">
        <v>1571</v>
      </c>
      <c r="B63" s="9" t="s">
        <v>1511</v>
      </c>
    </row>
    <row r="64" spans="1:2" x14ac:dyDescent="0.2">
      <c r="A64" s="9" t="s">
        <v>1572</v>
      </c>
      <c r="B64" s="9" t="s">
        <v>1511</v>
      </c>
    </row>
    <row r="65" spans="1:2" x14ac:dyDescent="0.2">
      <c r="A65" s="9" t="s">
        <v>1573</v>
      </c>
      <c r="B65" s="9" t="s">
        <v>1511</v>
      </c>
    </row>
    <row r="66" spans="1:2" x14ac:dyDescent="0.2">
      <c r="A66" s="9" t="s">
        <v>1574</v>
      </c>
      <c r="B66" s="9" t="s">
        <v>1511</v>
      </c>
    </row>
    <row r="67" spans="1:2" x14ac:dyDescent="0.2">
      <c r="A67" s="9" t="s">
        <v>1575</v>
      </c>
      <c r="B67" s="9" t="s">
        <v>1511</v>
      </c>
    </row>
    <row r="68" spans="1:2" x14ac:dyDescent="0.2">
      <c r="A68" s="9" t="s">
        <v>1576</v>
      </c>
      <c r="B68" s="9" t="s">
        <v>1511</v>
      </c>
    </row>
    <row r="69" spans="1:2" x14ac:dyDescent="0.2">
      <c r="A69" s="9" t="s">
        <v>1577</v>
      </c>
      <c r="B69" s="9" t="s">
        <v>1511</v>
      </c>
    </row>
    <row r="70" spans="1:2" x14ac:dyDescent="0.2">
      <c r="A70" s="9" t="s">
        <v>1578</v>
      </c>
      <c r="B70" s="9" t="s">
        <v>1511</v>
      </c>
    </row>
    <row r="71" spans="1:2" x14ac:dyDescent="0.2">
      <c r="A71" s="9" t="s">
        <v>1579</v>
      </c>
      <c r="B71" s="9" t="s">
        <v>1511</v>
      </c>
    </row>
    <row r="72" spans="1:2" x14ac:dyDescent="0.2">
      <c r="A72" s="9" t="s">
        <v>1580</v>
      </c>
      <c r="B72" s="9" t="s">
        <v>1511</v>
      </c>
    </row>
    <row r="73" spans="1:2" x14ac:dyDescent="0.2">
      <c r="A73" s="9" t="s">
        <v>1581</v>
      </c>
      <c r="B73" s="9" t="s">
        <v>1511</v>
      </c>
    </row>
    <row r="74" spans="1:2" x14ac:dyDescent="0.2">
      <c r="A74" s="9" t="s">
        <v>1582</v>
      </c>
      <c r="B74" s="9" t="s">
        <v>1511</v>
      </c>
    </row>
    <row r="75" spans="1:2" x14ac:dyDescent="0.2">
      <c r="A75" s="9" t="s">
        <v>1583</v>
      </c>
      <c r="B75" s="9" t="s">
        <v>1511</v>
      </c>
    </row>
    <row r="76" spans="1:2" x14ac:dyDescent="0.2">
      <c r="A76" s="9" t="s">
        <v>1584</v>
      </c>
      <c r="B76" s="9" t="s">
        <v>1511</v>
      </c>
    </row>
    <row r="77" spans="1:2" x14ac:dyDescent="0.2">
      <c r="A77" s="9" t="s">
        <v>1585</v>
      </c>
      <c r="B77" s="9" t="s">
        <v>1511</v>
      </c>
    </row>
    <row r="78" spans="1:2" x14ac:dyDescent="0.2">
      <c r="A78" s="9" t="s">
        <v>1586</v>
      </c>
      <c r="B78" s="9" t="s">
        <v>1511</v>
      </c>
    </row>
    <row r="79" spans="1:2" x14ac:dyDescent="0.2">
      <c r="A79" s="9" t="s">
        <v>1587</v>
      </c>
      <c r="B79" s="9" t="s">
        <v>1511</v>
      </c>
    </row>
    <row r="80" spans="1:2" x14ac:dyDescent="0.2">
      <c r="A80" s="9" t="s">
        <v>1588</v>
      </c>
      <c r="B80" s="9" t="s">
        <v>1511</v>
      </c>
    </row>
    <row r="81" spans="1:2" x14ac:dyDescent="0.2">
      <c r="A81" s="9" t="s">
        <v>1589</v>
      </c>
      <c r="B81" s="9" t="s">
        <v>1511</v>
      </c>
    </row>
    <row r="82" spans="1:2" x14ac:dyDescent="0.2">
      <c r="A82" s="9" t="s">
        <v>1590</v>
      </c>
      <c r="B82" s="9" t="s">
        <v>1511</v>
      </c>
    </row>
    <row r="83" spans="1:2" x14ac:dyDescent="0.2">
      <c r="A83" s="9" t="s">
        <v>1591</v>
      </c>
      <c r="B83" s="9" t="s">
        <v>1511</v>
      </c>
    </row>
    <row r="84" spans="1:2" x14ac:dyDescent="0.2">
      <c r="A84" s="9" t="s">
        <v>1592</v>
      </c>
      <c r="B84" s="9" t="s">
        <v>1511</v>
      </c>
    </row>
    <row r="85" spans="1:2" x14ac:dyDescent="0.2">
      <c r="A85" s="9" t="s">
        <v>1593</v>
      </c>
      <c r="B85" s="9" t="s">
        <v>1511</v>
      </c>
    </row>
    <row r="86" spans="1:2" x14ac:dyDescent="0.2">
      <c r="A86" s="9" t="s">
        <v>1594</v>
      </c>
      <c r="B86" s="9" t="s">
        <v>1511</v>
      </c>
    </row>
    <row r="87" spans="1:2" x14ac:dyDescent="0.2">
      <c r="A87" s="9" t="s">
        <v>1595</v>
      </c>
      <c r="B87" s="9" t="s">
        <v>1511</v>
      </c>
    </row>
    <row r="88" spans="1:2" x14ac:dyDescent="0.2">
      <c r="A88" s="9" t="s">
        <v>1596</v>
      </c>
      <c r="B88" s="9" t="s">
        <v>1597</v>
      </c>
    </row>
    <row r="89" spans="1:2" x14ac:dyDescent="0.2">
      <c r="A89" s="9" t="s">
        <v>1598</v>
      </c>
      <c r="B89" s="9" t="s">
        <v>1597</v>
      </c>
    </row>
    <row r="90" spans="1:2" x14ac:dyDescent="0.2">
      <c r="A90" s="9" t="s">
        <v>1599</v>
      </c>
      <c r="B90" s="9" t="s">
        <v>1597</v>
      </c>
    </row>
    <row r="91" spans="1:2" x14ac:dyDescent="0.2">
      <c r="A91" s="9" t="s">
        <v>1600</v>
      </c>
      <c r="B91" s="9" t="s">
        <v>1597</v>
      </c>
    </row>
    <row r="92" spans="1:2" x14ac:dyDescent="0.2">
      <c r="A92" s="9" t="s">
        <v>1601</v>
      </c>
      <c r="B92" s="9" t="s">
        <v>1597</v>
      </c>
    </row>
    <row r="93" spans="1:2" x14ac:dyDescent="0.2">
      <c r="A93" s="9" t="s">
        <v>1602</v>
      </c>
      <c r="B93" s="9" t="s">
        <v>1597</v>
      </c>
    </row>
    <row r="94" spans="1:2" x14ac:dyDescent="0.2">
      <c r="A94" s="9" t="s">
        <v>1603</v>
      </c>
      <c r="B94" s="9" t="s">
        <v>1597</v>
      </c>
    </row>
    <row r="95" spans="1:2" x14ac:dyDescent="0.2">
      <c r="A95" s="9" t="s">
        <v>1604</v>
      </c>
      <c r="B95" s="9" t="s">
        <v>1597</v>
      </c>
    </row>
    <row r="96" spans="1:2" x14ac:dyDescent="0.2">
      <c r="A96" s="9" t="s">
        <v>1605</v>
      </c>
      <c r="B96" s="9" t="s">
        <v>1597</v>
      </c>
    </row>
    <row r="97" spans="1:2" x14ac:dyDescent="0.2">
      <c r="A97" s="9" t="s">
        <v>1606</v>
      </c>
      <c r="B97" s="9" t="s">
        <v>1597</v>
      </c>
    </row>
    <row r="98" spans="1:2" x14ac:dyDescent="0.2">
      <c r="A98" s="9" t="s">
        <v>1607</v>
      </c>
      <c r="B98" s="9" t="s">
        <v>1597</v>
      </c>
    </row>
    <row r="99" spans="1:2" x14ac:dyDescent="0.2">
      <c r="A99" s="9" t="s">
        <v>1608</v>
      </c>
      <c r="B99" s="9" t="s">
        <v>1597</v>
      </c>
    </row>
    <row r="100" spans="1:2" x14ac:dyDescent="0.2">
      <c r="A100" s="9" t="s">
        <v>1609</v>
      </c>
      <c r="B100" s="9" t="s">
        <v>1597</v>
      </c>
    </row>
    <row r="101" spans="1:2" x14ac:dyDescent="0.2">
      <c r="A101" s="9" t="s">
        <v>1610</v>
      </c>
      <c r="B101" s="9" t="s">
        <v>1597</v>
      </c>
    </row>
    <row r="102" spans="1:2" x14ac:dyDescent="0.2">
      <c r="A102" s="9" t="s">
        <v>1611</v>
      </c>
      <c r="B102" s="9" t="s">
        <v>1597</v>
      </c>
    </row>
    <row r="103" spans="1:2" x14ac:dyDescent="0.2">
      <c r="A103" s="9" t="s">
        <v>1612</v>
      </c>
      <c r="B103" s="9" t="s">
        <v>1597</v>
      </c>
    </row>
    <row r="104" spans="1:2" x14ac:dyDescent="0.2">
      <c r="A104" s="9" t="s">
        <v>1613</v>
      </c>
      <c r="B104" s="9" t="s">
        <v>1597</v>
      </c>
    </row>
    <row r="105" spans="1:2" x14ac:dyDescent="0.2">
      <c r="A105" s="9" t="s">
        <v>1614</v>
      </c>
      <c r="B105" s="9" t="s">
        <v>1597</v>
      </c>
    </row>
    <row r="106" spans="1:2" x14ac:dyDescent="0.2">
      <c r="A106" s="9" t="s">
        <v>1615</v>
      </c>
      <c r="B106" s="9" t="s">
        <v>1597</v>
      </c>
    </row>
    <row r="107" spans="1:2" x14ac:dyDescent="0.2">
      <c r="A107" s="9" t="s">
        <v>1616</v>
      </c>
      <c r="B107" s="9" t="s">
        <v>1597</v>
      </c>
    </row>
    <row r="108" spans="1:2" x14ac:dyDescent="0.2">
      <c r="A108" s="9" t="s">
        <v>1617</v>
      </c>
      <c r="B108" s="9" t="s">
        <v>1597</v>
      </c>
    </row>
    <row r="109" spans="1:2" x14ac:dyDescent="0.2">
      <c r="A109" s="9" t="s">
        <v>1618</v>
      </c>
      <c r="B109" s="9" t="s">
        <v>1597</v>
      </c>
    </row>
    <row r="110" spans="1:2" x14ac:dyDescent="0.2">
      <c r="A110" s="9" t="s">
        <v>1619</v>
      </c>
      <c r="B110" s="9" t="s">
        <v>1597</v>
      </c>
    </row>
    <row r="111" spans="1:2" x14ac:dyDescent="0.2">
      <c r="A111" s="9" t="s">
        <v>1620</v>
      </c>
      <c r="B111" s="9" t="s">
        <v>1597</v>
      </c>
    </row>
    <row r="112" spans="1:2" x14ac:dyDescent="0.2">
      <c r="A112" s="9" t="s">
        <v>1621</v>
      </c>
      <c r="B112" s="9" t="s">
        <v>1597</v>
      </c>
    </row>
    <row r="113" spans="1:2" x14ac:dyDescent="0.2">
      <c r="A113" s="9" t="s">
        <v>1622</v>
      </c>
      <c r="B113" s="9" t="s">
        <v>1597</v>
      </c>
    </row>
    <row r="114" spans="1:2" x14ac:dyDescent="0.2">
      <c r="A114" s="9" t="s">
        <v>1623</v>
      </c>
      <c r="B114" s="9" t="s">
        <v>1597</v>
      </c>
    </row>
    <row r="115" spans="1:2" x14ac:dyDescent="0.2">
      <c r="A115" s="9" t="s">
        <v>1624</v>
      </c>
      <c r="B115" s="9" t="s">
        <v>1597</v>
      </c>
    </row>
    <row r="116" spans="1:2" x14ac:dyDescent="0.2">
      <c r="A116" s="9" t="s">
        <v>1625</v>
      </c>
      <c r="B116" s="9" t="s">
        <v>1597</v>
      </c>
    </row>
    <row r="117" spans="1:2" x14ac:dyDescent="0.2">
      <c r="A117" s="9" t="s">
        <v>1626</v>
      </c>
      <c r="B117" s="9" t="s">
        <v>1597</v>
      </c>
    </row>
    <row r="118" spans="1:2" x14ac:dyDescent="0.2">
      <c r="A118" s="9" t="s">
        <v>1627</v>
      </c>
      <c r="B118" s="9" t="s">
        <v>1597</v>
      </c>
    </row>
    <row r="119" spans="1:2" x14ac:dyDescent="0.2">
      <c r="A119" s="9" t="s">
        <v>1628</v>
      </c>
      <c r="B119" s="9" t="s">
        <v>1597</v>
      </c>
    </row>
    <row r="120" spans="1:2" x14ac:dyDescent="0.2">
      <c r="A120" s="9" t="s">
        <v>1629</v>
      </c>
      <c r="B120" s="9" t="s">
        <v>1597</v>
      </c>
    </row>
    <row r="121" spans="1:2" x14ac:dyDescent="0.2">
      <c r="A121" s="9" t="s">
        <v>1630</v>
      </c>
      <c r="B121" s="9" t="s">
        <v>1597</v>
      </c>
    </row>
    <row r="122" spans="1:2" x14ac:dyDescent="0.2">
      <c r="A122" s="9" t="s">
        <v>1631</v>
      </c>
      <c r="B122" s="9" t="s">
        <v>1597</v>
      </c>
    </row>
    <row r="123" spans="1:2" x14ac:dyDescent="0.2">
      <c r="A123" s="9" t="s">
        <v>1632</v>
      </c>
      <c r="B123" s="9" t="s">
        <v>1597</v>
      </c>
    </row>
    <row r="124" spans="1:2" x14ac:dyDescent="0.2">
      <c r="A124" s="9" t="s">
        <v>1633</v>
      </c>
      <c r="B124" s="9" t="s">
        <v>1597</v>
      </c>
    </row>
    <row r="125" spans="1:2" x14ac:dyDescent="0.2">
      <c r="A125" s="9" t="s">
        <v>1634</v>
      </c>
      <c r="B125" s="9" t="s">
        <v>1597</v>
      </c>
    </row>
    <row r="126" spans="1:2" x14ac:dyDescent="0.2">
      <c r="A126" s="9" t="s">
        <v>1635</v>
      </c>
      <c r="B126" s="9" t="s">
        <v>1597</v>
      </c>
    </row>
    <row r="127" spans="1:2" x14ac:dyDescent="0.2">
      <c r="A127" s="9" t="s">
        <v>1636</v>
      </c>
      <c r="B127" s="9" t="s">
        <v>1597</v>
      </c>
    </row>
    <row r="128" spans="1:2" x14ac:dyDescent="0.2">
      <c r="A128" s="9" t="s">
        <v>1637</v>
      </c>
      <c r="B128" s="9" t="s">
        <v>1597</v>
      </c>
    </row>
    <row r="129" spans="1:2" x14ac:dyDescent="0.2">
      <c r="A129" s="9" t="s">
        <v>1638</v>
      </c>
      <c r="B129" s="9" t="s">
        <v>1597</v>
      </c>
    </row>
    <row r="130" spans="1:2" x14ac:dyDescent="0.2">
      <c r="A130" s="9" t="s">
        <v>1639</v>
      </c>
      <c r="B130" s="9" t="s">
        <v>1597</v>
      </c>
    </row>
    <row r="131" spans="1:2" x14ac:dyDescent="0.2">
      <c r="A131" s="9" t="s">
        <v>1640</v>
      </c>
      <c r="B131" s="9" t="s">
        <v>1597</v>
      </c>
    </row>
    <row r="132" spans="1:2" x14ac:dyDescent="0.2">
      <c r="A132" s="9" t="s">
        <v>1641</v>
      </c>
      <c r="B132" s="9" t="s">
        <v>1597</v>
      </c>
    </row>
    <row r="133" spans="1:2" x14ac:dyDescent="0.2">
      <c r="A133" s="9" t="s">
        <v>1642</v>
      </c>
      <c r="B133" s="9" t="s">
        <v>1597</v>
      </c>
    </row>
    <row r="134" spans="1:2" x14ac:dyDescent="0.2">
      <c r="A134" s="9" t="s">
        <v>1643</v>
      </c>
      <c r="B134" s="9" t="s">
        <v>1597</v>
      </c>
    </row>
    <row r="135" spans="1:2" x14ac:dyDescent="0.2">
      <c r="A135" s="9" t="s">
        <v>1644</v>
      </c>
      <c r="B135" s="9" t="s">
        <v>1597</v>
      </c>
    </row>
    <row r="136" spans="1:2" x14ac:dyDescent="0.2">
      <c r="A136" s="9" t="s">
        <v>1645</v>
      </c>
      <c r="B136" s="9" t="s">
        <v>1597</v>
      </c>
    </row>
    <row r="137" spans="1:2" x14ac:dyDescent="0.2">
      <c r="A137" s="9" t="s">
        <v>1646</v>
      </c>
      <c r="B137" s="9" t="s">
        <v>1597</v>
      </c>
    </row>
    <row r="138" spans="1:2" x14ac:dyDescent="0.2">
      <c r="A138" s="9" t="s">
        <v>1647</v>
      </c>
      <c r="B138" s="9" t="s">
        <v>1597</v>
      </c>
    </row>
    <row r="139" spans="1:2" x14ac:dyDescent="0.2">
      <c r="A139" s="9" t="s">
        <v>1648</v>
      </c>
      <c r="B139" s="9" t="s">
        <v>1597</v>
      </c>
    </row>
    <row r="140" spans="1:2" x14ac:dyDescent="0.2">
      <c r="A140" s="9" t="s">
        <v>1649</v>
      </c>
      <c r="B140" s="9" t="s">
        <v>1597</v>
      </c>
    </row>
    <row r="141" spans="1:2" x14ac:dyDescent="0.2">
      <c r="A141" s="9" t="s">
        <v>1650</v>
      </c>
      <c r="B141" s="9" t="s">
        <v>1597</v>
      </c>
    </row>
    <row r="142" spans="1:2" x14ac:dyDescent="0.2">
      <c r="A142" s="9" t="s">
        <v>1651</v>
      </c>
      <c r="B142" s="9" t="s">
        <v>1597</v>
      </c>
    </row>
    <row r="143" spans="1:2" x14ac:dyDescent="0.2">
      <c r="A143" s="9" t="s">
        <v>1652</v>
      </c>
      <c r="B143" s="9" t="s">
        <v>1597</v>
      </c>
    </row>
    <row r="144" spans="1:2" x14ac:dyDescent="0.2">
      <c r="A144" s="9" t="s">
        <v>1653</v>
      </c>
      <c r="B144" s="9" t="s">
        <v>1597</v>
      </c>
    </row>
    <row r="145" spans="1:2" x14ac:dyDescent="0.2">
      <c r="A145" s="9" t="s">
        <v>1654</v>
      </c>
      <c r="B145" s="9" t="s">
        <v>1597</v>
      </c>
    </row>
    <row r="146" spans="1:2" x14ac:dyDescent="0.2">
      <c r="A146" s="9" t="s">
        <v>1655</v>
      </c>
      <c r="B146" s="9" t="s">
        <v>1597</v>
      </c>
    </row>
    <row r="147" spans="1:2" x14ac:dyDescent="0.2">
      <c r="A147" s="9" t="s">
        <v>1656</v>
      </c>
      <c r="B147" s="9" t="s">
        <v>1597</v>
      </c>
    </row>
    <row r="148" spans="1:2" x14ac:dyDescent="0.2">
      <c r="A148" s="9" t="s">
        <v>1657</v>
      </c>
      <c r="B148" s="9" t="s">
        <v>1597</v>
      </c>
    </row>
    <row r="149" spans="1:2" x14ac:dyDescent="0.2">
      <c r="A149" s="9" t="s">
        <v>1658</v>
      </c>
      <c r="B149" s="9" t="s">
        <v>1597</v>
      </c>
    </row>
    <row r="150" spans="1:2" x14ac:dyDescent="0.2">
      <c r="A150" s="9" t="s">
        <v>1659</v>
      </c>
      <c r="B150" s="9" t="s">
        <v>1597</v>
      </c>
    </row>
    <row r="151" spans="1:2" x14ac:dyDescent="0.2">
      <c r="A151" s="9" t="s">
        <v>1660</v>
      </c>
      <c r="B151" s="9" t="s">
        <v>1597</v>
      </c>
    </row>
    <row r="152" spans="1:2" x14ac:dyDescent="0.2">
      <c r="A152" s="9" t="s">
        <v>1661</v>
      </c>
      <c r="B152" s="9" t="s">
        <v>1597</v>
      </c>
    </row>
    <row r="153" spans="1:2" x14ac:dyDescent="0.2">
      <c r="A153" s="9" t="s">
        <v>1662</v>
      </c>
      <c r="B153" s="9" t="s">
        <v>1597</v>
      </c>
    </row>
    <row r="154" spans="1:2" x14ac:dyDescent="0.2">
      <c r="A154" s="9" t="s">
        <v>1663</v>
      </c>
      <c r="B154" s="9" t="s">
        <v>1597</v>
      </c>
    </row>
    <row r="155" spans="1:2" x14ac:dyDescent="0.2">
      <c r="A155" s="9" t="s">
        <v>1664</v>
      </c>
      <c r="B155" s="9" t="s">
        <v>1597</v>
      </c>
    </row>
    <row r="156" spans="1:2" x14ac:dyDescent="0.2">
      <c r="A156" s="9" t="s">
        <v>1665</v>
      </c>
      <c r="B156" s="9" t="s">
        <v>1597</v>
      </c>
    </row>
    <row r="157" spans="1:2" x14ac:dyDescent="0.2">
      <c r="A157" s="9" t="s">
        <v>1666</v>
      </c>
      <c r="B157" s="9" t="s">
        <v>1597</v>
      </c>
    </row>
    <row r="158" spans="1:2" x14ac:dyDescent="0.2">
      <c r="A158" s="9" t="s">
        <v>1667</v>
      </c>
      <c r="B158" s="9" t="s">
        <v>1597</v>
      </c>
    </row>
    <row r="159" spans="1:2" x14ac:dyDescent="0.2">
      <c r="A159" s="9" t="s">
        <v>1668</v>
      </c>
      <c r="B159" s="9" t="s">
        <v>1597</v>
      </c>
    </row>
    <row r="160" spans="1:2" x14ac:dyDescent="0.2">
      <c r="A160" s="9" t="s">
        <v>1669</v>
      </c>
      <c r="B160" s="9" t="s">
        <v>1597</v>
      </c>
    </row>
    <row r="161" spans="1:2" x14ac:dyDescent="0.2">
      <c r="A161" s="9" t="s">
        <v>1670</v>
      </c>
      <c r="B161" s="9" t="s">
        <v>1671</v>
      </c>
    </row>
    <row r="162" spans="1:2" x14ac:dyDescent="0.2">
      <c r="A162" s="9" t="s">
        <v>1672</v>
      </c>
      <c r="B162" s="9" t="s">
        <v>1671</v>
      </c>
    </row>
    <row r="163" spans="1:2" x14ac:dyDescent="0.2">
      <c r="A163" s="9" t="s">
        <v>1673</v>
      </c>
      <c r="B163" s="9" t="s">
        <v>1671</v>
      </c>
    </row>
    <row r="164" spans="1:2" x14ac:dyDescent="0.2">
      <c r="A164" s="9" t="s">
        <v>1674</v>
      </c>
      <c r="B164" s="9" t="s">
        <v>1671</v>
      </c>
    </row>
    <row r="165" spans="1:2" x14ac:dyDescent="0.2">
      <c r="A165" s="9" t="s">
        <v>1675</v>
      </c>
      <c r="B165" s="9" t="s">
        <v>1671</v>
      </c>
    </row>
    <row r="166" spans="1:2" x14ac:dyDescent="0.2">
      <c r="A166" s="9" t="s">
        <v>1676</v>
      </c>
      <c r="B166" s="9" t="s">
        <v>1671</v>
      </c>
    </row>
    <row r="167" spans="1:2" x14ac:dyDescent="0.2">
      <c r="A167" s="9" t="s">
        <v>1677</v>
      </c>
      <c r="B167" s="9" t="s">
        <v>1671</v>
      </c>
    </row>
    <row r="168" spans="1:2" x14ac:dyDescent="0.2">
      <c r="A168" s="9" t="s">
        <v>1678</v>
      </c>
      <c r="B168" s="9" t="s">
        <v>1671</v>
      </c>
    </row>
    <row r="169" spans="1:2" x14ac:dyDescent="0.2">
      <c r="A169" s="9" t="s">
        <v>1679</v>
      </c>
      <c r="B169" s="9" t="s">
        <v>1671</v>
      </c>
    </row>
    <row r="170" spans="1:2" x14ac:dyDescent="0.2">
      <c r="A170" s="9" t="s">
        <v>1680</v>
      </c>
      <c r="B170" s="9" t="s">
        <v>1671</v>
      </c>
    </row>
    <row r="171" spans="1:2" x14ac:dyDescent="0.2">
      <c r="A171" s="9" t="s">
        <v>1681</v>
      </c>
      <c r="B171" s="9" t="s">
        <v>1671</v>
      </c>
    </row>
    <row r="172" spans="1:2" x14ac:dyDescent="0.2">
      <c r="A172" s="9" t="s">
        <v>1682</v>
      </c>
      <c r="B172" s="9" t="s">
        <v>1671</v>
      </c>
    </row>
    <row r="173" spans="1:2" x14ac:dyDescent="0.2">
      <c r="A173" s="9" t="s">
        <v>1683</v>
      </c>
      <c r="B173" s="9" t="s">
        <v>1671</v>
      </c>
    </row>
    <row r="174" spans="1:2" x14ac:dyDescent="0.2">
      <c r="A174" s="9" t="s">
        <v>1684</v>
      </c>
      <c r="B174" s="9" t="s">
        <v>1671</v>
      </c>
    </row>
    <row r="175" spans="1:2" x14ac:dyDescent="0.2">
      <c r="A175" s="9" t="s">
        <v>1685</v>
      </c>
      <c r="B175" s="9" t="s">
        <v>1671</v>
      </c>
    </row>
    <row r="176" spans="1:2" x14ac:dyDescent="0.2">
      <c r="A176" s="9" t="s">
        <v>1686</v>
      </c>
      <c r="B176" s="9" t="s">
        <v>1671</v>
      </c>
    </row>
    <row r="177" spans="1:2" x14ac:dyDescent="0.2">
      <c r="A177" s="9" t="s">
        <v>1687</v>
      </c>
      <c r="B177" s="9" t="s">
        <v>1671</v>
      </c>
    </row>
    <row r="178" spans="1:2" x14ac:dyDescent="0.2">
      <c r="A178" s="9" t="s">
        <v>1688</v>
      </c>
      <c r="B178" s="9" t="s">
        <v>1671</v>
      </c>
    </row>
    <row r="179" spans="1:2" x14ac:dyDescent="0.2">
      <c r="A179" s="9" t="s">
        <v>1689</v>
      </c>
      <c r="B179" s="9" t="s">
        <v>1671</v>
      </c>
    </row>
    <row r="180" spans="1:2" x14ac:dyDescent="0.2">
      <c r="A180" s="9" t="s">
        <v>1690</v>
      </c>
      <c r="B180" s="9" t="s">
        <v>1671</v>
      </c>
    </row>
    <row r="181" spans="1:2" x14ac:dyDescent="0.2">
      <c r="A181" s="9" t="s">
        <v>1691</v>
      </c>
      <c r="B181" s="9" t="s">
        <v>1671</v>
      </c>
    </row>
    <row r="182" spans="1:2" x14ac:dyDescent="0.2">
      <c r="A182" s="9" t="s">
        <v>1692</v>
      </c>
      <c r="B182" s="9" t="s">
        <v>1671</v>
      </c>
    </row>
    <row r="183" spans="1:2" x14ac:dyDescent="0.2">
      <c r="A183" s="9" t="s">
        <v>1693</v>
      </c>
      <c r="B183" s="9" t="s">
        <v>1671</v>
      </c>
    </row>
    <row r="184" spans="1:2" x14ac:dyDescent="0.2">
      <c r="A184" s="9" t="s">
        <v>1694</v>
      </c>
      <c r="B184" s="9" t="s">
        <v>1671</v>
      </c>
    </row>
    <row r="185" spans="1:2" x14ac:dyDescent="0.2">
      <c r="A185" s="9" t="s">
        <v>1695</v>
      </c>
      <c r="B185" s="9" t="s">
        <v>1671</v>
      </c>
    </row>
    <row r="186" spans="1:2" x14ac:dyDescent="0.2">
      <c r="A186" s="9" t="s">
        <v>1696</v>
      </c>
      <c r="B186" s="9" t="s">
        <v>1671</v>
      </c>
    </row>
    <row r="187" spans="1:2" x14ac:dyDescent="0.2">
      <c r="A187" s="9" t="s">
        <v>1697</v>
      </c>
      <c r="B187" s="9" t="s">
        <v>1671</v>
      </c>
    </row>
    <row r="188" spans="1:2" x14ac:dyDescent="0.2">
      <c r="A188" s="9" t="s">
        <v>1698</v>
      </c>
      <c r="B188" s="9" t="s">
        <v>1671</v>
      </c>
    </row>
    <row r="189" spans="1:2" x14ac:dyDescent="0.2">
      <c r="A189" s="9" t="s">
        <v>1699</v>
      </c>
      <c r="B189" s="9" t="s">
        <v>1671</v>
      </c>
    </row>
    <row r="190" spans="1:2" x14ac:dyDescent="0.2">
      <c r="A190" s="9" t="s">
        <v>1700</v>
      </c>
      <c r="B190" s="9" t="s">
        <v>1671</v>
      </c>
    </row>
    <row r="191" spans="1:2" x14ac:dyDescent="0.2">
      <c r="A191" s="9" t="s">
        <v>1701</v>
      </c>
      <c r="B191" s="9" t="s">
        <v>1671</v>
      </c>
    </row>
    <row r="192" spans="1:2" x14ac:dyDescent="0.2">
      <c r="A192" s="9" t="s">
        <v>1702</v>
      </c>
      <c r="B192" s="9" t="s">
        <v>1671</v>
      </c>
    </row>
    <row r="193" spans="1:2" x14ac:dyDescent="0.2">
      <c r="A193" s="9" t="s">
        <v>1703</v>
      </c>
      <c r="B193" s="9" t="s">
        <v>1671</v>
      </c>
    </row>
    <row r="194" spans="1:2" x14ac:dyDescent="0.2">
      <c r="A194" s="9" t="s">
        <v>1704</v>
      </c>
      <c r="B194" s="9" t="s">
        <v>1671</v>
      </c>
    </row>
    <row r="195" spans="1:2" x14ac:dyDescent="0.2">
      <c r="A195" s="9" t="s">
        <v>1705</v>
      </c>
      <c r="B195" s="9" t="s">
        <v>1671</v>
      </c>
    </row>
    <row r="196" spans="1:2" x14ac:dyDescent="0.2">
      <c r="A196" s="9" t="s">
        <v>1706</v>
      </c>
      <c r="B196" s="9" t="s">
        <v>1671</v>
      </c>
    </row>
    <row r="197" spans="1:2" x14ac:dyDescent="0.2">
      <c r="A197" s="9" t="s">
        <v>1707</v>
      </c>
      <c r="B197" s="9" t="s">
        <v>1671</v>
      </c>
    </row>
    <row r="198" spans="1:2" x14ac:dyDescent="0.2">
      <c r="A198" s="9" t="s">
        <v>1708</v>
      </c>
      <c r="B198" s="9" t="s">
        <v>1671</v>
      </c>
    </row>
    <row r="199" spans="1:2" x14ac:dyDescent="0.2">
      <c r="A199" s="9" t="s">
        <v>1709</v>
      </c>
      <c r="B199" s="9" t="s">
        <v>1671</v>
      </c>
    </row>
    <row r="200" spans="1:2" x14ac:dyDescent="0.2">
      <c r="A200" s="9" t="s">
        <v>1710</v>
      </c>
      <c r="B200" s="9" t="s">
        <v>1671</v>
      </c>
    </row>
    <row r="201" spans="1:2" x14ac:dyDescent="0.2">
      <c r="A201" s="9" t="s">
        <v>1711</v>
      </c>
      <c r="B201" s="9" t="s">
        <v>1671</v>
      </c>
    </row>
    <row r="202" spans="1:2" x14ac:dyDescent="0.2">
      <c r="A202" s="9" t="s">
        <v>1712</v>
      </c>
      <c r="B202" s="9" t="s">
        <v>1671</v>
      </c>
    </row>
    <row r="203" spans="1:2" x14ac:dyDescent="0.2">
      <c r="A203" s="9" t="s">
        <v>1713</v>
      </c>
      <c r="B203" s="9" t="s">
        <v>1671</v>
      </c>
    </row>
    <row r="204" spans="1:2" x14ac:dyDescent="0.2">
      <c r="A204" s="9" t="s">
        <v>1714</v>
      </c>
      <c r="B204" s="9" t="s">
        <v>1671</v>
      </c>
    </row>
    <row r="205" spans="1:2" x14ac:dyDescent="0.2">
      <c r="A205" s="9" t="s">
        <v>1715</v>
      </c>
      <c r="B205" s="9" t="s">
        <v>1671</v>
      </c>
    </row>
    <row r="206" spans="1:2" x14ac:dyDescent="0.2">
      <c r="A206" s="9" t="s">
        <v>1716</v>
      </c>
      <c r="B206" s="9" t="s">
        <v>1671</v>
      </c>
    </row>
    <row r="207" spans="1:2" x14ac:dyDescent="0.2">
      <c r="A207" s="9" t="s">
        <v>1717</v>
      </c>
      <c r="B207" s="9" t="s">
        <v>1671</v>
      </c>
    </row>
    <row r="208" spans="1:2" x14ac:dyDescent="0.2">
      <c r="A208" s="9" t="s">
        <v>1718</v>
      </c>
      <c r="B208" s="9" t="s">
        <v>1671</v>
      </c>
    </row>
    <row r="209" spans="1:2" x14ac:dyDescent="0.2">
      <c r="A209" s="9" t="s">
        <v>1719</v>
      </c>
      <c r="B209" s="9" t="s">
        <v>1671</v>
      </c>
    </row>
    <row r="210" spans="1:2" x14ac:dyDescent="0.2">
      <c r="A210" s="9" t="s">
        <v>1720</v>
      </c>
      <c r="B210" s="9" t="s">
        <v>1671</v>
      </c>
    </row>
    <row r="211" spans="1:2" x14ac:dyDescent="0.2">
      <c r="A211" s="9" t="s">
        <v>1721</v>
      </c>
      <c r="B211" s="9" t="s">
        <v>1671</v>
      </c>
    </row>
    <row r="212" spans="1:2" x14ac:dyDescent="0.2">
      <c r="A212" s="9" t="s">
        <v>1722</v>
      </c>
      <c r="B212" s="9" t="s">
        <v>1671</v>
      </c>
    </row>
    <row r="213" spans="1:2" x14ac:dyDescent="0.2">
      <c r="A213" s="9" t="s">
        <v>1723</v>
      </c>
      <c r="B213" s="9" t="s">
        <v>1671</v>
      </c>
    </row>
    <row r="214" spans="1:2" x14ac:dyDescent="0.2">
      <c r="A214" s="9" t="s">
        <v>1724</v>
      </c>
      <c r="B214" s="9" t="s">
        <v>1671</v>
      </c>
    </row>
    <row r="215" spans="1:2" x14ac:dyDescent="0.2">
      <c r="A215" s="9" t="s">
        <v>1725</v>
      </c>
      <c r="B215" s="9" t="s">
        <v>1671</v>
      </c>
    </row>
    <row r="216" spans="1:2" x14ac:dyDescent="0.2">
      <c r="A216" s="9" t="s">
        <v>1726</v>
      </c>
      <c r="B216" s="9" t="s">
        <v>1671</v>
      </c>
    </row>
    <row r="217" spans="1:2" x14ac:dyDescent="0.2">
      <c r="A217" s="9" t="s">
        <v>1727</v>
      </c>
      <c r="B217" s="9" t="s">
        <v>1671</v>
      </c>
    </row>
    <row r="218" spans="1:2" x14ac:dyDescent="0.2">
      <c r="A218" s="9" t="s">
        <v>1728</v>
      </c>
      <c r="B218" s="9" t="s">
        <v>1671</v>
      </c>
    </row>
    <row r="219" spans="1:2" x14ac:dyDescent="0.2">
      <c r="A219" s="9" t="s">
        <v>1729</v>
      </c>
      <c r="B219" s="9" t="s">
        <v>1671</v>
      </c>
    </row>
    <row r="220" spans="1:2" x14ac:dyDescent="0.2">
      <c r="A220" s="9" t="s">
        <v>1730</v>
      </c>
      <c r="B220" s="9" t="s">
        <v>1671</v>
      </c>
    </row>
    <row r="221" spans="1:2" x14ac:dyDescent="0.2">
      <c r="A221" s="9" t="s">
        <v>1731</v>
      </c>
      <c r="B221" s="9" t="s">
        <v>1671</v>
      </c>
    </row>
    <row r="222" spans="1:2" x14ac:dyDescent="0.2">
      <c r="A222" s="9" t="s">
        <v>1732</v>
      </c>
      <c r="B222" s="9" t="s">
        <v>1671</v>
      </c>
    </row>
    <row r="223" spans="1:2" x14ac:dyDescent="0.2">
      <c r="A223" s="9" t="s">
        <v>1733</v>
      </c>
      <c r="B223" s="9" t="s">
        <v>1671</v>
      </c>
    </row>
    <row r="224" spans="1:2" x14ac:dyDescent="0.2">
      <c r="A224" s="9" t="s">
        <v>1734</v>
      </c>
      <c r="B224" s="9" t="s">
        <v>1671</v>
      </c>
    </row>
    <row r="225" spans="1:2" x14ac:dyDescent="0.2">
      <c r="A225" s="9" t="s">
        <v>1735</v>
      </c>
      <c r="B225" s="9" t="s">
        <v>1671</v>
      </c>
    </row>
    <row r="226" spans="1:2" x14ac:dyDescent="0.2">
      <c r="A226" s="9" t="s">
        <v>1736</v>
      </c>
      <c r="B226" s="9" t="s">
        <v>1671</v>
      </c>
    </row>
    <row r="227" spans="1:2" x14ac:dyDescent="0.2">
      <c r="A227" s="9" t="s">
        <v>1737</v>
      </c>
      <c r="B227" s="9" t="s">
        <v>1738</v>
      </c>
    </row>
    <row r="228" spans="1:2" x14ac:dyDescent="0.2">
      <c r="A228" s="9" t="s">
        <v>1739</v>
      </c>
      <c r="B228" s="9" t="s">
        <v>1738</v>
      </c>
    </row>
    <row r="229" spans="1:2" x14ac:dyDescent="0.2">
      <c r="A229" s="9" t="s">
        <v>1740</v>
      </c>
      <c r="B229" s="9" t="s">
        <v>1738</v>
      </c>
    </row>
    <row r="230" spans="1:2" x14ac:dyDescent="0.2">
      <c r="A230" s="9" t="s">
        <v>1741</v>
      </c>
      <c r="B230" s="9" t="s">
        <v>1738</v>
      </c>
    </row>
    <row r="231" spans="1:2" x14ac:dyDescent="0.2">
      <c r="A231" s="9" t="s">
        <v>1742</v>
      </c>
      <c r="B231" s="9" t="s">
        <v>1738</v>
      </c>
    </row>
    <row r="232" spans="1:2" x14ac:dyDescent="0.2">
      <c r="A232" s="9" t="s">
        <v>1743</v>
      </c>
      <c r="B232" s="9" t="s">
        <v>1738</v>
      </c>
    </row>
    <row r="233" spans="1:2" x14ac:dyDescent="0.2">
      <c r="A233" s="9" t="s">
        <v>1744</v>
      </c>
      <c r="B233" s="9" t="s">
        <v>1738</v>
      </c>
    </row>
    <row r="234" spans="1:2" x14ac:dyDescent="0.2">
      <c r="A234" s="9" t="s">
        <v>1745</v>
      </c>
      <c r="B234" s="9" t="s">
        <v>1738</v>
      </c>
    </row>
    <row r="235" spans="1:2" x14ac:dyDescent="0.2">
      <c r="A235" s="9" t="s">
        <v>1746</v>
      </c>
      <c r="B235" s="9" t="s">
        <v>1738</v>
      </c>
    </row>
    <row r="236" spans="1:2" x14ac:dyDescent="0.2">
      <c r="A236" s="9" t="s">
        <v>1747</v>
      </c>
      <c r="B236" s="9" t="s">
        <v>1738</v>
      </c>
    </row>
    <row r="237" spans="1:2" x14ac:dyDescent="0.2">
      <c r="A237" s="9" t="s">
        <v>1748</v>
      </c>
      <c r="B237" s="9" t="s">
        <v>1738</v>
      </c>
    </row>
    <row r="238" spans="1:2" x14ac:dyDescent="0.2">
      <c r="A238" s="9" t="s">
        <v>1749</v>
      </c>
      <c r="B238" s="9" t="s">
        <v>1738</v>
      </c>
    </row>
    <row r="239" spans="1:2" x14ac:dyDescent="0.2">
      <c r="A239" s="9" t="s">
        <v>1750</v>
      </c>
      <c r="B239" s="9" t="s">
        <v>1738</v>
      </c>
    </row>
    <row r="240" spans="1:2" x14ac:dyDescent="0.2">
      <c r="A240" s="9" t="s">
        <v>1751</v>
      </c>
      <c r="B240" s="9" t="s">
        <v>1738</v>
      </c>
    </row>
    <row r="241" spans="1:2" x14ac:dyDescent="0.2">
      <c r="A241" s="9" t="s">
        <v>1752</v>
      </c>
      <c r="B241" s="9" t="s">
        <v>1753</v>
      </c>
    </row>
    <row r="242" spans="1:2" x14ac:dyDescent="0.2">
      <c r="A242" s="9" t="s">
        <v>1754</v>
      </c>
      <c r="B242" s="9" t="s">
        <v>1753</v>
      </c>
    </row>
    <row r="243" spans="1:2" x14ac:dyDescent="0.2">
      <c r="A243" s="9" t="s">
        <v>1755</v>
      </c>
      <c r="B243" s="9" t="s">
        <v>1753</v>
      </c>
    </row>
    <row r="244" spans="1:2" x14ac:dyDescent="0.2">
      <c r="A244" s="9" t="s">
        <v>1756</v>
      </c>
      <c r="B244" s="9" t="s">
        <v>1753</v>
      </c>
    </row>
    <row r="245" spans="1:2" x14ac:dyDescent="0.2">
      <c r="A245" s="9" t="s">
        <v>1757</v>
      </c>
      <c r="B245" s="9" t="s">
        <v>1753</v>
      </c>
    </row>
    <row r="246" spans="1:2" x14ac:dyDescent="0.2">
      <c r="A246" s="9" t="s">
        <v>1758</v>
      </c>
      <c r="B246" s="9" t="s">
        <v>1753</v>
      </c>
    </row>
    <row r="247" spans="1:2" x14ac:dyDescent="0.2">
      <c r="A247" s="9" t="s">
        <v>1759</v>
      </c>
      <c r="B247" s="9" t="s">
        <v>1753</v>
      </c>
    </row>
    <row r="248" spans="1:2" x14ac:dyDescent="0.2">
      <c r="A248" s="9" t="s">
        <v>1760</v>
      </c>
      <c r="B248" s="9" t="s">
        <v>1753</v>
      </c>
    </row>
    <row r="249" spans="1:2" x14ac:dyDescent="0.2">
      <c r="A249" s="9" t="s">
        <v>1761</v>
      </c>
      <c r="B249" s="9" t="s">
        <v>1753</v>
      </c>
    </row>
    <row r="250" spans="1:2" x14ac:dyDescent="0.2">
      <c r="A250" s="9" t="s">
        <v>1762</v>
      </c>
      <c r="B250" s="9" t="s">
        <v>1753</v>
      </c>
    </row>
    <row r="251" spans="1:2" x14ac:dyDescent="0.2">
      <c r="A251" s="9" t="s">
        <v>1763</v>
      </c>
      <c r="B251" s="9" t="s">
        <v>1753</v>
      </c>
    </row>
    <row r="252" spans="1:2" x14ac:dyDescent="0.2">
      <c r="A252" s="9" t="s">
        <v>1764</v>
      </c>
      <c r="B252" s="9" t="s">
        <v>1753</v>
      </c>
    </row>
    <row r="253" spans="1:2" x14ac:dyDescent="0.2">
      <c r="A253" s="9" t="s">
        <v>1765</v>
      </c>
      <c r="B253" s="9" t="s">
        <v>1753</v>
      </c>
    </row>
    <row r="254" spans="1:2" x14ac:dyDescent="0.2">
      <c r="A254" s="9" t="s">
        <v>1766</v>
      </c>
      <c r="B254" s="9" t="s">
        <v>1753</v>
      </c>
    </row>
    <row r="255" spans="1:2" x14ac:dyDescent="0.2">
      <c r="A255" s="9" t="s">
        <v>1767</v>
      </c>
      <c r="B255" s="9" t="s">
        <v>1753</v>
      </c>
    </row>
    <row r="256" spans="1:2" x14ac:dyDescent="0.2">
      <c r="A256" s="9" t="s">
        <v>1768</v>
      </c>
      <c r="B256" s="9" t="s">
        <v>1753</v>
      </c>
    </row>
    <row r="257" spans="1:2" x14ac:dyDescent="0.2">
      <c r="A257" s="9" t="s">
        <v>1769</v>
      </c>
      <c r="B257" s="9" t="s">
        <v>1753</v>
      </c>
    </row>
    <row r="258" spans="1:2" x14ac:dyDescent="0.2">
      <c r="A258" s="9" t="s">
        <v>1770</v>
      </c>
      <c r="B258" s="9" t="s">
        <v>1753</v>
      </c>
    </row>
    <row r="259" spans="1:2" x14ac:dyDescent="0.2">
      <c r="A259" s="9" t="s">
        <v>1771</v>
      </c>
      <c r="B259" s="9" t="s">
        <v>1753</v>
      </c>
    </row>
    <row r="260" spans="1:2" x14ac:dyDescent="0.2">
      <c r="A260" s="9" t="s">
        <v>1772</v>
      </c>
      <c r="B260" s="9" t="s">
        <v>1753</v>
      </c>
    </row>
    <row r="261" spans="1:2" x14ac:dyDescent="0.2">
      <c r="A261" s="9" t="s">
        <v>1773</v>
      </c>
      <c r="B261" s="9" t="s">
        <v>1753</v>
      </c>
    </row>
    <row r="262" spans="1:2" x14ac:dyDescent="0.2">
      <c r="A262" s="9" t="s">
        <v>1774</v>
      </c>
      <c r="B262" s="9" t="s">
        <v>1753</v>
      </c>
    </row>
    <row r="263" spans="1:2" x14ac:dyDescent="0.2">
      <c r="A263" s="9" t="s">
        <v>1775</v>
      </c>
      <c r="B263" s="9" t="s">
        <v>1753</v>
      </c>
    </row>
    <row r="264" spans="1:2" x14ac:dyDescent="0.2">
      <c r="A264" s="9" t="s">
        <v>1776</v>
      </c>
      <c r="B264" s="9" t="s">
        <v>1753</v>
      </c>
    </row>
    <row r="265" spans="1:2" x14ac:dyDescent="0.2">
      <c r="A265" s="9" t="s">
        <v>1777</v>
      </c>
      <c r="B265" s="9" t="s">
        <v>1753</v>
      </c>
    </row>
    <row r="266" spans="1:2" x14ac:dyDescent="0.2">
      <c r="A266" s="9" t="s">
        <v>1778</v>
      </c>
      <c r="B266" s="9" t="s">
        <v>1753</v>
      </c>
    </row>
    <row r="267" spans="1:2" x14ac:dyDescent="0.2">
      <c r="A267" s="9" t="s">
        <v>1779</v>
      </c>
      <c r="B267" s="9" t="s">
        <v>1753</v>
      </c>
    </row>
    <row r="268" spans="1:2" x14ac:dyDescent="0.2">
      <c r="A268" s="9" t="s">
        <v>1780</v>
      </c>
      <c r="B268" s="9" t="s">
        <v>1753</v>
      </c>
    </row>
    <row r="269" spans="1:2" x14ac:dyDescent="0.2">
      <c r="A269" s="9" t="s">
        <v>1781</v>
      </c>
      <c r="B269" s="9" t="s">
        <v>1753</v>
      </c>
    </row>
    <row r="270" spans="1:2" x14ac:dyDescent="0.2">
      <c r="A270" s="9" t="s">
        <v>1782</v>
      </c>
      <c r="B270" s="9" t="s">
        <v>1753</v>
      </c>
    </row>
    <row r="271" spans="1:2" x14ac:dyDescent="0.2">
      <c r="A271" s="9" t="s">
        <v>1783</v>
      </c>
      <c r="B271" s="9" t="s">
        <v>1753</v>
      </c>
    </row>
    <row r="272" spans="1:2" x14ac:dyDescent="0.2">
      <c r="A272" s="9" t="s">
        <v>1784</v>
      </c>
      <c r="B272" s="9" t="s">
        <v>1753</v>
      </c>
    </row>
    <row r="273" spans="1:2" x14ac:dyDescent="0.2">
      <c r="A273" s="9" t="s">
        <v>1785</v>
      </c>
      <c r="B273" s="9" t="s">
        <v>1753</v>
      </c>
    </row>
    <row r="274" spans="1:2" x14ac:dyDescent="0.2">
      <c r="A274" s="9" t="s">
        <v>1786</v>
      </c>
      <c r="B274" s="9" t="s">
        <v>1753</v>
      </c>
    </row>
    <row r="275" spans="1:2" x14ac:dyDescent="0.2">
      <c r="A275" s="9" t="s">
        <v>1787</v>
      </c>
      <c r="B275" s="9" t="s">
        <v>1753</v>
      </c>
    </row>
    <row r="276" spans="1:2" x14ac:dyDescent="0.2">
      <c r="A276" s="9" t="s">
        <v>1788</v>
      </c>
      <c r="B276" s="9" t="s">
        <v>1753</v>
      </c>
    </row>
    <row r="277" spans="1:2" x14ac:dyDescent="0.2">
      <c r="A277" s="9" t="s">
        <v>1789</v>
      </c>
      <c r="B277" s="9" t="s">
        <v>1753</v>
      </c>
    </row>
    <row r="278" spans="1:2" x14ac:dyDescent="0.2">
      <c r="A278" s="9" t="s">
        <v>1790</v>
      </c>
      <c r="B278" s="9" t="s">
        <v>1753</v>
      </c>
    </row>
    <row r="279" spans="1:2" x14ac:dyDescent="0.2">
      <c r="A279" s="9" t="s">
        <v>1791</v>
      </c>
      <c r="B279" s="9" t="s">
        <v>1753</v>
      </c>
    </row>
    <row r="280" spans="1:2" x14ac:dyDescent="0.2">
      <c r="A280" s="9" t="s">
        <v>1792</v>
      </c>
      <c r="B280" s="9" t="s">
        <v>1753</v>
      </c>
    </row>
    <row r="281" spans="1:2" x14ac:dyDescent="0.2">
      <c r="A281" s="9" t="s">
        <v>1793</v>
      </c>
      <c r="B281" s="9" t="s">
        <v>1753</v>
      </c>
    </row>
    <row r="282" spans="1:2" x14ac:dyDescent="0.2">
      <c r="A282" s="9" t="s">
        <v>1794</v>
      </c>
      <c r="B282" s="9" t="s">
        <v>1753</v>
      </c>
    </row>
    <row r="283" spans="1:2" x14ac:dyDescent="0.2">
      <c r="A283" s="9" t="s">
        <v>1795</v>
      </c>
      <c r="B283" s="9" t="s">
        <v>1753</v>
      </c>
    </row>
    <row r="284" spans="1:2" x14ac:dyDescent="0.2">
      <c r="A284" s="9" t="s">
        <v>1796</v>
      </c>
      <c r="B284" s="9" t="s">
        <v>1753</v>
      </c>
    </row>
    <row r="285" spans="1:2" x14ac:dyDescent="0.2">
      <c r="A285" s="9" t="s">
        <v>1797</v>
      </c>
      <c r="B285" s="9" t="s">
        <v>1753</v>
      </c>
    </row>
    <row r="286" spans="1:2" x14ac:dyDescent="0.2">
      <c r="A286" s="9" t="s">
        <v>1798</v>
      </c>
      <c r="B286" s="9" t="s">
        <v>1753</v>
      </c>
    </row>
    <row r="287" spans="1:2" x14ac:dyDescent="0.2">
      <c r="A287" s="9" t="s">
        <v>1799</v>
      </c>
      <c r="B287" s="9" t="s">
        <v>1753</v>
      </c>
    </row>
    <row r="288" spans="1:2" x14ac:dyDescent="0.2">
      <c r="A288" s="9" t="s">
        <v>1800</v>
      </c>
      <c r="B288" s="9" t="s">
        <v>1753</v>
      </c>
    </row>
    <row r="289" spans="1:2" x14ac:dyDescent="0.2">
      <c r="A289" s="9" t="s">
        <v>1801</v>
      </c>
      <c r="B289" s="9" t="s">
        <v>1753</v>
      </c>
    </row>
    <row r="290" spans="1:2" x14ac:dyDescent="0.2">
      <c r="A290" s="9" t="s">
        <v>1802</v>
      </c>
      <c r="B290" s="9" t="s">
        <v>1753</v>
      </c>
    </row>
    <row r="291" spans="1:2" x14ac:dyDescent="0.2">
      <c r="A291" s="9" t="s">
        <v>1803</v>
      </c>
      <c r="B291" s="9" t="s">
        <v>1753</v>
      </c>
    </row>
    <row r="292" spans="1:2" x14ac:dyDescent="0.2">
      <c r="A292" s="9" t="s">
        <v>1804</v>
      </c>
      <c r="B292" s="9" t="s">
        <v>1753</v>
      </c>
    </row>
    <row r="293" spans="1:2" x14ac:dyDescent="0.2">
      <c r="A293" s="9" t="s">
        <v>1805</v>
      </c>
      <c r="B293" s="9" t="s">
        <v>1753</v>
      </c>
    </row>
    <row r="294" spans="1:2" x14ac:dyDescent="0.2">
      <c r="A294" s="9" t="s">
        <v>1806</v>
      </c>
      <c r="B294" s="9" t="s">
        <v>1753</v>
      </c>
    </row>
    <row r="295" spans="1:2" x14ac:dyDescent="0.2">
      <c r="A295" s="9" t="s">
        <v>1807</v>
      </c>
      <c r="B295" s="9" t="s">
        <v>1753</v>
      </c>
    </row>
    <row r="296" spans="1:2" x14ac:dyDescent="0.2">
      <c r="A296" s="9" t="s">
        <v>1808</v>
      </c>
      <c r="B296" s="9" t="s">
        <v>1753</v>
      </c>
    </row>
    <row r="297" spans="1:2" x14ac:dyDescent="0.2">
      <c r="A297" s="9" t="s">
        <v>1809</v>
      </c>
      <c r="B297" s="9" t="s">
        <v>1753</v>
      </c>
    </row>
    <row r="298" spans="1:2" x14ac:dyDescent="0.2">
      <c r="A298" s="9" t="s">
        <v>1810</v>
      </c>
      <c r="B298" s="9" t="s">
        <v>1753</v>
      </c>
    </row>
    <row r="299" spans="1:2" x14ac:dyDescent="0.2">
      <c r="A299" s="9" t="s">
        <v>1811</v>
      </c>
      <c r="B299" s="9" t="s">
        <v>1753</v>
      </c>
    </row>
    <row r="300" spans="1:2" x14ac:dyDescent="0.2">
      <c r="A300" s="9" t="s">
        <v>1812</v>
      </c>
      <c r="B300" s="9" t="s">
        <v>1753</v>
      </c>
    </row>
    <row r="301" spans="1:2" x14ac:dyDescent="0.2">
      <c r="A301" s="9" t="s">
        <v>1813</v>
      </c>
      <c r="B301" s="9" t="s">
        <v>1753</v>
      </c>
    </row>
    <row r="302" spans="1:2" x14ac:dyDescent="0.2">
      <c r="A302" s="9" t="s">
        <v>1814</v>
      </c>
      <c r="B302" s="9" t="s">
        <v>1753</v>
      </c>
    </row>
    <row r="303" spans="1:2" x14ac:dyDescent="0.2">
      <c r="A303" s="9" t="s">
        <v>1815</v>
      </c>
      <c r="B303" s="9" t="s">
        <v>1753</v>
      </c>
    </row>
    <row r="304" spans="1:2" x14ac:dyDescent="0.2">
      <c r="A304" s="9" t="s">
        <v>1816</v>
      </c>
      <c r="B304" s="9" t="s">
        <v>1753</v>
      </c>
    </row>
    <row r="305" spans="1:2" x14ac:dyDescent="0.2">
      <c r="A305" s="9" t="s">
        <v>1817</v>
      </c>
      <c r="B305" s="9" t="s">
        <v>1753</v>
      </c>
    </row>
    <row r="306" spans="1:2" x14ac:dyDescent="0.2">
      <c r="A306" s="9" t="s">
        <v>1818</v>
      </c>
      <c r="B306" s="9" t="s">
        <v>1753</v>
      </c>
    </row>
    <row r="307" spans="1:2" x14ac:dyDescent="0.2">
      <c r="A307" s="9" t="s">
        <v>1819</v>
      </c>
      <c r="B307" s="9" t="s">
        <v>1753</v>
      </c>
    </row>
    <row r="308" spans="1:2" x14ac:dyDescent="0.2">
      <c r="A308" s="9" t="s">
        <v>1820</v>
      </c>
      <c r="B308" s="9" t="s">
        <v>1753</v>
      </c>
    </row>
    <row r="309" spans="1:2" x14ac:dyDescent="0.2">
      <c r="A309" s="9" t="s">
        <v>1821</v>
      </c>
      <c r="B309" s="9" t="s">
        <v>1753</v>
      </c>
    </row>
    <row r="310" spans="1:2" x14ac:dyDescent="0.2">
      <c r="A310" s="9" t="s">
        <v>1822</v>
      </c>
      <c r="B310" s="9" t="s">
        <v>1753</v>
      </c>
    </row>
    <row r="311" spans="1:2" x14ac:dyDescent="0.2">
      <c r="A311" s="9" t="s">
        <v>1823</v>
      </c>
      <c r="B311" s="9" t="s">
        <v>1753</v>
      </c>
    </row>
    <row r="312" spans="1:2" x14ac:dyDescent="0.2">
      <c r="A312" s="9" t="s">
        <v>1824</v>
      </c>
      <c r="B312" s="9" t="s">
        <v>1753</v>
      </c>
    </row>
    <row r="313" spans="1:2" x14ac:dyDescent="0.2">
      <c r="A313" s="9" t="s">
        <v>1825</v>
      </c>
      <c r="B313" s="9" t="s">
        <v>1753</v>
      </c>
    </row>
    <row r="314" spans="1:2" x14ac:dyDescent="0.2">
      <c r="A314" s="9" t="s">
        <v>1826</v>
      </c>
      <c r="B314" s="9" t="s">
        <v>1753</v>
      </c>
    </row>
    <row r="315" spans="1:2" x14ac:dyDescent="0.2">
      <c r="A315" s="9" t="s">
        <v>1827</v>
      </c>
      <c r="B315" s="9" t="s">
        <v>1753</v>
      </c>
    </row>
    <row r="316" spans="1:2" x14ac:dyDescent="0.2">
      <c r="A316" s="9" t="s">
        <v>1828</v>
      </c>
      <c r="B316" s="9" t="s">
        <v>1753</v>
      </c>
    </row>
    <row r="317" spans="1:2" x14ac:dyDescent="0.2">
      <c r="A317" s="9" t="s">
        <v>1829</v>
      </c>
      <c r="B317" s="9" t="s">
        <v>1753</v>
      </c>
    </row>
    <row r="318" spans="1:2" x14ac:dyDescent="0.2">
      <c r="A318" s="9" t="s">
        <v>1830</v>
      </c>
      <c r="B318" s="9" t="s">
        <v>1753</v>
      </c>
    </row>
    <row r="319" spans="1:2" x14ac:dyDescent="0.2">
      <c r="A319" s="9" t="s">
        <v>1831</v>
      </c>
      <c r="B319" s="9" t="s">
        <v>1753</v>
      </c>
    </row>
    <row r="320" spans="1:2" x14ac:dyDescent="0.2">
      <c r="A320" s="9" t="s">
        <v>1832</v>
      </c>
      <c r="B320" s="9" t="s">
        <v>1753</v>
      </c>
    </row>
    <row r="321" spans="1:2" x14ac:dyDescent="0.2">
      <c r="A321" s="9" t="s">
        <v>1833</v>
      </c>
      <c r="B321" s="9" t="s">
        <v>1753</v>
      </c>
    </row>
    <row r="322" spans="1:2" x14ac:dyDescent="0.2">
      <c r="A322" s="9" t="s">
        <v>1834</v>
      </c>
      <c r="B322" s="9" t="s">
        <v>1753</v>
      </c>
    </row>
    <row r="323" spans="1:2" x14ac:dyDescent="0.2">
      <c r="A323" s="9" t="s">
        <v>1835</v>
      </c>
      <c r="B323" s="9" t="s">
        <v>1753</v>
      </c>
    </row>
    <row r="324" spans="1:2" x14ac:dyDescent="0.2">
      <c r="A324" s="9" t="s">
        <v>1836</v>
      </c>
      <c r="B324" s="9" t="s">
        <v>1753</v>
      </c>
    </row>
    <row r="325" spans="1:2" x14ac:dyDescent="0.2">
      <c r="A325" s="9" t="s">
        <v>1837</v>
      </c>
      <c r="B325" s="9" t="s">
        <v>1753</v>
      </c>
    </row>
    <row r="326" spans="1:2" x14ac:dyDescent="0.2">
      <c r="A326" s="9" t="s">
        <v>1838</v>
      </c>
      <c r="B326" s="9" t="s">
        <v>1753</v>
      </c>
    </row>
    <row r="327" spans="1:2" x14ac:dyDescent="0.2">
      <c r="A327" s="9" t="s">
        <v>1839</v>
      </c>
      <c r="B327" s="9" t="s">
        <v>1753</v>
      </c>
    </row>
    <row r="328" spans="1:2" x14ac:dyDescent="0.2">
      <c r="A328" s="9" t="s">
        <v>1840</v>
      </c>
      <c r="B328" s="9" t="s">
        <v>1753</v>
      </c>
    </row>
    <row r="329" spans="1:2" x14ac:dyDescent="0.2">
      <c r="A329" s="9" t="s">
        <v>1841</v>
      </c>
      <c r="B329" s="9" t="s">
        <v>1753</v>
      </c>
    </row>
    <row r="330" spans="1:2" x14ac:dyDescent="0.2">
      <c r="A330" s="9" t="s">
        <v>1842</v>
      </c>
      <c r="B330" s="9" t="s">
        <v>1753</v>
      </c>
    </row>
    <row r="331" spans="1:2" x14ac:dyDescent="0.2">
      <c r="A331" s="9" t="s">
        <v>1843</v>
      </c>
      <c r="B331" s="9" t="s">
        <v>1844</v>
      </c>
    </row>
    <row r="332" spans="1:2" x14ac:dyDescent="0.2">
      <c r="A332" s="9" t="s">
        <v>1845</v>
      </c>
      <c r="B332" s="9" t="s">
        <v>1844</v>
      </c>
    </row>
    <row r="333" spans="1:2" x14ac:dyDescent="0.2">
      <c r="A333" s="9" t="s">
        <v>1846</v>
      </c>
      <c r="B333" s="9" t="s">
        <v>1844</v>
      </c>
    </row>
    <row r="334" spans="1:2" x14ac:dyDescent="0.2">
      <c r="A334" s="9" t="s">
        <v>1847</v>
      </c>
      <c r="B334" s="9" t="s">
        <v>1844</v>
      </c>
    </row>
    <row r="335" spans="1:2" x14ac:dyDescent="0.2">
      <c r="A335" s="9" t="s">
        <v>1848</v>
      </c>
      <c r="B335" s="9" t="s">
        <v>1844</v>
      </c>
    </row>
    <row r="336" spans="1:2" x14ac:dyDescent="0.2">
      <c r="A336" s="9" t="s">
        <v>1849</v>
      </c>
      <c r="B336" s="9" t="s">
        <v>1844</v>
      </c>
    </row>
    <row r="337" spans="1:2" x14ac:dyDescent="0.2">
      <c r="A337" s="9" t="s">
        <v>1850</v>
      </c>
      <c r="B337" s="9" t="s">
        <v>1844</v>
      </c>
    </row>
    <row r="338" spans="1:2" x14ac:dyDescent="0.2">
      <c r="A338" s="9" t="s">
        <v>1851</v>
      </c>
      <c r="B338" s="9" t="s">
        <v>1844</v>
      </c>
    </row>
    <row r="339" spans="1:2" x14ac:dyDescent="0.2">
      <c r="A339" s="9" t="s">
        <v>1852</v>
      </c>
      <c r="B339" s="9" t="s">
        <v>1844</v>
      </c>
    </row>
    <row r="340" spans="1:2" x14ac:dyDescent="0.2">
      <c r="A340" s="9" t="s">
        <v>1853</v>
      </c>
      <c r="B340" s="9" t="s">
        <v>1844</v>
      </c>
    </row>
    <row r="341" spans="1:2" x14ac:dyDescent="0.2">
      <c r="A341" s="9" t="s">
        <v>1854</v>
      </c>
      <c r="B341" s="9" t="s">
        <v>1844</v>
      </c>
    </row>
    <row r="342" spans="1:2" x14ac:dyDescent="0.2">
      <c r="A342" s="9" t="s">
        <v>1855</v>
      </c>
      <c r="B342" s="9" t="s">
        <v>1844</v>
      </c>
    </row>
    <row r="343" spans="1:2" x14ac:dyDescent="0.2">
      <c r="A343" s="9" t="s">
        <v>1856</v>
      </c>
      <c r="B343" s="9" t="s">
        <v>1844</v>
      </c>
    </row>
    <row r="344" spans="1:2" x14ac:dyDescent="0.2">
      <c r="A344" s="9" t="s">
        <v>1857</v>
      </c>
      <c r="B344" s="9" t="s">
        <v>1844</v>
      </c>
    </row>
    <row r="345" spans="1:2" x14ac:dyDescent="0.2">
      <c r="A345" s="9" t="s">
        <v>1858</v>
      </c>
      <c r="B345" s="9" t="s">
        <v>1844</v>
      </c>
    </row>
    <row r="346" spans="1:2" x14ac:dyDescent="0.2">
      <c r="A346" s="9" t="s">
        <v>1859</v>
      </c>
      <c r="B346" s="9" t="s">
        <v>1844</v>
      </c>
    </row>
    <row r="347" spans="1:2" x14ac:dyDescent="0.2">
      <c r="A347" s="9" t="s">
        <v>1860</v>
      </c>
      <c r="B347" s="9" t="s">
        <v>1844</v>
      </c>
    </row>
    <row r="348" spans="1:2" x14ac:dyDescent="0.2">
      <c r="A348" s="9" t="s">
        <v>1861</v>
      </c>
      <c r="B348" s="9" t="s">
        <v>1844</v>
      </c>
    </row>
    <row r="349" spans="1:2" x14ac:dyDescent="0.2">
      <c r="A349" s="9" t="s">
        <v>1862</v>
      </c>
      <c r="B349" s="9" t="s">
        <v>1844</v>
      </c>
    </row>
    <row r="350" spans="1:2" x14ac:dyDescent="0.2">
      <c r="A350" s="9" t="s">
        <v>1863</v>
      </c>
      <c r="B350" s="9" t="s">
        <v>1844</v>
      </c>
    </row>
    <row r="351" spans="1:2" x14ac:dyDescent="0.2">
      <c r="A351" s="9" t="s">
        <v>1864</v>
      </c>
      <c r="B351" s="9" t="s">
        <v>1844</v>
      </c>
    </row>
    <row r="352" spans="1:2" x14ac:dyDescent="0.2">
      <c r="A352" s="9" t="s">
        <v>1865</v>
      </c>
      <c r="B352" s="9" t="s">
        <v>1844</v>
      </c>
    </row>
    <row r="353" spans="1:2" x14ac:dyDescent="0.2">
      <c r="A353" s="9" t="s">
        <v>1866</v>
      </c>
      <c r="B353" s="9" t="s">
        <v>1844</v>
      </c>
    </row>
    <row r="354" spans="1:2" x14ac:dyDescent="0.2">
      <c r="A354" s="9" t="s">
        <v>1867</v>
      </c>
      <c r="B354" s="9" t="s">
        <v>1844</v>
      </c>
    </row>
    <row r="355" spans="1:2" x14ac:dyDescent="0.2">
      <c r="A355" s="9" t="s">
        <v>1868</v>
      </c>
      <c r="B355" s="9" t="s">
        <v>1869</v>
      </c>
    </row>
    <row r="356" spans="1:2" x14ac:dyDescent="0.2">
      <c r="A356" s="9" t="s">
        <v>1870</v>
      </c>
      <c r="B356" s="9" t="s">
        <v>1869</v>
      </c>
    </row>
    <row r="357" spans="1:2" x14ac:dyDescent="0.2">
      <c r="A357" s="9" t="s">
        <v>1871</v>
      </c>
      <c r="B357" s="9" t="s">
        <v>1869</v>
      </c>
    </row>
    <row r="358" spans="1:2" x14ac:dyDescent="0.2">
      <c r="A358" s="9" t="s">
        <v>1872</v>
      </c>
      <c r="B358" s="9" t="s">
        <v>1869</v>
      </c>
    </row>
    <row r="359" spans="1:2" x14ac:dyDescent="0.2">
      <c r="A359" s="9" t="s">
        <v>1873</v>
      </c>
      <c r="B359" s="9" t="s">
        <v>1869</v>
      </c>
    </row>
    <row r="360" spans="1:2" x14ac:dyDescent="0.2">
      <c r="A360" s="9" t="s">
        <v>1874</v>
      </c>
      <c r="B360" s="9" t="s">
        <v>1869</v>
      </c>
    </row>
    <row r="361" spans="1:2" x14ac:dyDescent="0.2">
      <c r="A361" s="9" t="s">
        <v>1875</v>
      </c>
      <c r="B361" s="9" t="s">
        <v>1869</v>
      </c>
    </row>
    <row r="362" spans="1:2" x14ac:dyDescent="0.2">
      <c r="A362" s="9" t="s">
        <v>1876</v>
      </c>
      <c r="B362" s="9" t="s">
        <v>1869</v>
      </c>
    </row>
    <row r="363" spans="1:2" x14ac:dyDescent="0.2">
      <c r="A363" s="9" t="s">
        <v>1877</v>
      </c>
      <c r="B363" s="9" t="s">
        <v>1869</v>
      </c>
    </row>
    <row r="364" spans="1:2" x14ac:dyDescent="0.2">
      <c r="A364" s="9" t="s">
        <v>1878</v>
      </c>
      <c r="B364" s="9" t="s">
        <v>1869</v>
      </c>
    </row>
    <row r="365" spans="1:2" x14ac:dyDescent="0.2">
      <c r="A365" s="9" t="s">
        <v>1879</v>
      </c>
      <c r="B365" s="9" t="s">
        <v>1869</v>
      </c>
    </row>
    <row r="366" spans="1:2" x14ac:dyDescent="0.2">
      <c r="A366" s="9" t="s">
        <v>1880</v>
      </c>
      <c r="B366" s="9" t="s">
        <v>1869</v>
      </c>
    </row>
    <row r="367" spans="1:2" x14ac:dyDescent="0.2">
      <c r="A367" s="9" t="s">
        <v>1881</v>
      </c>
      <c r="B367" s="9" t="s">
        <v>1869</v>
      </c>
    </row>
    <row r="368" spans="1:2" x14ac:dyDescent="0.2">
      <c r="A368" s="9" t="s">
        <v>1882</v>
      </c>
      <c r="B368" s="9" t="s">
        <v>1869</v>
      </c>
    </row>
    <row r="369" spans="1:2" x14ac:dyDescent="0.2">
      <c r="A369" s="9" t="s">
        <v>1883</v>
      </c>
      <c r="B369" s="9" t="s">
        <v>1869</v>
      </c>
    </row>
    <row r="370" spans="1:2" x14ac:dyDescent="0.2">
      <c r="A370" s="9" t="s">
        <v>1884</v>
      </c>
      <c r="B370" s="9" t="s">
        <v>1869</v>
      </c>
    </row>
    <row r="371" spans="1:2" x14ac:dyDescent="0.2">
      <c r="A371" s="9" t="s">
        <v>1885</v>
      </c>
      <c r="B371" s="9" t="s">
        <v>1869</v>
      </c>
    </row>
    <row r="372" spans="1:2" x14ac:dyDescent="0.2">
      <c r="A372" s="9" t="s">
        <v>1886</v>
      </c>
      <c r="B372" s="9" t="s">
        <v>1869</v>
      </c>
    </row>
    <row r="373" spans="1:2" x14ac:dyDescent="0.2">
      <c r="A373" s="9" t="s">
        <v>1887</v>
      </c>
      <c r="B373" s="9" t="s">
        <v>1869</v>
      </c>
    </row>
    <row r="374" spans="1:2" x14ac:dyDescent="0.2">
      <c r="A374" s="9" t="s">
        <v>1888</v>
      </c>
      <c r="B374" s="9" t="s">
        <v>1869</v>
      </c>
    </row>
    <row r="375" spans="1:2" x14ac:dyDescent="0.2">
      <c r="A375" s="9" t="s">
        <v>1889</v>
      </c>
      <c r="B375" s="9" t="s">
        <v>1869</v>
      </c>
    </row>
    <row r="376" spans="1:2" x14ac:dyDescent="0.2">
      <c r="A376" s="9" t="s">
        <v>1890</v>
      </c>
      <c r="B376" s="9" t="s">
        <v>1869</v>
      </c>
    </row>
    <row r="377" spans="1:2" x14ac:dyDescent="0.2">
      <c r="A377" s="9" t="s">
        <v>1891</v>
      </c>
      <c r="B377" s="9" t="s">
        <v>1869</v>
      </c>
    </row>
    <row r="378" spans="1:2" x14ac:dyDescent="0.2">
      <c r="A378" s="9" t="s">
        <v>1892</v>
      </c>
      <c r="B378" s="9" t="s">
        <v>1869</v>
      </c>
    </row>
    <row r="379" spans="1:2" x14ac:dyDescent="0.2">
      <c r="A379" s="9" t="s">
        <v>1893</v>
      </c>
      <c r="B379" s="9" t="s">
        <v>1869</v>
      </c>
    </row>
    <row r="380" spans="1:2" x14ac:dyDescent="0.2">
      <c r="A380" s="9" t="s">
        <v>1894</v>
      </c>
      <c r="B380" s="9" t="s">
        <v>1869</v>
      </c>
    </row>
    <row r="381" spans="1:2" x14ac:dyDescent="0.2">
      <c r="A381" s="9" t="s">
        <v>1895</v>
      </c>
      <c r="B381" s="9" t="s">
        <v>1869</v>
      </c>
    </row>
    <row r="382" spans="1:2" x14ac:dyDescent="0.2">
      <c r="A382" s="9" t="s">
        <v>1896</v>
      </c>
      <c r="B382" s="9" t="s">
        <v>1869</v>
      </c>
    </row>
    <row r="383" spans="1:2" x14ac:dyDescent="0.2">
      <c r="A383" s="9" t="s">
        <v>1897</v>
      </c>
      <c r="B383" s="9" t="s">
        <v>1869</v>
      </c>
    </row>
    <row r="384" spans="1:2" x14ac:dyDescent="0.2">
      <c r="A384" s="9" t="s">
        <v>1898</v>
      </c>
      <c r="B384" s="9" t="s">
        <v>1869</v>
      </c>
    </row>
    <row r="385" spans="1:2" x14ac:dyDescent="0.2">
      <c r="A385" s="9" t="s">
        <v>1899</v>
      </c>
      <c r="B385" s="9" t="s">
        <v>1869</v>
      </c>
    </row>
    <row r="386" spans="1:2" x14ac:dyDescent="0.2">
      <c r="A386" s="9" t="s">
        <v>1900</v>
      </c>
      <c r="B386" s="9" t="s">
        <v>1869</v>
      </c>
    </row>
    <row r="387" spans="1:2" x14ac:dyDescent="0.2">
      <c r="A387" s="9" t="s">
        <v>1901</v>
      </c>
      <c r="B387" s="9" t="s">
        <v>1869</v>
      </c>
    </row>
    <row r="388" spans="1:2" x14ac:dyDescent="0.2">
      <c r="A388" s="9" t="s">
        <v>1902</v>
      </c>
      <c r="B388" s="9" t="s">
        <v>1869</v>
      </c>
    </row>
    <row r="389" spans="1:2" x14ac:dyDescent="0.2">
      <c r="A389" s="9" t="s">
        <v>1903</v>
      </c>
      <c r="B389" s="9" t="s">
        <v>1869</v>
      </c>
    </row>
    <row r="390" spans="1:2" x14ac:dyDescent="0.2">
      <c r="A390" s="9" t="s">
        <v>1904</v>
      </c>
      <c r="B390" s="9" t="s">
        <v>1869</v>
      </c>
    </row>
    <row r="391" spans="1:2" x14ac:dyDescent="0.2">
      <c r="A391" s="9" t="s">
        <v>1905</v>
      </c>
      <c r="B391" s="9" t="s">
        <v>1869</v>
      </c>
    </row>
    <row r="392" spans="1:2" x14ac:dyDescent="0.2">
      <c r="A392" s="9" t="s">
        <v>1906</v>
      </c>
      <c r="B392" s="9" t="s">
        <v>1869</v>
      </c>
    </row>
    <row r="393" spans="1:2" x14ac:dyDescent="0.2">
      <c r="A393" s="9" t="s">
        <v>1907</v>
      </c>
      <c r="B393" s="9" t="s">
        <v>1869</v>
      </c>
    </row>
    <row r="394" spans="1:2" x14ac:dyDescent="0.2">
      <c r="A394" s="9" t="s">
        <v>1908</v>
      </c>
      <c r="B394" s="9" t="s">
        <v>1869</v>
      </c>
    </row>
    <row r="395" spans="1:2" x14ac:dyDescent="0.2">
      <c r="A395" s="9" t="s">
        <v>1909</v>
      </c>
      <c r="B395" s="9" t="s">
        <v>1869</v>
      </c>
    </row>
    <row r="396" spans="1:2" x14ac:dyDescent="0.2">
      <c r="A396" s="9" t="s">
        <v>1910</v>
      </c>
      <c r="B396" s="9" t="s">
        <v>1869</v>
      </c>
    </row>
    <row r="397" spans="1:2" x14ac:dyDescent="0.2">
      <c r="A397" s="9" t="s">
        <v>1911</v>
      </c>
      <c r="B397" s="9" t="s">
        <v>1869</v>
      </c>
    </row>
    <row r="398" spans="1:2" x14ac:dyDescent="0.2">
      <c r="A398" s="9" t="s">
        <v>1912</v>
      </c>
      <c r="B398" s="9" t="s">
        <v>1869</v>
      </c>
    </row>
    <row r="399" spans="1:2" x14ac:dyDescent="0.2">
      <c r="A399" s="9" t="s">
        <v>1913</v>
      </c>
      <c r="B399" s="9" t="s">
        <v>1869</v>
      </c>
    </row>
    <row r="400" spans="1:2" x14ac:dyDescent="0.2">
      <c r="A400" s="9" t="s">
        <v>1914</v>
      </c>
      <c r="B400" s="9" t="s">
        <v>1869</v>
      </c>
    </row>
    <row r="401" spans="1:2" x14ac:dyDescent="0.2">
      <c r="A401" s="9" t="s">
        <v>1915</v>
      </c>
      <c r="B401" s="9" t="s">
        <v>1869</v>
      </c>
    </row>
    <row r="402" spans="1:2" x14ac:dyDescent="0.2">
      <c r="A402" s="9" t="s">
        <v>1916</v>
      </c>
      <c r="B402" s="9" t="s">
        <v>1869</v>
      </c>
    </row>
    <row r="403" spans="1:2" x14ac:dyDescent="0.2">
      <c r="A403" s="9" t="s">
        <v>1917</v>
      </c>
      <c r="B403" s="9" t="s">
        <v>1869</v>
      </c>
    </row>
    <row r="404" spans="1:2" x14ac:dyDescent="0.2">
      <c r="A404" s="9" t="s">
        <v>1918</v>
      </c>
      <c r="B404" s="9" t="s">
        <v>1869</v>
      </c>
    </row>
    <row r="405" spans="1:2" x14ac:dyDescent="0.2">
      <c r="A405" s="9" t="s">
        <v>1919</v>
      </c>
      <c r="B405" s="9" t="s">
        <v>1869</v>
      </c>
    </row>
    <row r="406" spans="1:2" x14ac:dyDescent="0.2">
      <c r="A406" s="9" t="s">
        <v>1920</v>
      </c>
      <c r="B406" s="9" t="s">
        <v>1869</v>
      </c>
    </row>
    <row r="407" spans="1:2" x14ac:dyDescent="0.2">
      <c r="A407" s="9" t="s">
        <v>1921</v>
      </c>
      <c r="B407" s="9" t="s">
        <v>1869</v>
      </c>
    </row>
    <row r="408" spans="1:2" x14ac:dyDescent="0.2">
      <c r="A408" s="9" t="s">
        <v>1922</v>
      </c>
      <c r="B408" s="9" t="s">
        <v>1869</v>
      </c>
    </row>
    <row r="409" spans="1:2" x14ac:dyDescent="0.2">
      <c r="A409" s="9" t="s">
        <v>1923</v>
      </c>
      <c r="B409" s="9" t="s">
        <v>1869</v>
      </c>
    </row>
    <row r="410" spans="1:2" x14ac:dyDescent="0.2">
      <c r="A410" s="9" t="s">
        <v>1924</v>
      </c>
      <c r="B410" s="9" t="s">
        <v>1869</v>
      </c>
    </row>
    <row r="411" spans="1:2" x14ac:dyDescent="0.2">
      <c r="A411" s="9" t="s">
        <v>1925</v>
      </c>
      <c r="B411" s="9" t="s">
        <v>1869</v>
      </c>
    </row>
    <row r="412" spans="1:2" x14ac:dyDescent="0.2">
      <c r="A412" s="9" t="s">
        <v>1926</v>
      </c>
      <c r="B412" s="9" t="s">
        <v>1869</v>
      </c>
    </row>
    <row r="413" spans="1:2" x14ac:dyDescent="0.2">
      <c r="A413" s="9" t="s">
        <v>1927</v>
      </c>
      <c r="B413" s="9" t="s">
        <v>1869</v>
      </c>
    </row>
    <row r="414" spans="1:2" x14ac:dyDescent="0.2">
      <c r="A414" s="9" t="s">
        <v>1928</v>
      </c>
      <c r="B414" s="9" t="s">
        <v>1869</v>
      </c>
    </row>
    <row r="415" spans="1:2" x14ac:dyDescent="0.2">
      <c r="A415" s="9" t="s">
        <v>1929</v>
      </c>
      <c r="B415" s="9" t="s">
        <v>1869</v>
      </c>
    </row>
    <row r="416" spans="1:2" x14ac:dyDescent="0.2">
      <c r="A416" s="9" t="s">
        <v>1930</v>
      </c>
      <c r="B416" s="9" t="s">
        <v>1869</v>
      </c>
    </row>
    <row r="417" spans="1:2" x14ac:dyDescent="0.2">
      <c r="A417" s="9" t="s">
        <v>1931</v>
      </c>
      <c r="B417" s="9" t="s">
        <v>1869</v>
      </c>
    </row>
    <row r="418" spans="1:2" x14ac:dyDescent="0.2">
      <c r="A418" s="9" t="s">
        <v>1932</v>
      </c>
      <c r="B418" s="9" t="s">
        <v>1869</v>
      </c>
    </row>
    <row r="419" spans="1:2" x14ac:dyDescent="0.2">
      <c r="A419" s="9" t="s">
        <v>1933</v>
      </c>
      <c r="B419" s="9" t="s">
        <v>1869</v>
      </c>
    </row>
    <row r="420" spans="1:2" x14ac:dyDescent="0.2">
      <c r="A420" s="9" t="s">
        <v>1934</v>
      </c>
      <c r="B420" s="9" t="s">
        <v>1869</v>
      </c>
    </row>
    <row r="421" spans="1:2" x14ac:dyDescent="0.2">
      <c r="A421" s="9" t="s">
        <v>1935</v>
      </c>
      <c r="B421" s="9" t="s">
        <v>1869</v>
      </c>
    </row>
    <row r="422" spans="1:2" x14ac:dyDescent="0.2">
      <c r="A422" s="9" t="s">
        <v>1936</v>
      </c>
      <c r="B422" s="9" t="s">
        <v>1869</v>
      </c>
    </row>
    <row r="423" spans="1:2" x14ac:dyDescent="0.2">
      <c r="A423" s="9" t="s">
        <v>1937</v>
      </c>
      <c r="B423" s="9" t="s">
        <v>1869</v>
      </c>
    </row>
    <row r="424" spans="1:2" x14ac:dyDescent="0.2">
      <c r="A424" s="9" t="s">
        <v>1938</v>
      </c>
      <c r="B424" s="9" t="s">
        <v>1869</v>
      </c>
    </row>
    <row r="425" spans="1:2" x14ac:dyDescent="0.2">
      <c r="A425" s="9" t="s">
        <v>1939</v>
      </c>
      <c r="B425" s="9" t="s">
        <v>1869</v>
      </c>
    </row>
    <row r="426" spans="1:2" x14ac:dyDescent="0.2">
      <c r="A426" s="9" t="s">
        <v>1940</v>
      </c>
      <c r="B426" s="9" t="s">
        <v>1869</v>
      </c>
    </row>
    <row r="427" spans="1:2" x14ac:dyDescent="0.2">
      <c r="A427" s="9" t="s">
        <v>1941</v>
      </c>
      <c r="B427" s="9" t="s">
        <v>1869</v>
      </c>
    </row>
    <row r="428" spans="1:2" x14ac:dyDescent="0.2">
      <c r="A428" s="9" t="s">
        <v>1942</v>
      </c>
      <c r="B428" s="9" t="s">
        <v>1869</v>
      </c>
    </row>
    <row r="429" spans="1:2" x14ac:dyDescent="0.2">
      <c r="A429" s="9" t="s">
        <v>1943</v>
      </c>
      <c r="B429" s="9" t="s">
        <v>1869</v>
      </c>
    </row>
    <row r="430" spans="1:2" x14ac:dyDescent="0.2">
      <c r="A430" s="9" t="s">
        <v>1944</v>
      </c>
      <c r="B430" s="9" t="s">
        <v>1869</v>
      </c>
    </row>
    <row r="431" spans="1:2" x14ac:dyDescent="0.2">
      <c r="A431" s="9" t="s">
        <v>1945</v>
      </c>
      <c r="B431" s="9" t="s">
        <v>1869</v>
      </c>
    </row>
    <row r="432" spans="1:2" x14ac:dyDescent="0.2">
      <c r="A432" s="9" t="s">
        <v>1946</v>
      </c>
      <c r="B432" s="9" t="s">
        <v>1869</v>
      </c>
    </row>
    <row r="433" spans="1:2" x14ac:dyDescent="0.2">
      <c r="A433" s="9" t="s">
        <v>1947</v>
      </c>
      <c r="B433" s="9" t="s">
        <v>1869</v>
      </c>
    </row>
    <row r="434" spans="1:2" x14ac:dyDescent="0.2">
      <c r="A434" s="9" t="s">
        <v>1948</v>
      </c>
      <c r="B434" s="9" t="s">
        <v>1869</v>
      </c>
    </row>
    <row r="435" spans="1:2" x14ac:dyDescent="0.2">
      <c r="A435" s="9" t="s">
        <v>1949</v>
      </c>
      <c r="B435" s="9" t="s">
        <v>1869</v>
      </c>
    </row>
    <row r="436" spans="1:2" x14ac:dyDescent="0.2">
      <c r="A436" s="9" t="s">
        <v>1950</v>
      </c>
      <c r="B436" s="9" t="s">
        <v>1869</v>
      </c>
    </row>
    <row r="437" spans="1:2" x14ac:dyDescent="0.2">
      <c r="A437" s="9" t="s">
        <v>1951</v>
      </c>
      <c r="B437" s="9" t="s">
        <v>1869</v>
      </c>
    </row>
    <row r="438" spans="1:2" x14ac:dyDescent="0.2">
      <c r="A438" s="9" t="s">
        <v>1952</v>
      </c>
      <c r="B438" s="9" t="s">
        <v>1869</v>
      </c>
    </row>
    <row r="439" spans="1:2" x14ac:dyDescent="0.2">
      <c r="A439" s="9" t="s">
        <v>1953</v>
      </c>
      <c r="B439" s="9" t="s">
        <v>1869</v>
      </c>
    </row>
    <row r="440" spans="1:2" x14ac:dyDescent="0.2">
      <c r="A440" s="9" t="s">
        <v>1954</v>
      </c>
      <c r="B440" s="9" t="s">
        <v>1869</v>
      </c>
    </row>
    <row r="441" spans="1:2" x14ac:dyDescent="0.2">
      <c r="A441" s="9" t="s">
        <v>1955</v>
      </c>
      <c r="B441" s="9" t="s">
        <v>1869</v>
      </c>
    </row>
    <row r="442" spans="1:2" x14ac:dyDescent="0.2">
      <c r="A442" s="9" t="s">
        <v>1956</v>
      </c>
      <c r="B442" s="9" t="s">
        <v>1869</v>
      </c>
    </row>
    <row r="443" spans="1:2" x14ac:dyDescent="0.2">
      <c r="A443" s="9" t="s">
        <v>1957</v>
      </c>
      <c r="B443" s="9" t="s">
        <v>1869</v>
      </c>
    </row>
    <row r="444" spans="1:2" x14ac:dyDescent="0.2">
      <c r="A444" s="9" t="s">
        <v>1958</v>
      </c>
      <c r="B444" s="9" t="s">
        <v>1869</v>
      </c>
    </row>
    <row r="445" spans="1:2" x14ac:dyDescent="0.2">
      <c r="A445" s="9" t="s">
        <v>1959</v>
      </c>
      <c r="B445" s="9" t="s">
        <v>1869</v>
      </c>
    </row>
    <row r="446" spans="1:2" x14ac:dyDescent="0.2">
      <c r="A446" s="9" t="s">
        <v>1960</v>
      </c>
      <c r="B446" s="9" t="s">
        <v>1869</v>
      </c>
    </row>
    <row r="447" spans="1:2" x14ac:dyDescent="0.2">
      <c r="A447" s="9" t="s">
        <v>1961</v>
      </c>
      <c r="B447" s="9" t="s">
        <v>1869</v>
      </c>
    </row>
    <row r="448" spans="1:2" x14ac:dyDescent="0.2">
      <c r="A448" s="9" t="s">
        <v>1962</v>
      </c>
      <c r="B448" s="9" t="s">
        <v>1869</v>
      </c>
    </row>
    <row r="449" spans="1:2" x14ac:dyDescent="0.2">
      <c r="A449" s="9" t="s">
        <v>1963</v>
      </c>
      <c r="B449" s="9" t="s">
        <v>1869</v>
      </c>
    </row>
    <row r="450" spans="1:2" x14ac:dyDescent="0.2">
      <c r="A450" s="9" t="s">
        <v>1964</v>
      </c>
      <c r="B450" s="9" t="s">
        <v>1869</v>
      </c>
    </row>
    <row r="451" spans="1:2" x14ac:dyDescent="0.2">
      <c r="A451" s="9" t="s">
        <v>1965</v>
      </c>
      <c r="B451" s="9" t="s">
        <v>1869</v>
      </c>
    </row>
    <row r="452" spans="1:2" x14ac:dyDescent="0.2">
      <c r="A452" s="9" t="s">
        <v>1966</v>
      </c>
      <c r="B452" s="9" t="s">
        <v>1869</v>
      </c>
    </row>
    <row r="453" spans="1:2" x14ac:dyDescent="0.2">
      <c r="A453" s="9" t="s">
        <v>1967</v>
      </c>
      <c r="B453" s="9" t="s">
        <v>1869</v>
      </c>
    </row>
    <row r="454" spans="1:2" x14ac:dyDescent="0.2">
      <c r="A454" s="9" t="s">
        <v>1968</v>
      </c>
      <c r="B454" s="9" t="s">
        <v>1869</v>
      </c>
    </row>
    <row r="455" spans="1:2" x14ac:dyDescent="0.2">
      <c r="A455" s="9" t="s">
        <v>1969</v>
      </c>
      <c r="B455" s="9" t="s">
        <v>1869</v>
      </c>
    </row>
    <row r="456" spans="1:2" x14ac:dyDescent="0.2">
      <c r="A456" s="9" t="s">
        <v>1970</v>
      </c>
      <c r="B456" s="9" t="s">
        <v>1869</v>
      </c>
    </row>
    <row r="457" spans="1:2" x14ac:dyDescent="0.2">
      <c r="A457" s="9" t="s">
        <v>1971</v>
      </c>
      <c r="B457" s="9" t="s">
        <v>1869</v>
      </c>
    </row>
    <row r="458" spans="1:2" x14ac:dyDescent="0.2">
      <c r="A458" s="9" t="s">
        <v>1972</v>
      </c>
      <c r="B458" s="9" t="s">
        <v>1869</v>
      </c>
    </row>
    <row r="459" spans="1:2" x14ac:dyDescent="0.2">
      <c r="A459" s="9" t="s">
        <v>1973</v>
      </c>
      <c r="B459" s="9" t="s">
        <v>1869</v>
      </c>
    </row>
    <row r="460" spans="1:2" x14ac:dyDescent="0.2">
      <c r="A460" s="9" t="s">
        <v>1974</v>
      </c>
      <c r="B460" s="9" t="s">
        <v>1869</v>
      </c>
    </row>
    <row r="461" spans="1:2" x14ac:dyDescent="0.2">
      <c r="A461" s="9" t="s">
        <v>1975</v>
      </c>
      <c r="B461" s="9" t="s">
        <v>1869</v>
      </c>
    </row>
    <row r="462" spans="1:2" x14ac:dyDescent="0.2">
      <c r="A462" s="9" t="s">
        <v>1976</v>
      </c>
      <c r="B462" s="9" t="s">
        <v>1869</v>
      </c>
    </row>
    <row r="463" spans="1:2" x14ac:dyDescent="0.2">
      <c r="A463" s="9" t="s">
        <v>1977</v>
      </c>
      <c r="B463" s="9" t="s">
        <v>1869</v>
      </c>
    </row>
    <row r="464" spans="1:2" x14ac:dyDescent="0.2">
      <c r="A464" s="9" t="s">
        <v>1978</v>
      </c>
      <c r="B464" s="9" t="s">
        <v>1979</v>
      </c>
    </row>
    <row r="465" spans="1:2" x14ac:dyDescent="0.2">
      <c r="A465" s="9" t="s">
        <v>1980</v>
      </c>
      <c r="B465" s="9" t="s">
        <v>1979</v>
      </c>
    </row>
    <row r="466" spans="1:2" x14ac:dyDescent="0.2">
      <c r="A466" s="9" t="s">
        <v>1981</v>
      </c>
      <c r="B466" s="9" t="s">
        <v>1979</v>
      </c>
    </row>
    <row r="467" spans="1:2" x14ac:dyDescent="0.2">
      <c r="A467" s="9" t="s">
        <v>1982</v>
      </c>
      <c r="B467" s="9" t="s">
        <v>1979</v>
      </c>
    </row>
    <row r="468" spans="1:2" x14ac:dyDescent="0.2">
      <c r="A468" s="9" t="s">
        <v>1983</v>
      </c>
      <c r="B468" s="9" t="s">
        <v>1979</v>
      </c>
    </row>
    <row r="469" spans="1:2" x14ac:dyDescent="0.2">
      <c r="A469" s="9" t="s">
        <v>1984</v>
      </c>
      <c r="B469" s="9" t="s">
        <v>1985</v>
      </c>
    </row>
    <row r="470" spans="1:2" x14ac:dyDescent="0.2">
      <c r="A470" s="9" t="s">
        <v>1986</v>
      </c>
      <c r="B470" s="9" t="s">
        <v>1985</v>
      </c>
    </row>
    <row r="471" spans="1:2" x14ac:dyDescent="0.2">
      <c r="A471" s="9" t="s">
        <v>1987</v>
      </c>
      <c r="B471" s="9" t="s">
        <v>1985</v>
      </c>
    </row>
    <row r="472" spans="1:2" x14ac:dyDescent="0.2">
      <c r="A472" s="9" t="s">
        <v>1988</v>
      </c>
      <c r="B472" s="9" t="s">
        <v>1985</v>
      </c>
    </row>
    <row r="473" spans="1:2" x14ac:dyDescent="0.2">
      <c r="A473" s="9" t="s">
        <v>1989</v>
      </c>
      <c r="B473" s="9" t="s">
        <v>1985</v>
      </c>
    </row>
    <row r="474" spans="1:2" x14ac:dyDescent="0.2">
      <c r="A474" s="9" t="s">
        <v>1990</v>
      </c>
      <c r="B474" s="9" t="s">
        <v>1985</v>
      </c>
    </row>
    <row r="475" spans="1:2" x14ac:dyDescent="0.2">
      <c r="A475" s="9" t="s">
        <v>1991</v>
      </c>
      <c r="B475" s="9" t="s">
        <v>1985</v>
      </c>
    </row>
    <row r="476" spans="1:2" x14ac:dyDescent="0.2">
      <c r="A476" s="9" t="s">
        <v>1992</v>
      </c>
      <c r="B476" s="9" t="s">
        <v>1985</v>
      </c>
    </row>
    <row r="477" spans="1:2" x14ac:dyDescent="0.2">
      <c r="A477" s="9" t="s">
        <v>1993</v>
      </c>
      <c r="B477" s="9" t="s">
        <v>1985</v>
      </c>
    </row>
    <row r="478" spans="1:2" x14ac:dyDescent="0.2">
      <c r="A478" s="9" t="s">
        <v>1994</v>
      </c>
      <c r="B478" s="9" t="s">
        <v>1985</v>
      </c>
    </row>
    <row r="479" spans="1:2" x14ac:dyDescent="0.2">
      <c r="A479" s="9" t="s">
        <v>1995</v>
      </c>
      <c r="B479" s="9" t="s">
        <v>1985</v>
      </c>
    </row>
    <row r="480" spans="1:2" x14ac:dyDescent="0.2">
      <c r="A480" s="9" t="s">
        <v>1996</v>
      </c>
      <c r="B480" s="9" t="s">
        <v>1985</v>
      </c>
    </row>
    <row r="481" spans="1:2" x14ac:dyDescent="0.2">
      <c r="A481" s="9" t="s">
        <v>1997</v>
      </c>
      <c r="B481" s="9" t="s">
        <v>1985</v>
      </c>
    </row>
    <row r="482" spans="1:2" x14ac:dyDescent="0.2">
      <c r="A482" s="9" t="s">
        <v>1998</v>
      </c>
      <c r="B482" s="9" t="s">
        <v>1985</v>
      </c>
    </row>
    <row r="483" spans="1:2" x14ac:dyDescent="0.2">
      <c r="A483" s="9" t="s">
        <v>1999</v>
      </c>
      <c r="B483" s="9" t="s">
        <v>1985</v>
      </c>
    </row>
    <row r="484" spans="1:2" x14ac:dyDescent="0.2">
      <c r="A484" s="9" t="s">
        <v>2000</v>
      </c>
      <c r="B484" s="9" t="s">
        <v>1985</v>
      </c>
    </row>
    <row r="485" spans="1:2" x14ac:dyDescent="0.2">
      <c r="A485" s="9" t="s">
        <v>2001</v>
      </c>
      <c r="B485" s="9" t="s">
        <v>1985</v>
      </c>
    </row>
    <row r="486" spans="1:2" x14ac:dyDescent="0.2">
      <c r="A486" s="9" t="s">
        <v>2002</v>
      </c>
      <c r="B486" s="9" t="s">
        <v>1985</v>
      </c>
    </row>
    <row r="487" spans="1:2" x14ac:dyDescent="0.2">
      <c r="A487" s="9" t="s">
        <v>2003</v>
      </c>
      <c r="B487" s="9" t="s">
        <v>1985</v>
      </c>
    </row>
    <row r="488" spans="1:2" x14ac:dyDescent="0.2">
      <c r="A488" s="9" t="s">
        <v>2004</v>
      </c>
      <c r="B488" s="9" t="s">
        <v>1985</v>
      </c>
    </row>
    <row r="489" spans="1:2" x14ac:dyDescent="0.2">
      <c r="A489" s="9" t="s">
        <v>2005</v>
      </c>
      <c r="B489" s="9" t="s">
        <v>1985</v>
      </c>
    </row>
    <row r="490" spans="1:2" x14ac:dyDescent="0.2">
      <c r="A490" s="9" t="s">
        <v>2006</v>
      </c>
      <c r="B490" s="9" t="s">
        <v>1985</v>
      </c>
    </row>
    <row r="491" spans="1:2" x14ac:dyDescent="0.2">
      <c r="A491" s="9" t="s">
        <v>2007</v>
      </c>
      <c r="B491" s="9" t="s">
        <v>1985</v>
      </c>
    </row>
    <row r="492" spans="1:2" x14ac:dyDescent="0.2">
      <c r="A492" s="9" t="s">
        <v>2008</v>
      </c>
      <c r="B492" s="9" t="s">
        <v>1985</v>
      </c>
    </row>
    <row r="493" spans="1:2" x14ac:dyDescent="0.2">
      <c r="A493" s="9" t="s">
        <v>2009</v>
      </c>
      <c r="B493" s="9" t="s">
        <v>1985</v>
      </c>
    </row>
    <row r="494" spans="1:2" x14ac:dyDescent="0.2">
      <c r="A494" s="9" t="s">
        <v>2010</v>
      </c>
      <c r="B494" s="9" t="s">
        <v>1985</v>
      </c>
    </row>
    <row r="495" spans="1:2" x14ac:dyDescent="0.2">
      <c r="A495" s="9" t="s">
        <v>2011</v>
      </c>
      <c r="B495" s="9" t="s">
        <v>1985</v>
      </c>
    </row>
    <row r="496" spans="1:2" x14ac:dyDescent="0.2">
      <c r="A496" s="9" t="s">
        <v>2012</v>
      </c>
      <c r="B496" s="9" t="s">
        <v>1985</v>
      </c>
    </row>
    <row r="497" spans="1:2" x14ac:dyDescent="0.2">
      <c r="A497" s="9" t="s">
        <v>2013</v>
      </c>
      <c r="B497" s="9" t="s">
        <v>1985</v>
      </c>
    </row>
    <row r="498" spans="1:2" x14ac:dyDescent="0.2">
      <c r="A498" s="9" t="s">
        <v>2014</v>
      </c>
      <c r="B498" s="9" t="s">
        <v>1985</v>
      </c>
    </row>
    <row r="499" spans="1:2" x14ac:dyDescent="0.2">
      <c r="A499" s="9" t="s">
        <v>2015</v>
      </c>
      <c r="B499" s="9" t="s">
        <v>1985</v>
      </c>
    </row>
    <row r="500" spans="1:2" x14ac:dyDescent="0.2">
      <c r="A500" s="9" t="s">
        <v>2016</v>
      </c>
      <c r="B500" s="9" t="s">
        <v>1985</v>
      </c>
    </row>
    <row r="501" spans="1:2" x14ac:dyDescent="0.2">
      <c r="A501" s="9" t="s">
        <v>2017</v>
      </c>
      <c r="B501" s="9" t="s">
        <v>1985</v>
      </c>
    </row>
    <row r="502" spans="1:2" x14ac:dyDescent="0.2">
      <c r="A502" s="9" t="s">
        <v>2018</v>
      </c>
      <c r="B502" s="9" t="s">
        <v>1985</v>
      </c>
    </row>
    <row r="503" spans="1:2" x14ac:dyDescent="0.2">
      <c r="A503" s="9" t="s">
        <v>2019</v>
      </c>
      <c r="B503" s="9" t="s">
        <v>1985</v>
      </c>
    </row>
    <row r="504" spans="1:2" x14ac:dyDescent="0.2">
      <c r="A504" s="9" t="s">
        <v>2020</v>
      </c>
      <c r="B504" s="9" t="s">
        <v>1985</v>
      </c>
    </row>
    <row r="505" spans="1:2" x14ac:dyDescent="0.2">
      <c r="A505" s="9" t="s">
        <v>2021</v>
      </c>
      <c r="B505" s="9" t="s">
        <v>1985</v>
      </c>
    </row>
    <row r="506" spans="1:2" x14ac:dyDescent="0.2">
      <c r="A506" s="9" t="s">
        <v>2022</v>
      </c>
      <c r="B506" s="9" t="s">
        <v>1985</v>
      </c>
    </row>
    <row r="507" spans="1:2" x14ac:dyDescent="0.2">
      <c r="A507" s="9" t="s">
        <v>2023</v>
      </c>
      <c r="B507" s="9" t="s">
        <v>1985</v>
      </c>
    </row>
    <row r="508" spans="1:2" x14ac:dyDescent="0.2">
      <c r="A508" s="9" t="s">
        <v>2024</v>
      </c>
      <c r="B508" s="9" t="s">
        <v>1985</v>
      </c>
    </row>
    <row r="509" spans="1:2" x14ac:dyDescent="0.2">
      <c r="A509" s="9" t="s">
        <v>2025</v>
      </c>
      <c r="B509" s="9" t="s">
        <v>1985</v>
      </c>
    </row>
    <row r="510" spans="1:2" x14ac:dyDescent="0.2">
      <c r="A510" s="9" t="s">
        <v>2026</v>
      </c>
      <c r="B510" s="9" t="s">
        <v>1985</v>
      </c>
    </row>
    <row r="511" spans="1:2" x14ac:dyDescent="0.2">
      <c r="A511" s="9" t="s">
        <v>2027</v>
      </c>
      <c r="B511" s="9" t="s">
        <v>1985</v>
      </c>
    </row>
    <row r="512" spans="1:2" x14ac:dyDescent="0.2">
      <c r="A512" s="9" t="s">
        <v>2028</v>
      </c>
      <c r="B512" s="9" t="s">
        <v>1985</v>
      </c>
    </row>
    <row r="513" spans="1:2" x14ac:dyDescent="0.2">
      <c r="A513" s="9" t="s">
        <v>2029</v>
      </c>
      <c r="B513" s="9" t="s">
        <v>1985</v>
      </c>
    </row>
    <row r="514" spans="1:2" x14ac:dyDescent="0.2">
      <c r="A514" s="9" t="s">
        <v>2030</v>
      </c>
      <c r="B514" s="9" t="s">
        <v>1985</v>
      </c>
    </row>
    <row r="515" spans="1:2" x14ac:dyDescent="0.2">
      <c r="A515" s="9" t="s">
        <v>2031</v>
      </c>
      <c r="B515" s="9" t="s">
        <v>1985</v>
      </c>
    </row>
    <row r="516" spans="1:2" x14ac:dyDescent="0.2">
      <c r="A516" s="9" t="s">
        <v>2032</v>
      </c>
      <c r="B516" s="9" t="s">
        <v>1985</v>
      </c>
    </row>
    <row r="517" spans="1:2" x14ac:dyDescent="0.2">
      <c r="A517" s="9" t="s">
        <v>2033</v>
      </c>
      <c r="B517" s="9" t="s">
        <v>1985</v>
      </c>
    </row>
    <row r="518" spans="1:2" x14ac:dyDescent="0.2">
      <c r="A518" s="9" t="s">
        <v>2034</v>
      </c>
      <c r="B518" s="9" t="s">
        <v>1985</v>
      </c>
    </row>
    <row r="519" spans="1:2" x14ac:dyDescent="0.2">
      <c r="A519" s="9" t="s">
        <v>2035</v>
      </c>
      <c r="B519" s="9" t="s">
        <v>1985</v>
      </c>
    </row>
    <row r="520" spans="1:2" x14ac:dyDescent="0.2">
      <c r="A520" s="9" t="s">
        <v>2036</v>
      </c>
      <c r="B520" s="9" t="s">
        <v>1985</v>
      </c>
    </row>
    <row r="521" spans="1:2" x14ac:dyDescent="0.2">
      <c r="A521" s="9" t="s">
        <v>2037</v>
      </c>
      <c r="B521" s="9" t="s">
        <v>1985</v>
      </c>
    </row>
    <row r="522" spans="1:2" x14ac:dyDescent="0.2">
      <c r="A522" s="9" t="s">
        <v>2038</v>
      </c>
      <c r="B522" s="9" t="s">
        <v>1985</v>
      </c>
    </row>
    <row r="523" spans="1:2" x14ac:dyDescent="0.2">
      <c r="A523" s="9" t="s">
        <v>2039</v>
      </c>
      <c r="B523" s="9" t="s">
        <v>1985</v>
      </c>
    </row>
    <row r="524" spans="1:2" x14ac:dyDescent="0.2">
      <c r="A524" s="9" t="s">
        <v>2040</v>
      </c>
      <c r="B524" s="9" t="s">
        <v>1985</v>
      </c>
    </row>
    <row r="525" spans="1:2" x14ac:dyDescent="0.2">
      <c r="A525" s="9" t="s">
        <v>2041</v>
      </c>
      <c r="B525" s="9" t="s">
        <v>1985</v>
      </c>
    </row>
    <row r="526" spans="1:2" x14ac:dyDescent="0.2">
      <c r="A526" s="9" t="s">
        <v>2042</v>
      </c>
      <c r="B526" s="9" t="s">
        <v>1985</v>
      </c>
    </row>
    <row r="527" spans="1:2" x14ac:dyDescent="0.2">
      <c r="A527" s="9" t="s">
        <v>2043</v>
      </c>
      <c r="B527" s="9" t="s">
        <v>2044</v>
      </c>
    </row>
    <row r="528" spans="1:2" x14ac:dyDescent="0.2">
      <c r="A528" s="9" t="s">
        <v>2045</v>
      </c>
      <c r="B528" s="9" t="s">
        <v>2044</v>
      </c>
    </row>
    <row r="529" spans="1:2" x14ac:dyDescent="0.2">
      <c r="A529" s="9" t="s">
        <v>2046</v>
      </c>
      <c r="B529" s="9" t="s">
        <v>2044</v>
      </c>
    </row>
    <row r="530" spans="1:2" x14ac:dyDescent="0.2">
      <c r="A530" s="9" t="s">
        <v>2047</v>
      </c>
      <c r="B530" s="9" t="s">
        <v>2044</v>
      </c>
    </row>
    <row r="531" spans="1:2" x14ac:dyDescent="0.2">
      <c r="A531" s="9" t="s">
        <v>2048</v>
      </c>
      <c r="B531" s="9" t="s">
        <v>2044</v>
      </c>
    </row>
    <row r="532" spans="1:2" x14ac:dyDescent="0.2">
      <c r="A532" s="9" t="s">
        <v>2049</v>
      </c>
      <c r="B532" s="9" t="s">
        <v>2044</v>
      </c>
    </row>
    <row r="533" spans="1:2" x14ac:dyDescent="0.2">
      <c r="A533" s="9" t="s">
        <v>2050</v>
      </c>
      <c r="B533" s="9" t="s">
        <v>2044</v>
      </c>
    </row>
    <row r="534" spans="1:2" x14ac:dyDescent="0.2">
      <c r="A534" s="9" t="s">
        <v>2051</v>
      </c>
      <c r="B534" s="9" t="s">
        <v>2044</v>
      </c>
    </row>
    <row r="535" spans="1:2" x14ac:dyDescent="0.2">
      <c r="A535" s="9" t="s">
        <v>2052</v>
      </c>
      <c r="B535" s="9" t="s">
        <v>2044</v>
      </c>
    </row>
    <row r="536" spans="1:2" x14ac:dyDescent="0.2">
      <c r="A536" s="9" t="s">
        <v>2053</v>
      </c>
      <c r="B536" s="9" t="s">
        <v>2044</v>
      </c>
    </row>
    <row r="537" spans="1:2" x14ac:dyDescent="0.2">
      <c r="A537" s="9" t="s">
        <v>2054</v>
      </c>
      <c r="B537" s="9" t="s">
        <v>2044</v>
      </c>
    </row>
    <row r="538" spans="1:2" x14ac:dyDescent="0.2">
      <c r="A538" s="9" t="s">
        <v>2055</v>
      </c>
      <c r="B538" s="9" t="s">
        <v>2044</v>
      </c>
    </row>
    <row r="539" spans="1:2" x14ac:dyDescent="0.2">
      <c r="A539" s="9" t="s">
        <v>2056</v>
      </c>
      <c r="B539" s="9" t="s">
        <v>2044</v>
      </c>
    </row>
    <row r="540" spans="1:2" x14ac:dyDescent="0.2">
      <c r="A540" s="9" t="s">
        <v>2057</v>
      </c>
      <c r="B540" s="9" t="s">
        <v>2044</v>
      </c>
    </row>
    <row r="541" spans="1:2" x14ac:dyDescent="0.2">
      <c r="A541" s="9" t="s">
        <v>2058</v>
      </c>
      <c r="B541" s="9" t="s">
        <v>2044</v>
      </c>
    </row>
    <row r="542" spans="1:2" x14ac:dyDescent="0.2">
      <c r="A542" s="9" t="s">
        <v>2059</v>
      </c>
      <c r="B542" s="9" t="s">
        <v>2044</v>
      </c>
    </row>
    <row r="543" spans="1:2" x14ac:dyDescent="0.2">
      <c r="A543" s="9" t="s">
        <v>2060</v>
      </c>
      <c r="B543" s="9" t="s">
        <v>2044</v>
      </c>
    </row>
    <row r="544" spans="1:2" x14ac:dyDescent="0.2">
      <c r="A544" s="9" t="s">
        <v>2061</v>
      </c>
      <c r="B544" s="9" t="s">
        <v>2044</v>
      </c>
    </row>
    <row r="545" spans="1:2" x14ac:dyDescent="0.2">
      <c r="A545" s="9" t="s">
        <v>2062</v>
      </c>
      <c r="B545" s="9" t="s">
        <v>2044</v>
      </c>
    </row>
    <row r="546" spans="1:2" x14ac:dyDescent="0.2">
      <c r="A546" s="9" t="s">
        <v>2063</v>
      </c>
      <c r="B546" s="9" t="s">
        <v>2044</v>
      </c>
    </row>
    <row r="547" spans="1:2" x14ac:dyDescent="0.2">
      <c r="A547" s="9" t="s">
        <v>2064</v>
      </c>
      <c r="B547" s="9" t="s">
        <v>2044</v>
      </c>
    </row>
    <row r="548" spans="1:2" x14ac:dyDescent="0.2">
      <c r="A548" s="9" t="s">
        <v>2065</v>
      </c>
      <c r="B548" s="9" t="s">
        <v>2044</v>
      </c>
    </row>
    <row r="549" spans="1:2" x14ac:dyDescent="0.2">
      <c r="A549" s="9" t="s">
        <v>2066</v>
      </c>
      <c r="B549" s="9" t="s">
        <v>2044</v>
      </c>
    </row>
    <row r="550" spans="1:2" x14ac:dyDescent="0.2">
      <c r="A550" s="9" t="s">
        <v>2067</v>
      </c>
      <c r="B550" s="9" t="s">
        <v>2044</v>
      </c>
    </row>
    <row r="551" spans="1:2" x14ac:dyDescent="0.2">
      <c r="A551" s="9" t="s">
        <v>2068</v>
      </c>
      <c r="B551" s="9" t="s">
        <v>2044</v>
      </c>
    </row>
    <row r="552" spans="1:2" x14ac:dyDescent="0.2">
      <c r="A552" s="9" t="s">
        <v>2069</v>
      </c>
      <c r="B552" s="9" t="s">
        <v>2044</v>
      </c>
    </row>
    <row r="553" spans="1:2" x14ac:dyDescent="0.2">
      <c r="A553" s="9" t="s">
        <v>2070</v>
      </c>
      <c r="B553" s="9" t="s">
        <v>2044</v>
      </c>
    </row>
    <row r="554" spans="1:2" x14ac:dyDescent="0.2">
      <c r="A554" s="9" t="s">
        <v>2071</v>
      </c>
      <c r="B554" s="9" t="s">
        <v>2044</v>
      </c>
    </row>
    <row r="555" spans="1:2" x14ac:dyDescent="0.2">
      <c r="A555" s="9" t="s">
        <v>2072</v>
      </c>
      <c r="B555" s="9" t="s">
        <v>2044</v>
      </c>
    </row>
    <row r="556" spans="1:2" x14ac:dyDescent="0.2">
      <c r="A556" s="9" t="s">
        <v>2073</v>
      </c>
      <c r="B556" s="9" t="s">
        <v>2044</v>
      </c>
    </row>
    <row r="557" spans="1:2" x14ac:dyDescent="0.2">
      <c r="A557" s="9" t="s">
        <v>2074</v>
      </c>
      <c r="B557" s="9" t="s">
        <v>2044</v>
      </c>
    </row>
    <row r="558" spans="1:2" x14ac:dyDescent="0.2">
      <c r="A558" s="9" t="s">
        <v>2075</v>
      </c>
      <c r="B558" s="9" t="s">
        <v>2044</v>
      </c>
    </row>
    <row r="559" spans="1:2" x14ac:dyDescent="0.2">
      <c r="A559" s="9" t="s">
        <v>2076</v>
      </c>
      <c r="B559" s="9" t="s">
        <v>2044</v>
      </c>
    </row>
    <row r="560" spans="1:2" x14ac:dyDescent="0.2">
      <c r="A560" s="9" t="s">
        <v>2077</v>
      </c>
      <c r="B560" s="9" t="s">
        <v>2044</v>
      </c>
    </row>
    <row r="561" spans="1:2" x14ac:dyDescent="0.2">
      <c r="A561" s="9" t="s">
        <v>2078</v>
      </c>
      <c r="B561" s="9" t="s">
        <v>2044</v>
      </c>
    </row>
    <row r="562" spans="1:2" x14ac:dyDescent="0.2">
      <c r="A562" s="9" t="s">
        <v>2079</v>
      </c>
      <c r="B562" s="9" t="s">
        <v>2044</v>
      </c>
    </row>
    <row r="563" spans="1:2" x14ac:dyDescent="0.2">
      <c r="A563" s="9" t="s">
        <v>2080</v>
      </c>
      <c r="B563" s="9" t="s">
        <v>2044</v>
      </c>
    </row>
    <row r="564" spans="1:2" x14ac:dyDescent="0.2">
      <c r="A564" s="9" t="s">
        <v>2081</v>
      </c>
      <c r="B564" s="9" t="s">
        <v>2044</v>
      </c>
    </row>
    <row r="565" spans="1:2" x14ac:dyDescent="0.2">
      <c r="A565" s="9" t="s">
        <v>2082</v>
      </c>
      <c r="B565" s="9" t="s">
        <v>2044</v>
      </c>
    </row>
    <row r="566" spans="1:2" x14ac:dyDescent="0.2">
      <c r="A566" s="9" t="s">
        <v>2083</v>
      </c>
      <c r="B566" s="9" t="s">
        <v>2044</v>
      </c>
    </row>
    <row r="567" spans="1:2" x14ac:dyDescent="0.2">
      <c r="A567" s="9" t="s">
        <v>2084</v>
      </c>
      <c r="B567" s="9" t="s">
        <v>2044</v>
      </c>
    </row>
    <row r="568" spans="1:2" x14ac:dyDescent="0.2">
      <c r="A568" s="9" t="s">
        <v>2085</v>
      </c>
      <c r="B568" s="9" t="s">
        <v>2044</v>
      </c>
    </row>
    <row r="569" spans="1:2" x14ac:dyDescent="0.2">
      <c r="A569" s="9" t="s">
        <v>2086</v>
      </c>
      <c r="B569" s="9" t="s">
        <v>2044</v>
      </c>
    </row>
    <row r="570" spans="1:2" x14ac:dyDescent="0.2">
      <c r="A570" s="9" t="s">
        <v>2087</v>
      </c>
      <c r="B570" s="9" t="s">
        <v>2044</v>
      </c>
    </row>
    <row r="571" spans="1:2" x14ac:dyDescent="0.2">
      <c r="A571" s="9" t="s">
        <v>2088</v>
      </c>
      <c r="B571" s="9" t="s">
        <v>2044</v>
      </c>
    </row>
    <row r="572" spans="1:2" x14ac:dyDescent="0.2">
      <c r="A572" s="9" t="s">
        <v>2089</v>
      </c>
      <c r="B572" s="9" t="s">
        <v>2044</v>
      </c>
    </row>
    <row r="573" spans="1:2" x14ac:dyDescent="0.2">
      <c r="A573" s="9" t="s">
        <v>2090</v>
      </c>
      <c r="B573" s="9" t="s">
        <v>2044</v>
      </c>
    </row>
    <row r="574" spans="1:2" x14ac:dyDescent="0.2">
      <c r="A574" s="9" t="s">
        <v>2091</v>
      </c>
      <c r="B574" s="9" t="s">
        <v>2044</v>
      </c>
    </row>
    <row r="575" spans="1:2" x14ac:dyDescent="0.2">
      <c r="A575" s="9" t="s">
        <v>2092</v>
      </c>
      <c r="B575" s="9" t="s">
        <v>2044</v>
      </c>
    </row>
    <row r="576" spans="1:2" x14ac:dyDescent="0.2">
      <c r="A576" s="9" t="s">
        <v>2093</v>
      </c>
      <c r="B576" s="9" t="s">
        <v>2044</v>
      </c>
    </row>
    <row r="577" spans="1:2" x14ac:dyDescent="0.2">
      <c r="A577" s="9" t="s">
        <v>2094</v>
      </c>
      <c r="B577" s="9" t="s">
        <v>2044</v>
      </c>
    </row>
    <row r="578" spans="1:2" x14ac:dyDescent="0.2">
      <c r="A578" s="9" t="s">
        <v>2095</v>
      </c>
      <c r="B578" s="9" t="s">
        <v>2044</v>
      </c>
    </row>
    <row r="579" spans="1:2" x14ac:dyDescent="0.2">
      <c r="A579" s="9" t="s">
        <v>2096</v>
      </c>
      <c r="B579" s="9" t="s">
        <v>2044</v>
      </c>
    </row>
    <row r="580" spans="1:2" x14ac:dyDescent="0.2">
      <c r="A580" s="9" t="s">
        <v>2097</v>
      </c>
      <c r="B580" s="9" t="s">
        <v>2044</v>
      </c>
    </row>
    <row r="581" spans="1:2" x14ac:dyDescent="0.2">
      <c r="A581" s="9" t="s">
        <v>2098</v>
      </c>
      <c r="B581" s="9" t="s">
        <v>2044</v>
      </c>
    </row>
    <row r="582" spans="1:2" x14ac:dyDescent="0.2">
      <c r="A582" s="9" t="s">
        <v>2099</v>
      </c>
      <c r="B582" s="9" t="s">
        <v>2044</v>
      </c>
    </row>
    <row r="583" spans="1:2" x14ac:dyDescent="0.2">
      <c r="A583" s="9" t="s">
        <v>2100</v>
      </c>
      <c r="B583" s="9" t="s">
        <v>2044</v>
      </c>
    </row>
    <row r="584" spans="1:2" x14ac:dyDescent="0.2">
      <c r="A584" s="9" t="s">
        <v>2101</v>
      </c>
      <c r="B584" s="9" t="s">
        <v>2044</v>
      </c>
    </row>
    <row r="585" spans="1:2" x14ac:dyDescent="0.2">
      <c r="A585" s="9" t="s">
        <v>2102</v>
      </c>
      <c r="B585" s="9" t="s">
        <v>2044</v>
      </c>
    </row>
    <row r="586" spans="1:2" x14ac:dyDescent="0.2">
      <c r="A586" s="9" t="s">
        <v>2103</v>
      </c>
      <c r="B586" s="9" t="s">
        <v>2044</v>
      </c>
    </row>
    <row r="587" spans="1:2" x14ac:dyDescent="0.2">
      <c r="A587" s="9" t="s">
        <v>2104</v>
      </c>
      <c r="B587" s="9" t="s">
        <v>2044</v>
      </c>
    </row>
    <row r="588" spans="1:2" x14ac:dyDescent="0.2">
      <c r="A588" s="9" t="s">
        <v>2105</v>
      </c>
      <c r="B588" s="9" t="s">
        <v>2044</v>
      </c>
    </row>
    <row r="589" spans="1:2" x14ac:dyDescent="0.2">
      <c r="A589" s="9" t="s">
        <v>2106</v>
      </c>
      <c r="B589" s="9" t="s">
        <v>2044</v>
      </c>
    </row>
    <row r="590" spans="1:2" x14ac:dyDescent="0.2">
      <c r="A590" s="9" t="s">
        <v>2107</v>
      </c>
      <c r="B590" s="9" t="s">
        <v>2044</v>
      </c>
    </row>
    <row r="591" spans="1:2" x14ac:dyDescent="0.2">
      <c r="A591" s="9" t="s">
        <v>2108</v>
      </c>
      <c r="B591" s="9" t="s">
        <v>2044</v>
      </c>
    </row>
    <row r="592" spans="1:2" x14ac:dyDescent="0.2">
      <c r="A592" s="9" t="s">
        <v>2109</v>
      </c>
      <c r="B592" s="9" t="s">
        <v>2044</v>
      </c>
    </row>
    <row r="593" spans="1:2" x14ac:dyDescent="0.2">
      <c r="A593" s="9" t="s">
        <v>2110</v>
      </c>
      <c r="B593" s="9" t="s">
        <v>2044</v>
      </c>
    </row>
    <row r="594" spans="1:2" x14ac:dyDescent="0.2">
      <c r="A594" s="9" t="s">
        <v>2111</v>
      </c>
      <c r="B594" s="9" t="s">
        <v>2044</v>
      </c>
    </row>
    <row r="595" spans="1:2" x14ac:dyDescent="0.2">
      <c r="A595" s="9" t="s">
        <v>2112</v>
      </c>
      <c r="B595" s="9" t="s">
        <v>2044</v>
      </c>
    </row>
    <row r="596" spans="1:2" x14ac:dyDescent="0.2">
      <c r="A596" s="9" t="s">
        <v>2113</v>
      </c>
      <c r="B596" s="9" t="s">
        <v>2044</v>
      </c>
    </row>
    <row r="597" spans="1:2" x14ac:dyDescent="0.2">
      <c r="A597" s="9" t="s">
        <v>2114</v>
      </c>
      <c r="B597" s="9" t="s">
        <v>2044</v>
      </c>
    </row>
    <row r="598" spans="1:2" x14ac:dyDescent="0.2">
      <c r="A598" s="9" t="s">
        <v>2115</v>
      </c>
      <c r="B598" s="9" t="s">
        <v>2044</v>
      </c>
    </row>
    <row r="599" spans="1:2" x14ac:dyDescent="0.2">
      <c r="A599" s="9" t="s">
        <v>2116</v>
      </c>
      <c r="B599" s="9" t="s">
        <v>2044</v>
      </c>
    </row>
    <row r="600" spans="1:2" x14ac:dyDescent="0.2">
      <c r="A600" s="9" t="s">
        <v>2117</v>
      </c>
      <c r="B600" s="9" t="s">
        <v>2044</v>
      </c>
    </row>
    <row r="601" spans="1:2" x14ac:dyDescent="0.2">
      <c r="A601" s="9" t="s">
        <v>2118</v>
      </c>
      <c r="B601" s="9" t="s">
        <v>2044</v>
      </c>
    </row>
    <row r="602" spans="1:2" x14ac:dyDescent="0.2">
      <c r="A602" s="9" t="s">
        <v>2119</v>
      </c>
      <c r="B602" s="9" t="s">
        <v>2044</v>
      </c>
    </row>
    <row r="603" spans="1:2" x14ac:dyDescent="0.2">
      <c r="A603" s="9" t="s">
        <v>2120</v>
      </c>
      <c r="B603" s="9" t="s">
        <v>2044</v>
      </c>
    </row>
    <row r="604" spans="1:2" x14ac:dyDescent="0.2">
      <c r="A604" s="9" t="s">
        <v>2121</v>
      </c>
      <c r="B604" s="9" t="s">
        <v>2044</v>
      </c>
    </row>
    <row r="605" spans="1:2" x14ac:dyDescent="0.2">
      <c r="A605" s="9" t="s">
        <v>2122</v>
      </c>
      <c r="B605" s="9" t="s">
        <v>2044</v>
      </c>
    </row>
    <row r="606" spans="1:2" x14ac:dyDescent="0.2">
      <c r="A606" s="9" t="s">
        <v>2123</v>
      </c>
      <c r="B606" s="9" t="s">
        <v>2044</v>
      </c>
    </row>
    <row r="607" spans="1:2" x14ac:dyDescent="0.2">
      <c r="A607" s="9" t="s">
        <v>2124</v>
      </c>
      <c r="B607" s="9" t="s">
        <v>2044</v>
      </c>
    </row>
    <row r="608" spans="1:2" x14ac:dyDescent="0.2">
      <c r="A608" s="9" t="s">
        <v>2125</v>
      </c>
      <c r="B608" s="9" t="s">
        <v>2044</v>
      </c>
    </row>
    <row r="609" spans="1:2" x14ac:dyDescent="0.2">
      <c r="A609" s="9" t="s">
        <v>2126</v>
      </c>
      <c r="B609" s="9" t="s">
        <v>2044</v>
      </c>
    </row>
    <row r="610" spans="1:2" x14ac:dyDescent="0.2">
      <c r="A610" s="9" t="s">
        <v>2127</v>
      </c>
      <c r="B610" s="9" t="s">
        <v>2044</v>
      </c>
    </row>
    <row r="611" spans="1:2" x14ac:dyDescent="0.2">
      <c r="A611" s="9" t="s">
        <v>2128</v>
      </c>
      <c r="B611" s="9" t="s">
        <v>2044</v>
      </c>
    </row>
    <row r="612" spans="1:2" x14ac:dyDescent="0.2">
      <c r="A612" s="9" t="s">
        <v>2129</v>
      </c>
      <c r="B612" s="9" t="s">
        <v>2130</v>
      </c>
    </row>
    <row r="613" spans="1:2" x14ac:dyDescent="0.2">
      <c r="A613" s="9" t="s">
        <v>2131</v>
      </c>
      <c r="B613" s="9" t="s">
        <v>2130</v>
      </c>
    </row>
    <row r="614" spans="1:2" x14ac:dyDescent="0.2">
      <c r="A614" s="9" t="s">
        <v>2132</v>
      </c>
      <c r="B614" s="9" t="s">
        <v>2130</v>
      </c>
    </row>
    <row r="615" spans="1:2" x14ac:dyDescent="0.2">
      <c r="A615" s="9" t="s">
        <v>2133</v>
      </c>
      <c r="B615" s="9" t="s">
        <v>2130</v>
      </c>
    </row>
    <row r="616" spans="1:2" x14ac:dyDescent="0.2">
      <c r="A616" s="9" t="s">
        <v>2134</v>
      </c>
      <c r="B616" s="9" t="s">
        <v>2130</v>
      </c>
    </row>
    <row r="617" spans="1:2" x14ac:dyDescent="0.2">
      <c r="A617" s="9" t="s">
        <v>2135</v>
      </c>
      <c r="B617" s="9" t="s">
        <v>2130</v>
      </c>
    </row>
    <row r="618" spans="1:2" x14ac:dyDescent="0.2">
      <c r="A618" s="9" t="s">
        <v>2136</v>
      </c>
      <c r="B618" s="9" t="s">
        <v>2130</v>
      </c>
    </row>
    <row r="619" spans="1:2" x14ac:dyDescent="0.2">
      <c r="A619" s="9" t="s">
        <v>2137</v>
      </c>
      <c r="B619" s="9" t="s">
        <v>2130</v>
      </c>
    </row>
    <row r="620" spans="1:2" x14ac:dyDescent="0.2">
      <c r="A620" s="9" t="s">
        <v>2138</v>
      </c>
      <c r="B620" s="9" t="s">
        <v>2130</v>
      </c>
    </row>
    <row r="621" spans="1:2" x14ac:dyDescent="0.2">
      <c r="A621" s="9" t="s">
        <v>2139</v>
      </c>
      <c r="B621" s="9" t="s">
        <v>2130</v>
      </c>
    </row>
    <row r="622" spans="1:2" x14ac:dyDescent="0.2">
      <c r="A622" s="9" t="s">
        <v>2140</v>
      </c>
      <c r="B622" s="9" t="s">
        <v>2130</v>
      </c>
    </row>
    <row r="623" spans="1:2" x14ac:dyDescent="0.2">
      <c r="A623" s="9" t="s">
        <v>2141</v>
      </c>
      <c r="B623" s="9" t="s">
        <v>2130</v>
      </c>
    </row>
    <row r="624" spans="1:2" x14ac:dyDescent="0.2">
      <c r="A624" s="9" t="s">
        <v>2142</v>
      </c>
      <c r="B624" s="9" t="s">
        <v>2130</v>
      </c>
    </row>
    <row r="625" spans="1:2" x14ac:dyDescent="0.2">
      <c r="A625" s="9" t="s">
        <v>2143</v>
      </c>
      <c r="B625" s="9" t="s">
        <v>2130</v>
      </c>
    </row>
    <row r="626" spans="1:2" x14ac:dyDescent="0.2">
      <c r="A626" s="9" t="s">
        <v>2144</v>
      </c>
      <c r="B626" s="9" t="s">
        <v>2130</v>
      </c>
    </row>
    <row r="627" spans="1:2" x14ac:dyDescent="0.2">
      <c r="A627" s="9" t="s">
        <v>2145</v>
      </c>
      <c r="B627" s="9" t="s">
        <v>2130</v>
      </c>
    </row>
    <row r="628" spans="1:2" x14ac:dyDescent="0.2">
      <c r="A628" s="9" t="s">
        <v>2146</v>
      </c>
      <c r="B628" s="9" t="s">
        <v>2130</v>
      </c>
    </row>
    <row r="629" spans="1:2" x14ac:dyDescent="0.2">
      <c r="A629" s="9" t="s">
        <v>2147</v>
      </c>
      <c r="B629" s="9" t="s">
        <v>2130</v>
      </c>
    </row>
    <row r="630" spans="1:2" x14ac:dyDescent="0.2">
      <c r="A630" s="9" t="s">
        <v>2148</v>
      </c>
      <c r="B630" s="9" t="s">
        <v>2130</v>
      </c>
    </row>
    <row r="631" spans="1:2" x14ac:dyDescent="0.2">
      <c r="A631" s="9" t="s">
        <v>2149</v>
      </c>
      <c r="B631" s="9" t="s">
        <v>2130</v>
      </c>
    </row>
    <row r="632" spans="1:2" x14ac:dyDescent="0.2">
      <c r="A632" s="9" t="s">
        <v>2150</v>
      </c>
      <c r="B632" s="9" t="s">
        <v>2130</v>
      </c>
    </row>
    <row r="633" spans="1:2" x14ac:dyDescent="0.2">
      <c r="A633" s="9" t="s">
        <v>2151</v>
      </c>
      <c r="B633" s="9" t="s">
        <v>2130</v>
      </c>
    </row>
    <row r="634" spans="1:2" x14ac:dyDescent="0.2">
      <c r="A634" s="9" t="s">
        <v>2152</v>
      </c>
      <c r="B634" s="9" t="s">
        <v>2130</v>
      </c>
    </row>
    <row r="635" spans="1:2" x14ac:dyDescent="0.2">
      <c r="A635" s="9" t="s">
        <v>2153</v>
      </c>
      <c r="B635" s="9" t="s">
        <v>2130</v>
      </c>
    </row>
    <row r="636" spans="1:2" x14ac:dyDescent="0.2">
      <c r="A636" s="9" t="s">
        <v>2154</v>
      </c>
      <c r="B636" s="9" t="s">
        <v>2130</v>
      </c>
    </row>
    <row r="637" spans="1:2" x14ac:dyDescent="0.2">
      <c r="A637" s="9" t="s">
        <v>2155</v>
      </c>
      <c r="B637" s="9" t="s">
        <v>2130</v>
      </c>
    </row>
    <row r="638" spans="1:2" x14ac:dyDescent="0.2">
      <c r="A638" s="9" t="s">
        <v>2156</v>
      </c>
      <c r="B638" s="9" t="s">
        <v>2130</v>
      </c>
    </row>
    <row r="639" spans="1:2" x14ac:dyDescent="0.2">
      <c r="A639" s="9" t="s">
        <v>2157</v>
      </c>
      <c r="B639" s="9" t="s">
        <v>2130</v>
      </c>
    </row>
    <row r="640" spans="1:2" x14ac:dyDescent="0.2">
      <c r="A640" s="9" t="s">
        <v>2158</v>
      </c>
      <c r="B640" s="9" t="s">
        <v>2130</v>
      </c>
    </row>
    <row r="641" spans="1:2" x14ac:dyDescent="0.2">
      <c r="A641" s="9" t="s">
        <v>2159</v>
      </c>
      <c r="B641" s="9" t="s">
        <v>2130</v>
      </c>
    </row>
    <row r="642" spans="1:2" x14ac:dyDescent="0.2">
      <c r="A642" s="9" t="s">
        <v>2160</v>
      </c>
      <c r="B642" s="9" t="s">
        <v>2130</v>
      </c>
    </row>
    <row r="643" spans="1:2" x14ac:dyDescent="0.2">
      <c r="A643" s="9" t="s">
        <v>2161</v>
      </c>
      <c r="B643" s="9" t="s">
        <v>2130</v>
      </c>
    </row>
    <row r="644" spans="1:2" x14ac:dyDescent="0.2">
      <c r="A644" s="9" t="s">
        <v>2162</v>
      </c>
      <c r="B644" s="9" t="s">
        <v>2130</v>
      </c>
    </row>
    <row r="645" spans="1:2" x14ac:dyDescent="0.2">
      <c r="A645" s="9" t="s">
        <v>2163</v>
      </c>
      <c r="B645" s="9" t="s">
        <v>2130</v>
      </c>
    </row>
    <row r="646" spans="1:2" x14ac:dyDescent="0.2">
      <c r="A646" s="9" t="s">
        <v>2164</v>
      </c>
      <c r="B646" s="9" t="s">
        <v>2130</v>
      </c>
    </row>
    <row r="647" spans="1:2" x14ac:dyDescent="0.2">
      <c r="A647" s="9" t="s">
        <v>2165</v>
      </c>
      <c r="B647" s="9" t="s">
        <v>2130</v>
      </c>
    </row>
    <row r="648" spans="1:2" x14ac:dyDescent="0.2">
      <c r="A648" s="9" t="s">
        <v>2166</v>
      </c>
      <c r="B648" s="9" t="s">
        <v>2167</v>
      </c>
    </row>
    <row r="649" spans="1:2" x14ac:dyDescent="0.2">
      <c r="A649" s="9" t="s">
        <v>2168</v>
      </c>
      <c r="B649" s="9" t="s">
        <v>2167</v>
      </c>
    </row>
    <row r="650" spans="1:2" x14ac:dyDescent="0.2">
      <c r="A650" s="9" t="s">
        <v>2169</v>
      </c>
      <c r="B650" s="9" t="s">
        <v>2167</v>
      </c>
    </row>
    <row r="651" spans="1:2" x14ac:dyDescent="0.2">
      <c r="A651" s="9" t="s">
        <v>2170</v>
      </c>
      <c r="B651" s="9" t="s">
        <v>2167</v>
      </c>
    </row>
    <row r="652" spans="1:2" x14ac:dyDescent="0.2">
      <c r="A652" s="9" t="s">
        <v>2171</v>
      </c>
      <c r="B652" s="9" t="s">
        <v>2167</v>
      </c>
    </row>
    <row r="653" spans="1:2" x14ac:dyDescent="0.2">
      <c r="A653" s="9" t="s">
        <v>2172</v>
      </c>
      <c r="B653" s="9" t="s">
        <v>2167</v>
      </c>
    </row>
    <row r="654" spans="1:2" x14ac:dyDescent="0.2">
      <c r="A654" s="9" t="s">
        <v>2173</v>
      </c>
      <c r="B654" s="9" t="s">
        <v>2167</v>
      </c>
    </row>
    <row r="655" spans="1:2" x14ac:dyDescent="0.2">
      <c r="A655" s="9" t="s">
        <v>2174</v>
      </c>
      <c r="B655" s="9" t="s">
        <v>2167</v>
      </c>
    </row>
    <row r="656" spans="1:2" x14ac:dyDescent="0.2">
      <c r="A656" s="9" t="s">
        <v>2175</v>
      </c>
      <c r="B656" s="9" t="s">
        <v>2167</v>
      </c>
    </row>
    <row r="657" spans="1:2" x14ac:dyDescent="0.2">
      <c r="A657" s="9" t="s">
        <v>2176</v>
      </c>
      <c r="B657" s="9" t="s">
        <v>2167</v>
      </c>
    </row>
    <row r="658" spans="1:2" x14ac:dyDescent="0.2">
      <c r="A658" s="9" t="s">
        <v>2177</v>
      </c>
      <c r="B658" s="9" t="s">
        <v>2167</v>
      </c>
    </row>
    <row r="659" spans="1:2" x14ac:dyDescent="0.2">
      <c r="A659" s="9" t="s">
        <v>2178</v>
      </c>
      <c r="B659" s="9" t="s">
        <v>2167</v>
      </c>
    </row>
    <row r="660" spans="1:2" x14ac:dyDescent="0.2">
      <c r="A660" s="9" t="s">
        <v>2179</v>
      </c>
      <c r="B660" s="9" t="s">
        <v>2167</v>
      </c>
    </row>
    <row r="661" spans="1:2" x14ac:dyDescent="0.2">
      <c r="A661" s="9" t="s">
        <v>2180</v>
      </c>
      <c r="B661" s="9" t="s">
        <v>2167</v>
      </c>
    </row>
    <row r="662" spans="1:2" x14ac:dyDescent="0.2">
      <c r="A662" s="9" t="s">
        <v>2181</v>
      </c>
      <c r="B662" s="9" t="s">
        <v>2167</v>
      </c>
    </row>
    <row r="663" spans="1:2" x14ac:dyDescent="0.2">
      <c r="A663" s="9" t="s">
        <v>2182</v>
      </c>
      <c r="B663" s="9" t="s">
        <v>2167</v>
      </c>
    </row>
    <row r="664" spans="1:2" x14ac:dyDescent="0.2">
      <c r="A664" s="9" t="s">
        <v>2183</v>
      </c>
      <c r="B664" s="9" t="s">
        <v>2167</v>
      </c>
    </row>
    <row r="665" spans="1:2" x14ac:dyDescent="0.2">
      <c r="A665" s="9" t="s">
        <v>2184</v>
      </c>
      <c r="B665" s="9" t="s">
        <v>2167</v>
      </c>
    </row>
    <row r="666" spans="1:2" x14ac:dyDescent="0.2">
      <c r="A666" s="9" t="s">
        <v>2185</v>
      </c>
      <c r="B666" s="9" t="s">
        <v>2167</v>
      </c>
    </row>
    <row r="667" spans="1:2" x14ac:dyDescent="0.2">
      <c r="A667" s="9" t="s">
        <v>2186</v>
      </c>
      <c r="B667" s="9" t="s">
        <v>2167</v>
      </c>
    </row>
    <row r="668" spans="1:2" x14ac:dyDescent="0.2">
      <c r="A668" s="9" t="s">
        <v>2187</v>
      </c>
      <c r="B668" s="9" t="s">
        <v>2167</v>
      </c>
    </row>
    <row r="669" spans="1:2" x14ac:dyDescent="0.2">
      <c r="A669" s="9" t="s">
        <v>2188</v>
      </c>
      <c r="B669" s="9" t="s">
        <v>2189</v>
      </c>
    </row>
    <row r="670" spans="1:2" x14ac:dyDescent="0.2">
      <c r="A670" s="9" t="s">
        <v>2190</v>
      </c>
      <c r="B670" s="9" t="s">
        <v>2189</v>
      </c>
    </row>
    <row r="671" spans="1:2" x14ac:dyDescent="0.2">
      <c r="A671" s="9" t="s">
        <v>2191</v>
      </c>
      <c r="B671" s="9" t="s">
        <v>2189</v>
      </c>
    </row>
    <row r="672" spans="1:2" x14ac:dyDescent="0.2">
      <c r="A672" s="9" t="s">
        <v>2192</v>
      </c>
      <c r="B672" s="9" t="s">
        <v>2189</v>
      </c>
    </row>
    <row r="673" spans="1:2" x14ac:dyDescent="0.2">
      <c r="A673" s="9" t="s">
        <v>2193</v>
      </c>
      <c r="B673" s="9" t="s">
        <v>2189</v>
      </c>
    </row>
    <row r="674" spans="1:2" x14ac:dyDescent="0.2">
      <c r="A674" s="9" t="s">
        <v>2194</v>
      </c>
      <c r="B674" s="9" t="s">
        <v>2189</v>
      </c>
    </row>
    <row r="675" spans="1:2" x14ac:dyDescent="0.2">
      <c r="A675" s="9" t="s">
        <v>2195</v>
      </c>
      <c r="B675" s="9" t="s">
        <v>2189</v>
      </c>
    </row>
    <row r="676" spans="1:2" x14ac:dyDescent="0.2">
      <c r="A676" s="9" t="s">
        <v>2196</v>
      </c>
      <c r="B676" s="9" t="s">
        <v>2189</v>
      </c>
    </row>
    <row r="677" spans="1:2" x14ac:dyDescent="0.2">
      <c r="A677" s="9" t="s">
        <v>2197</v>
      </c>
      <c r="B677" s="9" t="s">
        <v>2189</v>
      </c>
    </row>
    <row r="678" spans="1:2" x14ac:dyDescent="0.2">
      <c r="A678" s="9" t="s">
        <v>2198</v>
      </c>
      <c r="B678" s="9" t="s">
        <v>2189</v>
      </c>
    </row>
    <row r="679" spans="1:2" x14ac:dyDescent="0.2">
      <c r="A679" s="9" t="s">
        <v>2199</v>
      </c>
      <c r="B679" s="9" t="s">
        <v>2189</v>
      </c>
    </row>
    <row r="680" spans="1:2" x14ac:dyDescent="0.2">
      <c r="A680" s="9" t="s">
        <v>2200</v>
      </c>
      <c r="B680" s="9" t="s">
        <v>2189</v>
      </c>
    </row>
    <row r="681" spans="1:2" x14ac:dyDescent="0.2">
      <c r="A681" s="9" t="s">
        <v>2201</v>
      </c>
      <c r="B681" s="9" t="s">
        <v>2189</v>
      </c>
    </row>
    <row r="682" spans="1:2" x14ac:dyDescent="0.2">
      <c r="A682" s="9" t="s">
        <v>2202</v>
      </c>
      <c r="B682" s="9" t="s">
        <v>2189</v>
      </c>
    </row>
    <row r="683" spans="1:2" x14ac:dyDescent="0.2">
      <c r="A683" s="9" t="s">
        <v>2203</v>
      </c>
      <c r="B683" s="9" t="s">
        <v>2189</v>
      </c>
    </row>
    <row r="684" spans="1:2" x14ac:dyDescent="0.2">
      <c r="A684" s="9" t="s">
        <v>2204</v>
      </c>
      <c r="B684" s="9" t="s">
        <v>2189</v>
      </c>
    </row>
    <row r="685" spans="1:2" x14ac:dyDescent="0.2">
      <c r="A685" s="9" t="s">
        <v>2205</v>
      </c>
      <c r="B685" s="9" t="s">
        <v>2189</v>
      </c>
    </row>
    <row r="686" spans="1:2" x14ac:dyDescent="0.2">
      <c r="A686" s="9" t="s">
        <v>2206</v>
      </c>
      <c r="B686" s="9" t="s">
        <v>2189</v>
      </c>
    </row>
    <row r="687" spans="1:2" x14ac:dyDescent="0.2">
      <c r="A687" s="9" t="s">
        <v>2207</v>
      </c>
      <c r="B687" s="9" t="s">
        <v>2189</v>
      </c>
    </row>
    <row r="688" spans="1:2" x14ac:dyDescent="0.2">
      <c r="A688" s="9" t="s">
        <v>2208</v>
      </c>
      <c r="B688" s="9" t="s">
        <v>2189</v>
      </c>
    </row>
    <row r="689" spans="1:2" x14ac:dyDescent="0.2">
      <c r="A689" s="9" t="s">
        <v>2209</v>
      </c>
      <c r="B689" s="9" t="s">
        <v>2189</v>
      </c>
    </row>
    <row r="690" spans="1:2" x14ac:dyDescent="0.2">
      <c r="A690" s="9" t="s">
        <v>2210</v>
      </c>
      <c r="B690" s="9" t="s">
        <v>2189</v>
      </c>
    </row>
    <row r="691" spans="1:2" x14ac:dyDescent="0.2">
      <c r="A691" s="9" t="s">
        <v>2211</v>
      </c>
      <c r="B691" s="9" t="s">
        <v>2189</v>
      </c>
    </row>
    <row r="692" spans="1:2" x14ac:dyDescent="0.2">
      <c r="A692" s="9" t="s">
        <v>2212</v>
      </c>
      <c r="B692" s="9" t="s">
        <v>2189</v>
      </c>
    </row>
    <row r="693" spans="1:2" x14ac:dyDescent="0.2">
      <c r="A693" s="9" t="s">
        <v>2213</v>
      </c>
      <c r="B693" s="9" t="s">
        <v>2189</v>
      </c>
    </row>
    <row r="694" spans="1:2" x14ac:dyDescent="0.2">
      <c r="A694" s="9" t="s">
        <v>2214</v>
      </c>
      <c r="B694" s="9" t="s">
        <v>2189</v>
      </c>
    </row>
    <row r="695" spans="1:2" x14ac:dyDescent="0.2">
      <c r="A695" s="9" t="s">
        <v>2215</v>
      </c>
      <c r="B695" s="9" t="s">
        <v>2189</v>
      </c>
    </row>
    <row r="696" spans="1:2" x14ac:dyDescent="0.2">
      <c r="A696" s="9" t="s">
        <v>2216</v>
      </c>
      <c r="B696" s="9" t="s">
        <v>2189</v>
      </c>
    </row>
    <row r="697" spans="1:2" x14ac:dyDescent="0.2">
      <c r="A697" s="9" t="s">
        <v>2217</v>
      </c>
      <c r="B697" s="9" t="s">
        <v>2189</v>
      </c>
    </row>
    <row r="698" spans="1:2" x14ac:dyDescent="0.2">
      <c r="A698" s="9" t="s">
        <v>2218</v>
      </c>
      <c r="B698" s="9" t="s">
        <v>2189</v>
      </c>
    </row>
    <row r="699" spans="1:2" x14ac:dyDescent="0.2">
      <c r="A699" s="9" t="s">
        <v>2219</v>
      </c>
      <c r="B699" s="9" t="s">
        <v>2189</v>
      </c>
    </row>
    <row r="700" spans="1:2" x14ac:dyDescent="0.2">
      <c r="A700" s="9" t="s">
        <v>2220</v>
      </c>
      <c r="B700" s="9" t="s">
        <v>2189</v>
      </c>
    </row>
    <row r="701" spans="1:2" x14ac:dyDescent="0.2">
      <c r="A701" s="9" t="s">
        <v>2221</v>
      </c>
      <c r="B701" s="9" t="s">
        <v>2189</v>
      </c>
    </row>
    <row r="702" spans="1:2" x14ac:dyDescent="0.2">
      <c r="A702" s="9" t="s">
        <v>2222</v>
      </c>
      <c r="B702" s="9" t="s">
        <v>2189</v>
      </c>
    </row>
    <row r="703" spans="1:2" x14ac:dyDescent="0.2">
      <c r="A703" s="9" t="s">
        <v>2223</v>
      </c>
      <c r="B703" s="9" t="s">
        <v>2189</v>
      </c>
    </row>
    <row r="704" spans="1:2" x14ac:dyDescent="0.2">
      <c r="A704" s="9" t="s">
        <v>2224</v>
      </c>
      <c r="B704" s="9" t="s">
        <v>2189</v>
      </c>
    </row>
    <row r="705" spans="1:2" x14ac:dyDescent="0.2">
      <c r="A705" s="9" t="s">
        <v>2225</v>
      </c>
      <c r="B705" s="9" t="s">
        <v>2189</v>
      </c>
    </row>
    <row r="706" spans="1:2" x14ac:dyDescent="0.2">
      <c r="A706" s="9" t="s">
        <v>2226</v>
      </c>
      <c r="B706" s="9" t="s">
        <v>2189</v>
      </c>
    </row>
    <row r="707" spans="1:2" x14ac:dyDescent="0.2">
      <c r="A707" s="9" t="s">
        <v>2227</v>
      </c>
      <c r="B707" s="9" t="s">
        <v>2189</v>
      </c>
    </row>
    <row r="708" spans="1:2" x14ac:dyDescent="0.2">
      <c r="A708" s="9" t="s">
        <v>2228</v>
      </c>
      <c r="B708" s="9" t="s">
        <v>2189</v>
      </c>
    </row>
    <row r="709" spans="1:2" x14ac:dyDescent="0.2">
      <c r="A709" s="9" t="s">
        <v>2229</v>
      </c>
      <c r="B709" s="9" t="s">
        <v>2189</v>
      </c>
    </row>
    <row r="710" spans="1:2" x14ac:dyDescent="0.2">
      <c r="A710" s="9" t="s">
        <v>2230</v>
      </c>
      <c r="B710" s="9" t="s">
        <v>2189</v>
      </c>
    </row>
    <row r="711" spans="1:2" x14ac:dyDescent="0.2">
      <c r="A711" s="9" t="s">
        <v>2231</v>
      </c>
      <c r="B711" s="9" t="s">
        <v>2189</v>
      </c>
    </row>
    <row r="712" spans="1:2" x14ac:dyDescent="0.2">
      <c r="A712" s="9" t="s">
        <v>2232</v>
      </c>
      <c r="B712" s="9" t="s">
        <v>2189</v>
      </c>
    </row>
    <row r="713" spans="1:2" x14ac:dyDescent="0.2">
      <c r="A713" s="9" t="s">
        <v>2233</v>
      </c>
      <c r="B713" s="9" t="s">
        <v>2189</v>
      </c>
    </row>
    <row r="714" spans="1:2" x14ac:dyDescent="0.2">
      <c r="A714" s="9" t="s">
        <v>2234</v>
      </c>
      <c r="B714" s="9" t="s">
        <v>2189</v>
      </c>
    </row>
    <row r="715" spans="1:2" x14ac:dyDescent="0.2">
      <c r="A715" s="9" t="s">
        <v>2235</v>
      </c>
      <c r="B715" s="9" t="s">
        <v>2189</v>
      </c>
    </row>
    <row r="716" spans="1:2" x14ac:dyDescent="0.2">
      <c r="A716" s="9" t="s">
        <v>2236</v>
      </c>
      <c r="B716" s="9" t="s">
        <v>2189</v>
      </c>
    </row>
    <row r="717" spans="1:2" x14ac:dyDescent="0.2">
      <c r="A717" s="9" t="s">
        <v>2237</v>
      </c>
      <c r="B717" s="9" t="s">
        <v>2189</v>
      </c>
    </row>
    <row r="718" spans="1:2" x14ac:dyDescent="0.2">
      <c r="A718" s="9" t="s">
        <v>2238</v>
      </c>
      <c r="B718" s="9" t="s">
        <v>2189</v>
      </c>
    </row>
    <row r="719" spans="1:2" x14ac:dyDescent="0.2">
      <c r="A719" s="9" t="s">
        <v>2239</v>
      </c>
      <c r="B719" s="9" t="s">
        <v>2189</v>
      </c>
    </row>
    <row r="720" spans="1:2" x14ac:dyDescent="0.2">
      <c r="A720" s="9" t="s">
        <v>2240</v>
      </c>
      <c r="B720" s="9" t="s">
        <v>2189</v>
      </c>
    </row>
    <row r="721" spans="1:2" x14ac:dyDescent="0.2">
      <c r="A721" s="9" t="s">
        <v>2241</v>
      </c>
      <c r="B721" s="9" t="s">
        <v>2189</v>
      </c>
    </row>
    <row r="722" spans="1:2" x14ac:dyDescent="0.2">
      <c r="A722" s="9" t="s">
        <v>2242</v>
      </c>
      <c r="B722" s="9" t="s">
        <v>2189</v>
      </c>
    </row>
    <row r="723" spans="1:2" x14ac:dyDescent="0.2">
      <c r="A723" s="9" t="s">
        <v>2243</v>
      </c>
      <c r="B723" s="9" t="s">
        <v>2189</v>
      </c>
    </row>
    <row r="724" spans="1:2" x14ac:dyDescent="0.2">
      <c r="A724" s="9" t="s">
        <v>2244</v>
      </c>
      <c r="B724" s="9" t="s">
        <v>2189</v>
      </c>
    </row>
    <row r="725" spans="1:2" x14ac:dyDescent="0.2">
      <c r="A725" s="9" t="s">
        <v>2245</v>
      </c>
      <c r="B725" s="9" t="s">
        <v>2189</v>
      </c>
    </row>
    <row r="726" spans="1:2" x14ac:dyDescent="0.2">
      <c r="A726" s="9" t="s">
        <v>2246</v>
      </c>
      <c r="B726" s="9" t="s">
        <v>2189</v>
      </c>
    </row>
    <row r="727" spans="1:2" x14ac:dyDescent="0.2">
      <c r="A727" s="9" t="s">
        <v>2247</v>
      </c>
      <c r="B727" s="9" t="s">
        <v>2189</v>
      </c>
    </row>
    <row r="728" spans="1:2" x14ac:dyDescent="0.2">
      <c r="A728" s="9" t="s">
        <v>2248</v>
      </c>
      <c r="B728" s="9" t="s">
        <v>2189</v>
      </c>
    </row>
    <row r="729" spans="1:2" x14ac:dyDescent="0.2">
      <c r="A729" s="9" t="s">
        <v>2249</v>
      </c>
      <c r="B729" s="9" t="s">
        <v>2189</v>
      </c>
    </row>
    <row r="730" spans="1:2" x14ac:dyDescent="0.2">
      <c r="A730" s="9" t="s">
        <v>2250</v>
      </c>
      <c r="B730" s="9" t="s">
        <v>2189</v>
      </c>
    </row>
    <row r="731" spans="1:2" x14ac:dyDescent="0.2">
      <c r="A731" s="9" t="s">
        <v>2251</v>
      </c>
      <c r="B731" s="9" t="s">
        <v>2189</v>
      </c>
    </row>
    <row r="732" spans="1:2" x14ac:dyDescent="0.2">
      <c r="A732" s="9" t="s">
        <v>2252</v>
      </c>
      <c r="B732" s="9" t="s">
        <v>2189</v>
      </c>
    </row>
    <row r="733" spans="1:2" x14ac:dyDescent="0.2">
      <c r="A733" s="9" t="s">
        <v>2253</v>
      </c>
      <c r="B733" s="9" t="s">
        <v>2189</v>
      </c>
    </row>
    <row r="734" spans="1:2" x14ac:dyDescent="0.2">
      <c r="A734" s="9" t="s">
        <v>2254</v>
      </c>
      <c r="B734" s="9" t="s">
        <v>2189</v>
      </c>
    </row>
    <row r="735" spans="1:2" x14ac:dyDescent="0.2">
      <c r="A735" s="9" t="s">
        <v>2255</v>
      </c>
      <c r="B735" s="9" t="s">
        <v>2189</v>
      </c>
    </row>
    <row r="736" spans="1:2" x14ac:dyDescent="0.2">
      <c r="A736" s="9" t="s">
        <v>2256</v>
      </c>
      <c r="B736" s="9" t="s">
        <v>2189</v>
      </c>
    </row>
    <row r="737" spans="1:2" x14ac:dyDescent="0.2">
      <c r="A737" s="9" t="s">
        <v>2257</v>
      </c>
      <c r="B737" s="9" t="s">
        <v>2189</v>
      </c>
    </row>
    <row r="738" spans="1:2" x14ac:dyDescent="0.2">
      <c r="A738" s="9" t="s">
        <v>2258</v>
      </c>
      <c r="B738" s="9" t="s">
        <v>2189</v>
      </c>
    </row>
    <row r="739" spans="1:2" x14ac:dyDescent="0.2">
      <c r="A739" s="9" t="s">
        <v>2259</v>
      </c>
      <c r="B739" s="9" t="s">
        <v>2189</v>
      </c>
    </row>
    <row r="740" spans="1:2" x14ac:dyDescent="0.2">
      <c r="A740" s="9" t="s">
        <v>2260</v>
      </c>
      <c r="B740" s="9" t="s">
        <v>2189</v>
      </c>
    </row>
    <row r="741" spans="1:2" x14ac:dyDescent="0.2">
      <c r="A741" s="9" t="s">
        <v>2261</v>
      </c>
      <c r="B741" s="9" t="s">
        <v>2262</v>
      </c>
    </row>
    <row r="742" spans="1:2" x14ac:dyDescent="0.2">
      <c r="A742" s="9" t="s">
        <v>2263</v>
      </c>
      <c r="B742" s="9" t="s">
        <v>2262</v>
      </c>
    </row>
    <row r="743" spans="1:2" x14ac:dyDescent="0.2">
      <c r="A743" s="9" t="s">
        <v>2264</v>
      </c>
      <c r="B743" s="9" t="s">
        <v>2262</v>
      </c>
    </row>
    <row r="744" spans="1:2" x14ac:dyDescent="0.2">
      <c r="A744" s="9" t="s">
        <v>2265</v>
      </c>
      <c r="B744" s="9" t="s">
        <v>2262</v>
      </c>
    </row>
    <row r="745" spans="1:2" x14ac:dyDescent="0.2">
      <c r="A745" s="9" t="s">
        <v>2266</v>
      </c>
      <c r="B745" s="9" t="s">
        <v>2262</v>
      </c>
    </row>
    <row r="746" spans="1:2" x14ac:dyDescent="0.2">
      <c r="A746" s="9" t="s">
        <v>2267</v>
      </c>
      <c r="B746" s="9" t="s">
        <v>2262</v>
      </c>
    </row>
    <row r="747" spans="1:2" x14ac:dyDescent="0.2">
      <c r="A747" s="9" t="s">
        <v>2268</v>
      </c>
      <c r="B747" s="9" t="s">
        <v>2262</v>
      </c>
    </row>
    <row r="748" spans="1:2" x14ac:dyDescent="0.2">
      <c r="A748" s="9" t="s">
        <v>2269</v>
      </c>
      <c r="B748" s="9" t="s">
        <v>2262</v>
      </c>
    </row>
    <row r="749" spans="1:2" x14ac:dyDescent="0.2">
      <c r="A749" s="9" t="s">
        <v>2270</v>
      </c>
      <c r="B749" s="9" t="s">
        <v>2262</v>
      </c>
    </row>
    <row r="750" spans="1:2" x14ac:dyDescent="0.2">
      <c r="A750" s="9" t="s">
        <v>2271</v>
      </c>
      <c r="B750" s="9" t="s">
        <v>2262</v>
      </c>
    </row>
    <row r="751" spans="1:2" x14ac:dyDescent="0.2">
      <c r="A751" s="9" t="s">
        <v>2272</v>
      </c>
      <c r="B751" s="9" t="s">
        <v>2262</v>
      </c>
    </row>
    <row r="752" spans="1:2" x14ac:dyDescent="0.2">
      <c r="A752" s="9" t="s">
        <v>2273</v>
      </c>
      <c r="B752" s="9" t="s">
        <v>2262</v>
      </c>
    </row>
    <row r="753" spans="1:2" x14ac:dyDescent="0.2">
      <c r="A753" s="9" t="s">
        <v>2274</v>
      </c>
      <c r="B753" s="9" t="s">
        <v>2262</v>
      </c>
    </row>
    <row r="754" spans="1:2" x14ac:dyDescent="0.2">
      <c r="A754" s="9" t="s">
        <v>2275</v>
      </c>
      <c r="B754" s="9" t="s">
        <v>2262</v>
      </c>
    </row>
    <row r="755" spans="1:2" x14ac:dyDescent="0.2">
      <c r="A755" s="9" t="s">
        <v>2276</v>
      </c>
      <c r="B755" s="9" t="s">
        <v>2262</v>
      </c>
    </row>
    <row r="756" spans="1:2" x14ac:dyDescent="0.2">
      <c r="A756" s="9" t="s">
        <v>2277</v>
      </c>
      <c r="B756" s="9" t="s">
        <v>2262</v>
      </c>
    </row>
    <row r="757" spans="1:2" x14ac:dyDescent="0.2">
      <c r="A757" s="9" t="s">
        <v>2278</v>
      </c>
      <c r="B757" s="9" t="s">
        <v>2262</v>
      </c>
    </row>
    <row r="758" spans="1:2" x14ac:dyDescent="0.2">
      <c r="A758" s="9" t="s">
        <v>2279</v>
      </c>
      <c r="B758" s="9" t="s">
        <v>2262</v>
      </c>
    </row>
    <row r="759" spans="1:2" x14ac:dyDescent="0.2">
      <c r="A759" s="9" t="s">
        <v>2280</v>
      </c>
      <c r="B759" s="9" t="s">
        <v>2262</v>
      </c>
    </row>
    <row r="760" spans="1:2" x14ac:dyDescent="0.2">
      <c r="A760" s="9" t="s">
        <v>2281</v>
      </c>
      <c r="B760" s="9" t="s">
        <v>2262</v>
      </c>
    </row>
    <row r="761" spans="1:2" x14ac:dyDescent="0.2">
      <c r="A761" s="9" t="s">
        <v>2282</v>
      </c>
      <c r="B761" s="9" t="s">
        <v>2262</v>
      </c>
    </row>
    <row r="762" spans="1:2" x14ac:dyDescent="0.2">
      <c r="A762" s="9" t="s">
        <v>2283</v>
      </c>
      <c r="B762" s="9" t="s">
        <v>2262</v>
      </c>
    </row>
    <row r="763" spans="1:2" x14ac:dyDescent="0.2">
      <c r="A763" s="9" t="s">
        <v>2284</v>
      </c>
      <c r="B763" s="9" t="s">
        <v>2262</v>
      </c>
    </row>
    <row r="764" spans="1:2" x14ac:dyDescent="0.2">
      <c r="A764" s="9" t="s">
        <v>2285</v>
      </c>
      <c r="B764" s="9" t="s">
        <v>2262</v>
      </c>
    </row>
    <row r="765" spans="1:2" x14ac:dyDescent="0.2">
      <c r="A765" s="9" t="s">
        <v>2286</v>
      </c>
      <c r="B765" s="9" t="s">
        <v>2262</v>
      </c>
    </row>
    <row r="766" spans="1:2" x14ac:dyDescent="0.2">
      <c r="A766" s="9" t="s">
        <v>2287</v>
      </c>
      <c r="B766" s="9" t="s">
        <v>2262</v>
      </c>
    </row>
    <row r="767" spans="1:2" x14ac:dyDescent="0.2">
      <c r="A767" s="9" t="s">
        <v>2288</v>
      </c>
      <c r="B767" s="9" t="s">
        <v>2262</v>
      </c>
    </row>
    <row r="768" spans="1:2" x14ac:dyDescent="0.2">
      <c r="A768" s="9" t="s">
        <v>2289</v>
      </c>
      <c r="B768" s="9" t="s">
        <v>2262</v>
      </c>
    </row>
    <row r="769" spans="1:2" x14ac:dyDescent="0.2">
      <c r="A769" s="9" t="s">
        <v>2290</v>
      </c>
      <c r="B769" s="9" t="s">
        <v>2262</v>
      </c>
    </row>
    <row r="770" spans="1:2" x14ac:dyDescent="0.2">
      <c r="A770" s="9" t="s">
        <v>2291</v>
      </c>
      <c r="B770" s="9" t="s">
        <v>2262</v>
      </c>
    </row>
    <row r="771" spans="1:2" x14ac:dyDescent="0.2">
      <c r="A771" s="9" t="s">
        <v>2292</v>
      </c>
      <c r="B771" s="9" t="s">
        <v>2262</v>
      </c>
    </row>
    <row r="772" spans="1:2" x14ac:dyDescent="0.2">
      <c r="A772" s="9" t="s">
        <v>2293</v>
      </c>
      <c r="B772" s="9" t="s">
        <v>2262</v>
      </c>
    </row>
    <row r="773" spans="1:2" x14ac:dyDescent="0.2">
      <c r="A773" s="9" t="s">
        <v>2294</v>
      </c>
      <c r="B773" s="9" t="s">
        <v>2262</v>
      </c>
    </row>
    <row r="774" spans="1:2" x14ac:dyDescent="0.2">
      <c r="A774" s="9" t="s">
        <v>2295</v>
      </c>
      <c r="B774" s="9" t="s">
        <v>2262</v>
      </c>
    </row>
    <row r="775" spans="1:2" x14ac:dyDescent="0.2">
      <c r="A775" s="9" t="s">
        <v>2296</v>
      </c>
      <c r="B775" s="9" t="s">
        <v>2262</v>
      </c>
    </row>
    <row r="776" spans="1:2" x14ac:dyDescent="0.2">
      <c r="A776" s="9" t="s">
        <v>2297</v>
      </c>
      <c r="B776" s="9" t="s">
        <v>2262</v>
      </c>
    </row>
    <row r="777" spans="1:2" x14ac:dyDescent="0.2">
      <c r="A777" s="9" t="s">
        <v>2298</v>
      </c>
      <c r="B777" s="9" t="s">
        <v>2262</v>
      </c>
    </row>
    <row r="778" spans="1:2" x14ac:dyDescent="0.2">
      <c r="A778" s="9" t="s">
        <v>2299</v>
      </c>
      <c r="B778" s="9" t="s">
        <v>2262</v>
      </c>
    </row>
    <row r="779" spans="1:2" x14ac:dyDescent="0.2">
      <c r="A779" s="9" t="s">
        <v>2300</v>
      </c>
      <c r="B779" s="9" t="s">
        <v>2262</v>
      </c>
    </row>
    <row r="780" spans="1:2" x14ac:dyDescent="0.2">
      <c r="A780" s="9" t="s">
        <v>2301</v>
      </c>
      <c r="B780" s="9" t="s">
        <v>2262</v>
      </c>
    </row>
    <row r="781" spans="1:2" x14ac:dyDescent="0.2">
      <c r="A781" s="9" t="s">
        <v>2302</v>
      </c>
      <c r="B781" s="9" t="s">
        <v>2262</v>
      </c>
    </row>
    <row r="782" spans="1:2" x14ac:dyDescent="0.2">
      <c r="A782" s="9" t="s">
        <v>2303</v>
      </c>
      <c r="B782" s="9" t="s">
        <v>2262</v>
      </c>
    </row>
    <row r="783" spans="1:2" x14ac:dyDescent="0.2">
      <c r="A783" s="9" t="s">
        <v>2304</v>
      </c>
      <c r="B783" s="9" t="s">
        <v>2262</v>
      </c>
    </row>
    <row r="784" spans="1:2" x14ac:dyDescent="0.2">
      <c r="A784" s="9" t="s">
        <v>2305</v>
      </c>
      <c r="B784" s="9" t="s">
        <v>2262</v>
      </c>
    </row>
    <row r="785" spans="1:2" x14ac:dyDescent="0.2">
      <c r="A785" s="9" t="s">
        <v>2306</v>
      </c>
      <c r="B785" s="9" t="s">
        <v>2262</v>
      </c>
    </row>
    <row r="786" spans="1:2" x14ac:dyDescent="0.2">
      <c r="A786" s="9" t="s">
        <v>2307</v>
      </c>
      <c r="B786" s="9" t="s">
        <v>2262</v>
      </c>
    </row>
    <row r="787" spans="1:2" x14ac:dyDescent="0.2">
      <c r="A787" s="9" t="s">
        <v>2308</v>
      </c>
      <c r="B787" s="9" t="s">
        <v>2262</v>
      </c>
    </row>
    <row r="788" spans="1:2" x14ac:dyDescent="0.2">
      <c r="A788" s="9" t="s">
        <v>2309</v>
      </c>
      <c r="B788" s="9" t="s">
        <v>2262</v>
      </c>
    </row>
    <row r="789" spans="1:2" x14ac:dyDescent="0.2">
      <c r="A789" s="9" t="s">
        <v>2310</v>
      </c>
      <c r="B789" s="9" t="s">
        <v>2262</v>
      </c>
    </row>
    <row r="790" spans="1:2" x14ac:dyDescent="0.2">
      <c r="A790" s="9" t="s">
        <v>2311</v>
      </c>
      <c r="B790" s="9" t="s">
        <v>2262</v>
      </c>
    </row>
    <row r="791" spans="1:2" x14ac:dyDescent="0.2">
      <c r="A791" s="9" t="s">
        <v>2312</v>
      </c>
      <c r="B791" s="9" t="s">
        <v>2262</v>
      </c>
    </row>
    <row r="792" spans="1:2" x14ac:dyDescent="0.2">
      <c r="A792" s="9" t="s">
        <v>2313</v>
      </c>
      <c r="B792" s="9" t="s">
        <v>2262</v>
      </c>
    </row>
    <row r="793" spans="1:2" x14ac:dyDescent="0.2">
      <c r="A793" s="9" t="s">
        <v>2314</v>
      </c>
      <c r="B793" s="9" t="s">
        <v>2262</v>
      </c>
    </row>
    <row r="794" spans="1:2" x14ac:dyDescent="0.2">
      <c r="A794" s="9" t="s">
        <v>2315</v>
      </c>
      <c r="B794" s="9" t="s">
        <v>2262</v>
      </c>
    </row>
    <row r="795" spans="1:2" x14ac:dyDescent="0.2">
      <c r="A795" s="9" t="s">
        <v>2316</v>
      </c>
      <c r="B795" s="9" t="s">
        <v>2262</v>
      </c>
    </row>
    <row r="796" spans="1:2" x14ac:dyDescent="0.2">
      <c r="A796" s="9" t="s">
        <v>2317</v>
      </c>
      <c r="B796" s="9" t="s">
        <v>2262</v>
      </c>
    </row>
    <row r="797" spans="1:2" x14ac:dyDescent="0.2">
      <c r="A797" s="9" t="s">
        <v>2318</v>
      </c>
      <c r="B797" s="9" t="s">
        <v>2262</v>
      </c>
    </row>
    <row r="798" spans="1:2" x14ac:dyDescent="0.2">
      <c r="A798" s="9" t="s">
        <v>2319</v>
      </c>
      <c r="B798" s="9" t="s">
        <v>2262</v>
      </c>
    </row>
    <row r="799" spans="1:2" x14ac:dyDescent="0.2">
      <c r="A799" s="9" t="s">
        <v>2320</v>
      </c>
      <c r="B799" s="9" t="s">
        <v>2262</v>
      </c>
    </row>
    <row r="800" spans="1:2" x14ac:dyDescent="0.2">
      <c r="A800" s="9" t="s">
        <v>2321</v>
      </c>
      <c r="B800" s="9" t="s">
        <v>2262</v>
      </c>
    </row>
    <row r="801" spans="1:2" x14ac:dyDescent="0.2">
      <c r="A801" s="9" t="s">
        <v>2322</v>
      </c>
      <c r="B801" s="9" t="s">
        <v>2262</v>
      </c>
    </row>
    <row r="802" spans="1:2" x14ac:dyDescent="0.2">
      <c r="A802" s="9" t="s">
        <v>2323</v>
      </c>
      <c r="B802" s="9" t="s">
        <v>2262</v>
      </c>
    </row>
    <row r="803" spans="1:2" x14ac:dyDescent="0.2">
      <c r="A803" s="9" t="s">
        <v>2324</v>
      </c>
      <c r="B803" s="9" t="s">
        <v>2262</v>
      </c>
    </row>
    <row r="804" spans="1:2" x14ac:dyDescent="0.2">
      <c r="A804" s="9" t="s">
        <v>2325</v>
      </c>
      <c r="B804" s="9" t="s">
        <v>2262</v>
      </c>
    </row>
    <row r="805" spans="1:2" x14ac:dyDescent="0.2">
      <c r="A805" s="9" t="s">
        <v>2326</v>
      </c>
      <c r="B805" s="9" t="s">
        <v>2262</v>
      </c>
    </row>
    <row r="806" spans="1:2" x14ac:dyDescent="0.2">
      <c r="A806" s="9" t="s">
        <v>2327</v>
      </c>
      <c r="B806" s="9" t="s">
        <v>2262</v>
      </c>
    </row>
    <row r="807" spans="1:2" x14ac:dyDescent="0.2">
      <c r="A807" s="9" t="s">
        <v>2328</v>
      </c>
      <c r="B807" s="9" t="s">
        <v>2262</v>
      </c>
    </row>
    <row r="808" spans="1:2" x14ac:dyDescent="0.2">
      <c r="A808" s="9" t="s">
        <v>2329</v>
      </c>
      <c r="B808" s="9" t="s">
        <v>2262</v>
      </c>
    </row>
    <row r="809" spans="1:2" x14ac:dyDescent="0.2">
      <c r="A809" s="9" t="s">
        <v>2330</v>
      </c>
      <c r="B809" s="9" t="s">
        <v>2262</v>
      </c>
    </row>
    <row r="810" spans="1:2" x14ac:dyDescent="0.2">
      <c r="A810" s="9" t="s">
        <v>2331</v>
      </c>
      <c r="B810" s="9" t="s">
        <v>2262</v>
      </c>
    </row>
    <row r="811" spans="1:2" x14ac:dyDescent="0.2">
      <c r="A811" s="9" t="s">
        <v>2332</v>
      </c>
      <c r="B811" s="9" t="s">
        <v>2262</v>
      </c>
    </row>
    <row r="812" spans="1:2" x14ac:dyDescent="0.2">
      <c r="A812" s="9" t="s">
        <v>2333</v>
      </c>
      <c r="B812" s="9" t="s">
        <v>2262</v>
      </c>
    </row>
    <row r="813" spans="1:2" x14ac:dyDescent="0.2">
      <c r="A813" s="9" t="s">
        <v>2334</v>
      </c>
      <c r="B813" s="9" t="s">
        <v>2262</v>
      </c>
    </row>
    <row r="814" spans="1:2" x14ac:dyDescent="0.2">
      <c r="A814" s="9" t="s">
        <v>2335</v>
      </c>
      <c r="B814" s="9" t="s">
        <v>2262</v>
      </c>
    </row>
    <row r="815" spans="1:2" x14ac:dyDescent="0.2">
      <c r="A815" s="9" t="s">
        <v>2336</v>
      </c>
      <c r="B815" s="9" t="s">
        <v>2262</v>
      </c>
    </row>
    <row r="816" spans="1:2" x14ac:dyDescent="0.2">
      <c r="A816" s="9" t="s">
        <v>2337</v>
      </c>
      <c r="B816" s="9" t="s">
        <v>2262</v>
      </c>
    </row>
    <row r="817" spans="1:2" x14ac:dyDescent="0.2">
      <c r="A817" s="9" t="s">
        <v>2338</v>
      </c>
      <c r="B817" s="9" t="s">
        <v>2262</v>
      </c>
    </row>
    <row r="818" spans="1:2" x14ac:dyDescent="0.2">
      <c r="A818" s="9" t="s">
        <v>2339</v>
      </c>
      <c r="B818" s="9" t="s">
        <v>2262</v>
      </c>
    </row>
    <row r="819" spans="1:2" x14ac:dyDescent="0.2">
      <c r="A819" s="9" t="s">
        <v>2340</v>
      </c>
      <c r="B819" s="9" t="s">
        <v>2262</v>
      </c>
    </row>
    <row r="820" spans="1:2" x14ac:dyDescent="0.2">
      <c r="A820" s="9" t="s">
        <v>2341</v>
      </c>
      <c r="B820" s="9" t="s">
        <v>2262</v>
      </c>
    </row>
    <row r="821" spans="1:2" x14ac:dyDescent="0.2">
      <c r="A821" s="9" t="s">
        <v>2342</v>
      </c>
      <c r="B821" s="9" t="s">
        <v>2262</v>
      </c>
    </row>
    <row r="822" spans="1:2" x14ac:dyDescent="0.2">
      <c r="A822" s="9" t="s">
        <v>2343</v>
      </c>
      <c r="B822" s="9" t="s">
        <v>2262</v>
      </c>
    </row>
    <row r="823" spans="1:2" x14ac:dyDescent="0.2">
      <c r="A823" s="9" t="s">
        <v>2344</v>
      </c>
      <c r="B823" s="9" t="s">
        <v>2262</v>
      </c>
    </row>
    <row r="824" spans="1:2" x14ac:dyDescent="0.2">
      <c r="A824" s="9" t="s">
        <v>2345</v>
      </c>
      <c r="B824" s="9" t="s">
        <v>2262</v>
      </c>
    </row>
    <row r="825" spans="1:2" x14ac:dyDescent="0.2">
      <c r="A825" s="9" t="s">
        <v>2346</v>
      </c>
      <c r="B825" s="9" t="s">
        <v>2262</v>
      </c>
    </row>
    <row r="826" spans="1:2" x14ac:dyDescent="0.2">
      <c r="A826" s="9" t="s">
        <v>2347</v>
      </c>
      <c r="B826" s="9" t="s">
        <v>2262</v>
      </c>
    </row>
    <row r="827" spans="1:2" x14ac:dyDescent="0.2">
      <c r="A827" s="9" t="s">
        <v>2348</v>
      </c>
      <c r="B827" s="9" t="s">
        <v>2262</v>
      </c>
    </row>
    <row r="828" spans="1:2" x14ac:dyDescent="0.2">
      <c r="A828" s="9" t="s">
        <v>2349</v>
      </c>
      <c r="B828" s="9" t="s">
        <v>2262</v>
      </c>
    </row>
    <row r="829" spans="1:2" x14ac:dyDescent="0.2">
      <c r="A829" s="9" t="s">
        <v>2350</v>
      </c>
      <c r="B829" s="9" t="s">
        <v>2262</v>
      </c>
    </row>
    <row r="830" spans="1:2" x14ac:dyDescent="0.2">
      <c r="A830" s="9" t="s">
        <v>2351</v>
      </c>
      <c r="B830" s="9" t="s">
        <v>2262</v>
      </c>
    </row>
    <row r="831" spans="1:2" x14ac:dyDescent="0.2">
      <c r="A831" s="9" t="s">
        <v>2352</v>
      </c>
      <c r="B831" s="9" t="s">
        <v>2262</v>
      </c>
    </row>
    <row r="832" spans="1:2" x14ac:dyDescent="0.2">
      <c r="A832" s="9" t="s">
        <v>2353</v>
      </c>
      <c r="B832" s="9" t="s">
        <v>2262</v>
      </c>
    </row>
    <row r="833" spans="1:2" x14ac:dyDescent="0.2">
      <c r="A833" s="9" t="s">
        <v>2354</v>
      </c>
      <c r="B833" s="9" t="s">
        <v>2262</v>
      </c>
    </row>
    <row r="834" spans="1:2" x14ac:dyDescent="0.2">
      <c r="A834" s="9" t="s">
        <v>2355</v>
      </c>
      <c r="B834" s="9" t="s">
        <v>2262</v>
      </c>
    </row>
    <row r="835" spans="1:2" x14ac:dyDescent="0.2">
      <c r="A835" s="9" t="s">
        <v>2356</v>
      </c>
      <c r="B835" s="9" t="s">
        <v>2262</v>
      </c>
    </row>
    <row r="836" spans="1:2" x14ac:dyDescent="0.2">
      <c r="A836" s="9" t="s">
        <v>2357</v>
      </c>
      <c r="B836" s="9" t="s">
        <v>2262</v>
      </c>
    </row>
    <row r="837" spans="1:2" x14ac:dyDescent="0.2">
      <c r="A837" s="9" t="s">
        <v>2358</v>
      </c>
      <c r="B837" s="9" t="s">
        <v>2262</v>
      </c>
    </row>
    <row r="838" spans="1:2" x14ac:dyDescent="0.2">
      <c r="A838" s="9" t="s">
        <v>2359</v>
      </c>
      <c r="B838" s="9" t="s">
        <v>2262</v>
      </c>
    </row>
    <row r="839" spans="1:2" x14ac:dyDescent="0.2">
      <c r="A839" s="9" t="s">
        <v>2360</v>
      </c>
      <c r="B839" s="9" t="s">
        <v>2262</v>
      </c>
    </row>
    <row r="840" spans="1:2" x14ac:dyDescent="0.2">
      <c r="A840" s="9" t="s">
        <v>2361</v>
      </c>
      <c r="B840" s="9" t="s">
        <v>2262</v>
      </c>
    </row>
    <row r="841" spans="1:2" x14ac:dyDescent="0.2">
      <c r="A841" s="9" t="s">
        <v>2362</v>
      </c>
      <c r="B841" s="9" t="s">
        <v>2262</v>
      </c>
    </row>
    <row r="842" spans="1:2" x14ac:dyDescent="0.2">
      <c r="A842" s="9" t="s">
        <v>2363</v>
      </c>
      <c r="B842" s="9" t="s">
        <v>2262</v>
      </c>
    </row>
    <row r="843" spans="1:2" x14ac:dyDescent="0.2">
      <c r="A843" s="9" t="s">
        <v>2364</v>
      </c>
      <c r="B843" s="9" t="s">
        <v>2365</v>
      </c>
    </row>
    <row r="844" spans="1:2" x14ac:dyDescent="0.2">
      <c r="A844" s="9" t="s">
        <v>2366</v>
      </c>
      <c r="B844" s="9" t="s">
        <v>2365</v>
      </c>
    </row>
    <row r="845" spans="1:2" x14ac:dyDescent="0.2">
      <c r="A845" s="9" t="s">
        <v>2367</v>
      </c>
      <c r="B845" s="9" t="s">
        <v>2365</v>
      </c>
    </row>
    <row r="846" spans="1:2" x14ac:dyDescent="0.2">
      <c r="A846" s="9" t="s">
        <v>2368</v>
      </c>
      <c r="B846" s="9" t="s">
        <v>2365</v>
      </c>
    </row>
    <row r="847" spans="1:2" x14ac:dyDescent="0.2">
      <c r="A847" s="9" t="s">
        <v>2369</v>
      </c>
      <c r="B847" s="9" t="s">
        <v>2365</v>
      </c>
    </row>
    <row r="848" spans="1:2" x14ac:dyDescent="0.2">
      <c r="A848" s="9" t="s">
        <v>2370</v>
      </c>
      <c r="B848" s="9" t="s">
        <v>2365</v>
      </c>
    </row>
    <row r="849" spans="1:2" x14ac:dyDescent="0.2">
      <c r="A849" s="9" t="s">
        <v>2371</v>
      </c>
      <c r="B849" s="9" t="s">
        <v>2365</v>
      </c>
    </row>
    <row r="850" spans="1:2" x14ac:dyDescent="0.2">
      <c r="A850" s="9" t="s">
        <v>2372</v>
      </c>
      <c r="B850" s="9" t="s">
        <v>2365</v>
      </c>
    </row>
    <row r="851" spans="1:2" x14ac:dyDescent="0.2">
      <c r="A851" s="9" t="s">
        <v>2373</v>
      </c>
      <c r="B851" s="9" t="s">
        <v>2365</v>
      </c>
    </row>
    <row r="852" spans="1:2" x14ac:dyDescent="0.2">
      <c r="A852" s="9" t="s">
        <v>2374</v>
      </c>
      <c r="B852" s="9" t="s">
        <v>2365</v>
      </c>
    </row>
    <row r="853" spans="1:2" x14ac:dyDescent="0.2">
      <c r="A853" s="9" t="s">
        <v>2375</v>
      </c>
      <c r="B853" s="9" t="s">
        <v>2365</v>
      </c>
    </row>
    <row r="854" spans="1:2" x14ac:dyDescent="0.2">
      <c r="A854" s="9" t="s">
        <v>2376</v>
      </c>
      <c r="B854" s="9" t="s">
        <v>2365</v>
      </c>
    </row>
    <row r="855" spans="1:2" x14ac:dyDescent="0.2">
      <c r="A855" s="9" t="s">
        <v>2377</v>
      </c>
      <c r="B855" s="9" t="s">
        <v>2365</v>
      </c>
    </row>
    <row r="856" spans="1:2" x14ac:dyDescent="0.2">
      <c r="A856" s="9" t="s">
        <v>2378</v>
      </c>
      <c r="B856" s="9" t="s">
        <v>2365</v>
      </c>
    </row>
    <row r="857" spans="1:2" x14ac:dyDescent="0.2">
      <c r="A857" s="9" t="s">
        <v>2379</v>
      </c>
      <c r="B857" s="9" t="s">
        <v>2365</v>
      </c>
    </row>
    <row r="858" spans="1:2" x14ac:dyDescent="0.2">
      <c r="A858" s="9" t="s">
        <v>2380</v>
      </c>
      <c r="B858" s="9" t="s">
        <v>2365</v>
      </c>
    </row>
    <row r="859" spans="1:2" x14ac:dyDescent="0.2">
      <c r="A859" s="9" t="s">
        <v>2381</v>
      </c>
      <c r="B859" s="9" t="s">
        <v>2365</v>
      </c>
    </row>
    <row r="860" spans="1:2" x14ac:dyDescent="0.2">
      <c r="A860" s="9" t="s">
        <v>2382</v>
      </c>
      <c r="B860" s="9" t="s">
        <v>2365</v>
      </c>
    </row>
    <row r="861" spans="1:2" x14ac:dyDescent="0.2">
      <c r="A861" s="9" t="s">
        <v>2383</v>
      </c>
      <c r="B861" s="9" t="s">
        <v>2365</v>
      </c>
    </row>
    <row r="862" spans="1:2" x14ac:dyDescent="0.2">
      <c r="A862" s="9" t="s">
        <v>2384</v>
      </c>
      <c r="B862" s="9" t="s">
        <v>2365</v>
      </c>
    </row>
    <row r="863" spans="1:2" x14ac:dyDescent="0.2">
      <c r="A863" s="9" t="s">
        <v>2385</v>
      </c>
      <c r="B863" s="9" t="s">
        <v>2365</v>
      </c>
    </row>
    <row r="864" spans="1:2" x14ac:dyDescent="0.2">
      <c r="A864" s="9" t="s">
        <v>2386</v>
      </c>
      <c r="B864" s="9" t="s">
        <v>2365</v>
      </c>
    </row>
    <row r="865" spans="1:2" x14ac:dyDescent="0.2">
      <c r="A865" s="9" t="s">
        <v>2387</v>
      </c>
      <c r="B865" s="9" t="s">
        <v>2365</v>
      </c>
    </row>
    <row r="866" spans="1:2" x14ac:dyDescent="0.2">
      <c r="A866" s="9" t="s">
        <v>2388</v>
      </c>
      <c r="B866" s="9" t="s">
        <v>2365</v>
      </c>
    </row>
    <row r="867" spans="1:2" x14ac:dyDescent="0.2">
      <c r="A867" s="9" t="s">
        <v>2389</v>
      </c>
      <c r="B867" s="9" t="s">
        <v>2365</v>
      </c>
    </row>
    <row r="868" spans="1:2" x14ac:dyDescent="0.2">
      <c r="A868" s="9" t="s">
        <v>2390</v>
      </c>
      <c r="B868" s="9" t="s">
        <v>2365</v>
      </c>
    </row>
    <row r="869" spans="1:2" x14ac:dyDescent="0.2">
      <c r="A869" s="9" t="s">
        <v>2391</v>
      </c>
      <c r="B869" s="9" t="s">
        <v>2365</v>
      </c>
    </row>
    <row r="870" spans="1:2" x14ac:dyDescent="0.2">
      <c r="A870" s="9" t="s">
        <v>2392</v>
      </c>
      <c r="B870" s="9" t="s">
        <v>2365</v>
      </c>
    </row>
    <row r="871" spans="1:2" x14ac:dyDescent="0.2">
      <c r="A871" s="9" t="s">
        <v>2393</v>
      </c>
      <c r="B871" s="9" t="s">
        <v>2365</v>
      </c>
    </row>
    <row r="872" spans="1:2" x14ac:dyDescent="0.2">
      <c r="A872" s="9" t="s">
        <v>2394</v>
      </c>
      <c r="B872" s="9" t="s">
        <v>2365</v>
      </c>
    </row>
    <row r="873" spans="1:2" x14ac:dyDescent="0.2">
      <c r="A873" s="9" t="s">
        <v>2395</v>
      </c>
      <c r="B873" s="9" t="s">
        <v>2365</v>
      </c>
    </row>
    <row r="874" spans="1:2" x14ac:dyDescent="0.2">
      <c r="A874" s="9" t="s">
        <v>2396</v>
      </c>
      <c r="B874" s="9" t="s">
        <v>2365</v>
      </c>
    </row>
    <row r="875" spans="1:2" x14ac:dyDescent="0.2">
      <c r="A875" s="9" t="s">
        <v>2397</v>
      </c>
      <c r="B875" s="9" t="s">
        <v>2365</v>
      </c>
    </row>
    <row r="876" spans="1:2" x14ac:dyDescent="0.2">
      <c r="A876" s="9" t="s">
        <v>2398</v>
      </c>
      <c r="B876" s="9" t="s">
        <v>2365</v>
      </c>
    </row>
    <row r="877" spans="1:2" x14ac:dyDescent="0.2">
      <c r="A877" s="9" t="s">
        <v>2399</v>
      </c>
      <c r="B877" s="9" t="s">
        <v>2365</v>
      </c>
    </row>
    <row r="878" spans="1:2" x14ac:dyDescent="0.2">
      <c r="A878" s="9" t="s">
        <v>2400</v>
      </c>
      <c r="B878" s="9" t="s">
        <v>2365</v>
      </c>
    </row>
    <row r="879" spans="1:2" x14ac:dyDescent="0.2">
      <c r="A879" s="9" t="s">
        <v>2401</v>
      </c>
      <c r="B879" s="9" t="s">
        <v>2365</v>
      </c>
    </row>
    <row r="880" spans="1:2" x14ac:dyDescent="0.2">
      <c r="A880" s="9" t="s">
        <v>2402</v>
      </c>
      <c r="B880" s="9" t="s">
        <v>2365</v>
      </c>
    </row>
    <row r="881" spans="1:2" x14ac:dyDescent="0.2">
      <c r="A881" s="9" t="s">
        <v>2403</v>
      </c>
      <c r="B881" s="9" t="s">
        <v>2365</v>
      </c>
    </row>
    <row r="882" spans="1:2" x14ac:dyDescent="0.2">
      <c r="A882" s="9" t="s">
        <v>2404</v>
      </c>
      <c r="B882" s="9" t="s">
        <v>2365</v>
      </c>
    </row>
    <row r="883" spans="1:2" x14ac:dyDescent="0.2">
      <c r="A883" s="9" t="s">
        <v>2405</v>
      </c>
      <c r="B883" s="9" t="s">
        <v>2365</v>
      </c>
    </row>
    <row r="884" spans="1:2" x14ac:dyDescent="0.2">
      <c r="A884" s="9" t="s">
        <v>2406</v>
      </c>
      <c r="B884" s="9" t="s">
        <v>2365</v>
      </c>
    </row>
    <row r="885" spans="1:2" x14ac:dyDescent="0.2">
      <c r="A885" s="9" t="s">
        <v>2407</v>
      </c>
      <c r="B885" s="9" t="s">
        <v>2365</v>
      </c>
    </row>
    <row r="886" spans="1:2" x14ac:dyDescent="0.2">
      <c r="A886" s="9" t="s">
        <v>2408</v>
      </c>
      <c r="B886" s="9" t="s">
        <v>2365</v>
      </c>
    </row>
    <row r="887" spans="1:2" x14ac:dyDescent="0.2">
      <c r="A887" s="9" t="s">
        <v>2409</v>
      </c>
      <c r="B887" s="9" t="s">
        <v>2365</v>
      </c>
    </row>
    <row r="888" spans="1:2" x14ac:dyDescent="0.2">
      <c r="A888" s="9" t="s">
        <v>2410</v>
      </c>
      <c r="B888" s="9" t="s">
        <v>2365</v>
      </c>
    </row>
    <row r="889" spans="1:2" x14ac:dyDescent="0.2">
      <c r="A889" s="9" t="s">
        <v>2411</v>
      </c>
      <c r="B889" s="9" t="s">
        <v>2365</v>
      </c>
    </row>
    <row r="890" spans="1:2" x14ac:dyDescent="0.2">
      <c r="A890" s="9" t="s">
        <v>2412</v>
      </c>
      <c r="B890" s="9" t="s">
        <v>2365</v>
      </c>
    </row>
    <row r="891" spans="1:2" x14ac:dyDescent="0.2">
      <c r="A891" s="9" t="s">
        <v>2413</v>
      </c>
      <c r="B891" s="9" t="s">
        <v>2365</v>
      </c>
    </row>
    <row r="892" spans="1:2" x14ac:dyDescent="0.2">
      <c r="A892" s="9" t="s">
        <v>2414</v>
      </c>
      <c r="B892" s="9" t="s">
        <v>2365</v>
      </c>
    </row>
    <row r="893" spans="1:2" x14ac:dyDescent="0.2">
      <c r="A893" s="9" t="s">
        <v>2415</v>
      </c>
      <c r="B893" s="9" t="s">
        <v>2365</v>
      </c>
    </row>
    <row r="894" spans="1:2" x14ac:dyDescent="0.2">
      <c r="A894" s="9" t="s">
        <v>2416</v>
      </c>
      <c r="B894" s="9" t="s">
        <v>2365</v>
      </c>
    </row>
    <row r="895" spans="1:2" x14ac:dyDescent="0.2">
      <c r="A895" s="9" t="s">
        <v>2417</v>
      </c>
      <c r="B895" s="9" t="s">
        <v>2365</v>
      </c>
    </row>
    <row r="896" spans="1:2" x14ac:dyDescent="0.2">
      <c r="A896" s="9" t="s">
        <v>2418</v>
      </c>
      <c r="B896" s="9" t="s">
        <v>2365</v>
      </c>
    </row>
    <row r="897" spans="1:2" x14ac:dyDescent="0.2">
      <c r="A897" s="9" t="s">
        <v>2419</v>
      </c>
      <c r="B897" s="9" t="s">
        <v>2365</v>
      </c>
    </row>
    <row r="898" spans="1:2" x14ac:dyDescent="0.2">
      <c r="A898" s="9" t="s">
        <v>2420</v>
      </c>
      <c r="B898" s="9" t="s">
        <v>2365</v>
      </c>
    </row>
    <row r="899" spans="1:2" x14ac:dyDescent="0.2">
      <c r="A899" s="9" t="s">
        <v>2421</v>
      </c>
      <c r="B899" s="9" t="s">
        <v>2365</v>
      </c>
    </row>
    <row r="900" spans="1:2" x14ac:dyDescent="0.2">
      <c r="A900" s="9" t="s">
        <v>2422</v>
      </c>
      <c r="B900" s="9" t="s">
        <v>2365</v>
      </c>
    </row>
    <row r="901" spans="1:2" x14ac:dyDescent="0.2">
      <c r="A901" s="9" t="s">
        <v>2423</v>
      </c>
      <c r="B901" s="9" t="s">
        <v>2365</v>
      </c>
    </row>
    <row r="902" spans="1:2" x14ac:dyDescent="0.2">
      <c r="A902" s="9" t="s">
        <v>2424</v>
      </c>
      <c r="B902" s="9" t="s">
        <v>2365</v>
      </c>
    </row>
    <row r="903" spans="1:2" x14ac:dyDescent="0.2">
      <c r="A903" s="9" t="s">
        <v>2425</v>
      </c>
      <c r="B903" s="9" t="s">
        <v>2365</v>
      </c>
    </row>
    <row r="904" spans="1:2" x14ac:dyDescent="0.2">
      <c r="A904" s="9" t="s">
        <v>2426</v>
      </c>
      <c r="B904" s="9" t="s">
        <v>2365</v>
      </c>
    </row>
    <row r="905" spans="1:2" x14ac:dyDescent="0.2">
      <c r="A905" s="9" t="s">
        <v>2427</v>
      </c>
      <c r="B905" s="9" t="s">
        <v>2365</v>
      </c>
    </row>
    <row r="906" spans="1:2" x14ac:dyDescent="0.2">
      <c r="A906" s="9" t="s">
        <v>2428</v>
      </c>
      <c r="B906" s="9" t="s">
        <v>2365</v>
      </c>
    </row>
    <row r="907" spans="1:2" x14ac:dyDescent="0.2">
      <c r="A907" s="9" t="s">
        <v>2429</v>
      </c>
      <c r="B907" s="9" t="s">
        <v>2365</v>
      </c>
    </row>
    <row r="908" spans="1:2" x14ac:dyDescent="0.2">
      <c r="A908" s="9" t="s">
        <v>2430</v>
      </c>
      <c r="B908" s="9" t="s">
        <v>2365</v>
      </c>
    </row>
    <row r="909" spans="1:2" x14ac:dyDescent="0.2">
      <c r="A909" s="9" t="s">
        <v>2431</v>
      </c>
      <c r="B909" s="9" t="s">
        <v>2365</v>
      </c>
    </row>
    <row r="910" spans="1:2" x14ac:dyDescent="0.2">
      <c r="A910" s="9" t="s">
        <v>2432</v>
      </c>
      <c r="B910" s="9" t="s">
        <v>2365</v>
      </c>
    </row>
    <row r="911" spans="1:2" x14ac:dyDescent="0.2">
      <c r="A911" s="9" t="s">
        <v>2433</v>
      </c>
      <c r="B911" s="9" t="s">
        <v>2365</v>
      </c>
    </row>
    <row r="912" spans="1:2" x14ac:dyDescent="0.2">
      <c r="A912" s="9" t="s">
        <v>2434</v>
      </c>
      <c r="B912" s="9" t="s">
        <v>2365</v>
      </c>
    </row>
    <row r="913" spans="1:2" x14ac:dyDescent="0.2">
      <c r="A913" s="9" t="s">
        <v>2435</v>
      </c>
      <c r="B913" s="9" t="s">
        <v>2365</v>
      </c>
    </row>
    <row r="914" spans="1:2" x14ac:dyDescent="0.2">
      <c r="A914" s="9" t="s">
        <v>2436</v>
      </c>
      <c r="B914" s="9" t="s">
        <v>2437</v>
      </c>
    </row>
    <row r="915" spans="1:2" x14ac:dyDescent="0.2">
      <c r="A915" s="9" t="s">
        <v>2438</v>
      </c>
      <c r="B915" s="9" t="s">
        <v>2437</v>
      </c>
    </row>
    <row r="916" spans="1:2" x14ac:dyDescent="0.2">
      <c r="A916" s="9" t="s">
        <v>2439</v>
      </c>
      <c r="B916" s="9" t="s">
        <v>2437</v>
      </c>
    </row>
    <row r="917" spans="1:2" x14ac:dyDescent="0.2">
      <c r="A917" s="9" t="s">
        <v>2440</v>
      </c>
      <c r="B917" s="9" t="s">
        <v>2437</v>
      </c>
    </row>
    <row r="918" spans="1:2" x14ac:dyDescent="0.2">
      <c r="A918" s="9" t="s">
        <v>2441</v>
      </c>
      <c r="B918" s="9" t="s">
        <v>2437</v>
      </c>
    </row>
    <row r="919" spans="1:2" x14ac:dyDescent="0.2">
      <c r="A919" s="9" t="s">
        <v>2442</v>
      </c>
      <c r="B919" s="9" t="s">
        <v>2437</v>
      </c>
    </row>
    <row r="920" spans="1:2" x14ac:dyDescent="0.2">
      <c r="A920" s="9" t="s">
        <v>2443</v>
      </c>
      <c r="B920" s="9" t="s">
        <v>2437</v>
      </c>
    </row>
    <row r="921" spans="1:2" x14ac:dyDescent="0.2">
      <c r="A921" s="9" t="s">
        <v>2444</v>
      </c>
      <c r="B921" s="9" t="s">
        <v>2437</v>
      </c>
    </row>
    <row r="922" spans="1:2" x14ac:dyDescent="0.2">
      <c r="A922" s="9" t="s">
        <v>2445</v>
      </c>
      <c r="B922" s="9" t="s">
        <v>2437</v>
      </c>
    </row>
    <row r="923" spans="1:2" x14ac:dyDescent="0.2">
      <c r="A923" s="9" t="s">
        <v>2446</v>
      </c>
      <c r="B923" s="9" t="s">
        <v>2437</v>
      </c>
    </row>
    <row r="924" spans="1:2" x14ac:dyDescent="0.2">
      <c r="A924" s="9" t="s">
        <v>2447</v>
      </c>
      <c r="B924" s="9" t="s">
        <v>2437</v>
      </c>
    </row>
    <row r="925" spans="1:2" x14ac:dyDescent="0.2">
      <c r="A925" s="9" t="s">
        <v>2448</v>
      </c>
      <c r="B925" s="9" t="s">
        <v>2437</v>
      </c>
    </row>
    <row r="926" spans="1:2" x14ac:dyDescent="0.2">
      <c r="A926" s="9" t="s">
        <v>2449</v>
      </c>
      <c r="B926" s="9" t="s">
        <v>2437</v>
      </c>
    </row>
    <row r="927" spans="1:2" x14ac:dyDescent="0.2">
      <c r="A927" s="9" t="s">
        <v>2450</v>
      </c>
      <c r="B927" s="9" t="s">
        <v>2437</v>
      </c>
    </row>
    <row r="928" spans="1:2" x14ac:dyDescent="0.2">
      <c r="A928" s="9" t="s">
        <v>2451</v>
      </c>
      <c r="B928" s="9" t="s">
        <v>2437</v>
      </c>
    </row>
    <row r="929" spans="1:2" x14ac:dyDescent="0.2">
      <c r="A929" s="9" t="s">
        <v>2452</v>
      </c>
      <c r="B929" s="9" t="s">
        <v>2437</v>
      </c>
    </row>
    <row r="930" spans="1:2" x14ac:dyDescent="0.2">
      <c r="A930" s="9" t="s">
        <v>2453</v>
      </c>
      <c r="B930" s="9" t="s">
        <v>2437</v>
      </c>
    </row>
    <row r="931" spans="1:2" x14ac:dyDescent="0.2">
      <c r="A931" s="9" t="s">
        <v>2454</v>
      </c>
      <c r="B931" s="9" t="s">
        <v>2437</v>
      </c>
    </row>
    <row r="932" spans="1:2" x14ac:dyDescent="0.2">
      <c r="A932" s="9" t="s">
        <v>2455</v>
      </c>
      <c r="B932" s="9" t="s">
        <v>2437</v>
      </c>
    </row>
    <row r="933" spans="1:2" x14ac:dyDescent="0.2">
      <c r="A933" s="9" t="s">
        <v>2456</v>
      </c>
      <c r="B933" s="9" t="s">
        <v>2437</v>
      </c>
    </row>
    <row r="934" spans="1:2" x14ac:dyDescent="0.2">
      <c r="A934" s="9" t="s">
        <v>2457</v>
      </c>
      <c r="B934" s="9" t="s">
        <v>2437</v>
      </c>
    </row>
    <row r="935" spans="1:2" x14ac:dyDescent="0.2">
      <c r="A935" s="9" t="s">
        <v>2458</v>
      </c>
      <c r="B935" s="9" t="s">
        <v>2437</v>
      </c>
    </row>
    <row r="936" spans="1:2" x14ac:dyDescent="0.2">
      <c r="A936" s="9" t="s">
        <v>2459</v>
      </c>
      <c r="B936" s="9" t="s">
        <v>2437</v>
      </c>
    </row>
    <row r="937" spans="1:2" x14ac:dyDescent="0.2">
      <c r="A937" s="9" t="s">
        <v>2460</v>
      </c>
      <c r="B937" s="9" t="s">
        <v>2437</v>
      </c>
    </row>
    <row r="938" spans="1:2" x14ac:dyDescent="0.2">
      <c r="A938" s="9" t="s">
        <v>2461</v>
      </c>
      <c r="B938" s="9" t="s">
        <v>2437</v>
      </c>
    </row>
    <row r="939" spans="1:2" x14ac:dyDescent="0.2">
      <c r="A939" s="9" t="s">
        <v>2462</v>
      </c>
      <c r="B939" s="9" t="s">
        <v>2437</v>
      </c>
    </row>
    <row r="940" spans="1:2" x14ac:dyDescent="0.2">
      <c r="A940" s="9" t="s">
        <v>2463</v>
      </c>
      <c r="B940" s="9" t="s">
        <v>2437</v>
      </c>
    </row>
    <row r="941" spans="1:2" x14ac:dyDescent="0.2">
      <c r="A941" s="9" t="s">
        <v>2464</v>
      </c>
      <c r="B941" s="9" t="s">
        <v>2437</v>
      </c>
    </row>
    <row r="942" spans="1:2" x14ac:dyDescent="0.2">
      <c r="A942" s="9" t="s">
        <v>2465</v>
      </c>
      <c r="B942" s="9" t="s">
        <v>2437</v>
      </c>
    </row>
    <row r="943" spans="1:2" x14ac:dyDescent="0.2">
      <c r="A943" s="9" t="s">
        <v>2466</v>
      </c>
      <c r="B943" s="9" t="s">
        <v>2437</v>
      </c>
    </row>
    <row r="944" spans="1:2" x14ac:dyDescent="0.2">
      <c r="A944" s="9" t="s">
        <v>2467</v>
      </c>
      <c r="B944" s="9" t="s">
        <v>2437</v>
      </c>
    </row>
    <row r="945" spans="1:2" x14ac:dyDescent="0.2">
      <c r="A945" s="9" t="s">
        <v>2468</v>
      </c>
      <c r="B945" s="9" t="s">
        <v>2437</v>
      </c>
    </row>
    <row r="946" spans="1:2" x14ac:dyDescent="0.2">
      <c r="A946" s="9" t="s">
        <v>2469</v>
      </c>
      <c r="B946" s="9" t="s">
        <v>2437</v>
      </c>
    </row>
    <row r="947" spans="1:2" x14ac:dyDescent="0.2">
      <c r="A947" s="9" t="s">
        <v>2470</v>
      </c>
      <c r="B947" s="9" t="s">
        <v>2437</v>
      </c>
    </row>
    <row r="948" spans="1:2" x14ac:dyDescent="0.2">
      <c r="A948" s="9" t="s">
        <v>2471</v>
      </c>
      <c r="B948" s="9" t="s">
        <v>2437</v>
      </c>
    </row>
    <row r="949" spans="1:2" x14ac:dyDescent="0.2">
      <c r="A949" s="9" t="s">
        <v>2472</v>
      </c>
      <c r="B949" s="9" t="s">
        <v>2437</v>
      </c>
    </row>
    <row r="950" spans="1:2" x14ac:dyDescent="0.2">
      <c r="A950" s="9" t="s">
        <v>2473</v>
      </c>
      <c r="B950" s="9" t="s">
        <v>2437</v>
      </c>
    </row>
    <row r="951" spans="1:2" x14ac:dyDescent="0.2">
      <c r="A951" s="9" t="s">
        <v>2474</v>
      </c>
      <c r="B951" s="9" t="s">
        <v>2437</v>
      </c>
    </row>
    <row r="952" spans="1:2" x14ac:dyDescent="0.2">
      <c r="A952" s="9" t="s">
        <v>2475</v>
      </c>
      <c r="B952" s="9" t="s">
        <v>2437</v>
      </c>
    </row>
    <row r="953" spans="1:2" x14ac:dyDescent="0.2">
      <c r="A953" s="9" t="s">
        <v>2476</v>
      </c>
      <c r="B953" s="9" t="s">
        <v>2437</v>
      </c>
    </row>
    <row r="954" spans="1:2" x14ac:dyDescent="0.2">
      <c r="A954" s="9" t="s">
        <v>2477</v>
      </c>
      <c r="B954" s="9" t="s">
        <v>2437</v>
      </c>
    </row>
    <row r="955" spans="1:2" x14ac:dyDescent="0.2">
      <c r="A955" s="9" t="s">
        <v>2478</v>
      </c>
      <c r="B955" s="9" t="s">
        <v>2437</v>
      </c>
    </row>
    <row r="956" spans="1:2" x14ac:dyDescent="0.2">
      <c r="A956" s="9" t="s">
        <v>2479</v>
      </c>
      <c r="B956" s="9" t="s">
        <v>2437</v>
      </c>
    </row>
    <row r="957" spans="1:2" x14ac:dyDescent="0.2">
      <c r="A957" s="9" t="s">
        <v>2480</v>
      </c>
      <c r="B957" s="9" t="s">
        <v>2437</v>
      </c>
    </row>
    <row r="958" spans="1:2" x14ac:dyDescent="0.2">
      <c r="A958" s="9" t="s">
        <v>2481</v>
      </c>
      <c r="B958" s="9" t="s">
        <v>2437</v>
      </c>
    </row>
    <row r="959" spans="1:2" x14ac:dyDescent="0.2">
      <c r="A959" s="9" t="s">
        <v>2482</v>
      </c>
      <c r="B959" s="9" t="s">
        <v>2437</v>
      </c>
    </row>
    <row r="960" spans="1:2" x14ac:dyDescent="0.2">
      <c r="A960" s="9" t="s">
        <v>2483</v>
      </c>
      <c r="B960" s="9" t="s">
        <v>2437</v>
      </c>
    </row>
    <row r="961" spans="1:2" x14ac:dyDescent="0.2">
      <c r="A961" s="9" t="s">
        <v>2484</v>
      </c>
      <c r="B961" s="9" t="s">
        <v>2437</v>
      </c>
    </row>
    <row r="962" spans="1:2" x14ac:dyDescent="0.2">
      <c r="A962" s="9" t="s">
        <v>2485</v>
      </c>
      <c r="B962" s="9" t="s">
        <v>2437</v>
      </c>
    </row>
    <row r="963" spans="1:2" x14ac:dyDescent="0.2">
      <c r="A963" s="9" t="s">
        <v>2486</v>
      </c>
      <c r="B963" s="9" t="s">
        <v>2437</v>
      </c>
    </row>
    <row r="964" spans="1:2" x14ac:dyDescent="0.2">
      <c r="A964" s="9" t="s">
        <v>2487</v>
      </c>
      <c r="B964" s="9" t="s">
        <v>2437</v>
      </c>
    </row>
    <row r="965" spans="1:2" x14ac:dyDescent="0.2">
      <c r="A965" s="9" t="s">
        <v>2488</v>
      </c>
      <c r="B965" s="9" t="s">
        <v>2437</v>
      </c>
    </row>
    <row r="966" spans="1:2" x14ac:dyDescent="0.2">
      <c r="A966" s="9" t="s">
        <v>2489</v>
      </c>
      <c r="B966" s="9" t="s">
        <v>2437</v>
      </c>
    </row>
    <row r="967" spans="1:2" x14ac:dyDescent="0.2">
      <c r="A967" s="9" t="s">
        <v>2490</v>
      </c>
      <c r="B967" s="9" t="s">
        <v>2437</v>
      </c>
    </row>
    <row r="968" spans="1:2" x14ac:dyDescent="0.2">
      <c r="A968" s="9" t="s">
        <v>2491</v>
      </c>
      <c r="B968" s="9" t="s">
        <v>2437</v>
      </c>
    </row>
    <row r="969" spans="1:2" x14ac:dyDescent="0.2">
      <c r="A969" s="9" t="s">
        <v>2492</v>
      </c>
      <c r="B969" s="9" t="s">
        <v>2437</v>
      </c>
    </row>
    <row r="970" spans="1:2" x14ac:dyDescent="0.2">
      <c r="A970" s="9" t="s">
        <v>2493</v>
      </c>
      <c r="B970" s="9" t="s">
        <v>2437</v>
      </c>
    </row>
    <row r="971" spans="1:2" x14ac:dyDescent="0.2">
      <c r="A971" s="9" t="s">
        <v>2494</v>
      </c>
      <c r="B971" s="9" t="s">
        <v>2437</v>
      </c>
    </row>
    <row r="972" spans="1:2" x14ac:dyDescent="0.2">
      <c r="A972" s="9" t="s">
        <v>2495</v>
      </c>
      <c r="B972" s="9" t="s">
        <v>2437</v>
      </c>
    </row>
    <row r="973" spans="1:2" x14ac:dyDescent="0.2">
      <c r="A973" s="9" t="s">
        <v>2496</v>
      </c>
      <c r="B973" s="9" t="s">
        <v>2437</v>
      </c>
    </row>
    <row r="974" spans="1:2" x14ac:dyDescent="0.2">
      <c r="A974" s="9" t="s">
        <v>2497</v>
      </c>
      <c r="B974" s="9" t="s">
        <v>2437</v>
      </c>
    </row>
    <row r="975" spans="1:2" x14ac:dyDescent="0.2">
      <c r="A975" s="9" t="s">
        <v>2498</v>
      </c>
      <c r="B975" s="9" t="s">
        <v>2437</v>
      </c>
    </row>
    <row r="976" spans="1:2" x14ac:dyDescent="0.2">
      <c r="A976" s="9" t="s">
        <v>2499</v>
      </c>
      <c r="B976" s="9" t="s">
        <v>2437</v>
      </c>
    </row>
    <row r="977" spans="1:2" x14ac:dyDescent="0.2">
      <c r="A977" s="9" t="s">
        <v>2500</v>
      </c>
      <c r="B977" s="9" t="s">
        <v>2437</v>
      </c>
    </row>
    <row r="978" spans="1:2" x14ac:dyDescent="0.2">
      <c r="A978" s="9" t="s">
        <v>2501</v>
      </c>
      <c r="B978" s="9" t="s">
        <v>2437</v>
      </c>
    </row>
    <row r="979" spans="1:2" x14ac:dyDescent="0.2">
      <c r="A979" s="9" t="s">
        <v>2502</v>
      </c>
      <c r="B979" s="9" t="s">
        <v>2437</v>
      </c>
    </row>
    <row r="980" spans="1:2" x14ac:dyDescent="0.2">
      <c r="A980" s="9" t="s">
        <v>2503</v>
      </c>
      <c r="B980" s="9" t="s">
        <v>2437</v>
      </c>
    </row>
    <row r="981" spans="1:2" x14ac:dyDescent="0.2">
      <c r="A981" s="9" t="s">
        <v>2504</v>
      </c>
      <c r="B981" s="9" t="s">
        <v>2437</v>
      </c>
    </row>
    <row r="982" spans="1:2" x14ac:dyDescent="0.2">
      <c r="A982" s="9" t="s">
        <v>2505</v>
      </c>
      <c r="B982" s="9" t="s">
        <v>2437</v>
      </c>
    </row>
    <row r="983" spans="1:2" x14ac:dyDescent="0.2">
      <c r="A983" s="9" t="s">
        <v>2506</v>
      </c>
      <c r="B983" s="9" t="s">
        <v>2437</v>
      </c>
    </row>
    <row r="984" spans="1:2" x14ac:dyDescent="0.2">
      <c r="A984" s="9" t="s">
        <v>2507</v>
      </c>
      <c r="B984" s="9" t="s">
        <v>2437</v>
      </c>
    </row>
    <row r="985" spans="1:2" x14ac:dyDescent="0.2">
      <c r="A985" s="9" t="s">
        <v>2508</v>
      </c>
      <c r="B985" s="9" t="s">
        <v>2509</v>
      </c>
    </row>
    <row r="986" spans="1:2" x14ac:dyDescent="0.2">
      <c r="A986" s="9" t="s">
        <v>2510</v>
      </c>
      <c r="B986" s="9" t="s">
        <v>2509</v>
      </c>
    </row>
    <row r="987" spans="1:2" x14ac:dyDescent="0.2">
      <c r="A987" s="9" t="s">
        <v>2511</v>
      </c>
      <c r="B987" s="9" t="s">
        <v>2509</v>
      </c>
    </row>
    <row r="988" spans="1:2" x14ac:dyDescent="0.2">
      <c r="A988" s="9" t="s">
        <v>2512</v>
      </c>
      <c r="B988" s="9" t="s">
        <v>2509</v>
      </c>
    </row>
    <row r="989" spans="1:2" x14ac:dyDescent="0.2">
      <c r="A989" s="9" t="s">
        <v>2513</v>
      </c>
      <c r="B989" s="9" t="s">
        <v>2509</v>
      </c>
    </row>
    <row r="990" spans="1:2" x14ac:dyDescent="0.2">
      <c r="A990" s="9" t="s">
        <v>2514</v>
      </c>
      <c r="B990" s="9" t="s">
        <v>2509</v>
      </c>
    </row>
    <row r="991" spans="1:2" x14ac:dyDescent="0.2">
      <c r="A991" s="9" t="s">
        <v>2515</v>
      </c>
      <c r="B991" s="9" t="s">
        <v>2509</v>
      </c>
    </row>
    <row r="992" spans="1:2" x14ac:dyDescent="0.2">
      <c r="A992" s="9" t="s">
        <v>2516</v>
      </c>
      <c r="B992" s="9" t="s">
        <v>2509</v>
      </c>
    </row>
    <row r="993" spans="1:2" x14ac:dyDescent="0.2">
      <c r="A993" s="9" t="s">
        <v>2517</v>
      </c>
      <c r="B993" s="9" t="s">
        <v>2509</v>
      </c>
    </row>
    <row r="994" spans="1:2" x14ac:dyDescent="0.2">
      <c r="A994" s="9" t="s">
        <v>2518</v>
      </c>
      <c r="B994" s="9" t="s">
        <v>2509</v>
      </c>
    </row>
    <row r="995" spans="1:2" x14ac:dyDescent="0.2">
      <c r="A995" s="9" t="s">
        <v>2519</v>
      </c>
      <c r="B995" s="9" t="s">
        <v>2509</v>
      </c>
    </row>
    <row r="996" spans="1:2" x14ac:dyDescent="0.2">
      <c r="A996" s="9" t="s">
        <v>2520</v>
      </c>
      <c r="B996" s="9" t="s">
        <v>2509</v>
      </c>
    </row>
    <row r="997" spans="1:2" x14ac:dyDescent="0.2">
      <c r="A997" s="9" t="s">
        <v>2521</v>
      </c>
      <c r="B997" s="9" t="s">
        <v>2509</v>
      </c>
    </row>
    <row r="998" spans="1:2" x14ac:dyDescent="0.2">
      <c r="A998" s="9" t="s">
        <v>2522</v>
      </c>
      <c r="B998" s="9" t="s">
        <v>2509</v>
      </c>
    </row>
    <row r="999" spans="1:2" x14ac:dyDescent="0.2">
      <c r="A999" s="9" t="s">
        <v>2523</v>
      </c>
      <c r="B999" s="9" t="s">
        <v>2509</v>
      </c>
    </row>
    <row r="1000" spans="1:2" x14ac:dyDescent="0.2">
      <c r="A1000" s="9" t="s">
        <v>2524</v>
      </c>
      <c r="B1000" s="9" t="s">
        <v>2509</v>
      </c>
    </row>
    <row r="1001" spans="1:2" x14ac:dyDescent="0.2">
      <c r="A1001" s="9" t="s">
        <v>2525</v>
      </c>
      <c r="B1001" s="9" t="s">
        <v>2509</v>
      </c>
    </row>
    <row r="1002" spans="1:2" x14ac:dyDescent="0.2">
      <c r="A1002" s="9" t="s">
        <v>2526</v>
      </c>
      <c r="B1002" s="9" t="s">
        <v>2509</v>
      </c>
    </row>
    <row r="1003" spans="1:2" x14ac:dyDescent="0.2">
      <c r="A1003" s="9" t="s">
        <v>2527</v>
      </c>
      <c r="B1003" s="9" t="s">
        <v>2509</v>
      </c>
    </row>
    <row r="1004" spans="1:2" x14ac:dyDescent="0.2">
      <c r="A1004" s="9" t="s">
        <v>2528</v>
      </c>
      <c r="B1004" s="9" t="s">
        <v>2509</v>
      </c>
    </row>
    <row r="1005" spans="1:2" x14ac:dyDescent="0.2">
      <c r="A1005" s="9" t="s">
        <v>2529</v>
      </c>
      <c r="B1005" s="9" t="s">
        <v>2509</v>
      </c>
    </row>
    <row r="1006" spans="1:2" x14ac:dyDescent="0.2">
      <c r="A1006" s="9" t="s">
        <v>2530</v>
      </c>
      <c r="B1006" s="9" t="s">
        <v>2509</v>
      </c>
    </row>
    <row r="1007" spans="1:2" x14ac:dyDescent="0.2">
      <c r="A1007" s="9" t="s">
        <v>2531</v>
      </c>
      <c r="B1007" s="9" t="s">
        <v>2509</v>
      </c>
    </row>
    <row r="1008" spans="1:2" x14ac:dyDescent="0.2">
      <c r="A1008" s="9" t="s">
        <v>2532</v>
      </c>
      <c r="B1008" s="9" t="s">
        <v>2509</v>
      </c>
    </row>
    <row r="1009" spans="1:2" x14ac:dyDescent="0.2">
      <c r="A1009" s="9" t="s">
        <v>2533</v>
      </c>
      <c r="B1009" s="9" t="s">
        <v>2509</v>
      </c>
    </row>
    <row r="1010" spans="1:2" x14ac:dyDescent="0.2">
      <c r="A1010" s="9" t="s">
        <v>2534</v>
      </c>
      <c r="B1010" s="9" t="s">
        <v>2509</v>
      </c>
    </row>
    <row r="1011" spans="1:2" x14ac:dyDescent="0.2">
      <c r="A1011" s="9" t="s">
        <v>2535</v>
      </c>
      <c r="B1011" s="9" t="s">
        <v>2509</v>
      </c>
    </row>
    <row r="1012" spans="1:2" x14ac:dyDescent="0.2">
      <c r="A1012" s="9" t="s">
        <v>2536</v>
      </c>
      <c r="B1012" s="9" t="s">
        <v>2509</v>
      </c>
    </row>
    <row r="1013" spans="1:2" x14ac:dyDescent="0.2">
      <c r="A1013" s="9" t="s">
        <v>2537</v>
      </c>
      <c r="B1013" s="9" t="s">
        <v>2509</v>
      </c>
    </row>
    <row r="1014" spans="1:2" x14ac:dyDescent="0.2">
      <c r="A1014" s="9" t="s">
        <v>2538</v>
      </c>
      <c r="B1014" s="9" t="s">
        <v>2509</v>
      </c>
    </row>
    <row r="1015" spans="1:2" x14ac:dyDescent="0.2">
      <c r="A1015" s="9" t="s">
        <v>2539</v>
      </c>
      <c r="B1015" s="9" t="s">
        <v>2509</v>
      </c>
    </row>
    <row r="1016" spans="1:2" x14ac:dyDescent="0.2">
      <c r="A1016" s="9" t="s">
        <v>2540</v>
      </c>
      <c r="B1016" s="9" t="s">
        <v>2509</v>
      </c>
    </row>
    <row r="1017" spans="1:2" x14ac:dyDescent="0.2">
      <c r="A1017" s="9" t="s">
        <v>2541</v>
      </c>
      <c r="B1017" s="9" t="s">
        <v>2509</v>
      </c>
    </row>
    <row r="1018" spans="1:2" x14ac:dyDescent="0.2">
      <c r="A1018" s="9" t="s">
        <v>2542</v>
      </c>
      <c r="B1018" s="9" t="s">
        <v>2509</v>
      </c>
    </row>
    <row r="1019" spans="1:2" x14ac:dyDescent="0.2">
      <c r="A1019" s="9" t="s">
        <v>2543</v>
      </c>
      <c r="B1019" s="9" t="s">
        <v>2509</v>
      </c>
    </row>
    <row r="1020" spans="1:2" x14ac:dyDescent="0.2">
      <c r="A1020" s="9" t="s">
        <v>2544</v>
      </c>
      <c r="B1020" s="9" t="s">
        <v>2509</v>
      </c>
    </row>
    <row r="1021" spans="1:2" x14ac:dyDescent="0.2">
      <c r="A1021" s="9" t="s">
        <v>2545</v>
      </c>
      <c r="B1021" s="9" t="s">
        <v>2509</v>
      </c>
    </row>
    <row r="1022" spans="1:2" x14ac:dyDescent="0.2">
      <c r="A1022" s="9" t="s">
        <v>2546</v>
      </c>
      <c r="B1022" s="9" t="s">
        <v>2509</v>
      </c>
    </row>
    <row r="1023" spans="1:2" x14ac:dyDescent="0.2">
      <c r="A1023" s="9" t="s">
        <v>2547</v>
      </c>
      <c r="B1023" s="9" t="s">
        <v>2509</v>
      </c>
    </row>
    <row r="1024" spans="1:2" x14ac:dyDescent="0.2">
      <c r="A1024" s="9" t="s">
        <v>2548</v>
      </c>
      <c r="B1024" s="9" t="s">
        <v>2509</v>
      </c>
    </row>
    <row r="1025" spans="1:2" x14ac:dyDescent="0.2">
      <c r="A1025" s="9" t="s">
        <v>2549</v>
      </c>
      <c r="B1025" s="9" t="s">
        <v>2509</v>
      </c>
    </row>
    <row r="1026" spans="1:2" x14ac:dyDescent="0.2">
      <c r="A1026" s="9" t="s">
        <v>2550</v>
      </c>
      <c r="B1026" s="9" t="s">
        <v>2509</v>
      </c>
    </row>
    <row r="1027" spans="1:2" x14ac:dyDescent="0.2">
      <c r="A1027" s="9" t="s">
        <v>2551</v>
      </c>
      <c r="B1027" s="9" t="s">
        <v>2509</v>
      </c>
    </row>
    <row r="1028" spans="1:2" x14ac:dyDescent="0.2">
      <c r="A1028" s="9" t="s">
        <v>2552</v>
      </c>
      <c r="B1028" s="9" t="s">
        <v>2509</v>
      </c>
    </row>
    <row r="1029" spans="1:2" x14ac:dyDescent="0.2">
      <c r="A1029" s="9" t="s">
        <v>2553</v>
      </c>
      <c r="B1029" s="9" t="s">
        <v>2509</v>
      </c>
    </row>
    <row r="1030" spans="1:2" x14ac:dyDescent="0.2">
      <c r="A1030" s="9" t="s">
        <v>2554</v>
      </c>
      <c r="B1030" s="9" t="s">
        <v>2509</v>
      </c>
    </row>
    <row r="1031" spans="1:2" x14ac:dyDescent="0.2">
      <c r="A1031" s="9" t="s">
        <v>2555</v>
      </c>
      <c r="B1031" s="9" t="s">
        <v>2509</v>
      </c>
    </row>
    <row r="1032" spans="1:2" x14ac:dyDescent="0.2">
      <c r="A1032" s="9" t="s">
        <v>2556</v>
      </c>
      <c r="B1032" s="9" t="s">
        <v>2509</v>
      </c>
    </row>
    <row r="1033" spans="1:2" x14ac:dyDescent="0.2">
      <c r="A1033" s="9" t="s">
        <v>2557</v>
      </c>
      <c r="B1033" s="9" t="s">
        <v>2509</v>
      </c>
    </row>
    <row r="1034" spans="1:2" x14ac:dyDescent="0.2">
      <c r="A1034" s="9" t="s">
        <v>2558</v>
      </c>
      <c r="B1034" s="9" t="s">
        <v>2509</v>
      </c>
    </row>
    <row r="1035" spans="1:2" x14ac:dyDescent="0.2">
      <c r="A1035" s="9" t="s">
        <v>2559</v>
      </c>
      <c r="B1035" s="9" t="s">
        <v>2509</v>
      </c>
    </row>
    <row r="1036" spans="1:2" x14ac:dyDescent="0.2">
      <c r="A1036" s="9" t="s">
        <v>2560</v>
      </c>
      <c r="B1036" s="9" t="s">
        <v>2509</v>
      </c>
    </row>
    <row r="1037" spans="1:2" x14ac:dyDescent="0.2">
      <c r="A1037" s="9" t="s">
        <v>2561</v>
      </c>
      <c r="B1037" s="9" t="s">
        <v>2509</v>
      </c>
    </row>
    <row r="1038" spans="1:2" x14ac:dyDescent="0.2">
      <c r="A1038" s="9" t="s">
        <v>2562</v>
      </c>
      <c r="B1038" s="9" t="s">
        <v>2509</v>
      </c>
    </row>
    <row r="1039" spans="1:2" x14ac:dyDescent="0.2">
      <c r="A1039" s="9" t="s">
        <v>2563</v>
      </c>
      <c r="B1039" s="9" t="s">
        <v>2509</v>
      </c>
    </row>
    <row r="1040" spans="1:2" x14ac:dyDescent="0.2">
      <c r="A1040" s="9" t="s">
        <v>2564</v>
      </c>
      <c r="B1040" s="9" t="s">
        <v>2509</v>
      </c>
    </row>
    <row r="1041" spans="1:2" x14ac:dyDescent="0.2">
      <c r="A1041" s="9" t="s">
        <v>2565</v>
      </c>
      <c r="B1041" s="9" t="s">
        <v>2509</v>
      </c>
    </row>
    <row r="1042" spans="1:2" x14ac:dyDescent="0.2">
      <c r="A1042" s="9" t="s">
        <v>2566</v>
      </c>
      <c r="B1042" s="9" t="s">
        <v>2509</v>
      </c>
    </row>
    <row r="1043" spans="1:2" x14ac:dyDescent="0.2">
      <c r="A1043" s="9" t="s">
        <v>2567</v>
      </c>
      <c r="B1043" s="9" t="s">
        <v>2509</v>
      </c>
    </row>
    <row r="1044" spans="1:2" x14ac:dyDescent="0.2">
      <c r="A1044" s="9" t="s">
        <v>2568</v>
      </c>
      <c r="B1044" s="9" t="s">
        <v>2509</v>
      </c>
    </row>
    <row r="1045" spans="1:2" x14ac:dyDescent="0.2">
      <c r="A1045" s="9" t="s">
        <v>2569</v>
      </c>
      <c r="B1045" s="9" t="s">
        <v>2509</v>
      </c>
    </row>
    <row r="1046" spans="1:2" x14ac:dyDescent="0.2">
      <c r="A1046" s="9" t="s">
        <v>2570</v>
      </c>
      <c r="B1046" s="9" t="s">
        <v>2509</v>
      </c>
    </row>
    <row r="1047" spans="1:2" x14ac:dyDescent="0.2">
      <c r="A1047" s="9" t="s">
        <v>2571</v>
      </c>
      <c r="B1047" s="9" t="s">
        <v>2509</v>
      </c>
    </row>
    <row r="1048" spans="1:2" x14ac:dyDescent="0.2">
      <c r="A1048" s="9" t="s">
        <v>2572</v>
      </c>
      <c r="B1048" s="9" t="s">
        <v>2509</v>
      </c>
    </row>
    <row r="1049" spans="1:2" x14ac:dyDescent="0.2">
      <c r="A1049" s="9" t="s">
        <v>2573</v>
      </c>
      <c r="B1049" s="9" t="s">
        <v>2509</v>
      </c>
    </row>
    <row r="1050" spans="1:2" x14ac:dyDescent="0.2">
      <c r="A1050" s="9" t="s">
        <v>2574</v>
      </c>
      <c r="B1050" s="9" t="s">
        <v>2509</v>
      </c>
    </row>
    <row r="1051" spans="1:2" x14ac:dyDescent="0.2">
      <c r="A1051" s="9" t="s">
        <v>2575</v>
      </c>
      <c r="B1051" s="9" t="s">
        <v>2509</v>
      </c>
    </row>
    <row r="1052" spans="1:2" x14ac:dyDescent="0.2">
      <c r="A1052" s="9" t="s">
        <v>2576</v>
      </c>
      <c r="B1052" s="9" t="s">
        <v>2509</v>
      </c>
    </row>
    <row r="1053" spans="1:2" x14ac:dyDescent="0.2">
      <c r="A1053" s="9" t="s">
        <v>2577</v>
      </c>
      <c r="B1053" s="9" t="s">
        <v>2509</v>
      </c>
    </row>
    <row r="1054" spans="1:2" x14ac:dyDescent="0.2">
      <c r="A1054" s="9" t="s">
        <v>2578</v>
      </c>
      <c r="B1054" s="9" t="s">
        <v>2509</v>
      </c>
    </row>
    <row r="1055" spans="1:2" x14ac:dyDescent="0.2">
      <c r="A1055" s="9" t="s">
        <v>2579</v>
      </c>
      <c r="B1055" s="9" t="s">
        <v>2509</v>
      </c>
    </row>
    <row r="1056" spans="1:2" x14ac:dyDescent="0.2">
      <c r="A1056" s="9" t="s">
        <v>2580</v>
      </c>
      <c r="B1056" s="9" t="s">
        <v>2509</v>
      </c>
    </row>
    <row r="1057" spans="1:2" x14ac:dyDescent="0.2">
      <c r="A1057" s="9" t="s">
        <v>2581</v>
      </c>
      <c r="B1057" s="9" t="s">
        <v>2509</v>
      </c>
    </row>
    <row r="1058" spans="1:2" x14ac:dyDescent="0.2">
      <c r="A1058" s="9" t="s">
        <v>2582</v>
      </c>
      <c r="B1058" s="9" t="s">
        <v>2509</v>
      </c>
    </row>
    <row r="1059" spans="1:2" x14ac:dyDescent="0.2">
      <c r="A1059" s="9" t="s">
        <v>2583</v>
      </c>
      <c r="B1059" s="9" t="s">
        <v>2509</v>
      </c>
    </row>
    <row r="1060" spans="1:2" x14ac:dyDescent="0.2">
      <c r="A1060" s="9" t="s">
        <v>2584</v>
      </c>
      <c r="B1060" s="9" t="s">
        <v>2509</v>
      </c>
    </row>
    <row r="1061" spans="1:2" x14ac:dyDescent="0.2">
      <c r="A1061" s="9" t="s">
        <v>2585</v>
      </c>
      <c r="B1061" s="9" t="s">
        <v>2509</v>
      </c>
    </row>
    <row r="1062" spans="1:2" x14ac:dyDescent="0.2">
      <c r="A1062" s="9" t="s">
        <v>2586</v>
      </c>
      <c r="B1062" s="9" t="s">
        <v>2509</v>
      </c>
    </row>
    <row r="1063" spans="1:2" x14ac:dyDescent="0.2">
      <c r="A1063" s="9" t="s">
        <v>2587</v>
      </c>
      <c r="B1063" s="9" t="s">
        <v>2509</v>
      </c>
    </row>
    <row r="1064" spans="1:2" x14ac:dyDescent="0.2">
      <c r="A1064" s="9" t="s">
        <v>2588</v>
      </c>
      <c r="B1064" s="9" t="s">
        <v>2509</v>
      </c>
    </row>
    <row r="1065" spans="1:2" x14ac:dyDescent="0.2">
      <c r="A1065" s="9" t="s">
        <v>2589</v>
      </c>
      <c r="B1065" s="9" t="s">
        <v>2509</v>
      </c>
    </row>
    <row r="1066" spans="1:2" x14ac:dyDescent="0.2">
      <c r="A1066" s="9" t="s">
        <v>2590</v>
      </c>
      <c r="B1066" s="9" t="s">
        <v>2509</v>
      </c>
    </row>
    <row r="1067" spans="1:2" x14ac:dyDescent="0.2">
      <c r="A1067" s="9" t="s">
        <v>2591</v>
      </c>
      <c r="B1067" s="9" t="s">
        <v>2509</v>
      </c>
    </row>
    <row r="1068" spans="1:2" x14ac:dyDescent="0.2">
      <c r="A1068" s="9" t="s">
        <v>2592</v>
      </c>
      <c r="B1068" s="9" t="s">
        <v>2509</v>
      </c>
    </row>
    <row r="1069" spans="1:2" x14ac:dyDescent="0.2">
      <c r="A1069" s="9" t="s">
        <v>2593</v>
      </c>
      <c r="B1069" s="9" t="s">
        <v>2509</v>
      </c>
    </row>
    <row r="1070" spans="1:2" x14ac:dyDescent="0.2">
      <c r="A1070" s="9" t="s">
        <v>2594</v>
      </c>
      <c r="B1070" s="9" t="s">
        <v>2509</v>
      </c>
    </row>
    <row r="1071" spans="1:2" x14ac:dyDescent="0.2">
      <c r="A1071" s="9" t="s">
        <v>2595</v>
      </c>
      <c r="B1071" s="9" t="s">
        <v>2509</v>
      </c>
    </row>
    <row r="1072" spans="1:2" x14ac:dyDescent="0.2">
      <c r="A1072" s="9" t="s">
        <v>2596</v>
      </c>
      <c r="B1072" s="9" t="s">
        <v>2509</v>
      </c>
    </row>
    <row r="1073" spans="1:2" x14ac:dyDescent="0.2">
      <c r="A1073" s="9" t="s">
        <v>2597</v>
      </c>
      <c r="B1073" s="9" t="s">
        <v>2509</v>
      </c>
    </row>
    <row r="1074" spans="1:2" x14ac:dyDescent="0.2">
      <c r="A1074" s="9" t="s">
        <v>2598</v>
      </c>
      <c r="B1074" s="9" t="s">
        <v>2509</v>
      </c>
    </row>
    <row r="1075" spans="1:2" x14ac:dyDescent="0.2">
      <c r="A1075" s="9" t="s">
        <v>2599</v>
      </c>
      <c r="B1075" s="9" t="s">
        <v>2509</v>
      </c>
    </row>
    <row r="1076" spans="1:2" x14ac:dyDescent="0.2">
      <c r="A1076" s="9" t="s">
        <v>2600</v>
      </c>
      <c r="B1076" s="9" t="s">
        <v>2509</v>
      </c>
    </row>
    <row r="1077" spans="1:2" x14ac:dyDescent="0.2">
      <c r="A1077" s="9" t="s">
        <v>2601</v>
      </c>
      <c r="B1077" s="9" t="s">
        <v>2509</v>
      </c>
    </row>
    <row r="1078" spans="1:2" x14ac:dyDescent="0.2">
      <c r="A1078" s="9" t="s">
        <v>2602</v>
      </c>
      <c r="B1078" s="9" t="s">
        <v>2509</v>
      </c>
    </row>
    <row r="1079" spans="1:2" x14ac:dyDescent="0.2">
      <c r="A1079" s="9" t="s">
        <v>2603</v>
      </c>
      <c r="B1079" s="9" t="s">
        <v>2509</v>
      </c>
    </row>
    <row r="1080" spans="1:2" x14ac:dyDescent="0.2">
      <c r="A1080" s="9" t="s">
        <v>2604</v>
      </c>
      <c r="B1080" s="9" t="s">
        <v>2509</v>
      </c>
    </row>
    <row r="1081" spans="1:2" x14ac:dyDescent="0.2">
      <c r="A1081" s="9" t="s">
        <v>2605</v>
      </c>
      <c r="B1081" s="9" t="s">
        <v>2509</v>
      </c>
    </row>
    <row r="1082" spans="1:2" x14ac:dyDescent="0.2">
      <c r="A1082" s="9" t="s">
        <v>2606</v>
      </c>
      <c r="B1082" s="9" t="s">
        <v>2509</v>
      </c>
    </row>
    <row r="1083" spans="1:2" x14ac:dyDescent="0.2">
      <c r="A1083" s="9" t="s">
        <v>2607</v>
      </c>
      <c r="B1083" s="9" t="s">
        <v>2608</v>
      </c>
    </row>
    <row r="1084" spans="1:2" x14ac:dyDescent="0.2">
      <c r="A1084" s="9" t="s">
        <v>2609</v>
      </c>
      <c r="B1084" s="9" t="s">
        <v>2608</v>
      </c>
    </row>
    <row r="1085" spans="1:2" x14ac:dyDescent="0.2">
      <c r="A1085" s="9" t="s">
        <v>2610</v>
      </c>
      <c r="B1085" s="9" t="s">
        <v>2608</v>
      </c>
    </row>
    <row r="1086" spans="1:2" x14ac:dyDescent="0.2">
      <c r="A1086" s="9" t="s">
        <v>2611</v>
      </c>
      <c r="B1086" s="9" t="s">
        <v>2608</v>
      </c>
    </row>
    <row r="1087" spans="1:2" x14ac:dyDescent="0.2">
      <c r="A1087" s="9" t="s">
        <v>2612</v>
      </c>
      <c r="B1087" s="9" t="s">
        <v>2608</v>
      </c>
    </row>
    <row r="1088" spans="1:2" x14ac:dyDescent="0.2">
      <c r="A1088" s="9" t="s">
        <v>2613</v>
      </c>
      <c r="B1088" s="9" t="s">
        <v>2608</v>
      </c>
    </row>
    <row r="1089" spans="1:2" x14ac:dyDescent="0.2">
      <c r="A1089" s="9" t="s">
        <v>2614</v>
      </c>
      <c r="B1089" s="9" t="s">
        <v>2608</v>
      </c>
    </row>
    <row r="1090" spans="1:2" x14ac:dyDescent="0.2">
      <c r="A1090" s="9" t="s">
        <v>2615</v>
      </c>
      <c r="B1090" s="9" t="s">
        <v>2608</v>
      </c>
    </row>
    <row r="1091" spans="1:2" x14ac:dyDescent="0.2">
      <c r="A1091" s="9" t="s">
        <v>2616</v>
      </c>
      <c r="B1091" s="9" t="s">
        <v>2608</v>
      </c>
    </row>
    <row r="1092" spans="1:2" x14ac:dyDescent="0.2">
      <c r="A1092" s="9" t="s">
        <v>2617</v>
      </c>
      <c r="B1092" s="9" t="s">
        <v>2608</v>
      </c>
    </row>
    <row r="1093" spans="1:2" x14ac:dyDescent="0.2">
      <c r="A1093" s="9" t="s">
        <v>2618</v>
      </c>
      <c r="B1093" s="9" t="s">
        <v>2608</v>
      </c>
    </row>
    <row r="1094" spans="1:2" x14ac:dyDescent="0.2">
      <c r="A1094" s="9" t="s">
        <v>2619</v>
      </c>
      <c r="B1094" s="9" t="s">
        <v>2608</v>
      </c>
    </row>
    <row r="1095" spans="1:2" x14ac:dyDescent="0.2">
      <c r="A1095" s="9" t="s">
        <v>2620</v>
      </c>
      <c r="B1095" s="9" t="s">
        <v>2608</v>
      </c>
    </row>
    <row r="1096" spans="1:2" x14ac:dyDescent="0.2">
      <c r="A1096" s="9" t="s">
        <v>2621</v>
      </c>
      <c r="B1096" s="9" t="s">
        <v>2608</v>
      </c>
    </row>
    <row r="1097" spans="1:2" x14ac:dyDescent="0.2">
      <c r="A1097" s="9" t="s">
        <v>2622</v>
      </c>
      <c r="B1097" s="9" t="s">
        <v>2608</v>
      </c>
    </row>
    <row r="1098" spans="1:2" x14ac:dyDescent="0.2">
      <c r="A1098" s="9" t="s">
        <v>2623</v>
      </c>
      <c r="B1098" s="9" t="s">
        <v>2608</v>
      </c>
    </row>
    <row r="1099" spans="1:2" x14ac:dyDescent="0.2">
      <c r="A1099" s="9" t="s">
        <v>2624</v>
      </c>
      <c r="B1099" s="9" t="s">
        <v>2608</v>
      </c>
    </row>
    <row r="1100" spans="1:2" x14ac:dyDescent="0.2">
      <c r="A1100" s="9" t="s">
        <v>2625</v>
      </c>
      <c r="B1100" s="9" t="s">
        <v>2608</v>
      </c>
    </row>
    <row r="1101" spans="1:2" x14ac:dyDescent="0.2">
      <c r="A1101" s="9" t="s">
        <v>2626</v>
      </c>
      <c r="B1101" s="9" t="s">
        <v>2608</v>
      </c>
    </row>
    <row r="1102" spans="1:2" x14ac:dyDescent="0.2">
      <c r="A1102" s="9" t="s">
        <v>2627</v>
      </c>
      <c r="B1102" s="9" t="s">
        <v>2608</v>
      </c>
    </row>
    <row r="1103" spans="1:2" x14ac:dyDescent="0.2">
      <c r="A1103" s="9" t="s">
        <v>2628</v>
      </c>
      <c r="B1103" s="9" t="s">
        <v>2608</v>
      </c>
    </row>
    <row r="1104" spans="1:2" x14ac:dyDescent="0.2">
      <c r="A1104" s="9" t="s">
        <v>2629</v>
      </c>
      <c r="B1104" s="9" t="s">
        <v>2608</v>
      </c>
    </row>
    <row r="1105" spans="1:2" x14ac:dyDescent="0.2">
      <c r="A1105" s="9" t="s">
        <v>2630</v>
      </c>
      <c r="B1105" s="9" t="s">
        <v>2608</v>
      </c>
    </row>
    <row r="1106" spans="1:2" x14ac:dyDescent="0.2">
      <c r="A1106" s="9" t="s">
        <v>2631</v>
      </c>
      <c r="B1106" s="9" t="s">
        <v>2608</v>
      </c>
    </row>
    <row r="1107" spans="1:2" x14ac:dyDescent="0.2">
      <c r="A1107" s="9" t="s">
        <v>2632</v>
      </c>
      <c r="B1107" s="9" t="s">
        <v>2608</v>
      </c>
    </row>
    <row r="1108" spans="1:2" x14ac:dyDescent="0.2">
      <c r="A1108" s="9" t="s">
        <v>2633</v>
      </c>
      <c r="B1108" s="9" t="s">
        <v>2608</v>
      </c>
    </row>
    <row r="1109" spans="1:2" x14ac:dyDescent="0.2">
      <c r="A1109" s="9" t="s">
        <v>2634</v>
      </c>
      <c r="B1109" s="9" t="s">
        <v>2608</v>
      </c>
    </row>
    <row r="1110" spans="1:2" x14ac:dyDescent="0.2">
      <c r="A1110" s="9" t="s">
        <v>2635</v>
      </c>
      <c r="B1110" s="9" t="s">
        <v>2608</v>
      </c>
    </row>
    <row r="1111" spans="1:2" x14ac:dyDescent="0.2">
      <c r="A1111" s="9" t="s">
        <v>2636</v>
      </c>
      <c r="B1111" s="9" t="s">
        <v>2608</v>
      </c>
    </row>
    <row r="1112" spans="1:2" x14ac:dyDescent="0.2">
      <c r="A1112" s="9" t="s">
        <v>2637</v>
      </c>
      <c r="B1112" s="9" t="s">
        <v>2608</v>
      </c>
    </row>
    <row r="1113" spans="1:2" x14ac:dyDescent="0.2">
      <c r="A1113" s="9" t="s">
        <v>2638</v>
      </c>
      <c r="B1113" s="9" t="s">
        <v>2608</v>
      </c>
    </row>
    <row r="1114" spans="1:2" x14ac:dyDescent="0.2">
      <c r="A1114" s="9" t="s">
        <v>2639</v>
      </c>
      <c r="B1114" s="9" t="s">
        <v>2608</v>
      </c>
    </row>
    <row r="1115" spans="1:2" x14ac:dyDescent="0.2">
      <c r="A1115" s="9" t="s">
        <v>2640</v>
      </c>
      <c r="B1115" s="9" t="s">
        <v>2608</v>
      </c>
    </row>
    <row r="1116" spans="1:2" x14ac:dyDescent="0.2">
      <c r="A1116" s="9" t="s">
        <v>2641</v>
      </c>
      <c r="B1116" s="9" t="s">
        <v>2608</v>
      </c>
    </row>
    <row r="1117" spans="1:2" x14ac:dyDescent="0.2">
      <c r="A1117" s="9" t="s">
        <v>2642</v>
      </c>
      <c r="B1117" s="9" t="s">
        <v>2608</v>
      </c>
    </row>
    <row r="1118" spans="1:2" x14ac:dyDescent="0.2">
      <c r="A1118" s="9" t="s">
        <v>2643</v>
      </c>
      <c r="B1118" s="9" t="s">
        <v>2608</v>
      </c>
    </row>
    <row r="1119" spans="1:2" x14ac:dyDescent="0.2">
      <c r="A1119" s="9" t="s">
        <v>2644</v>
      </c>
      <c r="B1119" s="9" t="s">
        <v>2608</v>
      </c>
    </row>
    <row r="1120" spans="1:2" x14ac:dyDescent="0.2">
      <c r="A1120" s="9" t="s">
        <v>2645</v>
      </c>
      <c r="B1120" s="9" t="s">
        <v>2608</v>
      </c>
    </row>
    <row r="1121" spans="1:2" x14ac:dyDescent="0.2">
      <c r="A1121" s="9" t="s">
        <v>2646</v>
      </c>
      <c r="B1121" s="9" t="s">
        <v>2608</v>
      </c>
    </row>
    <row r="1122" spans="1:2" x14ac:dyDescent="0.2">
      <c r="A1122" s="9" t="s">
        <v>2647</v>
      </c>
      <c r="B1122" s="9" t="s">
        <v>2608</v>
      </c>
    </row>
    <row r="1123" spans="1:2" x14ac:dyDescent="0.2">
      <c r="A1123" s="9" t="s">
        <v>2648</v>
      </c>
      <c r="B1123" s="9" t="s">
        <v>2608</v>
      </c>
    </row>
    <row r="1124" spans="1:2" x14ac:dyDescent="0.2">
      <c r="A1124" s="9" t="s">
        <v>2649</v>
      </c>
      <c r="B1124" s="9" t="s">
        <v>2608</v>
      </c>
    </row>
    <row r="1125" spans="1:2" x14ac:dyDescent="0.2">
      <c r="A1125" s="9" t="s">
        <v>2650</v>
      </c>
      <c r="B1125" s="9" t="s">
        <v>2608</v>
      </c>
    </row>
    <row r="1126" spans="1:2" x14ac:dyDescent="0.2">
      <c r="A1126" s="9" t="s">
        <v>2651</v>
      </c>
      <c r="B1126" s="9" t="s">
        <v>2608</v>
      </c>
    </row>
    <row r="1127" spans="1:2" x14ac:dyDescent="0.2">
      <c r="A1127" s="9" t="s">
        <v>2652</v>
      </c>
      <c r="B1127" s="9" t="s">
        <v>2608</v>
      </c>
    </row>
    <row r="1128" spans="1:2" x14ac:dyDescent="0.2">
      <c r="A1128" s="9" t="s">
        <v>2653</v>
      </c>
      <c r="B1128" s="9" t="s">
        <v>2608</v>
      </c>
    </row>
    <row r="1129" spans="1:2" x14ac:dyDescent="0.2">
      <c r="A1129" s="9" t="s">
        <v>2654</v>
      </c>
      <c r="B1129" s="9" t="s">
        <v>2608</v>
      </c>
    </row>
    <row r="1130" spans="1:2" x14ac:dyDescent="0.2">
      <c r="A1130" s="9" t="s">
        <v>2655</v>
      </c>
      <c r="B1130" s="9" t="s">
        <v>2608</v>
      </c>
    </row>
    <row r="1131" spans="1:2" x14ac:dyDescent="0.2">
      <c r="A1131" s="9" t="s">
        <v>2656</v>
      </c>
      <c r="B1131" s="9" t="s">
        <v>2608</v>
      </c>
    </row>
    <row r="1132" spans="1:2" x14ac:dyDescent="0.2">
      <c r="A1132" s="9" t="s">
        <v>2657</v>
      </c>
      <c r="B1132" s="9" t="s">
        <v>2608</v>
      </c>
    </row>
    <row r="1133" spans="1:2" x14ac:dyDescent="0.2">
      <c r="A1133" s="9" t="s">
        <v>2658</v>
      </c>
      <c r="B1133" s="9" t="s">
        <v>2608</v>
      </c>
    </row>
    <row r="1134" spans="1:2" x14ac:dyDescent="0.2">
      <c r="A1134" s="9" t="s">
        <v>2659</v>
      </c>
      <c r="B1134" s="9" t="s">
        <v>2608</v>
      </c>
    </row>
    <row r="1135" spans="1:2" x14ac:dyDescent="0.2">
      <c r="A1135" s="9" t="s">
        <v>2660</v>
      </c>
      <c r="B1135" s="9" t="s">
        <v>2608</v>
      </c>
    </row>
    <row r="1136" spans="1:2" x14ac:dyDescent="0.2">
      <c r="A1136" s="9" t="s">
        <v>2661</v>
      </c>
      <c r="B1136" s="9" t="s">
        <v>2608</v>
      </c>
    </row>
    <row r="1137" spans="1:2" x14ac:dyDescent="0.2">
      <c r="A1137" s="9" t="s">
        <v>2662</v>
      </c>
      <c r="B1137" s="9" t="s">
        <v>2608</v>
      </c>
    </row>
    <row r="1138" spans="1:2" x14ac:dyDescent="0.2">
      <c r="A1138" s="9" t="s">
        <v>2663</v>
      </c>
      <c r="B1138" s="9" t="s">
        <v>2608</v>
      </c>
    </row>
    <row r="1139" spans="1:2" x14ac:dyDescent="0.2">
      <c r="A1139" s="9" t="s">
        <v>2664</v>
      </c>
      <c r="B1139" s="9" t="s">
        <v>2608</v>
      </c>
    </row>
    <row r="1140" spans="1:2" x14ac:dyDescent="0.2">
      <c r="A1140" s="9" t="s">
        <v>2665</v>
      </c>
      <c r="B1140" s="9" t="s">
        <v>2608</v>
      </c>
    </row>
    <row r="1141" spans="1:2" x14ac:dyDescent="0.2">
      <c r="A1141" s="9" t="s">
        <v>2666</v>
      </c>
      <c r="B1141" s="9" t="s">
        <v>2608</v>
      </c>
    </row>
    <row r="1142" spans="1:2" x14ac:dyDescent="0.2">
      <c r="A1142" s="9" t="s">
        <v>2667</v>
      </c>
      <c r="B1142" s="9" t="s">
        <v>2608</v>
      </c>
    </row>
    <row r="1143" spans="1:2" x14ac:dyDescent="0.2">
      <c r="A1143" s="9" t="s">
        <v>2668</v>
      </c>
      <c r="B1143" s="9" t="s">
        <v>2608</v>
      </c>
    </row>
    <row r="1144" spans="1:2" x14ac:dyDescent="0.2">
      <c r="A1144" s="9" t="s">
        <v>2669</v>
      </c>
      <c r="B1144" s="9" t="s">
        <v>2608</v>
      </c>
    </row>
    <row r="1145" spans="1:2" x14ac:dyDescent="0.2">
      <c r="A1145" s="9" t="s">
        <v>2670</v>
      </c>
      <c r="B1145" s="9" t="s">
        <v>2671</v>
      </c>
    </row>
    <row r="1146" spans="1:2" x14ac:dyDescent="0.2">
      <c r="A1146" s="9" t="s">
        <v>2672</v>
      </c>
      <c r="B1146" s="9" t="s">
        <v>2671</v>
      </c>
    </row>
    <row r="1147" spans="1:2" x14ac:dyDescent="0.2">
      <c r="A1147" s="9" t="s">
        <v>2673</v>
      </c>
      <c r="B1147" s="9" t="s">
        <v>2671</v>
      </c>
    </row>
    <row r="1148" spans="1:2" x14ac:dyDescent="0.2">
      <c r="A1148" s="9" t="s">
        <v>2674</v>
      </c>
      <c r="B1148" s="9" t="s">
        <v>2671</v>
      </c>
    </row>
    <row r="1149" spans="1:2" x14ac:dyDescent="0.2">
      <c r="A1149" s="9" t="s">
        <v>2675</v>
      </c>
      <c r="B1149" s="9" t="s">
        <v>2671</v>
      </c>
    </row>
    <row r="1150" spans="1:2" x14ac:dyDescent="0.2">
      <c r="A1150" s="9" t="s">
        <v>2676</v>
      </c>
      <c r="B1150" s="9" t="s">
        <v>2671</v>
      </c>
    </row>
    <row r="1151" spans="1:2" x14ac:dyDescent="0.2">
      <c r="A1151" s="9" t="s">
        <v>2677</v>
      </c>
      <c r="B1151" s="9" t="s">
        <v>2671</v>
      </c>
    </row>
    <row r="1152" spans="1:2" x14ac:dyDescent="0.2">
      <c r="A1152" s="9" t="s">
        <v>2678</v>
      </c>
      <c r="B1152" s="9" t="s">
        <v>2671</v>
      </c>
    </row>
    <row r="1153" spans="1:2" x14ac:dyDescent="0.2">
      <c r="A1153" s="9" t="s">
        <v>2679</v>
      </c>
      <c r="B1153" s="9" t="s">
        <v>2671</v>
      </c>
    </row>
    <row r="1154" spans="1:2" x14ac:dyDescent="0.2">
      <c r="A1154" s="9" t="s">
        <v>2680</v>
      </c>
      <c r="B1154" s="9" t="s">
        <v>2671</v>
      </c>
    </row>
    <row r="1155" spans="1:2" x14ac:dyDescent="0.2">
      <c r="A1155" s="9" t="s">
        <v>2681</v>
      </c>
      <c r="B1155" s="9" t="s">
        <v>2671</v>
      </c>
    </row>
    <row r="1156" spans="1:2" x14ac:dyDescent="0.2">
      <c r="A1156" s="9" t="s">
        <v>2682</v>
      </c>
      <c r="B1156" s="9" t="s">
        <v>2671</v>
      </c>
    </row>
    <row r="1157" spans="1:2" x14ac:dyDescent="0.2">
      <c r="A1157" s="9" t="s">
        <v>2683</v>
      </c>
      <c r="B1157" s="9" t="s">
        <v>2671</v>
      </c>
    </row>
    <row r="1158" spans="1:2" x14ac:dyDescent="0.2">
      <c r="A1158" s="9" t="s">
        <v>2684</v>
      </c>
      <c r="B1158" s="9" t="s">
        <v>2671</v>
      </c>
    </row>
    <row r="1159" spans="1:2" x14ac:dyDescent="0.2">
      <c r="A1159" s="9" t="s">
        <v>2685</v>
      </c>
      <c r="B1159" s="9" t="s">
        <v>2671</v>
      </c>
    </row>
    <row r="1160" spans="1:2" x14ac:dyDescent="0.2">
      <c r="A1160" s="9" t="s">
        <v>2686</v>
      </c>
      <c r="B1160" s="9" t="s">
        <v>2671</v>
      </c>
    </row>
    <row r="1161" spans="1:2" x14ac:dyDescent="0.2">
      <c r="A1161" s="9" t="s">
        <v>2687</v>
      </c>
      <c r="B1161" s="9" t="s">
        <v>2671</v>
      </c>
    </row>
    <row r="1162" spans="1:2" x14ac:dyDescent="0.2">
      <c r="A1162" s="9" t="s">
        <v>2688</v>
      </c>
      <c r="B1162" s="9" t="s">
        <v>2671</v>
      </c>
    </row>
    <row r="1163" spans="1:2" x14ac:dyDescent="0.2">
      <c r="A1163" s="9" t="s">
        <v>2689</v>
      </c>
      <c r="B1163" s="9" t="s">
        <v>2671</v>
      </c>
    </row>
    <row r="1164" spans="1:2" x14ac:dyDescent="0.2">
      <c r="A1164" s="9" t="s">
        <v>2690</v>
      </c>
      <c r="B1164" s="9" t="s">
        <v>2671</v>
      </c>
    </row>
    <row r="1165" spans="1:2" x14ac:dyDescent="0.2">
      <c r="A1165" s="9" t="s">
        <v>2691</v>
      </c>
      <c r="B1165" s="9" t="s">
        <v>2671</v>
      </c>
    </row>
    <row r="1166" spans="1:2" x14ac:dyDescent="0.2">
      <c r="A1166" s="9" t="s">
        <v>2692</v>
      </c>
      <c r="B1166" s="9" t="s">
        <v>2671</v>
      </c>
    </row>
    <row r="1167" spans="1:2" x14ac:dyDescent="0.2">
      <c r="A1167" s="9" t="s">
        <v>2693</v>
      </c>
      <c r="B1167" s="9" t="s">
        <v>2671</v>
      </c>
    </row>
    <row r="1168" spans="1:2" x14ac:dyDescent="0.2">
      <c r="A1168" s="9" t="s">
        <v>2694</v>
      </c>
      <c r="B1168" s="9" t="s">
        <v>2671</v>
      </c>
    </row>
    <row r="1169" spans="1:2" x14ac:dyDescent="0.2">
      <c r="A1169" s="9" t="s">
        <v>2695</v>
      </c>
      <c r="B1169" s="9" t="s">
        <v>2671</v>
      </c>
    </row>
    <row r="1170" spans="1:2" x14ac:dyDescent="0.2">
      <c r="A1170" s="9" t="s">
        <v>2696</v>
      </c>
      <c r="B1170" s="9" t="s">
        <v>2671</v>
      </c>
    </row>
    <row r="1171" spans="1:2" x14ac:dyDescent="0.2">
      <c r="A1171" s="9" t="s">
        <v>2697</v>
      </c>
      <c r="B1171" s="9" t="s">
        <v>2671</v>
      </c>
    </row>
    <row r="1172" spans="1:2" x14ac:dyDescent="0.2">
      <c r="A1172" s="9" t="s">
        <v>2698</v>
      </c>
      <c r="B1172" s="9" t="s">
        <v>2671</v>
      </c>
    </row>
    <row r="1173" spans="1:2" x14ac:dyDescent="0.2">
      <c r="A1173" s="9" t="s">
        <v>2699</v>
      </c>
      <c r="B1173" s="9" t="s">
        <v>2671</v>
      </c>
    </row>
    <row r="1174" spans="1:2" x14ac:dyDescent="0.2">
      <c r="A1174" s="9" t="s">
        <v>2700</v>
      </c>
      <c r="B1174" s="9" t="s">
        <v>2671</v>
      </c>
    </row>
    <row r="1175" spans="1:2" x14ac:dyDescent="0.2">
      <c r="A1175" s="9" t="s">
        <v>2701</v>
      </c>
      <c r="B1175" s="9" t="s">
        <v>2671</v>
      </c>
    </row>
    <row r="1176" spans="1:2" x14ac:dyDescent="0.2">
      <c r="A1176" s="9" t="s">
        <v>2702</v>
      </c>
      <c r="B1176" s="9" t="s">
        <v>2671</v>
      </c>
    </row>
    <row r="1177" spans="1:2" x14ac:dyDescent="0.2">
      <c r="A1177" s="9" t="s">
        <v>2703</v>
      </c>
      <c r="B1177" s="9" t="s">
        <v>2671</v>
      </c>
    </row>
    <row r="1178" spans="1:2" x14ac:dyDescent="0.2">
      <c r="A1178" s="9" t="s">
        <v>2704</v>
      </c>
      <c r="B1178" s="9" t="s">
        <v>2671</v>
      </c>
    </row>
    <row r="1179" spans="1:2" x14ac:dyDescent="0.2">
      <c r="A1179" s="9" t="s">
        <v>2705</v>
      </c>
      <c r="B1179" s="9" t="s">
        <v>2671</v>
      </c>
    </row>
    <row r="1180" spans="1:2" x14ac:dyDescent="0.2">
      <c r="A1180" s="9" t="s">
        <v>2706</v>
      </c>
      <c r="B1180" s="9" t="s">
        <v>2671</v>
      </c>
    </row>
    <row r="1181" spans="1:2" x14ac:dyDescent="0.2">
      <c r="A1181" s="9" t="s">
        <v>2707</v>
      </c>
      <c r="B1181" s="9" t="s">
        <v>2671</v>
      </c>
    </row>
    <row r="1182" spans="1:2" x14ac:dyDescent="0.2">
      <c r="A1182" s="9" t="s">
        <v>2708</v>
      </c>
      <c r="B1182" s="9" t="s">
        <v>2671</v>
      </c>
    </row>
    <row r="1183" spans="1:2" x14ac:dyDescent="0.2">
      <c r="A1183" s="9" t="s">
        <v>2709</v>
      </c>
      <c r="B1183" s="9" t="s">
        <v>2671</v>
      </c>
    </row>
    <row r="1184" spans="1:2" x14ac:dyDescent="0.2">
      <c r="A1184" s="9" t="s">
        <v>2710</v>
      </c>
      <c r="B1184" s="9" t="s">
        <v>2671</v>
      </c>
    </row>
    <row r="1185" spans="1:2" x14ac:dyDescent="0.2">
      <c r="A1185" s="9" t="s">
        <v>2711</v>
      </c>
      <c r="B1185" s="9" t="s">
        <v>2671</v>
      </c>
    </row>
    <row r="1186" spans="1:2" x14ac:dyDescent="0.2">
      <c r="A1186" s="9" t="s">
        <v>2712</v>
      </c>
      <c r="B1186" s="9" t="s">
        <v>2671</v>
      </c>
    </row>
    <row r="1187" spans="1:2" x14ac:dyDescent="0.2">
      <c r="A1187" s="9" t="s">
        <v>2713</v>
      </c>
      <c r="B1187" s="9" t="s">
        <v>2671</v>
      </c>
    </row>
    <row r="1188" spans="1:2" x14ac:dyDescent="0.2">
      <c r="A1188" s="9" t="s">
        <v>2714</v>
      </c>
      <c r="B1188" s="9" t="s">
        <v>2671</v>
      </c>
    </row>
    <row r="1189" spans="1:2" x14ac:dyDescent="0.2">
      <c r="A1189" s="9" t="s">
        <v>2715</v>
      </c>
      <c r="B1189" s="9" t="s">
        <v>2671</v>
      </c>
    </row>
    <row r="1190" spans="1:2" x14ac:dyDescent="0.2">
      <c r="A1190" s="9" t="s">
        <v>2716</v>
      </c>
      <c r="B1190" s="9" t="s">
        <v>2671</v>
      </c>
    </row>
    <row r="1191" spans="1:2" x14ac:dyDescent="0.2">
      <c r="A1191" s="9" t="s">
        <v>2717</v>
      </c>
      <c r="B1191" s="9" t="s">
        <v>2671</v>
      </c>
    </row>
    <row r="1192" spans="1:2" x14ac:dyDescent="0.2">
      <c r="A1192" s="9" t="s">
        <v>2718</v>
      </c>
      <c r="B1192" s="9" t="s">
        <v>2671</v>
      </c>
    </row>
    <row r="1193" spans="1:2" x14ac:dyDescent="0.2">
      <c r="A1193" s="9" t="s">
        <v>2719</v>
      </c>
      <c r="B1193" s="9" t="s">
        <v>2671</v>
      </c>
    </row>
    <row r="1194" spans="1:2" x14ac:dyDescent="0.2">
      <c r="A1194" s="9" t="s">
        <v>2720</v>
      </c>
      <c r="B1194" s="9" t="s">
        <v>2671</v>
      </c>
    </row>
    <row r="1195" spans="1:2" x14ac:dyDescent="0.2">
      <c r="A1195" s="9" t="s">
        <v>2721</v>
      </c>
      <c r="B1195" s="9" t="s">
        <v>2671</v>
      </c>
    </row>
    <row r="1196" spans="1:2" x14ac:dyDescent="0.2">
      <c r="A1196" s="9" t="s">
        <v>2722</v>
      </c>
      <c r="B1196" s="9" t="s">
        <v>2671</v>
      </c>
    </row>
    <row r="1197" spans="1:2" x14ac:dyDescent="0.2">
      <c r="A1197" s="9" t="s">
        <v>2723</v>
      </c>
      <c r="B1197" s="9" t="s">
        <v>2671</v>
      </c>
    </row>
    <row r="1198" spans="1:2" x14ac:dyDescent="0.2">
      <c r="A1198" s="9" t="s">
        <v>2724</v>
      </c>
      <c r="B1198" s="9" t="s">
        <v>2671</v>
      </c>
    </row>
    <row r="1199" spans="1:2" x14ac:dyDescent="0.2">
      <c r="A1199" s="9" t="s">
        <v>2725</v>
      </c>
      <c r="B1199" s="9" t="s">
        <v>2671</v>
      </c>
    </row>
    <row r="1200" spans="1:2" x14ac:dyDescent="0.2">
      <c r="A1200" s="9" t="s">
        <v>2726</v>
      </c>
      <c r="B1200" s="9" t="s">
        <v>2671</v>
      </c>
    </row>
    <row r="1201" spans="1:2" x14ac:dyDescent="0.2">
      <c r="A1201" s="9" t="s">
        <v>2727</v>
      </c>
      <c r="B1201" s="9" t="s">
        <v>2671</v>
      </c>
    </row>
    <row r="1202" spans="1:2" x14ac:dyDescent="0.2">
      <c r="A1202" s="9" t="s">
        <v>2728</v>
      </c>
      <c r="B1202" s="9" t="s">
        <v>2671</v>
      </c>
    </row>
    <row r="1203" spans="1:2" x14ac:dyDescent="0.2">
      <c r="A1203" s="9" t="s">
        <v>2729</v>
      </c>
      <c r="B1203" s="9" t="s">
        <v>2671</v>
      </c>
    </row>
    <row r="1204" spans="1:2" x14ac:dyDescent="0.2">
      <c r="A1204" s="9" t="s">
        <v>2730</v>
      </c>
      <c r="B1204" s="9" t="s">
        <v>2671</v>
      </c>
    </row>
    <row r="1205" spans="1:2" x14ac:dyDescent="0.2">
      <c r="A1205" s="9" t="s">
        <v>2731</v>
      </c>
      <c r="B1205" s="9" t="s">
        <v>2671</v>
      </c>
    </row>
    <row r="1206" spans="1:2" x14ac:dyDescent="0.2">
      <c r="A1206" s="9" t="s">
        <v>2732</v>
      </c>
      <c r="B1206" s="9" t="s">
        <v>2671</v>
      </c>
    </row>
    <row r="1207" spans="1:2" x14ac:dyDescent="0.2">
      <c r="A1207" s="9" t="s">
        <v>2733</v>
      </c>
      <c r="B1207" s="9" t="s">
        <v>2671</v>
      </c>
    </row>
    <row r="1208" spans="1:2" x14ac:dyDescent="0.2">
      <c r="A1208" s="9" t="s">
        <v>2734</v>
      </c>
      <c r="B1208" s="9" t="s">
        <v>2671</v>
      </c>
    </row>
    <row r="1209" spans="1:2" x14ac:dyDescent="0.2">
      <c r="A1209" s="9" t="s">
        <v>2735</v>
      </c>
      <c r="B1209" s="9" t="s">
        <v>2671</v>
      </c>
    </row>
    <row r="1210" spans="1:2" x14ac:dyDescent="0.2">
      <c r="A1210" s="9" t="s">
        <v>2736</v>
      </c>
      <c r="B1210" s="9" t="s">
        <v>2671</v>
      </c>
    </row>
    <row r="1211" spans="1:2" x14ac:dyDescent="0.2">
      <c r="A1211" s="9" t="s">
        <v>2737</v>
      </c>
      <c r="B1211" s="9" t="s">
        <v>2671</v>
      </c>
    </row>
    <row r="1212" spans="1:2" x14ac:dyDescent="0.2">
      <c r="A1212" s="9" t="s">
        <v>2738</v>
      </c>
      <c r="B1212" s="9" t="s">
        <v>2671</v>
      </c>
    </row>
    <row r="1213" spans="1:2" x14ac:dyDescent="0.2">
      <c r="A1213" s="9" t="s">
        <v>2739</v>
      </c>
      <c r="B1213" s="9" t="s">
        <v>2671</v>
      </c>
    </row>
    <row r="1214" spans="1:2" x14ac:dyDescent="0.2">
      <c r="A1214" s="9" t="s">
        <v>2740</v>
      </c>
      <c r="B1214" s="9" t="s">
        <v>2671</v>
      </c>
    </row>
    <row r="1215" spans="1:2" x14ac:dyDescent="0.2">
      <c r="A1215" s="9" t="s">
        <v>2741</v>
      </c>
      <c r="B1215" s="9" t="s">
        <v>2671</v>
      </c>
    </row>
    <row r="1216" spans="1:2" x14ac:dyDescent="0.2">
      <c r="A1216" s="9" t="s">
        <v>2742</v>
      </c>
      <c r="B1216" s="9" t="s">
        <v>2671</v>
      </c>
    </row>
    <row r="1217" spans="1:2" x14ac:dyDescent="0.2">
      <c r="A1217" s="9" t="s">
        <v>2743</v>
      </c>
      <c r="B1217" s="9" t="s">
        <v>2671</v>
      </c>
    </row>
    <row r="1218" spans="1:2" x14ac:dyDescent="0.2">
      <c r="A1218" s="9" t="s">
        <v>2744</v>
      </c>
      <c r="B1218" s="9" t="s">
        <v>2671</v>
      </c>
    </row>
    <row r="1219" spans="1:2" x14ac:dyDescent="0.2">
      <c r="A1219" s="9" t="s">
        <v>2745</v>
      </c>
      <c r="B1219" s="9" t="s">
        <v>2671</v>
      </c>
    </row>
    <row r="1220" spans="1:2" x14ac:dyDescent="0.2">
      <c r="A1220" s="9" t="s">
        <v>2746</v>
      </c>
      <c r="B1220" s="9" t="s">
        <v>2671</v>
      </c>
    </row>
    <row r="1221" spans="1:2" x14ac:dyDescent="0.2">
      <c r="A1221" s="9" t="s">
        <v>2747</v>
      </c>
      <c r="B1221" s="9" t="s">
        <v>2671</v>
      </c>
    </row>
    <row r="1222" spans="1:2" x14ac:dyDescent="0.2">
      <c r="A1222" s="9" t="s">
        <v>2748</v>
      </c>
      <c r="B1222" s="9" t="s">
        <v>2671</v>
      </c>
    </row>
    <row r="1223" spans="1:2" x14ac:dyDescent="0.2">
      <c r="A1223" s="9" t="s">
        <v>2749</v>
      </c>
      <c r="B1223" s="9" t="s">
        <v>2671</v>
      </c>
    </row>
    <row r="1224" spans="1:2" x14ac:dyDescent="0.2">
      <c r="A1224" s="9" t="s">
        <v>2750</v>
      </c>
      <c r="B1224" s="9" t="s">
        <v>2671</v>
      </c>
    </row>
    <row r="1225" spans="1:2" x14ac:dyDescent="0.2">
      <c r="A1225" s="9" t="s">
        <v>2751</v>
      </c>
      <c r="B1225" s="9" t="s">
        <v>2671</v>
      </c>
    </row>
    <row r="1226" spans="1:2" x14ac:dyDescent="0.2">
      <c r="A1226" s="9" t="s">
        <v>2752</v>
      </c>
      <c r="B1226" s="9" t="s">
        <v>2671</v>
      </c>
    </row>
    <row r="1227" spans="1:2" x14ac:dyDescent="0.2">
      <c r="A1227" s="9" t="s">
        <v>2753</v>
      </c>
      <c r="B1227" s="9" t="s">
        <v>2671</v>
      </c>
    </row>
    <row r="1228" spans="1:2" x14ac:dyDescent="0.2">
      <c r="A1228" s="9" t="s">
        <v>2754</v>
      </c>
      <c r="B1228" s="9" t="s">
        <v>2671</v>
      </c>
    </row>
    <row r="1229" spans="1:2" x14ac:dyDescent="0.2">
      <c r="A1229" s="9" t="s">
        <v>2755</v>
      </c>
      <c r="B1229" s="9" t="s">
        <v>2671</v>
      </c>
    </row>
    <row r="1230" spans="1:2" x14ac:dyDescent="0.2">
      <c r="A1230" s="9" t="s">
        <v>2756</v>
      </c>
      <c r="B1230" s="9" t="s">
        <v>2671</v>
      </c>
    </row>
    <row r="1231" spans="1:2" x14ac:dyDescent="0.2">
      <c r="A1231" s="9" t="s">
        <v>2757</v>
      </c>
      <c r="B1231" s="9" t="s">
        <v>2671</v>
      </c>
    </row>
    <row r="1232" spans="1:2" x14ac:dyDescent="0.2">
      <c r="A1232" s="9" t="s">
        <v>2758</v>
      </c>
      <c r="B1232" s="9" t="s">
        <v>2671</v>
      </c>
    </row>
    <row r="1233" spans="1:2" x14ac:dyDescent="0.2">
      <c r="A1233" s="9" t="s">
        <v>2759</v>
      </c>
      <c r="B1233" s="9" t="s">
        <v>2671</v>
      </c>
    </row>
    <row r="1234" spans="1:2" x14ac:dyDescent="0.2">
      <c r="A1234" s="9" t="s">
        <v>2760</v>
      </c>
      <c r="B1234" s="9" t="s">
        <v>2671</v>
      </c>
    </row>
    <row r="1235" spans="1:2" x14ac:dyDescent="0.2">
      <c r="A1235" s="9" t="s">
        <v>2761</v>
      </c>
      <c r="B1235" s="9" t="s">
        <v>2671</v>
      </c>
    </row>
    <row r="1236" spans="1:2" x14ac:dyDescent="0.2">
      <c r="A1236" s="9" t="s">
        <v>2762</v>
      </c>
      <c r="B1236" s="9" t="s">
        <v>2671</v>
      </c>
    </row>
    <row r="1237" spans="1:2" x14ac:dyDescent="0.2">
      <c r="A1237" s="9" t="s">
        <v>2763</v>
      </c>
      <c r="B1237" s="9" t="s">
        <v>2671</v>
      </c>
    </row>
    <row r="1238" spans="1:2" x14ac:dyDescent="0.2">
      <c r="A1238" s="9" t="s">
        <v>2764</v>
      </c>
      <c r="B1238" s="9" t="s">
        <v>2671</v>
      </c>
    </row>
    <row r="1239" spans="1:2" x14ac:dyDescent="0.2">
      <c r="A1239" s="9" t="s">
        <v>2765</v>
      </c>
      <c r="B1239" s="9" t="s">
        <v>2671</v>
      </c>
    </row>
    <row r="1240" spans="1:2" x14ac:dyDescent="0.2">
      <c r="A1240" s="9" t="s">
        <v>2766</v>
      </c>
      <c r="B1240" s="9" t="s">
        <v>2671</v>
      </c>
    </row>
    <row r="1241" spans="1:2" x14ac:dyDescent="0.2">
      <c r="A1241" s="9" t="s">
        <v>2767</v>
      </c>
      <c r="B1241" s="9" t="s">
        <v>2671</v>
      </c>
    </row>
    <row r="1242" spans="1:2" x14ac:dyDescent="0.2">
      <c r="A1242" s="9" t="s">
        <v>2768</v>
      </c>
      <c r="B1242" s="9" t="s">
        <v>2671</v>
      </c>
    </row>
    <row r="1243" spans="1:2" x14ac:dyDescent="0.2">
      <c r="A1243" s="9" t="s">
        <v>2769</v>
      </c>
      <c r="B1243" s="9" t="s">
        <v>2671</v>
      </c>
    </row>
    <row r="1244" spans="1:2" x14ac:dyDescent="0.2">
      <c r="A1244" s="9" t="s">
        <v>2770</v>
      </c>
      <c r="B1244" s="9" t="s">
        <v>2671</v>
      </c>
    </row>
    <row r="1245" spans="1:2" x14ac:dyDescent="0.2">
      <c r="A1245" s="9" t="s">
        <v>2771</v>
      </c>
      <c r="B1245" s="9" t="s">
        <v>2671</v>
      </c>
    </row>
    <row r="1246" spans="1:2" x14ac:dyDescent="0.2">
      <c r="A1246" s="9" t="s">
        <v>2772</v>
      </c>
      <c r="B1246" s="9" t="s">
        <v>2671</v>
      </c>
    </row>
    <row r="1247" spans="1:2" x14ac:dyDescent="0.2">
      <c r="A1247" s="9" t="s">
        <v>2773</v>
      </c>
      <c r="B1247" s="9" t="s">
        <v>2671</v>
      </c>
    </row>
    <row r="1248" spans="1:2" x14ac:dyDescent="0.2">
      <c r="A1248" s="9" t="s">
        <v>2774</v>
      </c>
      <c r="B1248" s="9" t="s">
        <v>2671</v>
      </c>
    </row>
    <row r="1249" spans="1:2" x14ac:dyDescent="0.2">
      <c r="A1249" s="9" t="s">
        <v>2775</v>
      </c>
      <c r="B1249" s="9" t="s">
        <v>2671</v>
      </c>
    </row>
    <row r="1250" spans="1:2" x14ac:dyDescent="0.2">
      <c r="A1250" s="9" t="s">
        <v>2776</v>
      </c>
      <c r="B1250" s="9" t="s">
        <v>2671</v>
      </c>
    </row>
    <row r="1251" spans="1:2" x14ac:dyDescent="0.2">
      <c r="A1251" s="9" t="s">
        <v>2777</v>
      </c>
      <c r="B1251" s="9" t="s">
        <v>2671</v>
      </c>
    </row>
    <row r="1252" spans="1:2" x14ac:dyDescent="0.2">
      <c r="A1252" s="9" t="s">
        <v>2778</v>
      </c>
      <c r="B1252" s="9" t="s">
        <v>2671</v>
      </c>
    </row>
    <row r="1253" spans="1:2" x14ac:dyDescent="0.2">
      <c r="A1253" s="9" t="s">
        <v>2779</v>
      </c>
      <c r="B1253" s="9" t="s">
        <v>2671</v>
      </c>
    </row>
    <row r="1254" spans="1:2" x14ac:dyDescent="0.2">
      <c r="A1254" s="9" t="s">
        <v>2780</v>
      </c>
      <c r="B1254" s="9" t="s">
        <v>2671</v>
      </c>
    </row>
    <row r="1255" spans="1:2" x14ac:dyDescent="0.2">
      <c r="A1255" s="9" t="s">
        <v>2781</v>
      </c>
      <c r="B1255" s="9" t="s">
        <v>2671</v>
      </c>
    </row>
    <row r="1256" spans="1:2" x14ac:dyDescent="0.2">
      <c r="A1256" s="9" t="s">
        <v>2782</v>
      </c>
      <c r="B1256" s="9" t="s">
        <v>2671</v>
      </c>
    </row>
    <row r="1257" spans="1:2" x14ac:dyDescent="0.2">
      <c r="A1257" s="9" t="s">
        <v>2783</v>
      </c>
      <c r="B1257" s="9" t="s">
        <v>2671</v>
      </c>
    </row>
    <row r="1258" spans="1:2" x14ac:dyDescent="0.2">
      <c r="A1258" s="9" t="s">
        <v>2784</v>
      </c>
      <c r="B1258" s="9" t="s">
        <v>2671</v>
      </c>
    </row>
    <row r="1259" spans="1:2" x14ac:dyDescent="0.2">
      <c r="A1259" s="9" t="s">
        <v>2785</v>
      </c>
      <c r="B1259" s="9" t="s">
        <v>2671</v>
      </c>
    </row>
    <row r="1260" spans="1:2" x14ac:dyDescent="0.2">
      <c r="A1260" s="9" t="s">
        <v>2786</v>
      </c>
      <c r="B1260" s="9" t="s">
        <v>2787</v>
      </c>
    </row>
    <row r="1261" spans="1:2" x14ac:dyDescent="0.2">
      <c r="A1261" s="9" t="s">
        <v>2788</v>
      </c>
      <c r="B1261" s="9" t="s">
        <v>2787</v>
      </c>
    </row>
    <row r="1262" spans="1:2" x14ac:dyDescent="0.2">
      <c r="A1262" s="9" t="s">
        <v>2789</v>
      </c>
      <c r="B1262" s="9" t="s">
        <v>2787</v>
      </c>
    </row>
    <row r="1263" spans="1:2" x14ac:dyDescent="0.2">
      <c r="A1263" s="9" t="s">
        <v>2790</v>
      </c>
      <c r="B1263" s="9" t="s">
        <v>2787</v>
      </c>
    </row>
    <row r="1264" spans="1:2" x14ac:dyDescent="0.2">
      <c r="A1264" s="9" t="s">
        <v>2791</v>
      </c>
      <c r="B1264" s="9" t="s">
        <v>2787</v>
      </c>
    </row>
    <row r="1265" spans="1:2" x14ac:dyDescent="0.2">
      <c r="A1265" s="9" t="s">
        <v>2792</v>
      </c>
      <c r="B1265" s="9" t="s">
        <v>2787</v>
      </c>
    </row>
    <row r="1266" spans="1:2" x14ac:dyDescent="0.2">
      <c r="A1266" s="9" t="s">
        <v>2793</v>
      </c>
      <c r="B1266" s="9" t="s">
        <v>2787</v>
      </c>
    </row>
    <row r="1267" spans="1:2" x14ac:dyDescent="0.2">
      <c r="A1267" s="9" t="s">
        <v>2794</v>
      </c>
      <c r="B1267" s="9" t="s">
        <v>2787</v>
      </c>
    </row>
    <row r="1268" spans="1:2" x14ac:dyDescent="0.2">
      <c r="A1268" s="9" t="s">
        <v>2795</v>
      </c>
      <c r="B1268" s="9" t="s">
        <v>2787</v>
      </c>
    </row>
    <row r="1269" spans="1:2" x14ac:dyDescent="0.2">
      <c r="A1269" s="9" t="s">
        <v>2796</v>
      </c>
      <c r="B1269" s="9" t="s">
        <v>2787</v>
      </c>
    </row>
    <row r="1270" spans="1:2" x14ac:dyDescent="0.2">
      <c r="A1270" s="9" t="s">
        <v>2797</v>
      </c>
      <c r="B1270" s="9" t="s">
        <v>2787</v>
      </c>
    </row>
    <row r="1271" spans="1:2" x14ac:dyDescent="0.2">
      <c r="A1271" s="9" t="s">
        <v>2798</v>
      </c>
      <c r="B1271" s="9" t="s">
        <v>2787</v>
      </c>
    </row>
    <row r="1272" spans="1:2" x14ac:dyDescent="0.2">
      <c r="A1272" s="9" t="s">
        <v>2799</v>
      </c>
      <c r="B1272" s="9" t="s">
        <v>2787</v>
      </c>
    </row>
    <row r="1273" spans="1:2" x14ac:dyDescent="0.2">
      <c r="A1273" s="9" t="s">
        <v>2800</v>
      </c>
      <c r="B1273" s="9" t="s">
        <v>2787</v>
      </c>
    </row>
    <row r="1274" spans="1:2" x14ac:dyDescent="0.2">
      <c r="A1274" s="9" t="s">
        <v>2801</v>
      </c>
      <c r="B1274" s="9" t="s">
        <v>2787</v>
      </c>
    </row>
    <row r="1275" spans="1:2" x14ac:dyDescent="0.2">
      <c r="A1275" s="9" t="s">
        <v>2802</v>
      </c>
      <c r="B1275" s="9" t="s">
        <v>2787</v>
      </c>
    </row>
    <row r="1276" spans="1:2" x14ac:dyDescent="0.2">
      <c r="A1276" s="9" t="s">
        <v>2803</v>
      </c>
      <c r="B1276" s="9" t="s">
        <v>2787</v>
      </c>
    </row>
    <row r="1277" spans="1:2" x14ac:dyDescent="0.2">
      <c r="A1277" s="9" t="s">
        <v>2804</v>
      </c>
      <c r="B1277" s="9" t="s">
        <v>2787</v>
      </c>
    </row>
    <row r="1278" spans="1:2" x14ac:dyDescent="0.2">
      <c r="A1278" s="9" t="s">
        <v>2805</v>
      </c>
      <c r="B1278" s="9" t="s">
        <v>2787</v>
      </c>
    </row>
    <row r="1279" spans="1:2" x14ac:dyDescent="0.2">
      <c r="A1279" s="9" t="s">
        <v>2806</v>
      </c>
      <c r="B1279" s="9" t="s">
        <v>2787</v>
      </c>
    </row>
    <row r="1280" spans="1:2" x14ac:dyDescent="0.2">
      <c r="A1280" s="9" t="s">
        <v>2807</v>
      </c>
      <c r="B1280" s="9" t="s">
        <v>2787</v>
      </c>
    </row>
    <row r="1281" spans="1:2" x14ac:dyDescent="0.2">
      <c r="A1281" s="9" t="s">
        <v>2808</v>
      </c>
      <c r="B1281" s="9" t="s">
        <v>2787</v>
      </c>
    </row>
    <row r="1282" spans="1:2" x14ac:dyDescent="0.2">
      <c r="A1282" s="9" t="s">
        <v>2809</v>
      </c>
      <c r="B1282" s="9" t="s">
        <v>1068</v>
      </c>
    </row>
    <row r="1283" spans="1:2" x14ac:dyDescent="0.2">
      <c r="A1283" s="9" t="s">
        <v>2810</v>
      </c>
      <c r="B1283" s="9" t="s">
        <v>1068</v>
      </c>
    </row>
    <row r="1284" spans="1:2" x14ac:dyDescent="0.2">
      <c r="A1284" s="9" t="s">
        <v>2811</v>
      </c>
      <c r="B1284" s="9" t="s">
        <v>1068</v>
      </c>
    </row>
    <row r="1285" spans="1:2" x14ac:dyDescent="0.2">
      <c r="A1285" s="9" t="s">
        <v>2812</v>
      </c>
      <c r="B1285" s="9" t="s">
        <v>1068</v>
      </c>
    </row>
    <row r="1286" spans="1:2" x14ac:dyDescent="0.2">
      <c r="A1286" s="9" t="s">
        <v>2813</v>
      </c>
      <c r="B1286" s="9" t="s">
        <v>1068</v>
      </c>
    </row>
    <row r="1287" spans="1:2" x14ac:dyDescent="0.2">
      <c r="A1287" s="9" t="s">
        <v>2814</v>
      </c>
      <c r="B1287" s="9" t="s">
        <v>1068</v>
      </c>
    </row>
    <row r="1288" spans="1:2" x14ac:dyDescent="0.2">
      <c r="A1288" s="9" t="s">
        <v>2815</v>
      </c>
      <c r="B1288" s="9" t="s">
        <v>1068</v>
      </c>
    </row>
    <row r="1289" spans="1:2" x14ac:dyDescent="0.2">
      <c r="A1289" s="9" t="s">
        <v>2816</v>
      </c>
      <c r="B1289" s="9" t="s">
        <v>1068</v>
      </c>
    </row>
    <row r="1290" spans="1:2" x14ac:dyDescent="0.2">
      <c r="A1290" s="9" t="s">
        <v>2817</v>
      </c>
      <c r="B1290" s="9" t="s">
        <v>1068</v>
      </c>
    </row>
    <row r="1291" spans="1:2" x14ac:dyDescent="0.2">
      <c r="A1291" s="9" t="s">
        <v>2818</v>
      </c>
      <c r="B1291" s="9" t="s">
        <v>1068</v>
      </c>
    </row>
    <row r="1292" spans="1:2" x14ac:dyDescent="0.2">
      <c r="A1292" s="9" t="s">
        <v>2819</v>
      </c>
      <c r="B1292" s="9" t="s">
        <v>1068</v>
      </c>
    </row>
    <row r="1293" spans="1:2" x14ac:dyDescent="0.2">
      <c r="A1293" s="9" t="s">
        <v>2820</v>
      </c>
      <c r="B1293" s="9" t="s">
        <v>1068</v>
      </c>
    </row>
    <row r="1294" spans="1:2" x14ac:dyDescent="0.2">
      <c r="A1294" s="9" t="s">
        <v>2821</v>
      </c>
      <c r="B1294" s="9" t="s">
        <v>1068</v>
      </c>
    </row>
    <row r="1295" spans="1:2" x14ac:dyDescent="0.2">
      <c r="A1295" s="9" t="s">
        <v>2822</v>
      </c>
      <c r="B1295" s="9" t="s">
        <v>1068</v>
      </c>
    </row>
    <row r="1296" spans="1:2" x14ac:dyDescent="0.2">
      <c r="A1296" s="9" t="s">
        <v>2823</v>
      </c>
      <c r="B1296" s="9" t="s">
        <v>1068</v>
      </c>
    </row>
    <row r="1297" spans="1:2" x14ac:dyDescent="0.2">
      <c r="A1297" s="9" t="s">
        <v>2824</v>
      </c>
      <c r="B1297" s="9" t="s">
        <v>1068</v>
      </c>
    </row>
    <row r="1298" spans="1:2" x14ac:dyDescent="0.2">
      <c r="A1298" s="9" t="s">
        <v>2825</v>
      </c>
      <c r="B1298" s="9" t="s">
        <v>1068</v>
      </c>
    </row>
    <row r="1299" spans="1:2" x14ac:dyDescent="0.2">
      <c r="A1299" s="9" t="s">
        <v>2826</v>
      </c>
      <c r="B1299" s="9" t="s">
        <v>1068</v>
      </c>
    </row>
    <row r="1300" spans="1:2" x14ac:dyDescent="0.2">
      <c r="A1300" s="9" t="s">
        <v>2827</v>
      </c>
      <c r="B1300" s="9" t="s">
        <v>1068</v>
      </c>
    </row>
    <row r="1301" spans="1:2" x14ac:dyDescent="0.2">
      <c r="A1301" s="9" t="s">
        <v>2828</v>
      </c>
      <c r="B1301" s="9" t="s">
        <v>1068</v>
      </c>
    </row>
    <row r="1302" spans="1:2" x14ac:dyDescent="0.2">
      <c r="A1302" s="9" t="s">
        <v>2829</v>
      </c>
      <c r="B1302" s="9" t="s">
        <v>1068</v>
      </c>
    </row>
    <row r="1303" spans="1:2" x14ac:dyDescent="0.2">
      <c r="A1303" s="9" t="s">
        <v>2830</v>
      </c>
      <c r="B1303" s="9" t="s">
        <v>1068</v>
      </c>
    </row>
    <row r="1304" spans="1:2" x14ac:dyDescent="0.2">
      <c r="A1304" s="9" t="s">
        <v>2831</v>
      </c>
      <c r="B1304" s="9" t="s">
        <v>1068</v>
      </c>
    </row>
    <row r="1305" spans="1:2" x14ac:dyDescent="0.2">
      <c r="A1305" s="9" t="s">
        <v>2832</v>
      </c>
      <c r="B1305" s="9" t="s">
        <v>1068</v>
      </c>
    </row>
    <row r="1306" spans="1:2" x14ac:dyDescent="0.2">
      <c r="A1306" s="9" t="s">
        <v>2833</v>
      </c>
      <c r="B1306" s="9" t="s">
        <v>1068</v>
      </c>
    </row>
    <row r="1307" spans="1:2" x14ac:dyDescent="0.2">
      <c r="A1307" s="9" t="s">
        <v>2834</v>
      </c>
      <c r="B1307" s="9" t="s">
        <v>1068</v>
      </c>
    </row>
    <row r="1308" spans="1:2" x14ac:dyDescent="0.2">
      <c r="A1308" s="9" t="s">
        <v>2835</v>
      </c>
      <c r="B1308" s="9" t="s">
        <v>1068</v>
      </c>
    </row>
    <row r="1309" spans="1:2" x14ac:dyDescent="0.2">
      <c r="A1309" s="9" t="s">
        <v>2836</v>
      </c>
      <c r="B1309" s="9" t="s">
        <v>1068</v>
      </c>
    </row>
    <row r="1310" spans="1:2" x14ac:dyDescent="0.2">
      <c r="A1310" s="9" t="s">
        <v>2837</v>
      </c>
      <c r="B1310" s="9" t="s">
        <v>1068</v>
      </c>
    </row>
    <row r="1311" spans="1:2" x14ac:dyDescent="0.2">
      <c r="A1311" s="9" t="s">
        <v>2838</v>
      </c>
      <c r="B1311" s="9" t="s">
        <v>1068</v>
      </c>
    </row>
    <row r="1312" spans="1:2" x14ac:dyDescent="0.2">
      <c r="A1312" s="9" t="s">
        <v>2839</v>
      </c>
      <c r="B1312" s="9" t="s">
        <v>1068</v>
      </c>
    </row>
    <row r="1313" spans="1:2" x14ac:dyDescent="0.2">
      <c r="A1313" s="9" t="s">
        <v>2840</v>
      </c>
      <c r="B1313" s="9" t="s">
        <v>1068</v>
      </c>
    </row>
    <row r="1314" spans="1:2" x14ac:dyDescent="0.2">
      <c r="A1314" s="9" t="s">
        <v>2841</v>
      </c>
      <c r="B1314" s="9" t="s">
        <v>1068</v>
      </c>
    </row>
    <row r="1315" spans="1:2" x14ac:dyDescent="0.2">
      <c r="A1315" s="9" t="s">
        <v>2842</v>
      </c>
      <c r="B1315" s="9" t="s">
        <v>1068</v>
      </c>
    </row>
    <row r="1316" spans="1:2" x14ac:dyDescent="0.2">
      <c r="A1316" s="9" t="s">
        <v>2843</v>
      </c>
      <c r="B1316" s="9" t="s">
        <v>1068</v>
      </c>
    </row>
    <row r="1317" spans="1:2" x14ac:dyDescent="0.2">
      <c r="A1317" s="9" t="s">
        <v>2844</v>
      </c>
      <c r="B1317" s="9" t="s">
        <v>1068</v>
      </c>
    </row>
    <row r="1318" spans="1:2" x14ac:dyDescent="0.2">
      <c r="A1318" s="9" t="s">
        <v>2845</v>
      </c>
      <c r="B1318" s="9" t="s">
        <v>1068</v>
      </c>
    </row>
    <row r="1319" spans="1:2" x14ac:dyDescent="0.2">
      <c r="A1319" s="9" t="s">
        <v>2846</v>
      </c>
      <c r="B1319" s="9" t="s">
        <v>1068</v>
      </c>
    </row>
    <row r="1320" spans="1:2" x14ac:dyDescent="0.2">
      <c r="A1320" s="9" t="s">
        <v>2847</v>
      </c>
      <c r="B1320" s="9" t="s">
        <v>1068</v>
      </c>
    </row>
    <row r="1321" spans="1:2" x14ac:dyDescent="0.2">
      <c r="A1321" s="9" t="s">
        <v>2848</v>
      </c>
      <c r="B1321" s="9" t="s">
        <v>1068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351C-BC3D-4DB1-A456-3BD3D9E131DF}">
  <dimension ref="A1:P14"/>
  <sheetViews>
    <sheetView zoomScaleNormal="100" workbookViewId="0">
      <selection activeCell="B30" sqref="B30"/>
    </sheetView>
  </sheetViews>
  <sheetFormatPr baseColWidth="10" defaultColWidth="8.83203125" defaultRowHeight="15" x14ac:dyDescent="0.2"/>
  <cols>
    <col min="1" max="1" width="61.6640625" customWidth="1"/>
    <col min="2" max="2" width="16.5" customWidth="1"/>
  </cols>
  <sheetData>
    <row r="1" spans="1:16" ht="21" customHeight="1" x14ac:dyDescent="0.2">
      <c r="A1" s="119" t="s">
        <v>3816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</row>
    <row r="2" spans="1:16" x14ac:dyDescent="0.2">
      <c r="A2" s="122" t="s">
        <v>3801</v>
      </c>
      <c r="B2" s="123" t="s">
        <v>2854</v>
      </c>
    </row>
    <row r="3" spans="1:16" x14ac:dyDescent="0.2">
      <c r="A3" s="9" t="s">
        <v>3800</v>
      </c>
      <c r="B3" s="142" t="s">
        <v>3802</v>
      </c>
    </row>
    <row r="4" spans="1:16" x14ac:dyDescent="0.2">
      <c r="A4" s="9" t="s">
        <v>3803</v>
      </c>
      <c r="B4" s="142"/>
    </row>
    <row r="5" spans="1:16" x14ac:dyDescent="0.2">
      <c r="A5" s="9" t="s">
        <v>3807</v>
      </c>
      <c r="B5" s="142"/>
    </row>
    <row r="6" spans="1:16" x14ac:dyDescent="0.2">
      <c r="A6" s="9" t="s">
        <v>3804</v>
      </c>
      <c r="B6" s="141" t="s">
        <v>3815</v>
      </c>
    </row>
    <row r="7" spans="1:16" ht="16" x14ac:dyDescent="0.2">
      <c r="A7" s="121" t="s">
        <v>3808</v>
      </c>
      <c r="B7" s="141"/>
    </row>
    <row r="8" spans="1:16" ht="16" x14ac:dyDescent="0.2">
      <c r="A8" s="121" t="s">
        <v>3809</v>
      </c>
      <c r="B8" s="141"/>
    </row>
    <row r="9" spans="1:16" x14ac:dyDescent="0.2">
      <c r="A9" s="9" t="s">
        <v>3805</v>
      </c>
      <c r="B9" s="141"/>
    </row>
    <row r="10" spans="1:16" x14ac:dyDescent="0.2">
      <c r="A10" s="9" t="s">
        <v>3806</v>
      </c>
      <c r="B10" s="141"/>
    </row>
    <row r="11" spans="1:16" x14ac:dyDescent="0.2">
      <c r="A11" s="9" t="s">
        <v>3810</v>
      </c>
      <c r="B11" s="141"/>
    </row>
    <row r="12" spans="1:16" ht="16" x14ac:dyDescent="0.2">
      <c r="A12" s="121" t="s">
        <v>3811</v>
      </c>
      <c r="B12" s="141"/>
    </row>
    <row r="13" spans="1:16" ht="16" x14ac:dyDescent="0.2">
      <c r="A13" s="121" t="s">
        <v>3812</v>
      </c>
      <c r="B13" s="141"/>
    </row>
    <row r="14" spans="1:16" ht="16" x14ac:dyDescent="0.2">
      <c r="A14" s="113" t="s">
        <v>3814</v>
      </c>
      <c r="B14" s="120" t="s">
        <v>3813</v>
      </c>
    </row>
  </sheetData>
  <mergeCells count="2">
    <mergeCell ref="B6:B13"/>
    <mergeCell ref="B3:B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DD3B-D440-4D19-910D-EF2CD65EBDDD}">
  <dimension ref="A1:H31"/>
  <sheetViews>
    <sheetView workbookViewId="0"/>
  </sheetViews>
  <sheetFormatPr baseColWidth="10" defaultColWidth="9.1640625" defaultRowHeight="15" x14ac:dyDescent="0.2"/>
  <cols>
    <col min="1" max="1" width="10" style="13" customWidth="1"/>
    <col min="2" max="2" width="16.1640625" style="13" customWidth="1"/>
    <col min="3" max="3" width="12.5" style="13" customWidth="1"/>
    <col min="4" max="4" width="21.83203125" style="13" customWidth="1"/>
    <col min="5" max="5" width="11.1640625" style="13" bestFit="1" customWidth="1"/>
    <col min="6" max="6" width="31.5" style="13" customWidth="1"/>
    <col min="7" max="7" width="42.1640625" style="13" customWidth="1"/>
    <col min="8" max="8" width="12.5" style="13" customWidth="1"/>
    <col min="9" max="16384" width="9.1640625" style="13"/>
  </cols>
  <sheetData>
    <row r="1" spans="1:8" x14ac:dyDescent="0.2">
      <c r="A1" s="12" t="s">
        <v>3817</v>
      </c>
    </row>
    <row r="2" spans="1:8" ht="16" x14ac:dyDescent="0.2">
      <c r="A2" s="38" t="s">
        <v>2849</v>
      </c>
      <c r="B2" s="14" t="s">
        <v>2850</v>
      </c>
      <c r="C2" s="38" t="s">
        <v>2851</v>
      </c>
      <c r="D2" s="14" t="s">
        <v>2852</v>
      </c>
      <c r="E2" s="38" t="s">
        <v>2853</v>
      </c>
      <c r="F2" s="14" t="s">
        <v>2854</v>
      </c>
      <c r="G2" s="38" t="s">
        <v>2855</v>
      </c>
      <c r="H2" s="14" t="s">
        <v>2856</v>
      </c>
    </row>
    <row r="3" spans="1:8" ht="16" x14ac:dyDescent="0.2">
      <c r="A3" s="146" t="s">
        <v>2938</v>
      </c>
      <c r="B3" s="146" t="s">
        <v>2857</v>
      </c>
      <c r="C3" s="144" t="s">
        <v>2858</v>
      </c>
      <c r="D3" s="143"/>
      <c r="E3" s="145" t="s">
        <v>2859</v>
      </c>
      <c r="F3" s="143" t="s">
        <v>2860</v>
      </c>
      <c r="G3" s="39" t="s">
        <v>2861</v>
      </c>
      <c r="H3" s="40" t="s">
        <v>2862</v>
      </c>
    </row>
    <row r="4" spans="1:8" ht="16" x14ac:dyDescent="0.2">
      <c r="A4" s="146"/>
      <c r="B4" s="146"/>
      <c r="C4" s="144"/>
      <c r="D4" s="143"/>
      <c r="E4" s="145"/>
      <c r="F4" s="143"/>
      <c r="G4" s="39" t="s">
        <v>2863</v>
      </c>
      <c r="H4" s="40" t="s">
        <v>2862</v>
      </c>
    </row>
    <row r="5" spans="1:8" ht="16" x14ac:dyDescent="0.2">
      <c r="A5" s="146"/>
      <c r="B5" s="146"/>
      <c r="C5" s="144"/>
      <c r="D5" s="143"/>
      <c r="E5" s="145"/>
      <c r="F5" s="143"/>
      <c r="G5" s="39" t="s">
        <v>2864</v>
      </c>
      <c r="H5" s="40" t="s">
        <v>2865</v>
      </c>
    </row>
    <row r="6" spans="1:8" ht="16" x14ac:dyDescent="0.2">
      <c r="A6" s="146"/>
      <c r="B6" s="146"/>
      <c r="C6" s="144"/>
      <c r="D6" s="143"/>
      <c r="E6" s="145"/>
      <c r="F6" s="143"/>
      <c r="G6" s="39" t="s">
        <v>2866</v>
      </c>
      <c r="H6" s="40" t="s">
        <v>2867</v>
      </c>
    </row>
    <row r="7" spans="1:8" ht="16" x14ac:dyDescent="0.2">
      <c r="A7" s="146"/>
      <c r="B7" s="146"/>
      <c r="C7" s="144"/>
      <c r="D7" s="143"/>
      <c r="E7" s="145"/>
      <c r="F7" s="143"/>
      <c r="G7" s="39" t="s">
        <v>2868</v>
      </c>
      <c r="H7" s="40" t="s">
        <v>2869</v>
      </c>
    </row>
    <row r="8" spans="1:8" ht="16" x14ac:dyDescent="0.2">
      <c r="A8" s="146"/>
      <c r="B8" s="146"/>
      <c r="C8" s="144"/>
      <c r="D8" s="143"/>
      <c r="E8" s="145"/>
      <c r="F8" s="143"/>
      <c r="G8" s="39" t="s">
        <v>2870</v>
      </c>
      <c r="H8" s="40" t="s">
        <v>2867</v>
      </c>
    </row>
    <row r="9" spans="1:8" ht="16" x14ac:dyDescent="0.2">
      <c r="A9" s="146"/>
      <c r="B9" s="146"/>
      <c r="C9" s="144"/>
      <c r="D9" s="143"/>
      <c r="E9" s="145"/>
      <c r="F9" s="143"/>
      <c r="G9" s="39" t="s">
        <v>2871</v>
      </c>
      <c r="H9" s="40" t="s">
        <v>2872</v>
      </c>
    </row>
    <row r="10" spans="1:8" ht="32" x14ac:dyDescent="0.2">
      <c r="A10" s="22" t="s">
        <v>974</v>
      </c>
      <c r="B10" s="40" t="s">
        <v>2873</v>
      </c>
      <c r="C10" s="144" t="s">
        <v>2874</v>
      </c>
      <c r="D10" s="40" t="s">
        <v>2875</v>
      </c>
      <c r="E10" s="145" t="s">
        <v>2859</v>
      </c>
      <c r="F10" s="143" t="s">
        <v>2876</v>
      </c>
      <c r="G10" s="39" t="s">
        <v>2877</v>
      </c>
      <c r="H10" s="41" t="b">
        <v>1</v>
      </c>
    </row>
    <row r="11" spans="1:8" ht="32" x14ac:dyDescent="0.2">
      <c r="A11" s="22" t="s">
        <v>2878</v>
      </c>
      <c r="B11" s="40" t="s">
        <v>2879</v>
      </c>
      <c r="C11" s="144"/>
      <c r="D11" s="40" t="s">
        <v>2880</v>
      </c>
      <c r="E11" s="145"/>
      <c r="F11" s="143"/>
      <c r="G11" s="42" t="s">
        <v>2881</v>
      </c>
      <c r="H11" s="40" t="s">
        <v>2882</v>
      </c>
    </row>
    <row r="12" spans="1:8" ht="16" x14ac:dyDescent="0.2">
      <c r="A12" s="144" t="s">
        <v>974</v>
      </c>
      <c r="B12" s="146" t="s">
        <v>2873</v>
      </c>
      <c r="C12" s="144" t="s">
        <v>2883</v>
      </c>
      <c r="D12" s="146"/>
      <c r="E12" s="144" t="s">
        <v>2859</v>
      </c>
      <c r="F12" s="143" t="s">
        <v>2860</v>
      </c>
      <c r="G12" s="40" t="s">
        <v>2884</v>
      </c>
      <c r="H12" s="40" t="s">
        <v>2885</v>
      </c>
    </row>
    <row r="13" spans="1:8" ht="16" x14ac:dyDescent="0.2">
      <c r="A13" s="144"/>
      <c r="B13" s="146"/>
      <c r="C13" s="144"/>
      <c r="D13" s="146"/>
      <c r="E13" s="144"/>
      <c r="F13" s="143"/>
      <c r="G13" s="40" t="s">
        <v>2886</v>
      </c>
      <c r="H13" s="40" t="s">
        <v>2887</v>
      </c>
    </row>
    <row r="14" spans="1:8" ht="16" x14ac:dyDescent="0.2">
      <c r="A14" s="144"/>
      <c r="B14" s="146"/>
      <c r="C14" s="144"/>
      <c r="D14" s="146"/>
      <c r="E14" s="144"/>
      <c r="F14" s="143"/>
      <c r="G14" s="40" t="s">
        <v>2888</v>
      </c>
      <c r="H14" s="40" t="s">
        <v>2889</v>
      </c>
    </row>
    <row r="15" spans="1:8" x14ac:dyDescent="0.2">
      <c r="A15" s="144" t="s">
        <v>2878</v>
      </c>
      <c r="B15" s="146" t="s">
        <v>2890</v>
      </c>
      <c r="C15" s="144" t="s">
        <v>2883</v>
      </c>
      <c r="D15" s="146"/>
      <c r="E15" s="144" t="s">
        <v>2859</v>
      </c>
      <c r="F15" s="143" t="s">
        <v>3266</v>
      </c>
      <c r="G15" s="22" t="s">
        <v>2891</v>
      </c>
      <c r="H15" s="22" t="s">
        <v>2892</v>
      </c>
    </row>
    <row r="16" spans="1:8" x14ac:dyDescent="0.2">
      <c r="A16" s="144"/>
      <c r="B16" s="146"/>
      <c r="C16" s="144"/>
      <c r="D16" s="146"/>
      <c r="E16" s="144"/>
      <c r="F16" s="143"/>
      <c r="G16" s="22" t="s">
        <v>2893</v>
      </c>
      <c r="H16" s="22" t="s">
        <v>2894</v>
      </c>
    </row>
    <row r="17" spans="1:8" ht="17" x14ac:dyDescent="0.2">
      <c r="A17" s="144"/>
      <c r="B17" s="146"/>
      <c r="C17" s="144"/>
      <c r="D17" s="146"/>
      <c r="E17" s="144"/>
      <c r="F17" s="143"/>
      <c r="G17" s="22" t="s">
        <v>3267</v>
      </c>
      <c r="H17" s="22" t="s">
        <v>2895</v>
      </c>
    </row>
    <row r="18" spans="1:8" ht="17" x14ac:dyDescent="0.2">
      <c r="A18" s="144"/>
      <c r="B18" s="146"/>
      <c r="C18" s="144"/>
      <c r="D18" s="146"/>
      <c r="E18" s="144"/>
      <c r="F18" s="143"/>
      <c r="G18" s="22" t="s">
        <v>3268</v>
      </c>
      <c r="H18" s="22" t="s">
        <v>2896</v>
      </c>
    </row>
    <row r="19" spans="1:8" ht="17" x14ac:dyDescent="0.2">
      <c r="A19" s="144"/>
      <c r="B19" s="146"/>
      <c r="C19" s="144"/>
      <c r="D19" s="146"/>
      <c r="E19" s="144"/>
      <c r="F19" s="143"/>
      <c r="G19" s="22" t="s">
        <v>3269</v>
      </c>
      <c r="H19" s="22" t="s">
        <v>2897</v>
      </c>
    </row>
    <row r="20" spans="1:8" ht="16" x14ac:dyDescent="0.2">
      <c r="A20" s="22" t="s">
        <v>2878</v>
      </c>
      <c r="B20" s="40" t="s">
        <v>1507</v>
      </c>
      <c r="C20" s="22" t="s">
        <v>2883</v>
      </c>
      <c r="D20" s="40"/>
      <c r="E20" s="22" t="s">
        <v>2859</v>
      </c>
      <c r="F20" s="43" t="s">
        <v>2860</v>
      </c>
      <c r="G20" s="40" t="s">
        <v>2898</v>
      </c>
      <c r="H20" s="40" t="s">
        <v>2899</v>
      </c>
    </row>
    <row r="21" spans="1:8" ht="16" x14ac:dyDescent="0.2">
      <c r="A21" s="144" t="s">
        <v>2878</v>
      </c>
      <c r="B21" s="146" t="s">
        <v>2900</v>
      </c>
      <c r="C21" s="144" t="s">
        <v>2883</v>
      </c>
      <c r="D21" s="143"/>
      <c r="E21" s="144" t="s">
        <v>2859</v>
      </c>
      <c r="F21" s="143" t="s">
        <v>2901</v>
      </c>
      <c r="G21" s="40" t="s">
        <v>2902</v>
      </c>
      <c r="H21" s="40" t="s">
        <v>2903</v>
      </c>
    </row>
    <row r="22" spans="1:8" ht="16" x14ac:dyDescent="0.2">
      <c r="A22" s="144"/>
      <c r="B22" s="146"/>
      <c r="C22" s="144"/>
      <c r="D22" s="143"/>
      <c r="E22" s="144"/>
      <c r="F22" s="143"/>
      <c r="G22" s="40" t="s">
        <v>2904</v>
      </c>
      <c r="H22" s="40" t="s">
        <v>2905</v>
      </c>
    </row>
    <row r="23" spans="1:8" ht="16" x14ac:dyDescent="0.2">
      <c r="A23" s="22" t="s">
        <v>2878</v>
      </c>
      <c r="B23" s="40" t="s">
        <v>2906</v>
      </c>
      <c r="C23" s="22" t="s">
        <v>2907</v>
      </c>
      <c r="D23" s="40" t="s">
        <v>2908</v>
      </c>
      <c r="E23" s="22" t="s">
        <v>2859</v>
      </c>
      <c r="F23" s="43" t="s">
        <v>2909</v>
      </c>
      <c r="G23" s="22" t="s">
        <v>2910</v>
      </c>
      <c r="H23" s="44" t="s">
        <v>2882</v>
      </c>
    </row>
    <row r="24" spans="1:8" ht="16" x14ac:dyDescent="0.2">
      <c r="A24" s="22" t="s">
        <v>2878</v>
      </c>
      <c r="B24" s="40" t="s">
        <v>2906</v>
      </c>
      <c r="C24" s="22" t="s">
        <v>2907</v>
      </c>
      <c r="D24" s="40" t="s">
        <v>2911</v>
      </c>
      <c r="E24" s="22" t="s">
        <v>2859</v>
      </c>
      <c r="F24" s="43" t="s">
        <v>2909</v>
      </c>
      <c r="G24" s="22" t="s">
        <v>2912</v>
      </c>
      <c r="H24" s="40" t="s">
        <v>2913</v>
      </c>
    </row>
    <row r="25" spans="1:8" ht="32" x14ac:dyDescent="0.2">
      <c r="A25" s="22" t="s">
        <v>2878</v>
      </c>
      <c r="B25" s="40" t="s">
        <v>2906</v>
      </c>
      <c r="C25" s="22" t="s">
        <v>2907</v>
      </c>
      <c r="D25" s="40" t="s">
        <v>2914</v>
      </c>
      <c r="E25" s="22" t="s">
        <v>2859</v>
      </c>
      <c r="F25" s="43" t="s">
        <v>2909</v>
      </c>
      <c r="G25" s="22" t="s">
        <v>2915</v>
      </c>
      <c r="H25" s="40" t="s">
        <v>2916</v>
      </c>
    </row>
    <row r="26" spans="1:8" ht="16" x14ac:dyDescent="0.2">
      <c r="A26" s="22" t="s">
        <v>2878</v>
      </c>
      <c r="B26" s="40" t="s">
        <v>2917</v>
      </c>
      <c r="C26" s="22" t="s">
        <v>2918</v>
      </c>
      <c r="D26" s="40" t="s">
        <v>2919</v>
      </c>
      <c r="E26" s="22" t="s">
        <v>2859</v>
      </c>
      <c r="F26" s="43" t="s">
        <v>2909</v>
      </c>
      <c r="G26" s="22" t="s">
        <v>2920</v>
      </c>
      <c r="H26" s="40" t="s">
        <v>2921</v>
      </c>
    </row>
    <row r="27" spans="1:8" ht="16" x14ac:dyDescent="0.2">
      <c r="A27" s="22" t="s">
        <v>2878</v>
      </c>
      <c r="B27" s="40" t="s">
        <v>2922</v>
      </c>
      <c r="C27" s="22" t="s">
        <v>2918</v>
      </c>
      <c r="D27" s="40" t="s">
        <v>2919</v>
      </c>
      <c r="E27" s="22" t="s">
        <v>2859</v>
      </c>
      <c r="F27" s="43" t="s">
        <v>2909</v>
      </c>
      <c r="G27" s="22" t="s">
        <v>2920</v>
      </c>
      <c r="H27" s="40" t="s">
        <v>2923</v>
      </c>
    </row>
    <row r="28" spans="1:8" ht="16" x14ac:dyDescent="0.2">
      <c r="A28" s="22" t="s">
        <v>2878</v>
      </c>
      <c r="B28" s="40" t="s">
        <v>2924</v>
      </c>
      <c r="C28" s="22" t="s">
        <v>2925</v>
      </c>
      <c r="D28" s="40" t="s">
        <v>2926</v>
      </c>
      <c r="E28" s="22" t="s">
        <v>2859</v>
      </c>
      <c r="F28" s="43" t="s">
        <v>2909</v>
      </c>
      <c r="G28" s="22" t="s">
        <v>2927</v>
      </c>
      <c r="H28" s="40" t="s">
        <v>2928</v>
      </c>
    </row>
    <row r="29" spans="1:8" ht="16" x14ac:dyDescent="0.2">
      <c r="A29" s="22" t="s">
        <v>2878</v>
      </c>
      <c r="B29" s="40" t="s">
        <v>1507</v>
      </c>
      <c r="C29" s="22" t="s">
        <v>2925</v>
      </c>
      <c r="D29" s="40" t="s">
        <v>2929</v>
      </c>
      <c r="E29" s="22" t="s">
        <v>2859</v>
      </c>
      <c r="F29" s="43" t="s">
        <v>2909</v>
      </c>
      <c r="G29" s="22" t="s">
        <v>2930</v>
      </c>
      <c r="H29" s="40" t="s">
        <v>2931</v>
      </c>
    </row>
    <row r="30" spans="1:8" ht="16" x14ac:dyDescent="0.2">
      <c r="A30" s="22" t="s">
        <v>974</v>
      </c>
      <c r="B30" s="40" t="s">
        <v>2932</v>
      </c>
      <c r="C30" s="22" t="s">
        <v>2918</v>
      </c>
      <c r="D30" s="40" t="s">
        <v>2933</v>
      </c>
      <c r="E30" s="40" t="s">
        <v>2859</v>
      </c>
      <c r="F30" s="43" t="s">
        <v>2909</v>
      </c>
      <c r="G30" s="40" t="s">
        <v>2934</v>
      </c>
      <c r="H30" s="40" t="s">
        <v>3261</v>
      </c>
    </row>
    <row r="31" spans="1:8" ht="16" x14ac:dyDescent="0.2">
      <c r="A31" s="22" t="s">
        <v>974</v>
      </c>
      <c r="B31" s="40" t="s">
        <v>2935</v>
      </c>
      <c r="C31" s="22" t="s">
        <v>2918</v>
      </c>
      <c r="D31" s="40" t="s">
        <v>2936</v>
      </c>
      <c r="E31" s="40" t="s">
        <v>2859</v>
      </c>
      <c r="F31" s="43" t="s">
        <v>2909</v>
      </c>
      <c r="G31" s="40" t="s">
        <v>2937</v>
      </c>
      <c r="H31" s="40" t="s">
        <v>3262</v>
      </c>
    </row>
  </sheetData>
  <mergeCells count="27">
    <mergeCell ref="E15:E19"/>
    <mergeCell ref="F15:F19"/>
    <mergeCell ref="A21:A22"/>
    <mergeCell ref="B21:B22"/>
    <mergeCell ref="C21:C22"/>
    <mergeCell ref="D21:D22"/>
    <mergeCell ref="E21:E22"/>
    <mergeCell ref="F21:F22"/>
    <mergeCell ref="A15:A19"/>
    <mergeCell ref="B15:B19"/>
    <mergeCell ref="C15:C19"/>
    <mergeCell ref="D15:D19"/>
    <mergeCell ref="F3:F9"/>
    <mergeCell ref="C10:C11"/>
    <mergeCell ref="E10:E11"/>
    <mergeCell ref="F10:F11"/>
    <mergeCell ref="A12:A14"/>
    <mergeCell ref="B12:B14"/>
    <mergeCell ref="C12:C14"/>
    <mergeCell ref="D12:D14"/>
    <mergeCell ref="E12:E14"/>
    <mergeCell ref="F12:F14"/>
    <mergeCell ref="A3:A9"/>
    <mergeCell ref="B3:B9"/>
    <mergeCell ref="C3:C9"/>
    <mergeCell ref="D3:D9"/>
    <mergeCell ref="E3:E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CD81-E837-4BCD-B0F7-3420060C488E}">
  <dimension ref="A1:S253"/>
  <sheetViews>
    <sheetView zoomScaleNormal="100" workbookViewId="0">
      <selection sqref="A1:S1"/>
    </sheetView>
  </sheetViews>
  <sheetFormatPr baseColWidth="10" defaultColWidth="9.1640625" defaultRowHeight="15" x14ac:dyDescent="0.2"/>
  <cols>
    <col min="1" max="1" width="40" style="20" customWidth="1"/>
    <col min="2" max="2" width="38.5" style="20" bestFit="1" customWidth="1"/>
    <col min="3" max="3" width="7.5" style="20" bestFit="1" customWidth="1"/>
    <col min="4" max="10" width="5.33203125" style="20" bestFit="1" customWidth="1"/>
    <col min="11" max="11" width="6.33203125" style="20" bestFit="1" customWidth="1"/>
    <col min="12" max="15" width="5.33203125" style="20" bestFit="1" customWidth="1"/>
    <col min="16" max="16" width="7.33203125" style="20" bestFit="1" customWidth="1"/>
    <col min="17" max="19" width="7.1640625" style="20" bestFit="1" customWidth="1"/>
    <col min="20" max="16384" width="9.1640625" style="13"/>
  </cols>
  <sheetData>
    <row r="1" spans="1:19" x14ac:dyDescent="0.2">
      <c r="A1" s="140" t="s">
        <v>3818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</row>
    <row r="2" spans="1:19" ht="99.75" customHeight="1" x14ac:dyDescent="0.2">
      <c r="A2" s="37" t="s">
        <v>2939</v>
      </c>
      <c r="B2" s="37" t="s">
        <v>2940</v>
      </c>
      <c r="C2" s="37" t="s">
        <v>2941</v>
      </c>
      <c r="D2" s="37" t="s">
        <v>3</v>
      </c>
      <c r="E2" s="37" t="s">
        <v>2</v>
      </c>
      <c r="F2" s="37" t="s">
        <v>2942</v>
      </c>
      <c r="G2" s="37" t="s">
        <v>2943</v>
      </c>
      <c r="H2" s="37" t="s">
        <v>2944</v>
      </c>
      <c r="I2" s="37" t="s">
        <v>2945</v>
      </c>
      <c r="J2" s="37" t="s">
        <v>2946</v>
      </c>
      <c r="K2" s="37" t="s">
        <v>2947</v>
      </c>
      <c r="L2" s="37" t="s">
        <v>2948</v>
      </c>
      <c r="M2" s="37" t="s">
        <v>2949</v>
      </c>
      <c r="N2" s="37" t="s">
        <v>2950</v>
      </c>
      <c r="O2" s="37" t="s">
        <v>2951</v>
      </c>
      <c r="P2" s="37" t="s">
        <v>2952</v>
      </c>
      <c r="Q2" s="37" t="s">
        <v>2953</v>
      </c>
      <c r="R2" s="37" t="s">
        <v>2954</v>
      </c>
      <c r="S2" s="37" t="s">
        <v>2955</v>
      </c>
    </row>
    <row r="3" spans="1:19" x14ac:dyDescent="0.2">
      <c r="A3" s="16" t="s">
        <v>3177</v>
      </c>
      <c r="B3" s="9" t="s">
        <v>3272</v>
      </c>
      <c r="C3" s="16" t="s">
        <v>7</v>
      </c>
      <c r="D3" s="17">
        <v>3</v>
      </c>
      <c r="E3" s="17">
        <v>0</v>
      </c>
      <c r="F3" s="17">
        <v>50</v>
      </c>
      <c r="G3" s="16">
        <v>9152</v>
      </c>
      <c r="H3" s="18">
        <v>488.99354105972998</v>
      </c>
      <c r="I3" s="18">
        <v>272.04326254544799</v>
      </c>
      <c r="J3" s="18">
        <v>27.560975609756099</v>
      </c>
      <c r="K3" s="18">
        <v>2941.6341463414601</v>
      </c>
      <c r="L3" s="16">
        <v>9135</v>
      </c>
      <c r="M3" s="16">
        <v>8710</v>
      </c>
      <c r="N3" s="16">
        <v>7817</v>
      </c>
      <c r="O3" s="16">
        <v>5023</v>
      </c>
      <c r="P3" s="19">
        <v>0.9981424825174825</v>
      </c>
      <c r="Q3" s="19">
        <v>0.95170454545454541</v>
      </c>
      <c r="R3" s="19">
        <v>0.85413024475524479</v>
      </c>
      <c r="S3" s="19">
        <v>0.54884178321678323</v>
      </c>
    </row>
    <row r="4" spans="1:19" x14ac:dyDescent="0.2">
      <c r="A4" s="16" t="s">
        <v>3178</v>
      </c>
      <c r="B4" s="9" t="s">
        <v>3272</v>
      </c>
      <c r="C4" s="16" t="s">
        <v>7</v>
      </c>
      <c r="D4" s="17">
        <v>3</v>
      </c>
      <c r="E4" s="17">
        <v>0</v>
      </c>
      <c r="F4" s="17">
        <v>80</v>
      </c>
      <c r="G4" s="16">
        <v>9152</v>
      </c>
      <c r="H4" s="18">
        <v>1381.84476060322</v>
      </c>
      <c r="I4" s="18">
        <v>556.05196534291701</v>
      </c>
      <c r="J4" s="18">
        <v>131.666666666667</v>
      </c>
      <c r="K4" s="18">
        <v>5514.6115702479301</v>
      </c>
      <c r="L4" s="16">
        <v>9152</v>
      </c>
      <c r="M4" s="16">
        <v>9150</v>
      </c>
      <c r="N4" s="16">
        <v>9146</v>
      </c>
      <c r="O4" s="16">
        <v>9007</v>
      </c>
      <c r="P4" s="19">
        <v>1</v>
      </c>
      <c r="Q4" s="19">
        <v>0.99978146853146854</v>
      </c>
      <c r="R4" s="19">
        <v>0.99934440559440563</v>
      </c>
      <c r="S4" s="19">
        <v>0.98415646853146854</v>
      </c>
    </row>
    <row r="5" spans="1:19" x14ac:dyDescent="0.2">
      <c r="A5" s="16" t="s">
        <v>3179</v>
      </c>
      <c r="B5" s="9" t="s">
        <v>3272</v>
      </c>
      <c r="C5" s="16" t="s">
        <v>4</v>
      </c>
      <c r="D5" s="17">
        <v>3</v>
      </c>
      <c r="E5" s="17">
        <v>0</v>
      </c>
      <c r="F5" s="17">
        <v>70</v>
      </c>
      <c r="G5" s="16">
        <v>9152</v>
      </c>
      <c r="H5" s="18">
        <v>1073.9663956791001</v>
      </c>
      <c r="I5" s="18">
        <v>520.45898084048804</v>
      </c>
      <c r="J5" s="18">
        <v>166.19512195121999</v>
      </c>
      <c r="K5" s="18">
        <v>7740.5479452054797</v>
      </c>
      <c r="L5" s="16">
        <v>9152</v>
      </c>
      <c r="M5" s="16">
        <v>9152</v>
      </c>
      <c r="N5" s="16">
        <v>9150</v>
      </c>
      <c r="O5" s="16">
        <v>9024</v>
      </c>
      <c r="P5" s="19">
        <v>1</v>
      </c>
      <c r="Q5" s="19">
        <v>1</v>
      </c>
      <c r="R5" s="19">
        <v>0.99978146853146854</v>
      </c>
      <c r="S5" s="19">
        <v>0.98601398601398604</v>
      </c>
    </row>
    <row r="6" spans="1:19" x14ac:dyDescent="0.2">
      <c r="A6" s="16" t="s">
        <v>3180</v>
      </c>
      <c r="B6" s="9" t="s">
        <v>3272</v>
      </c>
      <c r="C6" s="16" t="s">
        <v>4</v>
      </c>
      <c r="D6" s="17">
        <v>2</v>
      </c>
      <c r="E6" s="17">
        <v>5</v>
      </c>
      <c r="F6" s="17">
        <v>35</v>
      </c>
      <c r="G6" s="16">
        <v>9152</v>
      </c>
      <c r="H6" s="18">
        <v>654.16601267057695</v>
      </c>
      <c r="I6" s="18">
        <v>207.004445058117</v>
      </c>
      <c r="J6" s="18">
        <v>108.842857142857</v>
      </c>
      <c r="K6" s="18">
        <v>2925.2935779816498</v>
      </c>
      <c r="L6" s="16">
        <v>9152</v>
      </c>
      <c r="M6" s="16">
        <v>9150</v>
      </c>
      <c r="N6" s="16">
        <v>9130</v>
      </c>
      <c r="O6" s="16">
        <v>8553</v>
      </c>
      <c r="P6" s="19">
        <v>1</v>
      </c>
      <c r="Q6" s="19">
        <v>0.99978146853146854</v>
      </c>
      <c r="R6" s="19">
        <v>0.99759615384615385</v>
      </c>
      <c r="S6" s="19">
        <v>0.93454982517482521</v>
      </c>
    </row>
    <row r="7" spans="1:19" x14ac:dyDescent="0.2">
      <c r="A7" s="16" t="s">
        <v>3181</v>
      </c>
      <c r="B7" s="9" t="s">
        <v>3272</v>
      </c>
      <c r="C7" s="16" t="s">
        <v>7</v>
      </c>
      <c r="D7" s="17">
        <v>3</v>
      </c>
      <c r="E7" s="17">
        <v>10</v>
      </c>
      <c r="F7" s="17">
        <v>40</v>
      </c>
      <c r="G7" s="16">
        <v>9152</v>
      </c>
      <c r="H7" s="18">
        <v>815.06186733959601</v>
      </c>
      <c r="I7" s="18">
        <v>241.59734073375699</v>
      </c>
      <c r="J7" s="18">
        <v>109.25</v>
      </c>
      <c r="K7" s="18">
        <v>3692</v>
      </c>
      <c r="L7" s="16">
        <v>9152</v>
      </c>
      <c r="M7" s="16">
        <v>9149</v>
      </c>
      <c r="N7" s="16">
        <v>9137</v>
      </c>
      <c r="O7" s="16">
        <v>8802</v>
      </c>
      <c r="P7" s="19">
        <v>1</v>
      </c>
      <c r="Q7" s="19">
        <v>0.99967220279720281</v>
      </c>
      <c r="R7" s="19">
        <v>0.99836101398601396</v>
      </c>
      <c r="S7" s="19">
        <v>0.96175699300699302</v>
      </c>
    </row>
    <row r="8" spans="1:19" x14ac:dyDescent="0.2">
      <c r="A8" s="16" t="s">
        <v>3182</v>
      </c>
      <c r="B8" s="9" t="s">
        <v>3271</v>
      </c>
      <c r="C8" s="16" t="s">
        <v>7</v>
      </c>
      <c r="D8" s="17">
        <v>3</v>
      </c>
      <c r="E8" s="17">
        <v>0</v>
      </c>
      <c r="F8" s="17">
        <v>60</v>
      </c>
      <c r="G8" s="16">
        <v>9152</v>
      </c>
      <c r="H8" s="18">
        <v>389.05877567000499</v>
      </c>
      <c r="I8" s="18">
        <v>141.051142092242</v>
      </c>
      <c r="J8" s="18">
        <v>92.2916666666667</v>
      </c>
      <c r="K8" s="18">
        <v>2574.8203592814398</v>
      </c>
      <c r="L8" s="16">
        <v>9152</v>
      </c>
      <c r="M8" s="16">
        <v>9088</v>
      </c>
      <c r="N8" s="16">
        <v>8794</v>
      </c>
      <c r="O8" s="16">
        <v>3634</v>
      </c>
      <c r="P8" s="19">
        <v>1</v>
      </c>
      <c r="Q8" s="19">
        <v>0.99300699300699302</v>
      </c>
      <c r="R8" s="19">
        <v>0.96088286713286708</v>
      </c>
      <c r="S8" s="19">
        <v>0.39707167832167833</v>
      </c>
    </row>
    <row r="9" spans="1:19" x14ac:dyDescent="0.2">
      <c r="A9" s="16" t="s">
        <v>3183</v>
      </c>
      <c r="B9" s="9" t="s">
        <v>3272</v>
      </c>
      <c r="C9" s="16" t="s">
        <v>7</v>
      </c>
      <c r="D9" s="17">
        <v>2</v>
      </c>
      <c r="E9" s="17">
        <v>20</v>
      </c>
      <c r="F9" s="17">
        <v>45</v>
      </c>
      <c r="G9" s="16">
        <v>9152</v>
      </c>
      <c r="H9" s="18">
        <v>765.09021878507599</v>
      </c>
      <c r="I9" s="18">
        <v>414.87424452122502</v>
      </c>
      <c r="J9" s="18">
        <v>50.341463414634099</v>
      </c>
      <c r="K9" s="18">
        <v>5929.9857142857099</v>
      </c>
      <c r="L9" s="16">
        <v>9149</v>
      </c>
      <c r="M9" s="16">
        <v>9119</v>
      </c>
      <c r="N9" s="16">
        <v>9019</v>
      </c>
      <c r="O9" s="16">
        <v>7732</v>
      </c>
      <c r="P9" s="19">
        <v>0.99967220279720281</v>
      </c>
      <c r="Q9" s="19">
        <v>0.99639423076923073</v>
      </c>
      <c r="R9" s="19">
        <v>0.98546765734265729</v>
      </c>
      <c r="S9" s="19">
        <v>0.84484265734265729</v>
      </c>
    </row>
    <row r="10" spans="1:19" x14ac:dyDescent="0.2">
      <c r="A10" s="16" t="s">
        <v>3184</v>
      </c>
      <c r="B10" s="9" t="s">
        <v>3272</v>
      </c>
      <c r="C10" s="16" t="s">
        <v>4</v>
      </c>
      <c r="D10" s="17">
        <v>3</v>
      </c>
      <c r="E10" s="17">
        <v>0</v>
      </c>
      <c r="F10" s="17">
        <v>50</v>
      </c>
      <c r="G10" s="16">
        <v>9152</v>
      </c>
      <c r="H10" s="18">
        <v>623.10509736979304</v>
      </c>
      <c r="I10" s="18">
        <v>158.38671773731599</v>
      </c>
      <c r="J10" s="18">
        <v>74.605042016806706</v>
      </c>
      <c r="K10" s="18">
        <v>4136.1676646706601</v>
      </c>
      <c r="L10" s="16">
        <v>9151</v>
      </c>
      <c r="M10" s="16">
        <v>9131</v>
      </c>
      <c r="N10" s="16">
        <v>9104</v>
      </c>
      <c r="O10" s="16">
        <v>8612</v>
      </c>
      <c r="P10" s="19">
        <v>0.99989073426573427</v>
      </c>
      <c r="Q10" s="19">
        <v>0.99770541958041958</v>
      </c>
      <c r="R10" s="19">
        <v>0.99475524475524479</v>
      </c>
      <c r="S10" s="19">
        <v>0.94099650349650354</v>
      </c>
    </row>
    <row r="11" spans="1:19" x14ac:dyDescent="0.2">
      <c r="A11" s="16" t="s">
        <v>3185</v>
      </c>
      <c r="B11" s="9" t="s">
        <v>3274</v>
      </c>
      <c r="C11" s="16" t="s">
        <v>7</v>
      </c>
      <c r="D11" s="17">
        <v>3</v>
      </c>
      <c r="E11" s="17">
        <v>10</v>
      </c>
      <c r="F11" s="17">
        <v>50</v>
      </c>
      <c r="G11" s="16">
        <v>9152</v>
      </c>
      <c r="H11" s="18">
        <v>466.20463685947902</v>
      </c>
      <c r="I11" s="18">
        <v>171.25160297532801</v>
      </c>
      <c r="J11" s="18">
        <v>52.75</v>
      </c>
      <c r="K11" s="18">
        <v>2428.3669724770598</v>
      </c>
      <c r="L11" s="16">
        <v>9151</v>
      </c>
      <c r="M11" s="16">
        <v>9050</v>
      </c>
      <c r="N11" s="16">
        <v>8784</v>
      </c>
      <c r="O11" s="16">
        <v>5581</v>
      </c>
      <c r="P11" s="19">
        <v>0.99989073426573427</v>
      </c>
      <c r="Q11" s="19">
        <v>0.9888548951048951</v>
      </c>
      <c r="R11" s="19">
        <v>0.95979020979020979</v>
      </c>
      <c r="S11" s="19">
        <v>0.60981206293706292</v>
      </c>
    </row>
    <row r="12" spans="1:19" x14ac:dyDescent="0.2">
      <c r="A12" s="16" t="s">
        <v>3186</v>
      </c>
      <c r="B12" s="9" t="s">
        <v>128</v>
      </c>
      <c r="C12" s="16" t="s">
        <v>7</v>
      </c>
      <c r="D12" s="17">
        <v>2</v>
      </c>
      <c r="E12" s="17">
        <v>10</v>
      </c>
      <c r="F12" s="17">
        <v>40</v>
      </c>
      <c r="G12" s="16">
        <v>9152</v>
      </c>
      <c r="H12" s="18">
        <v>452.58392163244298</v>
      </c>
      <c r="I12" s="18">
        <v>225.97934900616701</v>
      </c>
      <c r="J12" s="18">
        <v>83.915966386554601</v>
      </c>
      <c r="K12" s="18">
        <v>4684.32051282051</v>
      </c>
      <c r="L12" s="16">
        <v>9152</v>
      </c>
      <c r="M12" s="16">
        <v>9109</v>
      </c>
      <c r="N12" s="16">
        <v>8984</v>
      </c>
      <c r="O12" s="16">
        <v>5436</v>
      </c>
      <c r="P12" s="19">
        <v>1</v>
      </c>
      <c r="Q12" s="19">
        <v>0.99530157342657344</v>
      </c>
      <c r="R12" s="19">
        <v>0.98164335664335667</v>
      </c>
      <c r="S12" s="19">
        <v>0.59396853146853146</v>
      </c>
    </row>
    <row r="13" spans="1:19" x14ac:dyDescent="0.2">
      <c r="A13" s="16" t="s">
        <v>3187</v>
      </c>
      <c r="B13" s="9" t="s">
        <v>24</v>
      </c>
      <c r="C13" s="16" t="s">
        <v>4</v>
      </c>
      <c r="D13" s="17">
        <v>3</v>
      </c>
      <c r="E13" s="17">
        <v>0</v>
      </c>
      <c r="F13" s="17">
        <v>80</v>
      </c>
      <c r="G13" s="16">
        <v>9152</v>
      </c>
      <c r="H13" s="18">
        <v>557.71921160652801</v>
      </c>
      <c r="I13" s="18">
        <v>157.510735929096</v>
      </c>
      <c r="J13" s="18">
        <v>89.371428571428595</v>
      </c>
      <c r="K13" s="18">
        <v>3735.6886227544901</v>
      </c>
      <c r="L13" s="16">
        <v>9152</v>
      </c>
      <c r="M13" s="16">
        <v>9139</v>
      </c>
      <c r="N13" s="16">
        <v>9107</v>
      </c>
      <c r="O13" s="16">
        <v>8016</v>
      </c>
      <c r="P13" s="19">
        <v>1</v>
      </c>
      <c r="Q13" s="19">
        <v>0.99857954545454541</v>
      </c>
      <c r="R13" s="19">
        <v>0.99508304195804198</v>
      </c>
      <c r="S13" s="19">
        <v>0.87587412587412583</v>
      </c>
    </row>
    <row r="14" spans="1:19" x14ac:dyDescent="0.2">
      <c r="A14" s="16" t="s">
        <v>3188</v>
      </c>
      <c r="B14" s="9" t="s">
        <v>3272</v>
      </c>
      <c r="C14" s="16" t="s">
        <v>7</v>
      </c>
      <c r="D14" s="17">
        <v>3</v>
      </c>
      <c r="E14" s="17">
        <v>0</v>
      </c>
      <c r="F14" s="17">
        <v>80</v>
      </c>
      <c r="G14" s="16">
        <v>9152</v>
      </c>
      <c r="H14" s="18">
        <v>862.01009553409199</v>
      </c>
      <c r="I14" s="18">
        <v>384.78792644345498</v>
      </c>
      <c r="J14" s="18">
        <v>118.041666666667</v>
      </c>
      <c r="K14" s="18">
        <v>4548.9928057553998</v>
      </c>
      <c r="L14" s="16">
        <v>9152</v>
      </c>
      <c r="M14" s="16">
        <v>9151</v>
      </c>
      <c r="N14" s="16">
        <v>9145</v>
      </c>
      <c r="O14" s="16">
        <v>8821</v>
      </c>
      <c r="P14" s="19">
        <v>1</v>
      </c>
      <c r="Q14" s="19">
        <v>0.99989073426573427</v>
      </c>
      <c r="R14" s="19">
        <v>0.9992351398601399</v>
      </c>
      <c r="S14" s="19">
        <v>0.96383304195804198</v>
      </c>
    </row>
    <row r="15" spans="1:19" x14ac:dyDescent="0.2">
      <c r="A15" s="16" t="s">
        <v>3189</v>
      </c>
      <c r="B15" s="9" t="s">
        <v>3271</v>
      </c>
      <c r="C15" s="16" t="s">
        <v>7</v>
      </c>
      <c r="D15" s="17">
        <v>3</v>
      </c>
      <c r="E15" s="17">
        <v>0</v>
      </c>
      <c r="F15" s="17">
        <v>95</v>
      </c>
      <c r="G15" s="16">
        <v>9152</v>
      </c>
      <c r="H15" s="18">
        <v>1049.1021636221899</v>
      </c>
      <c r="I15" s="18">
        <v>1021.98646911762</v>
      </c>
      <c r="J15" s="18">
        <v>57.838709677419402</v>
      </c>
      <c r="K15" s="18">
        <v>14185.352941176499</v>
      </c>
      <c r="L15" s="16">
        <v>9149</v>
      </c>
      <c r="M15" s="16">
        <v>9094</v>
      </c>
      <c r="N15" s="16">
        <v>8948</v>
      </c>
      <c r="O15" s="16">
        <v>7781</v>
      </c>
      <c r="P15" s="19">
        <v>0.99967220279720281</v>
      </c>
      <c r="Q15" s="19">
        <v>0.99366258741258739</v>
      </c>
      <c r="R15" s="19">
        <v>0.97770979020979021</v>
      </c>
      <c r="S15" s="19">
        <v>0.85019667832167833</v>
      </c>
    </row>
    <row r="16" spans="1:19" x14ac:dyDescent="0.2">
      <c r="A16" s="16" t="s">
        <v>3190</v>
      </c>
      <c r="B16" s="9" t="s">
        <v>49</v>
      </c>
      <c r="C16" s="16" t="s">
        <v>4</v>
      </c>
      <c r="D16" s="17">
        <v>3</v>
      </c>
      <c r="E16" s="17">
        <v>0</v>
      </c>
      <c r="F16" s="17">
        <v>75</v>
      </c>
      <c r="G16" s="16">
        <v>9152</v>
      </c>
      <c r="H16" s="18">
        <v>1395.58473038895</v>
      </c>
      <c r="I16" s="18">
        <v>566.54929321551697</v>
      </c>
      <c r="J16" s="18">
        <v>50.941176470588204</v>
      </c>
      <c r="K16" s="18">
        <v>4428.5056818181802</v>
      </c>
      <c r="L16" s="16">
        <v>9151</v>
      </c>
      <c r="M16" s="16">
        <v>9146</v>
      </c>
      <c r="N16" s="16">
        <v>9133</v>
      </c>
      <c r="O16" s="16">
        <v>9046</v>
      </c>
      <c r="P16" s="19">
        <v>0.99989073426573427</v>
      </c>
      <c r="Q16" s="19">
        <v>0.99934440559440563</v>
      </c>
      <c r="R16" s="19">
        <v>0.99792395104895104</v>
      </c>
      <c r="S16" s="19">
        <v>0.98841783216783219</v>
      </c>
    </row>
    <row r="17" spans="1:19" x14ac:dyDescent="0.2">
      <c r="A17" s="16" t="s">
        <v>3191</v>
      </c>
      <c r="B17" s="9" t="s">
        <v>24</v>
      </c>
      <c r="C17" s="16" t="s">
        <v>4</v>
      </c>
      <c r="D17" s="17">
        <v>3</v>
      </c>
      <c r="E17" s="17">
        <v>0</v>
      </c>
      <c r="F17" s="17">
        <v>60</v>
      </c>
      <c r="G17" s="16">
        <v>9152</v>
      </c>
      <c r="H17" s="18">
        <v>758.44379458142396</v>
      </c>
      <c r="I17" s="18">
        <v>326.79162425386801</v>
      </c>
      <c r="J17" s="18">
        <v>87.821428571428598</v>
      </c>
      <c r="K17" s="18">
        <v>4228.5963302752298</v>
      </c>
      <c r="L17" s="16">
        <v>9152</v>
      </c>
      <c r="M17" s="16">
        <v>9144</v>
      </c>
      <c r="N17" s="16">
        <v>9132</v>
      </c>
      <c r="O17" s="16">
        <v>8530</v>
      </c>
      <c r="P17" s="19">
        <v>1</v>
      </c>
      <c r="Q17" s="19">
        <v>0.99912587412587417</v>
      </c>
      <c r="R17" s="19">
        <v>0.99781468531468531</v>
      </c>
      <c r="S17" s="19">
        <v>0.93203671328671334</v>
      </c>
    </row>
    <row r="18" spans="1:19" x14ac:dyDescent="0.2">
      <c r="A18" s="16" t="s">
        <v>3192</v>
      </c>
      <c r="B18" s="9" t="s">
        <v>3271</v>
      </c>
      <c r="C18" s="16" t="s">
        <v>7</v>
      </c>
      <c r="D18" s="17">
        <v>3</v>
      </c>
      <c r="E18" s="17">
        <v>10</v>
      </c>
      <c r="F18" s="17">
        <v>70</v>
      </c>
      <c r="G18" s="16">
        <v>9152</v>
      </c>
      <c r="H18" s="18">
        <v>755.98602746138999</v>
      </c>
      <c r="I18" s="18">
        <v>431.54380916952698</v>
      </c>
      <c r="J18" s="18">
        <v>45.241935483871003</v>
      </c>
      <c r="K18" s="18">
        <v>3529.1707317073201</v>
      </c>
      <c r="L18" s="16">
        <v>9145</v>
      </c>
      <c r="M18" s="16">
        <v>9077</v>
      </c>
      <c r="N18" s="16">
        <v>8948</v>
      </c>
      <c r="O18" s="16">
        <v>6733</v>
      </c>
      <c r="P18" s="19">
        <v>0.9992351398601399</v>
      </c>
      <c r="Q18" s="19">
        <v>0.99180506993006989</v>
      </c>
      <c r="R18" s="19">
        <v>0.97770979020979021</v>
      </c>
      <c r="S18" s="19">
        <v>0.73568618881118886</v>
      </c>
    </row>
    <row r="19" spans="1:19" x14ac:dyDescent="0.2">
      <c r="A19" s="16" t="s">
        <v>3193</v>
      </c>
      <c r="B19" s="9" t="s">
        <v>49</v>
      </c>
      <c r="C19" s="16" t="s">
        <v>4</v>
      </c>
      <c r="D19" s="17">
        <v>3</v>
      </c>
      <c r="E19" s="17">
        <v>0</v>
      </c>
      <c r="F19" s="17">
        <v>35</v>
      </c>
      <c r="G19" s="16">
        <v>9152</v>
      </c>
      <c r="H19" s="18">
        <v>491.98859566611299</v>
      </c>
      <c r="I19" s="18">
        <v>170.12329269381601</v>
      </c>
      <c r="J19" s="18">
        <v>109.435714285714</v>
      </c>
      <c r="K19" s="18">
        <v>2254.3577981651401</v>
      </c>
      <c r="L19" s="16">
        <v>9152</v>
      </c>
      <c r="M19" s="16">
        <v>9147</v>
      </c>
      <c r="N19" s="16">
        <v>9122</v>
      </c>
      <c r="O19" s="16">
        <v>5450</v>
      </c>
      <c r="P19" s="19">
        <v>1</v>
      </c>
      <c r="Q19" s="19">
        <v>0.99945367132867136</v>
      </c>
      <c r="R19" s="19">
        <v>0.99672202797202802</v>
      </c>
      <c r="S19" s="19">
        <v>0.59549825174825177</v>
      </c>
    </row>
    <row r="20" spans="1:19" x14ac:dyDescent="0.2">
      <c r="A20" s="16" t="s">
        <v>3194</v>
      </c>
      <c r="B20" s="9" t="s">
        <v>3272</v>
      </c>
      <c r="C20" s="16" t="s">
        <v>7</v>
      </c>
      <c r="D20" s="17">
        <v>2</v>
      </c>
      <c r="E20" s="17">
        <v>0</v>
      </c>
      <c r="F20" s="17">
        <v>50</v>
      </c>
      <c r="G20" s="16">
        <v>9152</v>
      </c>
      <c r="H20" s="18">
        <v>1326.3998719900801</v>
      </c>
      <c r="I20" s="18">
        <v>1016.46377645681</v>
      </c>
      <c r="J20" s="18">
        <v>110.021428571429</v>
      </c>
      <c r="K20" s="18">
        <v>5875.5272727272704</v>
      </c>
      <c r="L20" s="16">
        <v>9152</v>
      </c>
      <c r="M20" s="16">
        <v>9144</v>
      </c>
      <c r="N20" s="16">
        <v>9112</v>
      </c>
      <c r="O20" s="16">
        <v>8317</v>
      </c>
      <c r="P20" s="19">
        <v>1</v>
      </c>
      <c r="Q20" s="19">
        <v>0.99912587412587417</v>
      </c>
      <c r="R20" s="19">
        <v>0.99562937062937062</v>
      </c>
      <c r="S20" s="19">
        <v>0.90876311188811187</v>
      </c>
    </row>
    <row r="21" spans="1:19" x14ac:dyDescent="0.2">
      <c r="A21" s="16" t="s">
        <v>3195</v>
      </c>
      <c r="B21" s="9" t="s">
        <v>3272</v>
      </c>
      <c r="C21" s="16" t="s">
        <v>4</v>
      </c>
      <c r="D21" s="17">
        <v>3</v>
      </c>
      <c r="E21" s="17">
        <v>0</v>
      </c>
      <c r="F21" s="17">
        <v>70</v>
      </c>
      <c r="G21" s="16">
        <v>9152</v>
      </c>
      <c r="H21" s="18">
        <v>709.24004513145803</v>
      </c>
      <c r="I21" s="18">
        <v>452.84927719724499</v>
      </c>
      <c r="J21" s="18">
        <v>65.257142857142895</v>
      </c>
      <c r="K21" s="18">
        <v>4532.8363636363601</v>
      </c>
      <c r="L21" s="16">
        <v>9149</v>
      </c>
      <c r="M21" s="16">
        <v>9117</v>
      </c>
      <c r="N21" s="16">
        <v>9030</v>
      </c>
      <c r="O21" s="16">
        <v>6689</v>
      </c>
      <c r="P21" s="19">
        <v>0.99967220279720281</v>
      </c>
      <c r="Q21" s="19">
        <v>0.99617569930069927</v>
      </c>
      <c r="R21" s="19">
        <v>0.98666958041958042</v>
      </c>
      <c r="S21" s="19">
        <v>0.73087849650349646</v>
      </c>
    </row>
    <row r="22" spans="1:19" x14ac:dyDescent="0.2">
      <c r="A22" s="16" t="s">
        <v>3196</v>
      </c>
      <c r="B22" s="9" t="s">
        <v>3271</v>
      </c>
      <c r="C22" s="16" t="s">
        <v>7</v>
      </c>
      <c r="D22" s="17">
        <v>2</v>
      </c>
      <c r="E22" s="17">
        <v>5</v>
      </c>
      <c r="F22" s="17">
        <v>40</v>
      </c>
      <c r="G22" s="16">
        <v>9152</v>
      </c>
      <c r="H22" s="18">
        <v>689.14652176982202</v>
      </c>
      <c r="I22" s="18">
        <v>310.34745055935298</v>
      </c>
      <c r="J22" s="18">
        <v>65.931818181818201</v>
      </c>
      <c r="K22" s="18">
        <v>4414.2446043165501</v>
      </c>
      <c r="L22" s="16">
        <v>9151</v>
      </c>
      <c r="M22" s="16">
        <v>9140</v>
      </c>
      <c r="N22" s="16">
        <v>9118</v>
      </c>
      <c r="O22" s="16">
        <v>8273</v>
      </c>
      <c r="P22" s="19">
        <v>0.99989073426573427</v>
      </c>
      <c r="Q22" s="19">
        <v>0.99868881118881114</v>
      </c>
      <c r="R22" s="19">
        <v>0.996284965034965</v>
      </c>
      <c r="S22" s="19">
        <v>0.90395541958041958</v>
      </c>
    </row>
    <row r="23" spans="1:19" x14ac:dyDescent="0.2">
      <c r="A23" s="16" t="s">
        <v>3197</v>
      </c>
      <c r="B23" s="9" t="s">
        <v>49</v>
      </c>
      <c r="C23" s="16" t="s">
        <v>7</v>
      </c>
      <c r="D23" s="17">
        <v>1</v>
      </c>
      <c r="E23" s="17">
        <v>0</v>
      </c>
      <c r="F23" s="17">
        <v>40</v>
      </c>
      <c r="G23" s="16">
        <v>9152</v>
      </c>
      <c r="H23" s="18">
        <v>578.716798483361</v>
      </c>
      <c r="I23" s="18">
        <v>216.486267914861</v>
      </c>
      <c r="J23" s="18">
        <v>58.3333333333333</v>
      </c>
      <c r="K23" s="18">
        <v>4393</v>
      </c>
      <c r="L23" s="16">
        <v>9151</v>
      </c>
      <c r="M23" s="16">
        <v>9126</v>
      </c>
      <c r="N23" s="16">
        <v>9062</v>
      </c>
      <c r="O23" s="16">
        <v>7668</v>
      </c>
      <c r="P23" s="19">
        <v>0.99989073426573427</v>
      </c>
      <c r="Q23" s="19">
        <v>0.99715909090909094</v>
      </c>
      <c r="R23" s="19">
        <v>0.99016608391608396</v>
      </c>
      <c r="S23" s="19">
        <v>0.83784965034965031</v>
      </c>
    </row>
    <row r="24" spans="1:19" x14ac:dyDescent="0.2">
      <c r="A24" s="16" t="s">
        <v>3198</v>
      </c>
      <c r="B24" s="9" t="s">
        <v>24</v>
      </c>
      <c r="C24" s="16" t="s">
        <v>4</v>
      </c>
      <c r="D24" s="17">
        <v>4</v>
      </c>
      <c r="E24" s="17">
        <v>0</v>
      </c>
      <c r="F24" s="17">
        <v>75</v>
      </c>
      <c r="G24" s="16">
        <v>9152</v>
      </c>
      <c r="H24" s="18">
        <v>775.73400025765898</v>
      </c>
      <c r="I24" s="18">
        <v>484.52217401230803</v>
      </c>
      <c r="J24" s="18">
        <v>47.428571428571402</v>
      </c>
      <c r="K24" s="18">
        <v>4256.8984615384597</v>
      </c>
      <c r="L24" s="16">
        <v>9151</v>
      </c>
      <c r="M24" s="16">
        <v>9144</v>
      </c>
      <c r="N24" s="16">
        <v>9119</v>
      </c>
      <c r="O24" s="16">
        <v>7741</v>
      </c>
      <c r="P24" s="19">
        <v>0.99989073426573427</v>
      </c>
      <c r="Q24" s="19">
        <v>0.99912587412587417</v>
      </c>
      <c r="R24" s="19">
        <v>0.99639423076923073</v>
      </c>
      <c r="S24" s="19">
        <v>0.84582604895104896</v>
      </c>
    </row>
    <row r="25" spans="1:19" x14ac:dyDescent="0.2">
      <c r="A25" s="16" t="s">
        <v>3199</v>
      </c>
      <c r="B25" s="9" t="s">
        <v>3272</v>
      </c>
      <c r="C25" s="16" t="s">
        <v>4</v>
      </c>
      <c r="D25" s="17">
        <v>2</v>
      </c>
      <c r="E25" s="17">
        <v>0</v>
      </c>
      <c r="F25" s="17">
        <v>35</v>
      </c>
      <c r="G25" s="16">
        <v>9152</v>
      </c>
      <c r="H25" s="18">
        <v>947.23212576317201</v>
      </c>
      <c r="I25" s="18">
        <v>601.89364767664597</v>
      </c>
      <c r="J25" s="18">
        <v>71.164285714285697</v>
      </c>
      <c r="K25" s="18">
        <v>5696.5121951219498</v>
      </c>
      <c r="L25" s="16">
        <v>9151</v>
      </c>
      <c r="M25" s="16">
        <v>9143</v>
      </c>
      <c r="N25" s="16">
        <v>9133</v>
      </c>
      <c r="O25" s="16">
        <v>8709</v>
      </c>
      <c r="P25" s="19">
        <v>0.99989073426573427</v>
      </c>
      <c r="Q25" s="19">
        <v>0.99901660839160844</v>
      </c>
      <c r="R25" s="19">
        <v>0.99792395104895104</v>
      </c>
      <c r="S25" s="19">
        <v>0.95159527972027969</v>
      </c>
    </row>
    <row r="26" spans="1:19" x14ac:dyDescent="0.2">
      <c r="A26" s="16" t="s">
        <v>3200</v>
      </c>
      <c r="B26" s="9" t="s">
        <v>157</v>
      </c>
      <c r="C26" s="16" t="s">
        <v>7</v>
      </c>
      <c r="D26" s="17">
        <v>3</v>
      </c>
      <c r="E26" s="17">
        <v>0</v>
      </c>
      <c r="F26" s="17">
        <v>35</v>
      </c>
      <c r="G26" s="16">
        <v>9152</v>
      </c>
      <c r="H26" s="18">
        <v>944.073401420972</v>
      </c>
      <c r="I26" s="18">
        <v>749.225841571964</v>
      </c>
      <c r="J26" s="18">
        <v>71.545454545454504</v>
      </c>
      <c r="K26" s="18">
        <v>6162.5084337349399</v>
      </c>
      <c r="L26" s="16">
        <v>9151</v>
      </c>
      <c r="M26" s="16">
        <v>9134</v>
      </c>
      <c r="N26" s="16">
        <v>9077</v>
      </c>
      <c r="O26" s="16">
        <v>7557</v>
      </c>
      <c r="P26" s="19">
        <v>0.99989073426573427</v>
      </c>
      <c r="Q26" s="19">
        <v>0.99803321678321677</v>
      </c>
      <c r="R26" s="19">
        <v>0.99180506993006989</v>
      </c>
      <c r="S26" s="19">
        <v>0.82572115384615385</v>
      </c>
    </row>
    <row r="27" spans="1:19" x14ac:dyDescent="0.2">
      <c r="A27" s="16" t="s">
        <v>3201</v>
      </c>
      <c r="B27" s="9" t="s">
        <v>157</v>
      </c>
      <c r="C27" s="16" t="s">
        <v>4</v>
      </c>
      <c r="D27" s="17">
        <v>3</v>
      </c>
      <c r="E27" s="17">
        <v>10</v>
      </c>
      <c r="F27" s="17">
        <v>45</v>
      </c>
      <c r="G27" s="16">
        <v>9152</v>
      </c>
      <c r="H27" s="18">
        <v>610.05511064403197</v>
      </c>
      <c r="I27" s="18">
        <v>378.89528852839902</v>
      </c>
      <c r="J27" s="18">
        <v>58</v>
      </c>
      <c r="K27" s="18">
        <v>3417.7943925233599</v>
      </c>
      <c r="L27" s="16">
        <v>9146</v>
      </c>
      <c r="M27" s="16">
        <v>9093</v>
      </c>
      <c r="N27" s="16">
        <v>8931</v>
      </c>
      <c r="O27" s="16">
        <v>5848</v>
      </c>
      <c r="P27" s="19">
        <v>0.99934440559440563</v>
      </c>
      <c r="Q27" s="19">
        <v>0.99355332167832167</v>
      </c>
      <c r="R27" s="19">
        <v>0.97585227272727271</v>
      </c>
      <c r="S27" s="19">
        <v>0.63898601398601396</v>
      </c>
    </row>
    <row r="28" spans="1:19" x14ac:dyDescent="0.2">
      <c r="A28" s="16" t="s">
        <v>3202</v>
      </c>
      <c r="B28" s="9" t="s">
        <v>157</v>
      </c>
      <c r="C28" s="16" t="s">
        <v>7</v>
      </c>
      <c r="D28" s="17">
        <v>3</v>
      </c>
      <c r="E28" s="17">
        <v>5</v>
      </c>
      <c r="F28" s="17">
        <v>80</v>
      </c>
      <c r="G28" s="16">
        <v>9152</v>
      </c>
      <c r="H28" s="18">
        <v>478.19273136509401</v>
      </c>
      <c r="I28" s="18">
        <v>337.85947371544302</v>
      </c>
      <c r="J28" s="18">
        <v>54.3333333333333</v>
      </c>
      <c r="K28" s="18">
        <v>7809.0863309352499</v>
      </c>
      <c r="L28" s="16">
        <v>9150</v>
      </c>
      <c r="M28" s="16">
        <v>9079</v>
      </c>
      <c r="N28" s="16">
        <v>8857</v>
      </c>
      <c r="O28" s="16">
        <v>5319</v>
      </c>
      <c r="P28" s="19">
        <v>0.99978146853146854</v>
      </c>
      <c r="Q28" s="19">
        <v>0.99202360139860135</v>
      </c>
      <c r="R28" s="19">
        <v>0.96776660839160844</v>
      </c>
      <c r="S28" s="19">
        <v>0.58118444055944052</v>
      </c>
    </row>
    <row r="29" spans="1:19" x14ac:dyDescent="0.2">
      <c r="A29" s="16" t="s">
        <v>3203</v>
      </c>
      <c r="B29" s="9" t="s">
        <v>24</v>
      </c>
      <c r="C29" s="16" t="s">
        <v>4</v>
      </c>
      <c r="D29" s="17">
        <v>3</v>
      </c>
      <c r="E29" s="17">
        <v>5</v>
      </c>
      <c r="F29" s="17">
        <v>50</v>
      </c>
      <c r="G29" s="16">
        <v>9152</v>
      </c>
      <c r="H29" s="18">
        <v>353.21100247653601</v>
      </c>
      <c r="I29" s="18">
        <v>97.163424293574394</v>
      </c>
      <c r="J29" s="18">
        <v>108.72910662824199</v>
      </c>
      <c r="K29" s="18">
        <v>3409.8899082568801</v>
      </c>
      <c r="L29" s="16">
        <v>9152</v>
      </c>
      <c r="M29" s="16">
        <v>9131</v>
      </c>
      <c r="N29" s="16">
        <v>9021</v>
      </c>
      <c r="O29" s="16">
        <v>1710</v>
      </c>
      <c r="P29" s="19">
        <v>1</v>
      </c>
      <c r="Q29" s="19">
        <v>0.99770541958041958</v>
      </c>
      <c r="R29" s="19">
        <v>0.98568618881118886</v>
      </c>
      <c r="S29" s="19">
        <v>0.1868444055944056</v>
      </c>
    </row>
    <row r="30" spans="1:19" x14ac:dyDescent="0.2">
      <c r="A30" s="16" t="s">
        <v>3204</v>
      </c>
      <c r="B30" s="9" t="s">
        <v>3272</v>
      </c>
      <c r="C30" s="16" t="s">
        <v>4</v>
      </c>
      <c r="D30" s="17">
        <v>3</v>
      </c>
      <c r="E30" s="17">
        <v>0</v>
      </c>
      <c r="F30" s="17">
        <v>50</v>
      </c>
      <c r="G30" s="16">
        <v>9152</v>
      </c>
      <c r="H30" s="18">
        <v>1052.8550632768799</v>
      </c>
      <c r="I30" s="18">
        <v>500.92495645904103</v>
      </c>
      <c r="J30" s="18">
        <v>82.929460580912902</v>
      </c>
      <c r="K30" s="18">
        <v>5758.65546218487</v>
      </c>
      <c r="L30" s="16">
        <v>9152</v>
      </c>
      <c r="M30" s="16">
        <v>9137</v>
      </c>
      <c r="N30" s="16">
        <v>9125</v>
      </c>
      <c r="O30" s="16">
        <v>8900</v>
      </c>
      <c r="P30" s="19">
        <v>1</v>
      </c>
      <c r="Q30" s="19">
        <v>0.99836101398601396</v>
      </c>
      <c r="R30" s="19">
        <v>0.99704982517482521</v>
      </c>
      <c r="S30" s="19">
        <v>0.972465034965035</v>
      </c>
    </row>
    <row r="31" spans="1:19" x14ac:dyDescent="0.2">
      <c r="A31" s="16" t="s">
        <v>3205</v>
      </c>
      <c r="B31" s="9" t="s">
        <v>3274</v>
      </c>
      <c r="C31" s="16" t="s">
        <v>7</v>
      </c>
      <c r="D31" s="17">
        <v>2</v>
      </c>
      <c r="E31" s="17">
        <v>30</v>
      </c>
      <c r="F31" s="17">
        <v>40</v>
      </c>
      <c r="G31" s="16">
        <v>9152</v>
      </c>
      <c r="H31" s="18">
        <v>782.23573042985595</v>
      </c>
      <c r="I31" s="18">
        <v>370.06108464364598</v>
      </c>
      <c r="J31" s="18">
        <v>145.728571428571</v>
      </c>
      <c r="K31" s="18">
        <v>5492.2018348623897</v>
      </c>
      <c r="L31" s="16">
        <v>9152</v>
      </c>
      <c r="M31" s="16">
        <v>9150</v>
      </c>
      <c r="N31" s="16">
        <v>9138</v>
      </c>
      <c r="O31" s="16">
        <v>8861</v>
      </c>
      <c r="P31" s="19">
        <v>1</v>
      </c>
      <c r="Q31" s="19">
        <v>0.99978146853146854</v>
      </c>
      <c r="R31" s="19">
        <v>0.99847027972027969</v>
      </c>
      <c r="S31" s="19">
        <v>0.96820367132867136</v>
      </c>
    </row>
    <row r="32" spans="1:19" x14ac:dyDescent="0.2">
      <c r="A32" s="16" t="s">
        <v>2956</v>
      </c>
      <c r="B32" s="9" t="s">
        <v>19</v>
      </c>
      <c r="C32" s="16" t="s">
        <v>4</v>
      </c>
      <c r="D32" s="17">
        <v>3</v>
      </c>
      <c r="E32" s="17">
        <v>0</v>
      </c>
      <c r="F32" s="17">
        <v>100</v>
      </c>
      <c r="G32" s="16">
        <v>9152</v>
      </c>
      <c r="H32" s="18">
        <v>682.72322362014495</v>
      </c>
      <c r="I32" s="18">
        <v>262.551028665194</v>
      </c>
      <c r="J32" s="18">
        <v>115.697478991597</v>
      </c>
      <c r="K32" s="18">
        <v>4487.5149700598804</v>
      </c>
      <c r="L32" s="16">
        <v>9152</v>
      </c>
      <c r="M32" s="16">
        <v>9142</v>
      </c>
      <c r="N32" s="16">
        <v>9099</v>
      </c>
      <c r="O32" s="16">
        <v>8006</v>
      </c>
      <c r="P32" s="19">
        <v>1</v>
      </c>
      <c r="Q32" s="19">
        <v>0.99890734265734271</v>
      </c>
      <c r="R32" s="19">
        <v>0.99420891608391604</v>
      </c>
      <c r="S32" s="19">
        <v>0.87478146853146854</v>
      </c>
    </row>
    <row r="33" spans="1:19" x14ac:dyDescent="0.2">
      <c r="A33" s="16" t="s">
        <v>2957</v>
      </c>
      <c r="B33" s="9" t="s">
        <v>13</v>
      </c>
      <c r="C33" s="16" t="s">
        <v>7</v>
      </c>
      <c r="D33" s="17">
        <v>3</v>
      </c>
      <c r="E33" s="17">
        <v>30</v>
      </c>
      <c r="F33" s="17">
        <v>80</v>
      </c>
      <c r="G33" s="16">
        <v>9152</v>
      </c>
      <c r="H33" s="18">
        <v>539.33467955712194</v>
      </c>
      <c r="I33" s="18">
        <v>356.380547572551</v>
      </c>
      <c r="J33" s="18">
        <v>15.318181818181801</v>
      </c>
      <c r="K33" s="18">
        <v>3367.2317073170698</v>
      </c>
      <c r="L33" s="16">
        <v>9003</v>
      </c>
      <c r="M33" s="16">
        <v>8377</v>
      </c>
      <c r="N33" s="16">
        <v>7693</v>
      </c>
      <c r="O33" s="16">
        <v>4944</v>
      </c>
      <c r="P33" s="19">
        <v>0.98371940559440563</v>
      </c>
      <c r="Q33" s="19">
        <v>0.91531905594405594</v>
      </c>
      <c r="R33" s="19">
        <v>0.84058129370629375</v>
      </c>
      <c r="S33" s="19">
        <v>0.54020979020979021</v>
      </c>
    </row>
    <row r="34" spans="1:19" x14ac:dyDescent="0.2">
      <c r="A34" s="16" t="s">
        <v>2958</v>
      </c>
      <c r="B34" s="9" t="s">
        <v>19</v>
      </c>
      <c r="C34" s="16" t="s">
        <v>4</v>
      </c>
      <c r="D34" s="17">
        <v>3</v>
      </c>
      <c r="E34" s="17">
        <v>0</v>
      </c>
      <c r="F34" s="17">
        <v>80</v>
      </c>
      <c r="G34" s="16">
        <v>9152</v>
      </c>
      <c r="H34" s="18">
        <v>491.13122528618101</v>
      </c>
      <c r="I34" s="18">
        <v>240.71927991294501</v>
      </c>
      <c r="J34" s="18">
        <v>59.644444444444403</v>
      </c>
      <c r="K34" s="18">
        <v>2480.8048780487802</v>
      </c>
      <c r="L34" s="16">
        <v>9149</v>
      </c>
      <c r="M34" s="16">
        <v>9093</v>
      </c>
      <c r="N34" s="16">
        <v>8890</v>
      </c>
      <c r="O34" s="16">
        <v>4659</v>
      </c>
      <c r="P34" s="19">
        <v>0.99967220279720281</v>
      </c>
      <c r="Q34" s="19">
        <v>0.99355332167832167</v>
      </c>
      <c r="R34" s="19">
        <v>0.9713723776223776</v>
      </c>
      <c r="S34" s="19">
        <v>0.50906905594405594</v>
      </c>
    </row>
    <row r="35" spans="1:19" x14ac:dyDescent="0.2">
      <c r="A35" s="16" t="s">
        <v>2959</v>
      </c>
      <c r="B35" s="9" t="s">
        <v>3275</v>
      </c>
      <c r="C35" s="16" t="s">
        <v>4</v>
      </c>
      <c r="D35" s="17">
        <v>3</v>
      </c>
      <c r="E35" s="17">
        <v>0</v>
      </c>
      <c r="F35" s="17">
        <v>90</v>
      </c>
      <c r="G35" s="16">
        <v>9152</v>
      </c>
      <c r="H35" s="18">
        <v>750.28894651773101</v>
      </c>
      <c r="I35" s="18">
        <v>962.75595198180702</v>
      </c>
      <c r="J35" s="18">
        <v>51.772727272727302</v>
      </c>
      <c r="K35" s="18">
        <v>16870.571428571398</v>
      </c>
      <c r="L35" s="16">
        <v>9151</v>
      </c>
      <c r="M35" s="16">
        <v>9137</v>
      </c>
      <c r="N35" s="16">
        <v>9102</v>
      </c>
      <c r="O35" s="16">
        <v>7916</v>
      </c>
      <c r="P35" s="19">
        <v>0.99989073426573427</v>
      </c>
      <c r="Q35" s="19">
        <v>0.99836101398601396</v>
      </c>
      <c r="R35" s="19">
        <v>0.99453671328671334</v>
      </c>
      <c r="S35" s="19">
        <v>0.86494755244755239</v>
      </c>
    </row>
    <row r="36" spans="1:19" x14ac:dyDescent="0.2">
      <c r="A36" s="16" t="s">
        <v>2960</v>
      </c>
      <c r="B36" s="9" t="s">
        <v>49</v>
      </c>
      <c r="C36" s="16" t="s">
        <v>7</v>
      </c>
      <c r="D36" s="17">
        <v>4</v>
      </c>
      <c r="E36" s="17">
        <v>0</v>
      </c>
      <c r="F36" s="17">
        <v>80</v>
      </c>
      <c r="G36" s="16">
        <v>9152</v>
      </c>
      <c r="H36" s="18">
        <v>672.93395330360499</v>
      </c>
      <c r="I36" s="18">
        <v>204.150063188117</v>
      </c>
      <c r="J36" s="18">
        <v>59.704545454545503</v>
      </c>
      <c r="K36" s="18">
        <v>3587.7102272727302</v>
      </c>
      <c r="L36" s="16">
        <v>9150</v>
      </c>
      <c r="M36" s="16">
        <v>9137</v>
      </c>
      <c r="N36" s="16">
        <v>9108</v>
      </c>
      <c r="O36" s="16">
        <v>8443</v>
      </c>
      <c r="P36" s="19">
        <v>0.99978146853146854</v>
      </c>
      <c r="Q36" s="19">
        <v>0.99836101398601396</v>
      </c>
      <c r="R36" s="19">
        <v>0.99519230769230771</v>
      </c>
      <c r="S36" s="19">
        <v>0.92253059440559437</v>
      </c>
    </row>
    <row r="37" spans="1:19" x14ac:dyDescent="0.2">
      <c r="A37" s="16" t="s">
        <v>2961</v>
      </c>
      <c r="B37" s="9" t="s">
        <v>3272</v>
      </c>
      <c r="C37" s="16" t="s">
        <v>4</v>
      </c>
      <c r="D37" s="17">
        <v>2</v>
      </c>
      <c r="E37" s="17">
        <v>0</v>
      </c>
      <c r="F37" s="17">
        <v>70</v>
      </c>
      <c r="G37" s="16">
        <v>9152</v>
      </c>
      <c r="H37" s="18">
        <v>625.96401205346501</v>
      </c>
      <c r="I37" s="18">
        <v>178.41460943976099</v>
      </c>
      <c r="J37" s="18">
        <v>79.439024390243901</v>
      </c>
      <c r="K37" s="18">
        <v>2981.3119266055</v>
      </c>
      <c r="L37" s="16">
        <v>9151</v>
      </c>
      <c r="M37" s="16">
        <v>9139</v>
      </c>
      <c r="N37" s="16">
        <v>9112</v>
      </c>
      <c r="O37" s="16">
        <v>8492</v>
      </c>
      <c r="P37" s="19">
        <v>0.99989073426573427</v>
      </c>
      <c r="Q37" s="19">
        <v>0.99857954545454541</v>
      </c>
      <c r="R37" s="19">
        <v>0.99562937062937062</v>
      </c>
      <c r="S37" s="19">
        <v>0.92788461538461542</v>
      </c>
    </row>
    <row r="38" spans="1:19" x14ac:dyDescent="0.2">
      <c r="A38" s="16" t="s">
        <v>2962</v>
      </c>
      <c r="B38" s="9" t="s">
        <v>3272</v>
      </c>
      <c r="C38" s="16" t="s">
        <v>7</v>
      </c>
      <c r="D38" s="17">
        <v>4</v>
      </c>
      <c r="E38" s="17">
        <v>0</v>
      </c>
      <c r="F38" s="17">
        <v>90</v>
      </c>
      <c r="G38" s="16">
        <v>9152</v>
      </c>
      <c r="H38" s="18">
        <v>664.84544010915204</v>
      </c>
      <c r="I38" s="18">
        <v>212.18443654007001</v>
      </c>
      <c r="J38" s="18">
        <v>69.875</v>
      </c>
      <c r="K38" s="18">
        <v>4140.1743119266102</v>
      </c>
      <c r="L38" s="16">
        <v>9151</v>
      </c>
      <c r="M38" s="16">
        <v>9144</v>
      </c>
      <c r="N38" s="16">
        <v>9107</v>
      </c>
      <c r="O38" s="16">
        <v>8511</v>
      </c>
      <c r="P38" s="19">
        <v>0.99989073426573427</v>
      </c>
      <c r="Q38" s="19">
        <v>0.99912587412587417</v>
      </c>
      <c r="R38" s="19">
        <v>0.99508304195804198</v>
      </c>
      <c r="S38" s="19">
        <v>0.92996066433566438</v>
      </c>
    </row>
    <row r="39" spans="1:19" x14ac:dyDescent="0.2">
      <c r="A39" s="16" t="s">
        <v>2963</v>
      </c>
      <c r="B39" s="9" t="s">
        <v>3272</v>
      </c>
      <c r="C39" s="16" t="s">
        <v>4</v>
      </c>
      <c r="D39" s="17">
        <v>3</v>
      </c>
      <c r="E39" s="17">
        <v>10</v>
      </c>
      <c r="F39" s="17">
        <v>70</v>
      </c>
      <c r="G39" s="16">
        <v>9152</v>
      </c>
      <c r="H39" s="18">
        <v>1088.05061529758</v>
      </c>
      <c r="I39" s="18">
        <v>879.350990216789</v>
      </c>
      <c r="J39" s="18">
        <v>61.421428571428599</v>
      </c>
      <c r="K39" s="18">
        <v>21940.005050504999</v>
      </c>
      <c r="L39" s="16">
        <v>9151</v>
      </c>
      <c r="M39" s="16">
        <v>9119</v>
      </c>
      <c r="N39" s="16">
        <v>9072</v>
      </c>
      <c r="O39" s="16">
        <v>6722</v>
      </c>
      <c r="P39" s="19">
        <v>0.99989073426573427</v>
      </c>
      <c r="Q39" s="19">
        <v>0.99639423076923073</v>
      </c>
      <c r="R39" s="19">
        <v>0.99125874125874125</v>
      </c>
      <c r="S39" s="19">
        <v>0.73448426573426573</v>
      </c>
    </row>
    <row r="40" spans="1:19" x14ac:dyDescent="0.2">
      <c r="A40" s="16" t="s">
        <v>2964</v>
      </c>
      <c r="B40" s="9" t="s">
        <v>36</v>
      </c>
      <c r="C40" s="16" t="s">
        <v>4</v>
      </c>
      <c r="D40" s="17">
        <v>4</v>
      </c>
      <c r="E40" s="17">
        <v>0</v>
      </c>
      <c r="F40" s="17">
        <v>90</v>
      </c>
      <c r="G40" s="16">
        <v>9152</v>
      </c>
      <c r="H40" s="18">
        <v>869.75175314912599</v>
      </c>
      <c r="I40" s="18">
        <v>414.88591932000702</v>
      </c>
      <c r="J40" s="18">
        <v>100.915966386555</v>
      </c>
      <c r="K40" s="18">
        <v>4510.3292682926804</v>
      </c>
      <c r="L40" s="16">
        <v>9152</v>
      </c>
      <c r="M40" s="16">
        <v>9142</v>
      </c>
      <c r="N40" s="16">
        <v>9117</v>
      </c>
      <c r="O40" s="16">
        <v>8352</v>
      </c>
      <c r="P40" s="19">
        <v>1</v>
      </c>
      <c r="Q40" s="19">
        <v>0.99890734265734271</v>
      </c>
      <c r="R40" s="19">
        <v>0.99617569930069927</v>
      </c>
      <c r="S40" s="19">
        <v>0.91258741258741261</v>
      </c>
    </row>
    <row r="41" spans="1:19" x14ac:dyDescent="0.2">
      <c r="A41" s="16" t="s">
        <v>2965</v>
      </c>
      <c r="B41" s="9" t="s">
        <v>3272</v>
      </c>
      <c r="C41" s="16" t="s">
        <v>4</v>
      </c>
      <c r="D41" s="17">
        <v>2</v>
      </c>
      <c r="E41" s="17">
        <v>0</v>
      </c>
      <c r="F41" s="17">
        <v>35</v>
      </c>
      <c r="G41" s="16">
        <v>9152</v>
      </c>
      <c r="H41" s="18">
        <v>819.31274630758696</v>
      </c>
      <c r="I41" s="18">
        <v>290.105310749137</v>
      </c>
      <c r="J41" s="18">
        <v>126.678571428571</v>
      </c>
      <c r="K41" s="18">
        <v>4105.0056818181802</v>
      </c>
      <c r="L41" s="16">
        <v>9152</v>
      </c>
      <c r="M41" s="16">
        <v>9146</v>
      </c>
      <c r="N41" s="16">
        <v>9129</v>
      </c>
      <c r="O41" s="16">
        <v>8832</v>
      </c>
      <c r="P41" s="19">
        <v>1</v>
      </c>
      <c r="Q41" s="19">
        <v>0.99934440559440563</v>
      </c>
      <c r="R41" s="19">
        <v>0.99748688811188813</v>
      </c>
      <c r="S41" s="19">
        <v>0.965034965034965</v>
      </c>
    </row>
    <row r="42" spans="1:19" x14ac:dyDescent="0.2">
      <c r="A42" s="16" t="s">
        <v>2966</v>
      </c>
      <c r="B42" s="9" t="s">
        <v>3272</v>
      </c>
      <c r="C42" s="16" t="s">
        <v>7</v>
      </c>
      <c r="D42" s="17">
        <v>3</v>
      </c>
      <c r="E42" s="17">
        <v>0</v>
      </c>
      <c r="F42" s="17">
        <v>35</v>
      </c>
      <c r="G42" s="16">
        <v>9152</v>
      </c>
      <c r="H42" s="18">
        <v>1164.2315268365301</v>
      </c>
      <c r="I42" s="18">
        <v>306.89373310556903</v>
      </c>
      <c r="J42" s="18">
        <v>104.875</v>
      </c>
      <c r="K42" s="18">
        <v>7021.9281437125701</v>
      </c>
      <c r="L42" s="16">
        <v>9152</v>
      </c>
      <c r="M42" s="16">
        <v>9150</v>
      </c>
      <c r="N42" s="16">
        <v>9142</v>
      </c>
      <c r="O42" s="16">
        <v>9058</v>
      </c>
      <c r="P42" s="19">
        <v>1</v>
      </c>
      <c r="Q42" s="19">
        <v>0.99978146853146854</v>
      </c>
      <c r="R42" s="19">
        <v>0.99890734265734271</v>
      </c>
      <c r="S42" s="19">
        <v>0.98972902097902093</v>
      </c>
    </row>
    <row r="43" spans="1:19" x14ac:dyDescent="0.2">
      <c r="A43" s="16" t="s">
        <v>2967</v>
      </c>
      <c r="B43" s="9" t="s">
        <v>8</v>
      </c>
      <c r="C43" s="16" t="s">
        <v>7</v>
      </c>
      <c r="D43" s="17">
        <v>3</v>
      </c>
      <c r="E43" s="17">
        <v>0</v>
      </c>
      <c r="F43" s="17">
        <v>95</v>
      </c>
      <c r="G43" s="16">
        <v>9152</v>
      </c>
      <c r="H43" s="18">
        <v>759.18778416115799</v>
      </c>
      <c r="I43" s="18">
        <v>284.08103308645599</v>
      </c>
      <c r="J43" s="18">
        <v>72.9583333333333</v>
      </c>
      <c r="K43" s="18">
        <v>4081.2840909090901</v>
      </c>
      <c r="L43" s="16">
        <v>9151</v>
      </c>
      <c r="M43" s="16">
        <v>9143</v>
      </c>
      <c r="N43" s="16">
        <v>9110</v>
      </c>
      <c r="O43" s="16">
        <v>8508</v>
      </c>
      <c r="P43" s="19">
        <v>0.99989073426573427</v>
      </c>
      <c r="Q43" s="19">
        <v>0.99901660839160844</v>
      </c>
      <c r="R43" s="19">
        <v>0.99541083916083917</v>
      </c>
      <c r="S43" s="19">
        <v>0.92963286713286708</v>
      </c>
    </row>
    <row r="44" spans="1:19" x14ac:dyDescent="0.2">
      <c r="A44" s="16" t="s">
        <v>2968</v>
      </c>
      <c r="B44" s="9" t="s">
        <v>8</v>
      </c>
      <c r="C44" s="16" t="s">
        <v>4</v>
      </c>
      <c r="D44" s="17">
        <v>2</v>
      </c>
      <c r="E44" s="17">
        <v>0</v>
      </c>
      <c r="F44" s="17">
        <v>80</v>
      </c>
      <c r="G44" s="16">
        <v>9152</v>
      </c>
      <c r="H44" s="18">
        <v>504.65857385363898</v>
      </c>
      <c r="I44" s="18">
        <v>485.61701505128599</v>
      </c>
      <c r="J44" s="18">
        <v>73.521739130434796</v>
      </c>
      <c r="K44" s="18">
        <v>8923.5395683453207</v>
      </c>
      <c r="L44" s="16">
        <v>9151</v>
      </c>
      <c r="M44" s="16">
        <v>9128</v>
      </c>
      <c r="N44" s="16">
        <v>9079</v>
      </c>
      <c r="O44" s="16">
        <v>7806</v>
      </c>
      <c r="P44" s="19">
        <v>0.99989073426573427</v>
      </c>
      <c r="Q44" s="19">
        <v>0.9973776223776224</v>
      </c>
      <c r="R44" s="19">
        <v>0.99202360139860135</v>
      </c>
      <c r="S44" s="19">
        <v>0.85292832167832167</v>
      </c>
    </row>
    <row r="45" spans="1:19" x14ac:dyDescent="0.2">
      <c r="A45" s="16" t="s">
        <v>2969</v>
      </c>
      <c r="B45" s="9" t="s">
        <v>157</v>
      </c>
      <c r="C45" s="16" t="s">
        <v>7</v>
      </c>
      <c r="D45" s="17">
        <v>3</v>
      </c>
      <c r="E45" s="17">
        <v>0</v>
      </c>
      <c r="F45" s="17">
        <v>80</v>
      </c>
      <c r="G45" s="16">
        <v>9152</v>
      </c>
      <c r="H45" s="18">
        <v>772.29430518726497</v>
      </c>
      <c r="I45" s="18">
        <v>535.15462722117798</v>
      </c>
      <c r="J45" s="18">
        <v>44.863636363636402</v>
      </c>
      <c r="K45" s="18">
        <v>4158.5248618784499</v>
      </c>
      <c r="L45" s="16">
        <v>9147</v>
      </c>
      <c r="M45" s="16">
        <v>9038</v>
      </c>
      <c r="N45" s="16">
        <v>8760</v>
      </c>
      <c r="O45" s="16">
        <v>6580</v>
      </c>
      <c r="P45" s="19">
        <v>0.99945367132867136</v>
      </c>
      <c r="Q45" s="19">
        <v>0.98754370629370625</v>
      </c>
      <c r="R45" s="19">
        <v>0.95716783216783219</v>
      </c>
      <c r="S45" s="19">
        <v>0.71896853146853146</v>
      </c>
    </row>
    <row r="46" spans="1:19" x14ac:dyDescent="0.2">
      <c r="A46" s="16" t="s">
        <v>2970</v>
      </c>
      <c r="B46" s="9" t="s">
        <v>13</v>
      </c>
      <c r="C46" s="16" t="s">
        <v>7</v>
      </c>
      <c r="D46" s="17">
        <v>3</v>
      </c>
      <c r="E46" s="17">
        <v>0</v>
      </c>
      <c r="F46" s="17">
        <v>60</v>
      </c>
      <c r="G46" s="16">
        <v>9152</v>
      </c>
      <c r="H46" s="18">
        <v>871.08975435925095</v>
      </c>
      <c r="I46" s="18">
        <v>363.31378501126699</v>
      </c>
      <c r="J46" s="18">
        <v>105.333333333333</v>
      </c>
      <c r="K46" s="18">
        <v>4415.7904191616799</v>
      </c>
      <c r="L46" s="16">
        <v>9152</v>
      </c>
      <c r="M46" s="16">
        <v>9145</v>
      </c>
      <c r="N46" s="16">
        <v>9125</v>
      </c>
      <c r="O46" s="16">
        <v>8629</v>
      </c>
      <c r="P46" s="19">
        <v>1</v>
      </c>
      <c r="Q46" s="19">
        <v>0.9992351398601399</v>
      </c>
      <c r="R46" s="19">
        <v>0.99704982517482521</v>
      </c>
      <c r="S46" s="19">
        <v>0.94285402097902093</v>
      </c>
    </row>
    <row r="47" spans="1:19" x14ac:dyDescent="0.2">
      <c r="A47" s="16" t="s">
        <v>2971</v>
      </c>
      <c r="B47" s="9" t="s">
        <v>24</v>
      </c>
      <c r="C47" s="16" t="s">
        <v>4</v>
      </c>
      <c r="D47" s="17">
        <v>3</v>
      </c>
      <c r="E47" s="17">
        <v>0</v>
      </c>
      <c r="F47" s="17">
        <v>70</v>
      </c>
      <c r="G47" s="16">
        <v>9152</v>
      </c>
      <c r="H47" s="18">
        <v>694.90207699538803</v>
      </c>
      <c r="I47" s="18">
        <v>927.69616436340698</v>
      </c>
      <c r="J47" s="18">
        <v>76.902439024390205</v>
      </c>
      <c r="K47" s="18">
        <v>18900.960784313698</v>
      </c>
      <c r="L47" s="16">
        <v>9151</v>
      </c>
      <c r="M47" s="16">
        <v>9136</v>
      </c>
      <c r="N47" s="16">
        <v>9117</v>
      </c>
      <c r="O47" s="16">
        <v>8058</v>
      </c>
      <c r="P47" s="19">
        <v>0.99989073426573427</v>
      </c>
      <c r="Q47" s="19">
        <v>0.99825174825174823</v>
      </c>
      <c r="R47" s="19">
        <v>0.99617569930069927</v>
      </c>
      <c r="S47" s="19">
        <v>0.88046328671328666</v>
      </c>
    </row>
    <row r="48" spans="1:19" x14ac:dyDescent="0.2">
      <c r="A48" s="16" t="s">
        <v>2972</v>
      </c>
      <c r="B48" s="9" t="s">
        <v>3276</v>
      </c>
      <c r="C48" s="16" t="s">
        <v>7</v>
      </c>
      <c r="D48" s="17">
        <v>3</v>
      </c>
      <c r="E48" s="17">
        <v>0</v>
      </c>
      <c r="F48" s="17">
        <v>90</v>
      </c>
      <c r="G48" s="16">
        <v>9152</v>
      </c>
      <c r="H48" s="18">
        <v>659.16518214282098</v>
      </c>
      <c r="I48" s="18">
        <v>403.25225359891198</v>
      </c>
      <c r="J48" s="18">
        <v>23.090909090909101</v>
      </c>
      <c r="K48" s="18">
        <v>3645.2804878048801</v>
      </c>
      <c r="L48" s="16">
        <v>9149</v>
      </c>
      <c r="M48" s="16">
        <v>9095</v>
      </c>
      <c r="N48" s="16">
        <v>8841</v>
      </c>
      <c r="O48" s="16">
        <v>6261</v>
      </c>
      <c r="P48" s="19">
        <v>0.99967220279720281</v>
      </c>
      <c r="Q48" s="19">
        <v>0.99377185314685312</v>
      </c>
      <c r="R48" s="19">
        <v>0.96601835664335667</v>
      </c>
      <c r="S48" s="19">
        <v>0.68411276223776218</v>
      </c>
    </row>
    <row r="49" spans="1:19" x14ac:dyDescent="0.2">
      <c r="A49" s="16" t="s">
        <v>2973</v>
      </c>
      <c r="B49" s="9" t="s">
        <v>8</v>
      </c>
      <c r="C49" s="16" t="s">
        <v>7</v>
      </c>
      <c r="D49" s="17">
        <v>3</v>
      </c>
      <c r="E49" s="17">
        <v>0</v>
      </c>
      <c r="F49" s="17">
        <v>100</v>
      </c>
      <c r="G49" s="16">
        <v>9152</v>
      </c>
      <c r="H49" s="18">
        <v>869.98855199017805</v>
      </c>
      <c r="I49" s="18">
        <v>234.67914962948899</v>
      </c>
      <c r="J49" s="18">
        <v>102.25</v>
      </c>
      <c r="K49" s="18">
        <v>6123.0275229357803</v>
      </c>
      <c r="L49" s="16">
        <v>9152</v>
      </c>
      <c r="M49" s="16">
        <v>9151</v>
      </c>
      <c r="N49" s="16">
        <v>9143</v>
      </c>
      <c r="O49" s="16">
        <v>8893</v>
      </c>
      <c r="P49" s="19">
        <v>1</v>
      </c>
      <c r="Q49" s="19">
        <v>0.99989073426573427</v>
      </c>
      <c r="R49" s="19">
        <v>0.99901660839160844</v>
      </c>
      <c r="S49" s="19">
        <v>0.97170017482517479</v>
      </c>
    </row>
    <row r="50" spans="1:19" x14ac:dyDescent="0.2">
      <c r="A50" s="16" t="s">
        <v>2974</v>
      </c>
      <c r="B50" s="9" t="s">
        <v>8</v>
      </c>
      <c r="C50" s="16" t="s">
        <v>7</v>
      </c>
      <c r="D50" s="17">
        <v>3</v>
      </c>
      <c r="E50" s="17">
        <v>0</v>
      </c>
      <c r="F50" s="17">
        <v>50</v>
      </c>
      <c r="G50" s="16">
        <v>9152</v>
      </c>
      <c r="H50" s="18">
        <v>660.16096279868395</v>
      </c>
      <c r="I50" s="18">
        <v>842.99870961724196</v>
      </c>
      <c r="J50" s="18">
        <v>77.268292682926798</v>
      </c>
      <c r="K50" s="18">
        <v>20183.122302158299</v>
      </c>
      <c r="L50" s="16">
        <v>9151</v>
      </c>
      <c r="M50" s="16">
        <v>9112</v>
      </c>
      <c r="N50" s="16">
        <v>9003</v>
      </c>
      <c r="O50" s="16">
        <v>7213</v>
      </c>
      <c r="P50" s="19">
        <v>0.99989073426573427</v>
      </c>
      <c r="Q50" s="19">
        <v>0.99562937062937062</v>
      </c>
      <c r="R50" s="19">
        <v>0.98371940559440563</v>
      </c>
      <c r="S50" s="19">
        <v>0.78813374125874125</v>
      </c>
    </row>
    <row r="51" spans="1:19" x14ac:dyDescent="0.2">
      <c r="A51" s="16" t="s">
        <v>2975</v>
      </c>
      <c r="B51" s="9" t="s">
        <v>3275</v>
      </c>
      <c r="C51" s="16" t="s">
        <v>4</v>
      </c>
      <c r="D51" s="17">
        <v>3</v>
      </c>
      <c r="E51" s="17">
        <v>0</v>
      </c>
      <c r="F51" s="17">
        <v>60</v>
      </c>
      <c r="G51" s="16">
        <v>9152</v>
      </c>
      <c r="H51" s="18">
        <v>532.95381630838006</v>
      </c>
      <c r="I51" s="18">
        <v>164.13661040068001</v>
      </c>
      <c r="J51" s="18">
        <v>68.609756097561004</v>
      </c>
      <c r="K51" s="18">
        <v>2595.6880733945</v>
      </c>
      <c r="L51" s="16">
        <v>9151</v>
      </c>
      <c r="M51" s="16">
        <v>9137</v>
      </c>
      <c r="N51" s="16">
        <v>9095</v>
      </c>
      <c r="O51" s="16">
        <v>6998</v>
      </c>
      <c r="P51" s="19">
        <v>0.99989073426573427</v>
      </c>
      <c r="Q51" s="19">
        <v>0.99836101398601396</v>
      </c>
      <c r="R51" s="19">
        <v>0.99377185314685312</v>
      </c>
      <c r="S51" s="19">
        <v>0.76464160839160844</v>
      </c>
    </row>
    <row r="52" spans="1:19" x14ac:dyDescent="0.2">
      <c r="A52" s="16" t="s">
        <v>2976</v>
      </c>
      <c r="B52" s="9" t="s">
        <v>3272</v>
      </c>
      <c r="C52" s="16" t="s">
        <v>4</v>
      </c>
      <c r="D52" s="17">
        <v>3</v>
      </c>
      <c r="E52" s="17">
        <v>10</v>
      </c>
      <c r="F52" s="17">
        <v>80</v>
      </c>
      <c r="G52" s="16">
        <v>9152</v>
      </c>
      <c r="H52" s="18">
        <v>845.04112242362396</v>
      </c>
      <c r="I52" s="18">
        <v>1278.6547150510801</v>
      </c>
      <c r="J52" s="18">
        <v>29.414634146341498</v>
      </c>
      <c r="K52" s="18">
        <v>27062.527397260299</v>
      </c>
      <c r="L52" s="16">
        <v>9142</v>
      </c>
      <c r="M52" s="16">
        <v>9031</v>
      </c>
      <c r="N52" s="16">
        <v>8697</v>
      </c>
      <c r="O52" s="16">
        <v>5684</v>
      </c>
      <c r="P52" s="19">
        <v>0.99890734265734271</v>
      </c>
      <c r="Q52" s="19">
        <v>0.98677884615384615</v>
      </c>
      <c r="R52" s="19">
        <v>0.95028409090909094</v>
      </c>
      <c r="S52" s="19">
        <v>0.62106643356643354</v>
      </c>
    </row>
    <row r="53" spans="1:19" x14ac:dyDescent="0.2">
      <c r="A53" s="16" t="s">
        <v>2977</v>
      </c>
      <c r="B53" s="9" t="s">
        <v>24</v>
      </c>
      <c r="C53" s="16" t="s">
        <v>4</v>
      </c>
      <c r="D53" s="17">
        <v>2</v>
      </c>
      <c r="E53" s="17">
        <v>0</v>
      </c>
      <c r="F53" s="17">
        <v>90</v>
      </c>
      <c r="G53" s="16">
        <v>9152</v>
      </c>
      <c r="H53" s="18">
        <v>652.23065271343205</v>
      </c>
      <c r="I53" s="18">
        <v>738.18762561560402</v>
      </c>
      <c r="J53" s="18">
        <v>90.181818181818201</v>
      </c>
      <c r="K53" s="18">
        <v>10264.5032679739</v>
      </c>
      <c r="L53" s="16">
        <v>9152</v>
      </c>
      <c r="M53" s="16">
        <v>9138</v>
      </c>
      <c r="N53" s="16">
        <v>9093</v>
      </c>
      <c r="O53" s="16">
        <v>7678</v>
      </c>
      <c r="P53" s="19">
        <v>1</v>
      </c>
      <c r="Q53" s="19">
        <v>0.99847027972027969</v>
      </c>
      <c r="R53" s="19">
        <v>0.99355332167832167</v>
      </c>
      <c r="S53" s="19">
        <v>0.83894230769230771</v>
      </c>
    </row>
    <row r="54" spans="1:19" x14ac:dyDescent="0.2">
      <c r="A54" s="16" t="s">
        <v>2978</v>
      </c>
      <c r="B54" s="9" t="s">
        <v>3272</v>
      </c>
      <c r="C54" s="16" t="s">
        <v>4</v>
      </c>
      <c r="D54" s="17">
        <v>3</v>
      </c>
      <c r="E54" s="17">
        <v>0</v>
      </c>
      <c r="F54" s="17">
        <v>95</v>
      </c>
      <c r="G54" s="16">
        <v>9152</v>
      </c>
      <c r="H54" s="18">
        <v>509.694577364547</v>
      </c>
      <c r="I54" s="18">
        <v>136.141334102364</v>
      </c>
      <c r="J54" s="18">
        <v>66.756097560975604</v>
      </c>
      <c r="K54" s="18">
        <v>3205.47904191617</v>
      </c>
      <c r="L54" s="16">
        <v>9149</v>
      </c>
      <c r="M54" s="16">
        <v>9121</v>
      </c>
      <c r="N54" s="16">
        <v>9078</v>
      </c>
      <c r="O54" s="16">
        <v>7451</v>
      </c>
      <c r="P54" s="19">
        <v>0.99967220279720281</v>
      </c>
      <c r="Q54" s="19">
        <v>0.99661276223776218</v>
      </c>
      <c r="R54" s="19">
        <v>0.99191433566433562</v>
      </c>
      <c r="S54" s="19">
        <v>0.81413898601398604</v>
      </c>
    </row>
    <row r="55" spans="1:19" x14ac:dyDescent="0.2">
      <c r="A55" s="16" t="s">
        <v>2979</v>
      </c>
      <c r="B55" s="9" t="s">
        <v>3281</v>
      </c>
      <c r="C55" s="16" t="s">
        <v>4</v>
      </c>
      <c r="D55" s="17">
        <v>3</v>
      </c>
      <c r="E55" s="17">
        <v>5</v>
      </c>
      <c r="F55" s="17">
        <v>80</v>
      </c>
      <c r="G55" s="16">
        <v>9152</v>
      </c>
      <c r="H55" s="18">
        <v>878.62418119278198</v>
      </c>
      <c r="I55" s="18">
        <v>800.62813012147205</v>
      </c>
      <c r="J55" s="18">
        <v>37</v>
      </c>
      <c r="K55" s="18">
        <v>10419.016</v>
      </c>
      <c r="L55" s="16">
        <v>9146</v>
      </c>
      <c r="M55" s="16">
        <v>9006</v>
      </c>
      <c r="N55" s="16">
        <v>8586</v>
      </c>
      <c r="O55" s="16">
        <v>4989</v>
      </c>
      <c r="P55" s="19">
        <v>0.99934440559440563</v>
      </c>
      <c r="Q55" s="19">
        <v>0.98404720279720281</v>
      </c>
      <c r="R55" s="19">
        <v>0.93815559440559437</v>
      </c>
      <c r="S55" s="19">
        <v>0.54512674825174823</v>
      </c>
    </row>
    <row r="56" spans="1:19" x14ac:dyDescent="0.2">
      <c r="A56" s="16" t="s">
        <v>2980</v>
      </c>
      <c r="B56" s="9" t="s">
        <v>3273</v>
      </c>
      <c r="C56" s="16" t="s">
        <v>7</v>
      </c>
      <c r="D56" s="17">
        <v>4</v>
      </c>
      <c r="E56" s="17">
        <v>0</v>
      </c>
      <c r="F56" s="17">
        <v>90</v>
      </c>
      <c r="G56" s="16">
        <v>9152</v>
      </c>
      <c r="H56" s="18">
        <v>385.10661906938299</v>
      </c>
      <c r="I56" s="18">
        <v>158.38302647705601</v>
      </c>
      <c r="J56" s="18">
        <v>29.3170731707317</v>
      </c>
      <c r="K56" s="18">
        <v>1535.24770642202</v>
      </c>
      <c r="L56" s="16">
        <v>9150</v>
      </c>
      <c r="M56" s="16">
        <v>9010</v>
      </c>
      <c r="N56" s="16">
        <v>8511</v>
      </c>
      <c r="O56" s="16">
        <v>3554</v>
      </c>
      <c r="P56" s="19">
        <v>0.99978146853146854</v>
      </c>
      <c r="Q56" s="19">
        <v>0.98448426573426573</v>
      </c>
      <c r="R56" s="19">
        <v>0.92996066433566438</v>
      </c>
      <c r="S56" s="19">
        <v>0.38833041958041958</v>
      </c>
    </row>
    <row r="57" spans="1:19" x14ac:dyDescent="0.2">
      <c r="A57" s="16" t="s">
        <v>2981</v>
      </c>
      <c r="B57" s="9" t="s">
        <v>3281</v>
      </c>
      <c r="C57" s="16" t="s">
        <v>4</v>
      </c>
      <c r="D57" s="17">
        <v>4</v>
      </c>
      <c r="E57" s="17">
        <v>10</v>
      </c>
      <c r="F57" s="17">
        <v>80</v>
      </c>
      <c r="G57" s="16">
        <v>9152</v>
      </c>
      <c r="H57" s="18">
        <v>317.33732068141501</v>
      </c>
      <c r="I57" s="18">
        <v>230.092805556255</v>
      </c>
      <c r="J57" s="18">
        <v>14.9268292682927</v>
      </c>
      <c r="K57" s="18">
        <v>1479.4132231404999</v>
      </c>
      <c r="L57" s="16">
        <v>8848</v>
      </c>
      <c r="M57" s="16">
        <v>6406</v>
      </c>
      <c r="N57" s="16">
        <v>4940</v>
      </c>
      <c r="O57" s="16">
        <v>2801</v>
      </c>
      <c r="P57" s="19">
        <v>0.96678321678321677</v>
      </c>
      <c r="Q57" s="19">
        <v>0.69995629370629375</v>
      </c>
      <c r="R57" s="19">
        <v>0.53977272727272729</v>
      </c>
      <c r="S57" s="19">
        <v>0.30605332167832167</v>
      </c>
    </row>
    <row r="58" spans="1:19" x14ac:dyDescent="0.2">
      <c r="A58" s="16" t="s">
        <v>2982</v>
      </c>
      <c r="B58" s="9" t="s">
        <v>72</v>
      </c>
      <c r="C58" s="16" t="s">
        <v>4</v>
      </c>
      <c r="D58" s="17">
        <v>3</v>
      </c>
      <c r="E58" s="17">
        <v>0</v>
      </c>
      <c r="F58" s="17">
        <v>70</v>
      </c>
      <c r="G58" s="16">
        <v>9152</v>
      </c>
      <c r="H58" s="18">
        <v>606.57220103060001</v>
      </c>
      <c r="I58" s="18">
        <v>228.35663010202401</v>
      </c>
      <c r="J58" s="18">
        <v>35.15</v>
      </c>
      <c r="K58" s="18">
        <v>5149.6513761467904</v>
      </c>
      <c r="L58" s="16">
        <v>9141</v>
      </c>
      <c r="M58" s="16">
        <v>9065</v>
      </c>
      <c r="N58" s="16">
        <v>8947</v>
      </c>
      <c r="O58" s="16">
        <v>7640</v>
      </c>
      <c r="P58" s="19">
        <v>0.99879807692307687</v>
      </c>
      <c r="Q58" s="19">
        <v>0.99049388111888115</v>
      </c>
      <c r="R58" s="19">
        <v>0.97760052447552448</v>
      </c>
      <c r="S58" s="19">
        <v>0.83479020979020979</v>
      </c>
    </row>
    <row r="59" spans="1:19" x14ac:dyDescent="0.2">
      <c r="A59" s="16" t="s">
        <v>2983</v>
      </c>
      <c r="B59" s="9" t="s">
        <v>13</v>
      </c>
      <c r="C59" s="16" t="s">
        <v>7</v>
      </c>
      <c r="D59" s="17">
        <v>3</v>
      </c>
      <c r="E59" s="17">
        <v>0</v>
      </c>
      <c r="F59" s="17">
        <v>90</v>
      </c>
      <c r="G59" s="16">
        <v>9152</v>
      </c>
      <c r="H59" s="18">
        <v>704.61351166674604</v>
      </c>
      <c r="I59" s="18">
        <v>455.08289221147299</v>
      </c>
      <c r="J59" s="18">
        <v>55.454545454545503</v>
      </c>
      <c r="K59" s="18">
        <v>4604.0555555555602</v>
      </c>
      <c r="L59" s="16">
        <v>9150</v>
      </c>
      <c r="M59" s="16">
        <v>9096</v>
      </c>
      <c r="N59" s="16">
        <v>8848</v>
      </c>
      <c r="O59" s="16">
        <v>5622</v>
      </c>
      <c r="P59" s="19">
        <v>0.99978146853146854</v>
      </c>
      <c r="Q59" s="19">
        <v>0.99388111888111885</v>
      </c>
      <c r="R59" s="19">
        <v>0.96678321678321677</v>
      </c>
      <c r="S59" s="19">
        <v>0.61429195804195802</v>
      </c>
    </row>
    <row r="60" spans="1:19" x14ac:dyDescent="0.2">
      <c r="A60" s="16" t="s">
        <v>2984</v>
      </c>
      <c r="B60" s="9" t="s">
        <v>8</v>
      </c>
      <c r="C60" s="16" t="s">
        <v>7</v>
      </c>
      <c r="D60" s="17">
        <v>3</v>
      </c>
      <c r="E60" s="17">
        <v>0</v>
      </c>
      <c r="F60" s="17">
        <v>90</v>
      </c>
      <c r="G60" s="16">
        <v>9152</v>
      </c>
      <c r="H60" s="18">
        <v>755.03263257596598</v>
      </c>
      <c r="I60" s="18">
        <v>1419.1953969814299</v>
      </c>
      <c r="J60" s="18">
        <v>54.6</v>
      </c>
      <c r="K60" s="18">
        <v>56514.633093525197</v>
      </c>
      <c r="L60" s="16">
        <v>9148</v>
      </c>
      <c r="M60" s="16">
        <v>9107</v>
      </c>
      <c r="N60" s="16">
        <v>8968</v>
      </c>
      <c r="O60" s="16">
        <v>6603</v>
      </c>
      <c r="P60" s="19">
        <v>0.99956293706293708</v>
      </c>
      <c r="Q60" s="19">
        <v>0.99508304195804198</v>
      </c>
      <c r="R60" s="19">
        <v>0.9798951048951049</v>
      </c>
      <c r="S60" s="19">
        <v>0.72148164335664333</v>
      </c>
    </row>
    <row r="61" spans="1:19" x14ac:dyDescent="0.2">
      <c r="A61" s="16" t="s">
        <v>2985</v>
      </c>
      <c r="B61" s="9" t="s">
        <v>36</v>
      </c>
      <c r="C61" s="16" t="s">
        <v>7</v>
      </c>
      <c r="D61" s="17">
        <v>3</v>
      </c>
      <c r="E61" s="17">
        <v>5</v>
      </c>
      <c r="F61" s="17">
        <v>70</v>
      </c>
      <c r="G61" s="16">
        <v>9152</v>
      </c>
      <c r="H61" s="18">
        <v>466.872209545224</v>
      </c>
      <c r="I61" s="18">
        <v>201.604127380622</v>
      </c>
      <c r="J61" s="18">
        <v>67.793478260869605</v>
      </c>
      <c r="K61" s="18">
        <v>3208.50490196078</v>
      </c>
      <c r="L61" s="16">
        <v>9149</v>
      </c>
      <c r="M61" s="16">
        <v>9129</v>
      </c>
      <c r="N61" s="16">
        <v>9031</v>
      </c>
      <c r="O61" s="16">
        <v>6222</v>
      </c>
      <c r="P61" s="19">
        <v>0.99967220279720281</v>
      </c>
      <c r="Q61" s="19">
        <v>0.99748688811188813</v>
      </c>
      <c r="R61" s="19">
        <v>0.98677884615384615</v>
      </c>
      <c r="S61" s="19">
        <v>0.67985139860139865</v>
      </c>
    </row>
    <row r="62" spans="1:19" x14ac:dyDescent="0.2">
      <c r="A62" s="16" t="s">
        <v>2986</v>
      </c>
      <c r="B62" s="9" t="s">
        <v>8</v>
      </c>
      <c r="C62" s="16" t="s">
        <v>7</v>
      </c>
      <c r="D62" s="17">
        <v>2</v>
      </c>
      <c r="E62" s="17">
        <v>0</v>
      </c>
      <c r="F62" s="17">
        <v>90</v>
      </c>
      <c r="G62" s="16">
        <v>9152</v>
      </c>
      <c r="H62" s="18">
        <v>754.97817358409895</v>
      </c>
      <c r="I62" s="18">
        <v>665.99631070389796</v>
      </c>
      <c r="J62" s="18">
        <v>79.757142857142895</v>
      </c>
      <c r="K62" s="18">
        <v>17944.7769784173</v>
      </c>
      <c r="L62" s="16">
        <v>9151</v>
      </c>
      <c r="M62" s="16">
        <v>9136</v>
      </c>
      <c r="N62" s="16">
        <v>9088</v>
      </c>
      <c r="O62" s="16">
        <v>8208</v>
      </c>
      <c r="P62" s="19">
        <v>0.99989073426573427</v>
      </c>
      <c r="Q62" s="19">
        <v>0.99825174825174823</v>
      </c>
      <c r="R62" s="19">
        <v>0.99300699300699302</v>
      </c>
      <c r="S62" s="19">
        <v>0.89685314685314688</v>
      </c>
    </row>
    <row r="63" spans="1:19" x14ac:dyDescent="0.2">
      <c r="A63" s="16" t="s">
        <v>2987</v>
      </c>
      <c r="B63" s="9" t="s">
        <v>3271</v>
      </c>
      <c r="C63" s="16" t="s">
        <v>7</v>
      </c>
      <c r="D63" s="17">
        <v>3</v>
      </c>
      <c r="E63" s="17">
        <v>0</v>
      </c>
      <c r="F63" s="17">
        <v>90</v>
      </c>
      <c r="G63" s="16">
        <v>9152</v>
      </c>
      <c r="H63" s="18">
        <v>699.04165023340204</v>
      </c>
      <c r="I63" s="18">
        <v>215.23483174344801</v>
      </c>
      <c r="J63" s="18">
        <v>63.227272727272698</v>
      </c>
      <c r="K63" s="18">
        <v>4566.0227272727298</v>
      </c>
      <c r="L63" s="16">
        <v>9150</v>
      </c>
      <c r="M63" s="16">
        <v>9139</v>
      </c>
      <c r="N63" s="16">
        <v>9104</v>
      </c>
      <c r="O63" s="16">
        <v>8474</v>
      </c>
      <c r="P63" s="19">
        <v>0.99978146853146854</v>
      </c>
      <c r="Q63" s="19">
        <v>0.99857954545454541</v>
      </c>
      <c r="R63" s="19">
        <v>0.99475524475524479</v>
      </c>
      <c r="S63" s="19">
        <v>0.92591783216783219</v>
      </c>
    </row>
    <row r="64" spans="1:19" x14ac:dyDescent="0.2">
      <c r="A64" s="16" t="s">
        <v>2988</v>
      </c>
      <c r="B64" s="9" t="s">
        <v>3272</v>
      </c>
      <c r="C64" s="16" t="s">
        <v>4</v>
      </c>
      <c r="D64" s="17">
        <v>3</v>
      </c>
      <c r="E64" s="17">
        <v>0</v>
      </c>
      <c r="F64" s="17">
        <v>50</v>
      </c>
      <c r="G64" s="16">
        <v>9152</v>
      </c>
      <c r="H64" s="18">
        <v>1138.2922401640001</v>
      </c>
      <c r="I64" s="18">
        <v>329.41405514969898</v>
      </c>
      <c r="J64" s="18">
        <v>174.05769230769201</v>
      </c>
      <c r="K64" s="18">
        <v>5579.1197604790405</v>
      </c>
      <c r="L64" s="16">
        <v>9152</v>
      </c>
      <c r="M64" s="16">
        <v>9152</v>
      </c>
      <c r="N64" s="16">
        <v>9150</v>
      </c>
      <c r="O64" s="16">
        <v>9076</v>
      </c>
      <c r="P64" s="19">
        <v>1</v>
      </c>
      <c r="Q64" s="19">
        <v>1</v>
      </c>
      <c r="R64" s="19">
        <v>0.99978146853146854</v>
      </c>
      <c r="S64" s="19">
        <v>0.99169580419580416</v>
      </c>
    </row>
    <row r="65" spans="1:19" x14ac:dyDescent="0.2">
      <c r="A65" s="16" t="s">
        <v>2989</v>
      </c>
      <c r="B65" s="9" t="s">
        <v>79</v>
      </c>
      <c r="C65" s="16" t="s">
        <v>7</v>
      </c>
      <c r="D65" s="17">
        <v>3</v>
      </c>
      <c r="E65" s="17">
        <v>0</v>
      </c>
      <c r="F65" s="17">
        <v>40</v>
      </c>
      <c r="G65" s="16">
        <v>9152</v>
      </c>
      <c r="H65" s="18">
        <v>812.77099187240196</v>
      </c>
      <c r="I65" s="18">
        <v>252.71675957267101</v>
      </c>
      <c r="J65" s="18">
        <v>77.75</v>
      </c>
      <c r="K65" s="18">
        <v>5857.1377245509002</v>
      </c>
      <c r="L65" s="16">
        <v>9151</v>
      </c>
      <c r="M65" s="16">
        <v>9142</v>
      </c>
      <c r="N65" s="16">
        <v>9130</v>
      </c>
      <c r="O65" s="16">
        <v>8803</v>
      </c>
      <c r="P65" s="19">
        <v>0.99989073426573427</v>
      </c>
      <c r="Q65" s="19">
        <v>0.99890734265734271</v>
      </c>
      <c r="R65" s="19">
        <v>0.99759615384615385</v>
      </c>
      <c r="S65" s="19">
        <v>0.96186625874125875</v>
      </c>
    </row>
    <row r="66" spans="1:19" x14ac:dyDescent="0.2">
      <c r="A66" s="16" t="s">
        <v>2990</v>
      </c>
      <c r="B66" s="9" t="s">
        <v>19</v>
      </c>
      <c r="C66" s="16" t="s">
        <v>7</v>
      </c>
      <c r="D66" s="17">
        <v>3</v>
      </c>
      <c r="E66" s="17">
        <v>0</v>
      </c>
      <c r="F66" s="17">
        <v>80</v>
      </c>
      <c r="G66" s="16">
        <v>9152</v>
      </c>
      <c r="H66" s="18">
        <v>387.69494381782403</v>
      </c>
      <c r="I66" s="18">
        <v>108.15447547161099</v>
      </c>
      <c r="J66" s="18">
        <v>73.4166666666667</v>
      </c>
      <c r="K66" s="18">
        <v>2519.7155963302798</v>
      </c>
      <c r="L66" s="16">
        <v>9151</v>
      </c>
      <c r="M66" s="16">
        <v>9109</v>
      </c>
      <c r="N66" s="16">
        <v>8870</v>
      </c>
      <c r="O66" s="16">
        <v>3774</v>
      </c>
      <c r="P66" s="19">
        <v>0.99989073426573427</v>
      </c>
      <c r="Q66" s="19">
        <v>0.99530157342657344</v>
      </c>
      <c r="R66" s="19">
        <v>0.96918706293706292</v>
      </c>
      <c r="S66" s="19">
        <v>0.41236888111888109</v>
      </c>
    </row>
    <row r="67" spans="1:19" x14ac:dyDescent="0.2">
      <c r="A67" s="16" t="s">
        <v>2991</v>
      </c>
      <c r="B67" s="9" t="s">
        <v>3272</v>
      </c>
      <c r="C67" s="16" t="s">
        <v>7</v>
      </c>
      <c r="D67" s="17">
        <v>3</v>
      </c>
      <c r="E67" s="17">
        <v>0</v>
      </c>
      <c r="F67" s="17">
        <v>50</v>
      </c>
      <c r="G67" s="16">
        <v>9152</v>
      </c>
      <c r="H67" s="18">
        <v>464.832612008181</v>
      </c>
      <c r="I67" s="18">
        <v>150.79155435955701</v>
      </c>
      <c r="J67" s="18">
        <v>61.785714285714299</v>
      </c>
      <c r="K67" s="18">
        <v>3445.5596330275198</v>
      </c>
      <c r="L67" s="16">
        <v>9150</v>
      </c>
      <c r="M67" s="16">
        <v>9098</v>
      </c>
      <c r="N67" s="16">
        <v>8991</v>
      </c>
      <c r="O67" s="16">
        <v>6365</v>
      </c>
      <c r="P67" s="19">
        <v>0.99978146853146854</v>
      </c>
      <c r="Q67" s="19">
        <v>0.99409965034965031</v>
      </c>
      <c r="R67" s="19">
        <v>0.98240821678321677</v>
      </c>
      <c r="S67" s="19">
        <v>0.69547639860139865</v>
      </c>
    </row>
    <row r="68" spans="1:19" x14ac:dyDescent="0.2">
      <c r="A68" s="16" t="s">
        <v>2992</v>
      </c>
      <c r="B68" s="9" t="s">
        <v>3272</v>
      </c>
      <c r="C68" s="16" t="s">
        <v>7</v>
      </c>
      <c r="D68" s="17">
        <v>3</v>
      </c>
      <c r="E68" s="17">
        <v>0</v>
      </c>
      <c r="F68" s="17">
        <v>90</v>
      </c>
      <c r="G68" s="16">
        <v>9152</v>
      </c>
      <c r="H68" s="18">
        <v>936.30934345989999</v>
      </c>
      <c r="I68" s="18">
        <v>493.29045710205202</v>
      </c>
      <c r="J68" s="18">
        <v>36.829268292682897</v>
      </c>
      <c r="K68" s="18">
        <v>7436.2328767123299</v>
      </c>
      <c r="L68" s="16">
        <v>9146</v>
      </c>
      <c r="M68" s="16">
        <v>9130</v>
      </c>
      <c r="N68" s="16">
        <v>9096</v>
      </c>
      <c r="O68" s="16">
        <v>8523</v>
      </c>
      <c r="P68" s="19">
        <v>0.99934440559440563</v>
      </c>
      <c r="Q68" s="19">
        <v>0.99759615384615385</v>
      </c>
      <c r="R68" s="19">
        <v>0.99388111888111885</v>
      </c>
      <c r="S68" s="19">
        <v>0.93127185314685312</v>
      </c>
    </row>
    <row r="69" spans="1:19" x14ac:dyDescent="0.2">
      <c r="A69" s="16" t="s">
        <v>2993</v>
      </c>
      <c r="B69" s="9" t="s">
        <v>36</v>
      </c>
      <c r="C69" s="16" t="s">
        <v>7</v>
      </c>
      <c r="D69" s="17">
        <v>3</v>
      </c>
      <c r="E69" s="17">
        <v>0</v>
      </c>
      <c r="F69" s="17">
        <v>90</v>
      </c>
      <c r="G69" s="16">
        <v>9152</v>
      </c>
      <c r="H69" s="18">
        <v>865.46891712039701</v>
      </c>
      <c r="I69" s="18">
        <v>557.87275166907</v>
      </c>
      <c r="J69" s="18">
        <v>27.609756097561</v>
      </c>
      <c r="K69" s="18">
        <v>4191.8677685950397</v>
      </c>
      <c r="L69" s="16">
        <v>9149</v>
      </c>
      <c r="M69" s="16">
        <v>9111</v>
      </c>
      <c r="N69" s="16">
        <v>8898</v>
      </c>
      <c r="O69" s="16">
        <v>6528</v>
      </c>
      <c r="P69" s="19">
        <v>0.99967220279720281</v>
      </c>
      <c r="Q69" s="19">
        <v>0.9955201048951049</v>
      </c>
      <c r="R69" s="19">
        <v>0.97224650349650354</v>
      </c>
      <c r="S69" s="19">
        <v>0.71328671328671334</v>
      </c>
    </row>
    <row r="70" spans="1:19" x14ac:dyDescent="0.2">
      <c r="A70" s="16" t="s">
        <v>2994</v>
      </c>
      <c r="B70" s="9" t="s">
        <v>3272</v>
      </c>
      <c r="C70" s="16" t="s">
        <v>7</v>
      </c>
      <c r="D70" s="17">
        <v>2</v>
      </c>
      <c r="E70" s="17">
        <v>0</v>
      </c>
      <c r="F70" s="17">
        <v>30</v>
      </c>
      <c r="G70" s="16">
        <v>9152</v>
      </c>
      <c r="H70" s="18">
        <v>1005.70053227556</v>
      </c>
      <c r="I70" s="18">
        <v>513.367038086153</v>
      </c>
      <c r="J70" s="18">
        <v>89.159090909090907</v>
      </c>
      <c r="K70" s="18">
        <v>4806.6166666666704</v>
      </c>
      <c r="L70" s="16">
        <v>9152</v>
      </c>
      <c r="M70" s="16">
        <v>9150</v>
      </c>
      <c r="N70" s="16">
        <v>9141</v>
      </c>
      <c r="O70" s="16">
        <v>8714</v>
      </c>
      <c r="P70" s="19">
        <v>1</v>
      </c>
      <c r="Q70" s="19">
        <v>0.99978146853146854</v>
      </c>
      <c r="R70" s="19">
        <v>0.99879807692307687</v>
      </c>
      <c r="S70" s="19">
        <v>0.95214160839160844</v>
      </c>
    </row>
    <row r="71" spans="1:19" x14ac:dyDescent="0.2">
      <c r="A71" s="16" t="s">
        <v>2995</v>
      </c>
      <c r="B71" s="9" t="s">
        <v>13</v>
      </c>
      <c r="C71" s="16" t="s">
        <v>4</v>
      </c>
      <c r="D71" s="17">
        <v>3</v>
      </c>
      <c r="E71" s="17">
        <v>0</v>
      </c>
      <c r="F71" s="17">
        <v>50</v>
      </c>
      <c r="G71" s="16">
        <v>9152</v>
      </c>
      <c r="H71" s="18">
        <v>943.56065962883599</v>
      </c>
      <c r="I71" s="18">
        <v>278.46623470094403</v>
      </c>
      <c r="J71" s="18">
        <v>46.568181818181799</v>
      </c>
      <c r="K71" s="18">
        <v>4471.7565789473701</v>
      </c>
      <c r="L71" s="16">
        <v>9151</v>
      </c>
      <c r="M71" s="16">
        <v>9144</v>
      </c>
      <c r="N71" s="16">
        <v>9128</v>
      </c>
      <c r="O71" s="16">
        <v>9003</v>
      </c>
      <c r="P71" s="19">
        <v>0.99989073426573427</v>
      </c>
      <c r="Q71" s="19">
        <v>0.99912587412587417</v>
      </c>
      <c r="R71" s="19">
        <v>0.9973776223776224</v>
      </c>
      <c r="S71" s="19">
        <v>0.98371940559440563</v>
      </c>
    </row>
    <row r="72" spans="1:19" x14ac:dyDescent="0.2">
      <c r="A72" s="16" t="s">
        <v>2996</v>
      </c>
      <c r="B72" s="9" t="s">
        <v>3275</v>
      </c>
      <c r="C72" s="16" t="s">
        <v>4</v>
      </c>
      <c r="D72" s="17">
        <v>3</v>
      </c>
      <c r="E72" s="17">
        <v>10</v>
      </c>
      <c r="F72" s="17">
        <v>60</v>
      </c>
      <c r="G72" s="16">
        <v>9152</v>
      </c>
      <c r="H72" s="18">
        <v>701.08624637284004</v>
      </c>
      <c r="I72" s="18">
        <v>451.51673801046201</v>
      </c>
      <c r="J72" s="18">
        <v>4.5681818181818201</v>
      </c>
      <c r="K72" s="18">
        <v>4622.0894736842101</v>
      </c>
      <c r="L72" s="16">
        <v>9146</v>
      </c>
      <c r="M72" s="16">
        <v>9083</v>
      </c>
      <c r="N72" s="16">
        <v>8762</v>
      </c>
      <c r="O72" s="16">
        <v>5875</v>
      </c>
      <c r="P72" s="19">
        <v>0.99934440559440563</v>
      </c>
      <c r="Q72" s="19">
        <v>0.99246066433566438</v>
      </c>
      <c r="R72" s="19">
        <v>0.95738636363636365</v>
      </c>
      <c r="S72" s="19">
        <v>0.64193618881118886</v>
      </c>
    </row>
    <row r="73" spans="1:19" x14ac:dyDescent="0.2">
      <c r="A73" s="16" t="s">
        <v>2997</v>
      </c>
      <c r="B73" s="9" t="s">
        <v>3272</v>
      </c>
      <c r="C73" s="16" t="s">
        <v>7</v>
      </c>
      <c r="D73" s="17">
        <v>3</v>
      </c>
      <c r="E73" s="17">
        <v>0</v>
      </c>
      <c r="F73" s="17">
        <v>60</v>
      </c>
      <c r="G73" s="16">
        <v>9152</v>
      </c>
      <c r="H73" s="18">
        <v>855.70266859807805</v>
      </c>
      <c r="I73" s="18">
        <v>284.43341776062198</v>
      </c>
      <c r="J73" s="18">
        <v>135.09285714285701</v>
      </c>
      <c r="K73" s="18">
        <v>5697.9221556886196</v>
      </c>
      <c r="L73" s="16">
        <v>9152</v>
      </c>
      <c r="M73" s="16">
        <v>9149</v>
      </c>
      <c r="N73" s="16">
        <v>9138</v>
      </c>
      <c r="O73" s="16">
        <v>8963</v>
      </c>
      <c r="P73" s="19">
        <v>1</v>
      </c>
      <c r="Q73" s="19">
        <v>0.99967220279720281</v>
      </c>
      <c r="R73" s="19">
        <v>0.99847027972027969</v>
      </c>
      <c r="S73" s="19">
        <v>0.97934877622377625</v>
      </c>
    </row>
    <row r="74" spans="1:19" x14ac:dyDescent="0.2">
      <c r="A74" s="16" t="s">
        <v>2998</v>
      </c>
      <c r="B74" s="9" t="s">
        <v>24</v>
      </c>
      <c r="C74" s="16" t="s">
        <v>4</v>
      </c>
      <c r="D74" s="17">
        <v>3</v>
      </c>
      <c r="E74" s="17">
        <v>0</v>
      </c>
      <c r="F74" s="17">
        <v>90</v>
      </c>
      <c r="G74" s="16">
        <v>9152</v>
      </c>
      <c r="H74" s="18">
        <v>923.90920876268603</v>
      </c>
      <c r="I74" s="18">
        <v>617.04830088095798</v>
      </c>
      <c r="J74" s="18">
        <v>61.545454545454497</v>
      </c>
      <c r="K74" s="18">
        <v>8450.9784172661894</v>
      </c>
      <c r="L74" s="16">
        <v>9151</v>
      </c>
      <c r="M74" s="16">
        <v>9137</v>
      </c>
      <c r="N74" s="16">
        <v>9084</v>
      </c>
      <c r="O74" s="16">
        <v>7936</v>
      </c>
      <c r="P74" s="19">
        <v>0.99989073426573427</v>
      </c>
      <c r="Q74" s="19">
        <v>0.99836101398601396</v>
      </c>
      <c r="R74" s="19">
        <v>0.99256993006993011</v>
      </c>
      <c r="S74" s="19">
        <v>0.86713286713286708</v>
      </c>
    </row>
    <row r="75" spans="1:19" x14ac:dyDescent="0.2">
      <c r="A75" s="16" t="s">
        <v>2999</v>
      </c>
      <c r="B75" s="9" t="s">
        <v>3272</v>
      </c>
      <c r="C75" s="16" t="s">
        <v>4</v>
      </c>
      <c r="D75" s="17">
        <v>3</v>
      </c>
      <c r="E75" s="17">
        <v>0</v>
      </c>
      <c r="F75" s="17">
        <v>50</v>
      </c>
      <c r="G75" s="16">
        <v>9152</v>
      </c>
      <c r="H75" s="18">
        <v>933.00888630115799</v>
      </c>
      <c r="I75" s="18">
        <v>363.52214921134998</v>
      </c>
      <c r="J75" s="18">
        <v>169.26829268292701</v>
      </c>
      <c r="K75" s="18">
        <v>4359.1743119266102</v>
      </c>
      <c r="L75" s="16">
        <v>9152</v>
      </c>
      <c r="M75" s="16">
        <v>9152</v>
      </c>
      <c r="N75" s="16">
        <v>9149</v>
      </c>
      <c r="O75" s="16">
        <v>8991</v>
      </c>
      <c r="P75" s="19">
        <v>1</v>
      </c>
      <c r="Q75" s="19">
        <v>1</v>
      </c>
      <c r="R75" s="19">
        <v>0.99967220279720281</v>
      </c>
      <c r="S75" s="19">
        <v>0.98240821678321677</v>
      </c>
    </row>
    <row r="76" spans="1:19" x14ac:dyDescent="0.2">
      <c r="A76" s="16" t="s">
        <v>3000</v>
      </c>
      <c r="B76" s="9" t="s">
        <v>19</v>
      </c>
      <c r="C76" s="16" t="s">
        <v>4</v>
      </c>
      <c r="D76" s="17">
        <v>3</v>
      </c>
      <c r="E76" s="17">
        <v>0</v>
      </c>
      <c r="F76" s="17">
        <v>80</v>
      </c>
      <c r="G76" s="16">
        <v>9152</v>
      </c>
      <c r="H76" s="18">
        <v>930.40984087683898</v>
      </c>
      <c r="I76" s="18">
        <v>255.244874011446</v>
      </c>
      <c r="J76" s="18">
        <v>84.431818181818201</v>
      </c>
      <c r="K76" s="18">
        <v>4922.67664670659</v>
      </c>
      <c r="L76" s="16">
        <v>9152</v>
      </c>
      <c r="M76" s="16">
        <v>9150</v>
      </c>
      <c r="N76" s="16">
        <v>9140</v>
      </c>
      <c r="O76" s="16">
        <v>9030</v>
      </c>
      <c r="P76" s="19">
        <v>1</v>
      </c>
      <c r="Q76" s="19">
        <v>0.99978146853146854</v>
      </c>
      <c r="R76" s="19">
        <v>0.99868881118881114</v>
      </c>
      <c r="S76" s="19">
        <v>0.98666958041958042</v>
      </c>
    </row>
    <row r="77" spans="1:19" x14ac:dyDescent="0.2">
      <c r="A77" s="16" t="s">
        <v>3001</v>
      </c>
      <c r="B77" s="9" t="s">
        <v>3275</v>
      </c>
      <c r="C77" s="16" t="s">
        <v>4</v>
      </c>
      <c r="D77" s="17">
        <v>2</v>
      </c>
      <c r="E77" s="17">
        <v>0</v>
      </c>
      <c r="F77" s="17">
        <v>30</v>
      </c>
      <c r="G77" s="16">
        <v>9152</v>
      </c>
      <c r="H77" s="18">
        <v>459.12871082299301</v>
      </c>
      <c r="I77" s="18">
        <v>157.91752683998601</v>
      </c>
      <c r="J77" s="18">
        <v>87.571428571428598</v>
      </c>
      <c r="K77" s="18">
        <v>2879.5539568345298</v>
      </c>
      <c r="L77" s="16">
        <v>9152</v>
      </c>
      <c r="M77" s="16">
        <v>9128</v>
      </c>
      <c r="N77" s="16">
        <v>9083</v>
      </c>
      <c r="O77" s="16">
        <v>5895</v>
      </c>
      <c r="P77" s="19">
        <v>1</v>
      </c>
      <c r="Q77" s="19">
        <v>0.9973776223776224</v>
      </c>
      <c r="R77" s="19">
        <v>0.99246066433566438</v>
      </c>
      <c r="S77" s="19">
        <v>0.64412150349650354</v>
      </c>
    </row>
    <row r="78" spans="1:19" x14ac:dyDescent="0.2">
      <c r="A78" s="16" t="s">
        <v>3002</v>
      </c>
      <c r="B78" s="9" t="s">
        <v>3272</v>
      </c>
      <c r="C78" s="16" t="s">
        <v>7</v>
      </c>
      <c r="D78" s="17">
        <v>2</v>
      </c>
      <c r="E78" s="17">
        <v>0</v>
      </c>
      <c r="F78" s="17">
        <v>60</v>
      </c>
      <c r="G78" s="16">
        <v>9152</v>
      </c>
      <c r="H78" s="18">
        <v>992.48971240175194</v>
      </c>
      <c r="I78" s="18">
        <v>463.54005572842402</v>
      </c>
      <c r="J78" s="18">
        <v>155.363636363636</v>
      </c>
      <c r="K78" s="18">
        <v>4443.1437125748498</v>
      </c>
      <c r="L78" s="16">
        <v>9152</v>
      </c>
      <c r="M78" s="16">
        <v>9152</v>
      </c>
      <c r="N78" s="16">
        <v>9146</v>
      </c>
      <c r="O78" s="16">
        <v>8842</v>
      </c>
      <c r="P78" s="19">
        <v>1</v>
      </c>
      <c r="Q78" s="19">
        <v>1</v>
      </c>
      <c r="R78" s="19">
        <v>0.99934440559440563</v>
      </c>
      <c r="S78" s="19">
        <v>0.9661276223776224</v>
      </c>
    </row>
    <row r="79" spans="1:19" x14ac:dyDescent="0.2">
      <c r="A79" s="16" t="s">
        <v>3003</v>
      </c>
      <c r="B79" s="9" t="s">
        <v>24</v>
      </c>
      <c r="C79" s="16" t="s">
        <v>4</v>
      </c>
      <c r="D79" s="17">
        <v>3</v>
      </c>
      <c r="E79" s="17">
        <v>0</v>
      </c>
      <c r="F79" s="17">
        <v>90</v>
      </c>
      <c r="G79" s="16">
        <v>9152</v>
      </c>
      <c r="H79" s="18">
        <v>867.528241433723</v>
      </c>
      <c r="I79" s="18">
        <v>517.950227454225</v>
      </c>
      <c r="J79" s="18">
        <v>43.340909090909101</v>
      </c>
      <c r="K79" s="18">
        <v>3361.4296875</v>
      </c>
      <c r="L79" s="16">
        <v>9150</v>
      </c>
      <c r="M79" s="16">
        <v>9141</v>
      </c>
      <c r="N79" s="16">
        <v>9091</v>
      </c>
      <c r="O79" s="16">
        <v>7013</v>
      </c>
      <c r="P79" s="19">
        <v>0.99978146853146854</v>
      </c>
      <c r="Q79" s="19">
        <v>0.99879807692307687</v>
      </c>
      <c r="R79" s="19">
        <v>0.99333479020979021</v>
      </c>
      <c r="S79" s="19">
        <v>0.76628059440559437</v>
      </c>
    </row>
    <row r="80" spans="1:19" x14ac:dyDescent="0.2">
      <c r="A80" s="16" t="s">
        <v>3004</v>
      </c>
      <c r="B80" s="9" t="s">
        <v>3272</v>
      </c>
      <c r="C80" s="16" t="s">
        <v>7</v>
      </c>
      <c r="D80" s="17">
        <v>3</v>
      </c>
      <c r="E80" s="17">
        <v>0</v>
      </c>
      <c r="F80" s="17">
        <v>80</v>
      </c>
      <c r="G80" s="16">
        <v>9152</v>
      </c>
      <c r="H80" s="18">
        <v>872.33491471768696</v>
      </c>
      <c r="I80" s="18">
        <v>379.72725187736199</v>
      </c>
      <c r="J80" s="18">
        <v>81.714285714285694</v>
      </c>
      <c r="K80" s="18">
        <v>4597.5748502994002</v>
      </c>
      <c r="L80" s="16">
        <v>9152</v>
      </c>
      <c r="M80" s="16">
        <v>9143</v>
      </c>
      <c r="N80" s="16">
        <v>9124</v>
      </c>
      <c r="O80" s="16">
        <v>8628</v>
      </c>
      <c r="P80" s="19">
        <v>1</v>
      </c>
      <c r="Q80" s="19">
        <v>0.99901660839160844</v>
      </c>
      <c r="R80" s="19">
        <v>0.99694055944055948</v>
      </c>
      <c r="S80" s="19">
        <v>0.94274475524475521</v>
      </c>
    </row>
    <row r="81" spans="1:19" x14ac:dyDescent="0.2">
      <c r="A81" s="16" t="s">
        <v>3005</v>
      </c>
      <c r="B81" s="9" t="s">
        <v>24</v>
      </c>
      <c r="C81" s="16" t="s">
        <v>4</v>
      </c>
      <c r="D81" s="17">
        <v>3</v>
      </c>
      <c r="E81" s="17">
        <v>0</v>
      </c>
      <c r="F81" s="17">
        <v>60</v>
      </c>
      <c r="G81" s="16">
        <v>9152</v>
      </c>
      <c r="H81" s="18">
        <v>593.21453922239095</v>
      </c>
      <c r="I81" s="18">
        <v>140.171044657419</v>
      </c>
      <c r="J81" s="18">
        <v>72.014285714285705</v>
      </c>
      <c r="K81" s="18">
        <v>3515.2215568862298</v>
      </c>
      <c r="L81" s="16">
        <v>9150</v>
      </c>
      <c r="M81" s="16">
        <v>9134</v>
      </c>
      <c r="N81" s="16">
        <v>9094</v>
      </c>
      <c r="O81" s="16">
        <v>8478</v>
      </c>
      <c r="P81" s="19">
        <v>0.99978146853146854</v>
      </c>
      <c r="Q81" s="19">
        <v>0.99803321678321677</v>
      </c>
      <c r="R81" s="19">
        <v>0.99366258741258739</v>
      </c>
      <c r="S81" s="19">
        <v>0.9263548951048951</v>
      </c>
    </row>
    <row r="82" spans="1:19" x14ac:dyDescent="0.2">
      <c r="A82" s="16" t="s">
        <v>3006</v>
      </c>
      <c r="B82" s="9" t="s">
        <v>3272</v>
      </c>
      <c r="C82" s="16" t="s">
        <v>4</v>
      </c>
      <c r="D82" s="17">
        <v>3</v>
      </c>
      <c r="E82" s="17">
        <v>0</v>
      </c>
      <c r="F82" s="17">
        <v>70</v>
      </c>
      <c r="G82" s="16">
        <v>9152</v>
      </c>
      <c r="H82" s="18">
        <v>940.46593271448</v>
      </c>
      <c r="I82" s="18">
        <v>460.418641781296</v>
      </c>
      <c r="J82" s="18">
        <v>65.5</v>
      </c>
      <c r="K82" s="18">
        <v>4224.1856287425198</v>
      </c>
      <c r="L82" s="16">
        <v>9151</v>
      </c>
      <c r="M82" s="16">
        <v>9142</v>
      </c>
      <c r="N82" s="16">
        <v>9129</v>
      </c>
      <c r="O82" s="16">
        <v>8456</v>
      </c>
      <c r="P82" s="19">
        <v>0.99989073426573427</v>
      </c>
      <c r="Q82" s="19">
        <v>0.99890734265734271</v>
      </c>
      <c r="R82" s="19">
        <v>0.99748688811188813</v>
      </c>
      <c r="S82" s="19">
        <v>0.92395104895104896</v>
      </c>
    </row>
    <row r="83" spans="1:19" x14ac:dyDescent="0.2">
      <c r="A83" s="16" t="s">
        <v>3007</v>
      </c>
      <c r="B83" s="9" t="s">
        <v>3272</v>
      </c>
      <c r="C83" s="16" t="s">
        <v>7</v>
      </c>
      <c r="D83" s="17">
        <v>3</v>
      </c>
      <c r="E83" s="17">
        <v>0</v>
      </c>
      <c r="F83" s="17">
        <v>70</v>
      </c>
      <c r="G83" s="16">
        <v>9152</v>
      </c>
      <c r="H83" s="18">
        <v>782.70915753254303</v>
      </c>
      <c r="I83" s="18">
        <v>382.99105473421298</v>
      </c>
      <c r="J83" s="18">
        <v>83.307142857142907</v>
      </c>
      <c r="K83" s="18">
        <v>5054.1285714285696</v>
      </c>
      <c r="L83" s="16">
        <v>9152</v>
      </c>
      <c r="M83" s="16">
        <v>9133</v>
      </c>
      <c r="N83" s="16">
        <v>9105</v>
      </c>
      <c r="O83" s="16">
        <v>8255</v>
      </c>
      <c r="P83" s="19">
        <v>1</v>
      </c>
      <c r="Q83" s="19">
        <v>0.99792395104895104</v>
      </c>
      <c r="R83" s="19">
        <v>0.99486451048951052</v>
      </c>
      <c r="S83" s="19">
        <v>0.90198863636363635</v>
      </c>
    </row>
    <row r="84" spans="1:19" x14ac:dyDescent="0.2">
      <c r="A84" s="16" t="s">
        <v>3008</v>
      </c>
      <c r="B84" s="9" t="s">
        <v>3274</v>
      </c>
      <c r="C84" s="16" t="s">
        <v>7</v>
      </c>
      <c r="D84" s="17">
        <v>3</v>
      </c>
      <c r="E84" s="17">
        <v>0</v>
      </c>
      <c r="F84" s="17">
        <v>70</v>
      </c>
      <c r="G84" s="16">
        <v>9152</v>
      </c>
      <c r="H84" s="18">
        <v>606.03135374305202</v>
      </c>
      <c r="I84" s="18">
        <v>166.914432418611</v>
      </c>
      <c r="J84" s="18">
        <v>90.0833333333333</v>
      </c>
      <c r="K84" s="18">
        <v>3681.7247706421999</v>
      </c>
      <c r="L84" s="16">
        <v>9152</v>
      </c>
      <c r="M84" s="16">
        <v>9142</v>
      </c>
      <c r="N84" s="16">
        <v>9112</v>
      </c>
      <c r="O84" s="16">
        <v>8360</v>
      </c>
      <c r="P84" s="19">
        <v>1</v>
      </c>
      <c r="Q84" s="19">
        <v>0.99890734265734271</v>
      </c>
      <c r="R84" s="19">
        <v>0.99562937062937062</v>
      </c>
      <c r="S84" s="19">
        <v>0.91346153846153844</v>
      </c>
    </row>
    <row r="85" spans="1:19" x14ac:dyDescent="0.2">
      <c r="A85" s="16" t="s">
        <v>3009</v>
      </c>
      <c r="B85" s="9" t="s">
        <v>24</v>
      </c>
      <c r="C85" s="16" t="s">
        <v>4</v>
      </c>
      <c r="D85" s="17">
        <v>3</v>
      </c>
      <c r="E85" s="17">
        <v>0</v>
      </c>
      <c r="F85" s="17">
        <v>90</v>
      </c>
      <c r="G85" s="16">
        <v>9152</v>
      </c>
      <c r="H85" s="18">
        <v>892.54106455884198</v>
      </c>
      <c r="I85" s="18">
        <v>572.15927444859994</v>
      </c>
      <c r="J85" s="18">
        <v>79.731707317073202</v>
      </c>
      <c r="K85" s="18">
        <v>8646.4676258992804</v>
      </c>
      <c r="L85" s="16">
        <v>9151</v>
      </c>
      <c r="M85" s="16">
        <v>9138</v>
      </c>
      <c r="N85" s="16">
        <v>9113</v>
      </c>
      <c r="O85" s="16">
        <v>8539</v>
      </c>
      <c r="P85" s="19">
        <v>0.99989073426573427</v>
      </c>
      <c r="Q85" s="19">
        <v>0.99847027972027969</v>
      </c>
      <c r="R85" s="19">
        <v>0.99573863636363635</v>
      </c>
      <c r="S85" s="19">
        <v>0.9330201048951049</v>
      </c>
    </row>
    <row r="86" spans="1:19" x14ac:dyDescent="0.2">
      <c r="A86" s="16" t="s">
        <v>3010</v>
      </c>
      <c r="B86" s="9" t="s">
        <v>3272</v>
      </c>
      <c r="C86" s="16" t="s">
        <v>4</v>
      </c>
      <c r="D86" s="17">
        <v>3</v>
      </c>
      <c r="E86" s="17">
        <v>0</v>
      </c>
      <c r="F86" s="17">
        <v>70</v>
      </c>
      <c r="G86" s="16">
        <v>9152</v>
      </c>
      <c r="H86" s="18">
        <v>1099.9769945903899</v>
      </c>
      <c r="I86" s="18">
        <v>555.08858049111097</v>
      </c>
      <c r="J86" s="18">
        <v>116</v>
      </c>
      <c r="K86" s="18">
        <v>5468.1472868217097</v>
      </c>
      <c r="L86" s="16">
        <v>9152</v>
      </c>
      <c r="M86" s="16">
        <v>9148</v>
      </c>
      <c r="N86" s="16">
        <v>9144</v>
      </c>
      <c r="O86" s="16">
        <v>8966</v>
      </c>
      <c r="P86" s="19">
        <v>1</v>
      </c>
      <c r="Q86" s="19">
        <v>0.99956293706293708</v>
      </c>
      <c r="R86" s="19">
        <v>0.99912587412587417</v>
      </c>
      <c r="S86" s="19">
        <v>0.97967657342657344</v>
      </c>
    </row>
    <row r="87" spans="1:19" x14ac:dyDescent="0.2">
      <c r="A87" s="16" t="s">
        <v>3011</v>
      </c>
      <c r="B87" s="9" t="s">
        <v>3272</v>
      </c>
      <c r="C87" s="16" t="s">
        <v>4</v>
      </c>
      <c r="D87" s="17">
        <v>3</v>
      </c>
      <c r="E87" s="17">
        <v>0</v>
      </c>
      <c r="F87" s="17">
        <v>95</v>
      </c>
      <c r="G87" s="16">
        <v>9152</v>
      </c>
      <c r="H87" s="18">
        <v>870.10556675802695</v>
      </c>
      <c r="I87" s="18">
        <v>339.54525610005999</v>
      </c>
      <c r="J87" s="18">
        <v>49.853658536585399</v>
      </c>
      <c r="K87" s="18">
        <v>5441.1257485029901</v>
      </c>
      <c r="L87" s="16">
        <v>9151</v>
      </c>
      <c r="M87" s="16">
        <v>9145</v>
      </c>
      <c r="N87" s="16">
        <v>9124</v>
      </c>
      <c r="O87" s="16">
        <v>8783</v>
      </c>
      <c r="P87" s="19">
        <v>0.99989073426573427</v>
      </c>
      <c r="Q87" s="19">
        <v>0.9992351398601399</v>
      </c>
      <c r="R87" s="19">
        <v>0.99694055944055948</v>
      </c>
      <c r="S87" s="19">
        <v>0.95968094405594406</v>
      </c>
    </row>
    <row r="88" spans="1:19" x14ac:dyDescent="0.2">
      <c r="A88" s="16" t="s">
        <v>3012</v>
      </c>
      <c r="B88" s="9" t="s">
        <v>24</v>
      </c>
      <c r="C88" s="16" t="s">
        <v>4</v>
      </c>
      <c r="D88" s="17">
        <v>3</v>
      </c>
      <c r="E88" s="17">
        <v>5</v>
      </c>
      <c r="F88" s="17">
        <v>80</v>
      </c>
      <c r="G88" s="16">
        <v>9152</v>
      </c>
      <c r="H88" s="18">
        <v>1002.96791528343</v>
      </c>
      <c r="I88" s="18">
        <v>772.12384576782699</v>
      </c>
      <c r="J88" s="18">
        <v>108.681818181818</v>
      </c>
      <c r="K88" s="18">
        <v>13323.142156862699</v>
      </c>
      <c r="L88" s="16">
        <v>9152</v>
      </c>
      <c r="M88" s="16">
        <v>9148</v>
      </c>
      <c r="N88" s="16">
        <v>9141</v>
      </c>
      <c r="O88" s="16">
        <v>9013</v>
      </c>
      <c r="P88" s="19">
        <v>1</v>
      </c>
      <c r="Q88" s="19">
        <v>0.99956293706293708</v>
      </c>
      <c r="R88" s="19">
        <v>0.99879807692307687</v>
      </c>
      <c r="S88" s="19">
        <v>0.98481206293706292</v>
      </c>
    </row>
    <row r="89" spans="1:19" x14ac:dyDescent="0.2">
      <c r="A89" s="16" t="s">
        <v>3013</v>
      </c>
      <c r="B89" s="9" t="s">
        <v>3272</v>
      </c>
      <c r="C89" s="16" t="s">
        <v>4</v>
      </c>
      <c r="D89" s="17">
        <v>3</v>
      </c>
      <c r="E89" s="17">
        <v>0</v>
      </c>
      <c r="F89" s="17">
        <v>40</v>
      </c>
      <c r="G89" s="16">
        <v>9152</v>
      </c>
      <c r="H89" s="18">
        <v>709.20871882126301</v>
      </c>
      <c r="I89" s="18">
        <v>247.424203960489</v>
      </c>
      <c r="J89" s="18">
        <v>128.878048780488</v>
      </c>
      <c r="K89" s="18">
        <v>3537.3413173652698</v>
      </c>
      <c r="L89" s="16">
        <v>9152</v>
      </c>
      <c r="M89" s="16">
        <v>9150</v>
      </c>
      <c r="N89" s="16">
        <v>9144</v>
      </c>
      <c r="O89" s="16">
        <v>8701</v>
      </c>
      <c r="P89" s="19">
        <v>1</v>
      </c>
      <c r="Q89" s="19">
        <v>0.99978146853146854</v>
      </c>
      <c r="R89" s="19">
        <v>0.99912587412587417</v>
      </c>
      <c r="S89" s="19">
        <v>0.95072115384615385</v>
      </c>
    </row>
    <row r="90" spans="1:19" x14ac:dyDescent="0.2">
      <c r="A90" s="16" t="s">
        <v>3014</v>
      </c>
      <c r="B90" s="9" t="s">
        <v>13</v>
      </c>
      <c r="C90" s="16" t="s">
        <v>7</v>
      </c>
      <c r="D90" s="17">
        <v>3</v>
      </c>
      <c r="E90" s="17">
        <v>0</v>
      </c>
      <c r="F90" s="17">
        <v>70</v>
      </c>
      <c r="G90" s="16">
        <v>9152</v>
      </c>
      <c r="H90" s="18">
        <v>862.84743652442796</v>
      </c>
      <c r="I90" s="18">
        <v>534.02261912749896</v>
      </c>
      <c r="J90" s="18">
        <v>39.560975609756099</v>
      </c>
      <c r="K90" s="18">
        <v>4336.4756097561003</v>
      </c>
      <c r="L90" s="16">
        <v>9150</v>
      </c>
      <c r="M90" s="16">
        <v>9136</v>
      </c>
      <c r="N90" s="16">
        <v>9074</v>
      </c>
      <c r="O90" s="16">
        <v>6957</v>
      </c>
      <c r="P90" s="19">
        <v>0.99978146853146854</v>
      </c>
      <c r="Q90" s="19">
        <v>0.99825174825174823</v>
      </c>
      <c r="R90" s="19">
        <v>0.99147727272727271</v>
      </c>
      <c r="S90" s="19">
        <v>0.76016171328671334</v>
      </c>
    </row>
    <row r="91" spans="1:19" x14ac:dyDescent="0.2">
      <c r="A91" s="16" t="s">
        <v>3015</v>
      </c>
      <c r="B91" s="9" t="s">
        <v>13</v>
      </c>
      <c r="C91" s="16" t="s">
        <v>7</v>
      </c>
      <c r="D91" s="17">
        <v>3</v>
      </c>
      <c r="E91" s="17">
        <v>5</v>
      </c>
      <c r="F91" s="17">
        <v>90</v>
      </c>
      <c r="G91" s="16">
        <v>9152</v>
      </c>
      <c r="H91" s="18">
        <v>910.190929303865</v>
      </c>
      <c r="I91" s="18">
        <v>457.92445844284902</v>
      </c>
      <c r="J91" s="18">
        <v>84.804878048780495</v>
      </c>
      <c r="K91" s="18">
        <v>3434</v>
      </c>
      <c r="L91" s="16">
        <v>9152</v>
      </c>
      <c r="M91" s="16">
        <v>9143</v>
      </c>
      <c r="N91" s="16">
        <v>9111</v>
      </c>
      <c r="O91" s="16">
        <v>8250</v>
      </c>
      <c r="P91" s="19">
        <v>1</v>
      </c>
      <c r="Q91" s="19">
        <v>0.99901660839160844</v>
      </c>
      <c r="R91" s="19">
        <v>0.9955201048951049</v>
      </c>
      <c r="S91" s="19">
        <v>0.90144230769230771</v>
      </c>
    </row>
    <row r="92" spans="1:19" x14ac:dyDescent="0.2">
      <c r="A92" s="16" t="s">
        <v>3016</v>
      </c>
      <c r="B92" s="9" t="s">
        <v>8</v>
      </c>
      <c r="C92" s="16" t="s">
        <v>4</v>
      </c>
      <c r="D92" s="17">
        <v>3</v>
      </c>
      <c r="E92" s="17">
        <v>0</v>
      </c>
      <c r="F92" s="17">
        <v>60</v>
      </c>
      <c r="G92" s="16">
        <v>9152</v>
      </c>
      <c r="H92" s="18">
        <v>441.09842515954398</v>
      </c>
      <c r="I92" s="18">
        <v>430.039921079892</v>
      </c>
      <c r="J92" s="18">
        <v>66.785714285714306</v>
      </c>
      <c r="K92" s="18">
        <v>10860.2877697842</v>
      </c>
      <c r="L92" s="16">
        <v>9150</v>
      </c>
      <c r="M92" s="16">
        <v>9112</v>
      </c>
      <c r="N92" s="16">
        <v>9033</v>
      </c>
      <c r="O92" s="16">
        <v>3864</v>
      </c>
      <c r="P92" s="19">
        <v>0.99978146853146854</v>
      </c>
      <c r="Q92" s="19">
        <v>0.99562937062937062</v>
      </c>
      <c r="R92" s="19">
        <v>0.9869973776223776</v>
      </c>
      <c r="S92" s="19">
        <v>0.42220279720279719</v>
      </c>
    </row>
    <row r="93" spans="1:19" x14ac:dyDescent="0.2">
      <c r="A93" s="16" t="s">
        <v>3017</v>
      </c>
      <c r="B93" s="9" t="s">
        <v>13</v>
      </c>
      <c r="C93" s="16" t="s">
        <v>7</v>
      </c>
      <c r="D93" s="17">
        <v>3</v>
      </c>
      <c r="E93" s="17">
        <v>30</v>
      </c>
      <c r="F93" s="17">
        <v>50</v>
      </c>
      <c r="G93" s="16">
        <v>9152</v>
      </c>
      <c r="H93" s="18">
        <v>446.32761076722397</v>
      </c>
      <c r="I93" s="18">
        <v>105.56177489016</v>
      </c>
      <c r="J93" s="18">
        <v>72.638297872340402</v>
      </c>
      <c r="K93" s="18">
        <v>2771.4131736526901</v>
      </c>
      <c r="L93" s="16">
        <v>9150</v>
      </c>
      <c r="M93" s="16">
        <v>9128</v>
      </c>
      <c r="N93" s="16">
        <v>9073</v>
      </c>
      <c r="O93" s="16">
        <v>6799</v>
      </c>
      <c r="P93" s="19">
        <v>0.99978146853146854</v>
      </c>
      <c r="Q93" s="19">
        <v>0.9973776223776224</v>
      </c>
      <c r="R93" s="19">
        <v>0.99136800699300698</v>
      </c>
      <c r="S93" s="19">
        <v>0.74289772727272729</v>
      </c>
    </row>
    <row r="94" spans="1:19" x14ac:dyDescent="0.2">
      <c r="A94" s="16" t="s">
        <v>3018</v>
      </c>
      <c r="B94" s="9" t="s">
        <v>70</v>
      </c>
      <c r="C94" s="16" t="s">
        <v>7</v>
      </c>
      <c r="D94" s="17">
        <v>3</v>
      </c>
      <c r="E94" s="17">
        <v>5</v>
      </c>
      <c r="F94" s="17">
        <v>90</v>
      </c>
      <c r="G94" s="16">
        <v>9152</v>
      </c>
      <c r="H94" s="18">
        <v>465.62335857827202</v>
      </c>
      <c r="I94" s="18">
        <v>202.83564886361</v>
      </c>
      <c r="J94" s="18">
        <v>52.228346456692897</v>
      </c>
      <c r="K94" s="18">
        <v>3200.1376146788998</v>
      </c>
      <c r="L94" s="16">
        <v>9108</v>
      </c>
      <c r="M94" s="16">
        <v>9083</v>
      </c>
      <c r="N94" s="16">
        <v>9020</v>
      </c>
      <c r="O94" s="16">
        <v>4955</v>
      </c>
      <c r="P94" s="19">
        <v>0.99519230769230771</v>
      </c>
      <c r="Q94" s="19">
        <v>0.99246066433566438</v>
      </c>
      <c r="R94" s="19">
        <v>0.98557692307692313</v>
      </c>
      <c r="S94" s="19">
        <v>0.54141171328671334</v>
      </c>
    </row>
    <row r="95" spans="1:19" x14ac:dyDescent="0.2">
      <c r="A95" s="16" t="s">
        <v>3019</v>
      </c>
      <c r="B95" s="9" t="s">
        <v>157</v>
      </c>
      <c r="C95" s="16" t="s">
        <v>4</v>
      </c>
      <c r="D95" s="17">
        <v>3</v>
      </c>
      <c r="E95" s="17">
        <v>0</v>
      </c>
      <c r="F95" s="17">
        <v>35</v>
      </c>
      <c r="G95" s="16">
        <v>9152</v>
      </c>
      <c r="H95" s="18">
        <v>893.50149773374699</v>
      </c>
      <c r="I95" s="18">
        <v>337.53583037832601</v>
      </c>
      <c r="J95" s="18">
        <v>24.829268292682901</v>
      </c>
      <c r="K95" s="18">
        <v>3630.2385321100901</v>
      </c>
      <c r="L95" s="16">
        <v>9151</v>
      </c>
      <c r="M95" s="16">
        <v>9146</v>
      </c>
      <c r="N95" s="16">
        <v>9136</v>
      </c>
      <c r="O95" s="16">
        <v>8909</v>
      </c>
      <c r="P95" s="19">
        <v>0.99989073426573427</v>
      </c>
      <c r="Q95" s="19">
        <v>0.99934440559440563</v>
      </c>
      <c r="R95" s="19">
        <v>0.99825174825174823</v>
      </c>
      <c r="S95" s="19">
        <v>0.97344842657342656</v>
      </c>
    </row>
    <row r="96" spans="1:19" x14ac:dyDescent="0.2">
      <c r="A96" s="16" t="s">
        <v>3020</v>
      </c>
      <c r="B96" s="9" t="s">
        <v>3272</v>
      </c>
      <c r="C96" s="16" t="s">
        <v>7</v>
      </c>
      <c r="D96" s="17">
        <v>3</v>
      </c>
      <c r="E96" s="17">
        <v>0</v>
      </c>
      <c r="F96" s="17">
        <v>50</v>
      </c>
      <c r="G96" s="16">
        <v>9152</v>
      </c>
      <c r="H96" s="18">
        <v>751.73981668687497</v>
      </c>
      <c r="I96" s="18">
        <v>309.83523027804199</v>
      </c>
      <c r="J96" s="18">
        <v>108.84090909090899</v>
      </c>
      <c r="K96" s="18">
        <v>4084.9795918367299</v>
      </c>
      <c r="L96" s="16">
        <v>9152</v>
      </c>
      <c r="M96" s="16">
        <v>9148</v>
      </c>
      <c r="N96" s="16">
        <v>9133</v>
      </c>
      <c r="O96" s="16">
        <v>8496</v>
      </c>
      <c r="P96" s="19">
        <v>1</v>
      </c>
      <c r="Q96" s="19">
        <v>0.99956293706293708</v>
      </c>
      <c r="R96" s="19">
        <v>0.99792395104895104</v>
      </c>
      <c r="S96" s="19">
        <v>0.92832167832167833</v>
      </c>
    </row>
    <row r="97" spans="1:19" x14ac:dyDescent="0.2">
      <c r="A97" s="16" t="s">
        <v>3021</v>
      </c>
      <c r="B97" s="9" t="s">
        <v>3273</v>
      </c>
      <c r="C97" s="16" t="s">
        <v>7</v>
      </c>
      <c r="D97" s="17">
        <v>3</v>
      </c>
      <c r="E97" s="17">
        <v>0</v>
      </c>
      <c r="F97" s="17">
        <v>95</v>
      </c>
      <c r="G97" s="16">
        <v>9152</v>
      </c>
      <c r="H97" s="18">
        <v>667.20003618943997</v>
      </c>
      <c r="I97" s="18">
        <v>275.91415586384102</v>
      </c>
      <c r="J97" s="18">
        <v>79.5</v>
      </c>
      <c r="K97" s="18">
        <v>3639.9341317365302</v>
      </c>
      <c r="L97" s="16">
        <v>9151</v>
      </c>
      <c r="M97" s="16">
        <v>9126</v>
      </c>
      <c r="N97" s="16">
        <v>9081</v>
      </c>
      <c r="O97" s="16">
        <v>8190</v>
      </c>
      <c r="P97" s="19">
        <v>0.99989073426573427</v>
      </c>
      <c r="Q97" s="19">
        <v>0.99715909090909094</v>
      </c>
      <c r="R97" s="19">
        <v>0.99224213286713292</v>
      </c>
      <c r="S97" s="19">
        <v>0.89488636363636365</v>
      </c>
    </row>
    <row r="98" spans="1:19" x14ac:dyDescent="0.2">
      <c r="A98" s="16" t="s">
        <v>3022</v>
      </c>
      <c r="B98" s="9" t="s">
        <v>3272</v>
      </c>
      <c r="C98" s="16" t="s">
        <v>4</v>
      </c>
      <c r="D98" s="17">
        <v>3</v>
      </c>
      <c r="E98" s="17">
        <v>0</v>
      </c>
      <c r="F98" s="17">
        <v>50</v>
      </c>
      <c r="G98" s="16">
        <v>9152</v>
      </c>
      <c r="H98" s="18">
        <v>1261.2808021901701</v>
      </c>
      <c r="I98" s="18">
        <v>459.75876579878002</v>
      </c>
      <c r="J98" s="18">
        <v>159.47142857142899</v>
      </c>
      <c r="K98" s="18">
        <v>6571.1676646706601</v>
      </c>
      <c r="L98" s="16">
        <v>9152</v>
      </c>
      <c r="M98" s="16">
        <v>9152</v>
      </c>
      <c r="N98" s="16">
        <v>9150</v>
      </c>
      <c r="O98" s="16">
        <v>9099</v>
      </c>
      <c r="P98" s="19">
        <v>1</v>
      </c>
      <c r="Q98" s="19">
        <v>1</v>
      </c>
      <c r="R98" s="19">
        <v>0.99978146853146854</v>
      </c>
      <c r="S98" s="19">
        <v>0.99420891608391604</v>
      </c>
    </row>
    <row r="99" spans="1:19" x14ac:dyDescent="0.2">
      <c r="A99" s="16" t="s">
        <v>3023</v>
      </c>
      <c r="B99" s="9" t="s">
        <v>3272</v>
      </c>
      <c r="C99" s="16" t="s">
        <v>7</v>
      </c>
      <c r="D99" s="17">
        <v>3</v>
      </c>
      <c r="E99" s="17">
        <v>0</v>
      </c>
      <c r="F99" s="17">
        <v>55</v>
      </c>
      <c r="G99" s="16">
        <v>9152</v>
      </c>
      <c r="H99" s="18">
        <v>831.01835836141197</v>
      </c>
      <c r="I99" s="18">
        <v>294.24266969626001</v>
      </c>
      <c r="J99" s="18">
        <v>141.243902439024</v>
      </c>
      <c r="K99" s="18">
        <v>4525.5779816513796</v>
      </c>
      <c r="L99" s="16">
        <v>9152</v>
      </c>
      <c r="M99" s="16">
        <v>9151</v>
      </c>
      <c r="N99" s="16">
        <v>9145</v>
      </c>
      <c r="O99" s="16">
        <v>8860</v>
      </c>
      <c r="P99" s="19">
        <v>1</v>
      </c>
      <c r="Q99" s="19">
        <v>0.99989073426573427</v>
      </c>
      <c r="R99" s="19">
        <v>0.9992351398601399</v>
      </c>
      <c r="S99" s="19">
        <v>0.96809440559440563</v>
      </c>
    </row>
    <row r="100" spans="1:19" x14ac:dyDescent="0.2">
      <c r="A100" s="16" t="s">
        <v>3024</v>
      </c>
      <c r="B100" s="9" t="s">
        <v>24</v>
      </c>
      <c r="C100" s="16" t="s">
        <v>4</v>
      </c>
      <c r="D100" s="17">
        <v>3</v>
      </c>
      <c r="E100" s="17">
        <v>0</v>
      </c>
      <c r="F100" s="17">
        <v>75</v>
      </c>
      <c r="G100" s="16">
        <v>9152</v>
      </c>
      <c r="H100" s="18">
        <v>1028.50884745535</v>
      </c>
      <c r="I100" s="18">
        <v>520.59086414986905</v>
      </c>
      <c r="J100" s="18">
        <v>56.977272727272698</v>
      </c>
      <c r="K100" s="18">
        <v>4518.5321100917399</v>
      </c>
      <c r="L100" s="16">
        <v>9150</v>
      </c>
      <c r="M100" s="16">
        <v>9142</v>
      </c>
      <c r="N100" s="16">
        <v>9124</v>
      </c>
      <c r="O100" s="16">
        <v>8590</v>
      </c>
      <c r="P100" s="19">
        <v>0.99978146853146854</v>
      </c>
      <c r="Q100" s="19">
        <v>0.99890734265734271</v>
      </c>
      <c r="R100" s="19">
        <v>0.99694055944055948</v>
      </c>
      <c r="S100" s="19">
        <v>0.93859265734265729</v>
      </c>
    </row>
    <row r="101" spans="1:19" x14ac:dyDescent="0.2">
      <c r="A101" s="16" t="s">
        <v>3025</v>
      </c>
      <c r="B101" s="9" t="s">
        <v>24</v>
      </c>
      <c r="C101" s="16" t="s">
        <v>4</v>
      </c>
      <c r="D101" s="17">
        <v>3</v>
      </c>
      <c r="E101" s="17">
        <v>0</v>
      </c>
      <c r="F101" s="17">
        <v>60</v>
      </c>
      <c r="G101" s="16">
        <v>9152</v>
      </c>
      <c r="H101" s="18">
        <v>611.879218136443</v>
      </c>
      <c r="I101" s="18">
        <v>330.31162127052897</v>
      </c>
      <c r="J101" s="18">
        <v>38.170731707317103</v>
      </c>
      <c r="K101" s="18">
        <v>5704.4388489208604</v>
      </c>
      <c r="L101" s="16">
        <v>9147</v>
      </c>
      <c r="M101" s="16">
        <v>9115</v>
      </c>
      <c r="N101" s="16">
        <v>9064</v>
      </c>
      <c r="O101" s="16">
        <v>6988</v>
      </c>
      <c r="P101" s="19">
        <v>0.99945367132867136</v>
      </c>
      <c r="Q101" s="19">
        <v>0.99595716783216781</v>
      </c>
      <c r="R101" s="19">
        <v>0.99038461538461542</v>
      </c>
      <c r="S101" s="19">
        <v>0.76354895104895104</v>
      </c>
    </row>
    <row r="102" spans="1:19" x14ac:dyDescent="0.2">
      <c r="A102" s="16" t="s">
        <v>3026</v>
      </c>
      <c r="B102" s="9" t="s">
        <v>8</v>
      </c>
      <c r="C102" s="16" t="s">
        <v>7</v>
      </c>
      <c r="D102" s="17">
        <v>3</v>
      </c>
      <c r="E102" s="17">
        <v>0</v>
      </c>
      <c r="F102" s="17">
        <v>95</v>
      </c>
      <c r="G102" s="16">
        <v>9152</v>
      </c>
      <c r="H102" s="18">
        <v>804.64984955521595</v>
      </c>
      <c r="I102" s="18">
        <v>498.39534397943902</v>
      </c>
      <c r="J102" s="18">
        <v>37</v>
      </c>
      <c r="K102" s="18">
        <v>3515.5518072289201</v>
      </c>
      <c r="L102" s="16">
        <v>9151</v>
      </c>
      <c r="M102" s="16">
        <v>9130</v>
      </c>
      <c r="N102" s="16">
        <v>9021</v>
      </c>
      <c r="O102" s="16">
        <v>7338</v>
      </c>
      <c r="P102" s="19">
        <v>0.99989073426573427</v>
      </c>
      <c r="Q102" s="19">
        <v>0.99759615384615385</v>
      </c>
      <c r="R102" s="19">
        <v>0.98568618881118886</v>
      </c>
      <c r="S102" s="19">
        <v>0.80179195804195802</v>
      </c>
    </row>
    <row r="103" spans="1:19" x14ac:dyDescent="0.2">
      <c r="A103" s="16" t="s">
        <v>3027</v>
      </c>
      <c r="B103" s="9" t="s">
        <v>24</v>
      </c>
      <c r="C103" s="16" t="s">
        <v>4</v>
      </c>
      <c r="D103" s="17">
        <v>4</v>
      </c>
      <c r="E103" s="17">
        <v>0</v>
      </c>
      <c r="F103" s="17">
        <v>95</v>
      </c>
      <c r="G103" s="16">
        <v>9152</v>
      </c>
      <c r="H103" s="18">
        <v>702.58327177011699</v>
      </c>
      <c r="I103" s="18">
        <v>318.059599116811</v>
      </c>
      <c r="J103" s="18">
        <v>52.780487804878</v>
      </c>
      <c r="K103" s="18">
        <v>2990.1138211382099</v>
      </c>
      <c r="L103" s="16">
        <v>9151</v>
      </c>
      <c r="M103" s="16">
        <v>9144</v>
      </c>
      <c r="N103" s="16">
        <v>9133</v>
      </c>
      <c r="O103" s="16">
        <v>8017</v>
      </c>
      <c r="P103" s="19">
        <v>0.99989073426573427</v>
      </c>
      <c r="Q103" s="19">
        <v>0.99912587412587417</v>
      </c>
      <c r="R103" s="19">
        <v>0.99792395104895104</v>
      </c>
      <c r="S103" s="19">
        <v>0.87598339160839156</v>
      </c>
    </row>
    <row r="104" spans="1:19" x14ac:dyDescent="0.2">
      <c r="A104" s="16" t="s">
        <v>3028</v>
      </c>
      <c r="B104" s="9" t="s">
        <v>3272</v>
      </c>
      <c r="C104" s="16" t="s">
        <v>4</v>
      </c>
      <c r="D104" s="17">
        <v>4</v>
      </c>
      <c r="E104" s="17">
        <v>0</v>
      </c>
      <c r="F104" s="17">
        <v>100</v>
      </c>
      <c r="G104" s="16">
        <v>9152</v>
      </c>
      <c r="H104" s="18">
        <v>920.42251811406595</v>
      </c>
      <c r="I104" s="18">
        <v>347.53437266803297</v>
      </c>
      <c r="J104" s="18">
        <v>105.931818181818</v>
      </c>
      <c r="K104" s="18">
        <v>4502.7485029940099</v>
      </c>
      <c r="L104" s="16">
        <v>9152</v>
      </c>
      <c r="M104" s="16">
        <v>9146</v>
      </c>
      <c r="N104" s="16">
        <v>9142</v>
      </c>
      <c r="O104" s="16">
        <v>8993</v>
      </c>
      <c r="P104" s="19">
        <v>1</v>
      </c>
      <c r="Q104" s="19">
        <v>0.99934440559440563</v>
      </c>
      <c r="R104" s="19">
        <v>0.99890734265734271</v>
      </c>
      <c r="S104" s="19">
        <v>0.98262674825174823</v>
      </c>
    </row>
    <row r="105" spans="1:19" x14ac:dyDescent="0.2">
      <c r="A105" s="16" t="s">
        <v>3029</v>
      </c>
      <c r="B105" s="9" t="s">
        <v>36</v>
      </c>
      <c r="C105" s="16" t="s">
        <v>4</v>
      </c>
      <c r="D105" s="17">
        <v>3</v>
      </c>
      <c r="E105" s="17">
        <v>10</v>
      </c>
      <c r="F105" s="17">
        <v>60</v>
      </c>
      <c r="G105" s="16">
        <v>9152</v>
      </c>
      <c r="H105" s="18">
        <v>652.95946485536297</v>
      </c>
      <c r="I105" s="18">
        <v>269.13980076094703</v>
      </c>
      <c r="J105" s="18">
        <v>105.185714285714</v>
      </c>
      <c r="K105" s="18">
        <v>3401.0091743119301</v>
      </c>
      <c r="L105" s="16">
        <v>9152</v>
      </c>
      <c r="M105" s="16">
        <v>9144</v>
      </c>
      <c r="N105" s="16">
        <v>9115</v>
      </c>
      <c r="O105" s="16">
        <v>7936</v>
      </c>
      <c r="P105" s="19">
        <v>1</v>
      </c>
      <c r="Q105" s="19">
        <v>0.99912587412587417</v>
      </c>
      <c r="R105" s="19">
        <v>0.99595716783216781</v>
      </c>
      <c r="S105" s="19">
        <v>0.86713286713286708</v>
      </c>
    </row>
    <row r="106" spans="1:19" x14ac:dyDescent="0.2">
      <c r="A106" s="16" t="s">
        <v>3030</v>
      </c>
      <c r="B106" s="9" t="s">
        <v>3276</v>
      </c>
      <c r="C106" s="16" t="s">
        <v>4</v>
      </c>
      <c r="D106" s="17">
        <v>3</v>
      </c>
      <c r="E106" s="17">
        <v>0</v>
      </c>
      <c r="F106" s="17">
        <v>95</v>
      </c>
      <c r="G106" s="16">
        <v>9152</v>
      </c>
      <c r="H106" s="18">
        <v>609.768975340005</v>
      </c>
      <c r="I106" s="18">
        <v>263.52956706196397</v>
      </c>
      <c r="J106" s="18">
        <v>122.272727272727</v>
      </c>
      <c r="K106" s="18">
        <v>2941.7889908256898</v>
      </c>
      <c r="L106" s="16">
        <v>9152</v>
      </c>
      <c r="M106" s="16">
        <v>9139</v>
      </c>
      <c r="N106" s="16">
        <v>9118</v>
      </c>
      <c r="O106" s="16">
        <v>7381</v>
      </c>
      <c r="P106" s="19">
        <v>1</v>
      </c>
      <c r="Q106" s="19">
        <v>0.99857954545454541</v>
      </c>
      <c r="R106" s="19">
        <v>0.996284965034965</v>
      </c>
      <c r="S106" s="19">
        <v>0.80649038461538458</v>
      </c>
    </row>
    <row r="107" spans="1:19" x14ac:dyDescent="0.2">
      <c r="A107" s="16" t="s">
        <v>3031</v>
      </c>
      <c r="B107" s="9" t="s">
        <v>24</v>
      </c>
      <c r="C107" s="16" t="s">
        <v>4</v>
      </c>
      <c r="D107" s="17">
        <v>3</v>
      </c>
      <c r="E107" s="17">
        <v>0</v>
      </c>
      <c r="F107" s="17">
        <v>90</v>
      </c>
      <c r="G107" s="16">
        <v>9152</v>
      </c>
      <c r="H107" s="18">
        <v>974.65179737916299</v>
      </c>
      <c r="I107" s="18">
        <v>880.13610503104701</v>
      </c>
      <c r="J107" s="18">
        <v>71.292682926829301</v>
      </c>
      <c r="K107" s="18">
        <v>10715.2302158273</v>
      </c>
      <c r="L107" s="16">
        <v>9151</v>
      </c>
      <c r="M107" s="16">
        <v>9142</v>
      </c>
      <c r="N107" s="16">
        <v>9123</v>
      </c>
      <c r="O107" s="16">
        <v>8746</v>
      </c>
      <c r="P107" s="19">
        <v>0.99989073426573427</v>
      </c>
      <c r="Q107" s="19">
        <v>0.99890734265734271</v>
      </c>
      <c r="R107" s="19">
        <v>0.99683129370629375</v>
      </c>
      <c r="S107" s="19">
        <v>0.95563811188811187</v>
      </c>
    </row>
    <row r="108" spans="1:19" x14ac:dyDescent="0.2">
      <c r="A108" s="16" t="s">
        <v>3032</v>
      </c>
      <c r="B108" s="9" t="s">
        <v>3272</v>
      </c>
      <c r="C108" s="16" t="s">
        <v>4</v>
      </c>
      <c r="D108" s="17">
        <v>3</v>
      </c>
      <c r="E108" s="17">
        <v>0</v>
      </c>
      <c r="F108" s="17">
        <v>95</v>
      </c>
      <c r="G108" s="16">
        <v>9152</v>
      </c>
      <c r="H108" s="18">
        <v>1195.48762823526</v>
      </c>
      <c r="I108" s="18">
        <v>486.32575542576899</v>
      </c>
      <c r="J108" s="18">
        <v>106.931818181818</v>
      </c>
      <c r="K108" s="18">
        <v>6239.8083832335296</v>
      </c>
      <c r="L108" s="16">
        <v>9152</v>
      </c>
      <c r="M108" s="16">
        <v>9148</v>
      </c>
      <c r="N108" s="16">
        <v>9140</v>
      </c>
      <c r="O108" s="16">
        <v>9045</v>
      </c>
      <c r="P108" s="19">
        <v>1</v>
      </c>
      <c r="Q108" s="19">
        <v>0.99956293706293708</v>
      </c>
      <c r="R108" s="19">
        <v>0.99868881118881114</v>
      </c>
      <c r="S108" s="19">
        <v>0.98830856643356646</v>
      </c>
    </row>
    <row r="109" spans="1:19" x14ac:dyDescent="0.2">
      <c r="A109" s="16" t="s">
        <v>3033</v>
      </c>
      <c r="B109" s="9" t="s">
        <v>104</v>
      </c>
      <c r="C109" s="16" t="s">
        <v>7</v>
      </c>
      <c r="D109" s="17">
        <v>3</v>
      </c>
      <c r="E109" s="17">
        <v>40</v>
      </c>
      <c r="F109" s="17">
        <v>90</v>
      </c>
      <c r="G109" s="16">
        <v>9152</v>
      </c>
      <c r="H109" s="18">
        <v>539.49044964504503</v>
      </c>
      <c r="I109" s="18">
        <v>238.73959677395999</v>
      </c>
      <c r="J109" s="18">
        <v>50.409090909090899</v>
      </c>
      <c r="K109" s="18">
        <v>4201.02417582418</v>
      </c>
      <c r="L109" s="16">
        <v>9151</v>
      </c>
      <c r="M109" s="16">
        <v>9128</v>
      </c>
      <c r="N109" s="16">
        <v>8999</v>
      </c>
      <c r="O109" s="16">
        <v>6228</v>
      </c>
      <c r="P109" s="19">
        <v>0.99989073426573427</v>
      </c>
      <c r="Q109" s="19">
        <v>0.9973776223776224</v>
      </c>
      <c r="R109" s="19">
        <v>0.98328234265734271</v>
      </c>
      <c r="S109" s="19">
        <v>0.68050699300699302</v>
      </c>
    </row>
    <row r="110" spans="1:19" x14ac:dyDescent="0.2">
      <c r="A110" s="16" t="s">
        <v>3034</v>
      </c>
      <c r="B110" s="9" t="s">
        <v>24</v>
      </c>
      <c r="C110" s="16" t="s">
        <v>4</v>
      </c>
      <c r="D110" s="17">
        <v>3</v>
      </c>
      <c r="E110" s="17">
        <v>0</v>
      </c>
      <c r="F110" s="17">
        <v>95</v>
      </c>
      <c r="G110" s="16">
        <v>9152</v>
      </c>
      <c r="H110" s="18">
        <v>354.29639008147501</v>
      </c>
      <c r="I110" s="18">
        <v>85.369755324053102</v>
      </c>
      <c r="J110" s="18">
        <v>66.357142857142904</v>
      </c>
      <c r="K110" s="18">
        <v>2743.5045871559601</v>
      </c>
      <c r="L110" s="16">
        <v>9146</v>
      </c>
      <c r="M110" s="16">
        <v>9067</v>
      </c>
      <c r="N110" s="16">
        <v>8910</v>
      </c>
      <c r="O110" s="16">
        <v>2174</v>
      </c>
      <c r="P110" s="19">
        <v>0.99934440559440563</v>
      </c>
      <c r="Q110" s="19">
        <v>0.99071241258741261</v>
      </c>
      <c r="R110" s="19">
        <v>0.97355769230769229</v>
      </c>
      <c r="S110" s="19">
        <v>0.2375437062937063</v>
      </c>
    </row>
    <row r="111" spans="1:19" x14ac:dyDescent="0.2">
      <c r="A111" s="16" t="s">
        <v>3035</v>
      </c>
      <c r="B111" s="9" t="s">
        <v>36</v>
      </c>
      <c r="C111" s="16" t="s">
        <v>4</v>
      </c>
      <c r="D111" s="17">
        <v>4</v>
      </c>
      <c r="E111" s="17">
        <v>0</v>
      </c>
      <c r="F111" s="17">
        <v>90</v>
      </c>
      <c r="G111" s="16">
        <v>9152</v>
      </c>
      <c r="H111" s="18">
        <v>639.30147303091405</v>
      </c>
      <c r="I111" s="18">
        <v>267.15304645160802</v>
      </c>
      <c r="J111" s="18">
        <v>104.821428571429</v>
      </c>
      <c r="K111" s="18">
        <v>3437.65137614679</v>
      </c>
      <c r="L111" s="16">
        <v>9152</v>
      </c>
      <c r="M111" s="16">
        <v>9140</v>
      </c>
      <c r="N111" s="16">
        <v>9115</v>
      </c>
      <c r="O111" s="16">
        <v>7689</v>
      </c>
      <c r="P111" s="19">
        <v>1</v>
      </c>
      <c r="Q111" s="19">
        <v>0.99868881118881114</v>
      </c>
      <c r="R111" s="19">
        <v>0.99595716783216781</v>
      </c>
      <c r="S111" s="19">
        <v>0.84014423076923073</v>
      </c>
    </row>
    <row r="112" spans="1:19" x14ac:dyDescent="0.2">
      <c r="A112" s="16" t="s">
        <v>3036</v>
      </c>
      <c r="B112" s="9" t="s">
        <v>3277</v>
      </c>
      <c r="C112" s="16" t="s">
        <v>7</v>
      </c>
      <c r="D112" s="17">
        <v>3</v>
      </c>
      <c r="E112" s="17">
        <v>0</v>
      </c>
      <c r="F112" s="17">
        <v>80</v>
      </c>
      <c r="G112" s="16">
        <v>9152</v>
      </c>
      <c r="H112" s="18">
        <v>466.79516311550998</v>
      </c>
      <c r="I112" s="18">
        <v>213.71102546552601</v>
      </c>
      <c r="J112" s="18">
        <v>29.068181818181799</v>
      </c>
      <c r="K112" s="18">
        <v>2523.67045454545</v>
      </c>
      <c r="L112" s="16">
        <v>9142</v>
      </c>
      <c r="M112" s="16">
        <v>8950</v>
      </c>
      <c r="N112" s="16">
        <v>8611</v>
      </c>
      <c r="O112" s="16">
        <v>4741</v>
      </c>
      <c r="P112" s="19">
        <v>0.99890734265734271</v>
      </c>
      <c r="Q112" s="19">
        <v>0.97792832167832167</v>
      </c>
      <c r="R112" s="19">
        <v>0.94088723776223782</v>
      </c>
      <c r="S112" s="19">
        <v>0.51802884615384615</v>
      </c>
    </row>
    <row r="113" spans="1:19" x14ac:dyDescent="0.2">
      <c r="A113" s="16" t="s">
        <v>3037</v>
      </c>
      <c r="B113" s="9" t="s">
        <v>3276</v>
      </c>
      <c r="C113" s="16" t="s">
        <v>7</v>
      </c>
      <c r="D113" s="17">
        <v>3</v>
      </c>
      <c r="E113" s="17">
        <v>5</v>
      </c>
      <c r="F113" s="17">
        <v>100</v>
      </c>
      <c r="G113" s="16">
        <v>9152</v>
      </c>
      <c r="H113" s="18">
        <v>349.339847672433</v>
      </c>
      <c r="I113" s="18">
        <v>173.185884594464</v>
      </c>
      <c r="J113" s="18">
        <v>22.613636363636399</v>
      </c>
      <c r="K113" s="18">
        <v>2467.5882352941198</v>
      </c>
      <c r="L113" s="16">
        <v>9141</v>
      </c>
      <c r="M113" s="16">
        <v>8796</v>
      </c>
      <c r="N113" s="16">
        <v>8054</v>
      </c>
      <c r="O113" s="16">
        <v>2494</v>
      </c>
      <c r="P113" s="19">
        <v>0.99879807692307687</v>
      </c>
      <c r="Q113" s="19">
        <v>0.96110139860139865</v>
      </c>
      <c r="R113" s="19">
        <v>0.88002622377622375</v>
      </c>
      <c r="S113" s="19">
        <v>0.27250874125874125</v>
      </c>
    </row>
    <row r="114" spans="1:19" x14ac:dyDescent="0.2">
      <c r="A114" s="16" t="s">
        <v>3038</v>
      </c>
      <c r="B114" s="9" t="s">
        <v>24</v>
      </c>
      <c r="C114" s="16" t="s">
        <v>4</v>
      </c>
      <c r="D114" s="17">
        <v>3</v>
      </c>
      <c r="E114" s="17">
        <v>5</v>
      </c>
      <c r="F114" s="17">
        <v>95</v>
      </c>
      <c r="G114" s="16">
        <v>9152</v>
      </c>
      <c r="H114" s="18">
        <v>1081.19293089966</v>
      </c>
      <c r="I114" s="18">
        <v>549.50629269088597</v>
      </c>
      <c r="J114" s="18">
        <v>82.5</v>
      </c>
      <c r="K114" s="18">
        <v>4861.0264900662296</v>
      </c>
      <c r="L114" s="16">
        <v>9152</v>
      </c>
      <c r="M114" s="16">
        <v>9150</v>
      </c>
      <c r="N114" s="16">
        <v>9137</v>
      </c>
      <c r="O114" s="16">
        <v>8828</v>
      </c>
      <c r="P114" s="19">
        <v>1</v>
      </c>
      <c r="Q114" s="19">
        <v>0.99978146853146854</v>
      </c>
      <c r="R114" s="19">
        <v>0.99836101398601396</v>
      </c>
      <c r="S114" s="19">
        <v>0.96459790209790208</v>
      </c>
    </row>
    <row r="115" spans="1:19" x14ac:dyDescent="0.2">
      <c r="A115" s="16" t="s">
        <v>3039</v>
      </c>
      <c r="B115" s="9" t="s">
        <v>24</v>
      </c>
      <c r="C115" s="16" t="s">
        <v>4</v>
      </c>
      <c r="D115" s="17">
        <v>3</v>
      </c>
      <c r="E115" s="17">
        <v>0</v>
      </c>
      <c r="F115" s="17">
        <v>90</v>
      </c>
      <c r="G115" s="16">
        <v>9152</v>
      </c>
      <c r="H115" s="18">
        <v>970.08564766948405</v>
      </c>
      <c r="I115" s="18">
        <v>877.88648814386102</v>
      </c>
      <c r="J115" s="18">
        <v>86.9</v>
      </c>
      <c r="K115" s="18">
        <v>16790.25</v>
      </c>
      <c r="L115" s="16">
        <v>9152</v>
      </c>
      <c r="M115" s="16">
        <v>9146</v>
      </c>
      <c r="N115" s="16">
        <v>9140</v>
      </c>
      <c r="O115" s="16">
        <v>8943</v>
      </c>
      <c r="P115" s="19">
        <v>1</v>
      </c>
      <c r="Q115" s="19">
        <v>0.99934440559440563</v>
      </c>
      <c r="R115" s="19">
        <v>0.99868881118881114</v>
      </c>
      <c r="S115" s="19">
        <v>0.97716346153846156</v>
      </c>
    </row>
    <row r="116" spans="1:19" x14ac:dyDescent="0.2">
      <c r="A116" s="16" t="s">
        <v>3040</v>
      </c>
      <c r="B116" s="9" t="s">
        <v>24</v>
      </c>
      <c r="C116" s="16" t="s">
        <v>4</v>
      </c>
      <c r="D116" s="17">
        <v>3</v>
      </c>
      <c r="E116" s="17">
        <v>0</v>
      </c>
      <c r="F116" s="17">
        <v>60</v>
      </c>
      <c r="G116" s="16">
        <v>9152</v>
      </c>
      <c r="H116" s="18">
        <v>702.23405310177498</v>
      </c>
      <c r="I116" s="18">
        <v>380.61906470803399</v>
      </c>
      <c r="J116" s="18">
        <v>67.579831932773104</v>
      </c>
      <c r="K116" s="18">
        <v>7905.7549019607804</v>
      </c>
      <c r="L116" s="16">
        <v>9151</v>
      </c>
      <c r="M116" s="16">
        <v>9142</v>
      </c>
      <c r="N116" s="16">
        <v>9129</v>
      </c>
      <c r="O116" s="16">
        <v>8850</v>
      </c>
      <c r="P116" s="19">
        <v>0.99989073426573427</v>
      </c>
      <c r="Q116" s="19">
        <v>0.99890734265734271</v>
      </c>
      <c r="R116" s="19">
        <v>0.99748688811188813</v>
      </c>
      <c r="S116" s="19">
        <v>0.96700174825174823</v>
      </c>
    </row>
    <row r="117" spans="1:19" x14ac:dyDescent="0.2">
      <c r="A117" s="16" t="s">
        <v>3041</v>
      </c>
      <c r="B117" s="9" t="s">
        <v>24</v>
      </c>
      <c r="C117" s="16" t="s">
        <v>4</v>
      </c>
      <c r="D117" s="17">
        <v>3</v>
      </c>
      <c r="E117" s="17">
        <v>0</v>
      </c>
      <c r="F117" s="17">
        <v>80</v>
      </c>
      <c r="G117" s="16">
        <v>9152</v>
      </c>
      <c r="H117" s="18">
        <v>649.57319193945102</v>
      </c>
      <c r="I117" s="18">
        <v>417.17649801741601</v>
      </c>
      <c r="J117" s="18">
        <v>84.848739495798299</v>
      </c>
      <c r="K117" s="18">
        <v>9058.9500000000007</v>
      </c>
      <c r="L117" s="16">
        <v>9152</v>
      </c>
      <c r="M117" s="16">
        <v>9143</v>
      </c>
      <c r="N117" s="16">
        <v>9110</v>
      </c>
      <c r="O117" s="16">
        <v>8259</v>
      </c>
      <c r="P117" s="19">
        <v>1</v>
      </c>
      <c r="Q117" s="19">
        <v>0.99901660839160844</v>
      </c>
      <c r="R117" s="19">
        <v>0.99541083916083917</v>
      </c>
      <c r="S117" s="19">
        <v>0.90242569930069927</v>
      </c>
    </row>
    <row r="118" spans="1:19" x14ac:dyDescent="0.2">
      <c r="A118" s="16" t="s">
        <v>3042</v>
      </c>
      <c r="B118" s="9" t="s">
        <v>24</v>
      </c>
      <c r="C118" s="16" t="s">
        <v>4</v>
      </c>
      <c r="D118" s="17">
        <v>3</v>
      </c>
      <c r="E118" s="17">
        <v>0</v>
      </c>
      <c r="F118" s="17">
        <v>100</v>
      </c>
      <c r="G118" s="16">
        <v>9152</v>
      </c>
      <c r="H118" s="18">
        <v>605.81017293306502</v>
      </c>
      <c r="I118" s="18">
        <v>194.96873577905299</v>
      </c>
      <c r="J118" s="18">
        <v>70.978723404255305</v>
      </c>
      <c r="K118" s="18">
        <v>3588.15596330275</v>
      </c>
      <c r="L118" s="16">
        <v>9146</v>
      </c>
      <c r="M118" s="16">
        <v>9132</v>
      </c>
      <c r="N118" s="16">
        <v>9093</v>
      </c>
      <c r="O118" s="16">
        <v>8254</v>
      </c>
      <c r="P118" s="19">
        <v>0.99934440559440563</v>
      </c>
      <c r="Q118" s="19">
        <v>0.99781468531468531</v>
      </c>
      <c r="R118" s="19">
        <v>0.99355332167832167</v>
      </c>
      <c r="S118" s="19">
        <v>0.90187937062937062</v>
      </c>
    </row>
    <row r="119" spans="1:19" x14ac:dyDescent="0.2">
      <c r="A119" s="16" t="s">
        <v>3043</v>
      </c>
      <c r="B119" s="9" t="s">
        <v>24</v>
      </c>
      <c r="C119" s="16" t="s">
        <v>7</v>
      </c>
      <c r="D119" s="17">
        <v>3</v>
      </c>
      <c r="E119" s="17">
        <v>0</v>
      </c>
      <c r="F119" s="17">
        <v>95</v>
      </c>
      <c r="G119" s="16">
        <v>9152</v>
      </c>
      <c r="H119" s="18">
        <v>1251.2279869471399</v>
      </c>
      <c r="I119" s="18">
        <v>1143.82386565412</v>
      </c>
      <c r="J119" s="18">
        <v>133.65</v>
      </c>
      <c r="K119" s="18">
        <v>15753.820143884899</v>
      </c>
      <c r="L119" s="16">
        <v>9152</v>
      </c>
      <c r="M119" s="16">
        <v>9149</v>
      </c>
      <c r="N119" s="16">
        <v>9146</v>
      </c>
      <c r="O119" s="16">
        <v>9002</v>
      </c>
      <c r="P119" s="19">
        <v>1</v>
      </c>
      <c r="Q119" s="19">
        <v>0.99967220279720281</v>
      </c>
      <c r="R119" s="19">
        <v>0.99934440559440563</v>
      </c>
      <c r="S119" s="19">
        <v>0.9836101398601399</v>
      </c>
    </row>
    <row r="120" spans="1:19" x14ac:dyDescent="0.2">
      <c r="A120" s="16" t="s">
        <v>3044</v>
      </c>
      <c r="B120" s="9" t="s">
        <v>70</v>
      </c>
      <c r="C120" s="16" t="s">
        <v>4</v>
      </c>
      <c r="D120" s="17">
        <v>3</v>
      </c>
      <c r="E120" s="17">
        <v>0</v>
      </c>
      <c r="F120" s="17">
        <v>80</v>
      </c>
      <c r="G120" s="16">
        <v>9152</v>
      </c>
      <c r="H120" s="18">
        <v>575.14991701387999</v>
      </c>
      <c r="I120" s="18">
        <v>127.055538773382</v>
      </c>
      <c r="J120" s="18">
        <v>101.72268907563</v>
      </c>
      <c r="K120" s="18">
        <v>4090.2201834862399</v>
      </c>
      <c r="L120" s="16">
        <v>9152</v>
      </c>
      <c r="M120" s="16">
        <v>9147</v>
      </c>
      <c r="N120" s="16">
        <v>9126</v>
      </c>
      <c r="O120" s="16">
        <v>8780</v>
      </c>
      <c r="P120" s="19">
        <v>1</v>
      </c>
      <c r="Q120" s="19">
        <v>0.99945367132867136</v>
      </c>
      <c r="R120" s="19">
        <v>0.99715909090909094</v>
      </c>
      <c r="S120" s="19">
        <v>0.95935314685314688</v>
      </c>
    </row>
    <row r="121" spans="1:19" x14ac:dyDescent="0.2">
      <c r="A121" s="16" t="s">
        <v>3045</v>
      </c>
      <c r="B121" s="9" t="s">
        <v>3272</v>
      </c>
      <c r="C121" s="16" t="s">
        <v>4</v>
      </c>
      <c r="D121" s="17">
        <v>2</v>
      </c>
      <c r="E121" s="17">
        <v>0</v>
      </c>
      <c r="F121" s="17">
        <v>50</v>
      </c>
      <c r="G121" s="16">
        <v>9152</v>
      </c>
      <c r="H121" s="18">
        <v>383.094062186744</v>
      </c>
      <c r="I121" s="18">
        <v>128.50384195979001</v>
      </c>
      <c r="J121" s="18">
        <v>60.218430034129703</v>
      </c>
      <c r="K121" s="18">
        <v>3316.1497005987999</v>
      </c>
      <c r="L121" s="16">
        <v>9148</v>
      </c>
      <c r="M121" s="16">
        <v>9117</v>
      </c>
      <c r="N121" s="16">
        <v>8990</v>
      </c>
      <c r="O121" s="16">
        <v>3166</v>
      </c>
      <c r="P121" s="19">
        <v>0.99956293706293708</v>
      </c>
      <c r="Q121" s="19">
        <v>0.99617569930069927</v>
      </c>
      <c r="R121" s="19">
        <v>0.98229895104895104</v>
      </c>
      <c r="S121" s="19">
        <v>0.34593531468531469</v>
      </c>
    </row>
    <row r="122" spans="1:19" x14ac:dyDescent="0.2">
      <c r="A122" s="16" t="s">
        <v>3046</v>
      </c>
      <c r="B122" s="9" t="s">
        <v>24</v>
      </c>
      <c r="C122" s="16" t="s">
        <v>4</v>
      </c>
      <c r="D122" s="17">
        <v>3</v>
      </c>
      <c r="E122" s="17">
        <v>0</v>
      </c>
      <c r="F122" s="17">
        <v>80</v>
      </c>
      <c r="G122" s="16">
        <v>9152</v>
      </c>
      <c r="H122" s="18">
        <v>656.04395506962805</v>
      </c>
      <c r="I122" s="18">
        <v>167.90500213273</v>
      </c>
      <c r="J122" s="18">
        <v>118.416666666667</v>
      </c>
      <c r="K122" s="18">
        <v>4429.45871559633</v>
      </c>
      <c r="L122" s="16">
        <v>9152</v>
      </c>
      <c r="M122" s="16">
        <v>9145</v>
      </c>
      <c r="N122" s="16">
        <v>9128</v>
      </c>
      <c r="O122" s="16">
        <v>8840</v>
      </c>
      <c r="P122" s="19">
        <v>1</v>
      </c>
      <c r="Q122" s="19">
        <v>0.9992351398601399</v>
      </c>
      <c r="R122" s="19">
        <v>0.9973776223776224</v>
      </c>
      <c r="S122" s="19">
        <v>0.96590909090909094</v>
      </c>
    </row>
    <row r="123" spans="1:19" x14ac:dyDescent="0.2">
      <c r="A123" s="16" t="s">
        <v>3047</v>
      </c>
      <c r="B123" s="9" t="s">
        <v>24</v>
      </c>
      <c r="C123" s="16" t="s">
        <v>4</v>
      </c>
      <c r="D123" s="17">
        <v>3</v>
      </c>
      <c r="E123" s="17">
        <v>0</v>
      </c>
      <c r="F123" s="17">
        <v>90</v>
      </c>
      <c r="G123" s="16">
        <v>9152</v>
      </c>
      <c r="H123" s="18">
        <v>895.36040068519105</v>
      </c>
      <c r="I123" s="18">
        <v>463.44205183194998</v>
      </c>
      <c r="J123" s="18">
        <v>134.90909090909099</v>
      </c>
      <c r="K123" s="18">
        <v>6722.2018348623897</v>
      </c>
      <c r="L123" s="16">
        <v>9152</v>
      </c>
      <c r="M123" s="16">
        <v>9149</v>
      </c>
      <c r="N123" s="16">
        <v>9147</v>
      </c>
      <c r="O123" s="16">
        <v>9023</v>
      </c>
      <c r="P123" s="19">
        <v>1</v>
      </c>
      <c r="Q123" s="19">
        <v>0.99967220279720281</v>
      </c>
      <c r="R123" s="19">
        <v>0.99945367132867136</v>
      </c>
      <c r="S123" s="19">
        <v>0.98590472027972031</v>
      </c>
    </row>
    <row r="124" spans="1:19" x14ac:dyDescent="0.2">
      <c r="A124" s="16" t="s">
        <v>3048</v>
      </c>
      <c r="B124" s="9" t="s">
        <v>24</v>
      </c>
      <c r="C124" s="16" t="s">
        <v>4</v>
      </c>
      <c r="D124" s="17">
        <v>3</v>
      </c>
      <c r="E124" s="17">
        <v>10</v>
      </c>
      <c r="F124" s="17">
        <v>90</v>
      </c>
      <c r="G124" s="16">
        <v>9152</v>
      </c>
      <c r="H124" s="18">
        <v>481.60256125263197</v>
      </c>
      <c r="I124" s="18">
        <v>108.14877275757</v>
      </c>
      <c r="J124" s="18">
        <v>79.239130434782595</v>
      </c>
      <c r="K124" s="18">
        <v>2697.4491017964101</v>
      </c>
      <c r="L124" s="16">
        <v>9151</v>
      </c>
      <c r="M124" s="16">
        <v>9126</v>
      </c>
      <c r="N124" s="16">
        <v>9078</v>
      </c>
      <c r="O124" s="16">
        <v>7379</v>
      </c>
      <c r="P124" s="19">
        <v>0.99989073426573427</v>
      </c>
      <c r="Q124" s="19">
        <v>0.99715909090909094</v>
      </c>
      <c r="R124" s="19">
        <v>0.99191433566433562</v>
      </c>
      <c r="S124" s="19">
        <v>0.80627185314685312</v>
      </c>
    </row>
    <row r="125" spans="1:19" x14ac:dyDescent="0.2">
      <c r="A125" s="16" t="s">
        <v>3049</v>
      </c>
      <c r="B125" s="9" t="s">
        <v>24</v>
      </c>
      <c r="C125" s="16" t="s">
        <v>4</v>
      </c>
      <c r="D125" s="17">
        <v>3</v>
      </c>
      <c r="E125" s="17">
        <v>0</v>
      </c>
      <c r="F125" s="17">
        <v>90</v>
      </c>
      <c r="G125" s="16">
        <v>9152</v>
      </c>
      <c r="H125" s="18">
        <v>442.83023020005197</v>
      </c>
      <c r="I125" s="18">
        <v>91.701281314695606</v>
      </c>
      <c r="J125" s="18">
        <v>25.829268292682901</v>
      </c>
      <c r="K125" s="18">
        <v>3604.3669724770598</v>
      </c>
      <c r="L125" s="16">
        <v>9150</v>
      </c>
      <c r="M125" s="16">
        <v>9121</v>
      </c>
      <c r="N125" s="16">
        <v>9080</v>
      </c>
      <c r="O125" s="16">
        <v>7229</v>
      </c>
      <c r="P125" s="19">
        <v>0.99978146853146854</v>
      </c>
      <c r="Q125" s="19">
        <v>0.99661276223776218</v>
      </c>
      <c r="R125" s="19">
        <v>0.99213286713286708</v>
      </c>
      <c r="S125" s="19">
        <v>0.78988199300699302</v>
      </c>
    </row>
    <row r="126" spans="1:19" x14ac:dyDescent="0.2">
      <c r="A126" s="16" t="s">
        <v>3050</v>
      </c>
      <c r="B126" s="9" t="s">
        <v>3276</v>
      </c>
      <c r="C126" s="16" t="s">
        <v>7</v>
      </c>
      <c r="D126" s="17">
        <v>3</v>
      </c>
      <c r="E126" s="17">
        <v>0</v>
      </c>
      <c r="F126" s="17">
        <v>95</v>
      </c>
      <c r="G126" s="16">
        <v>9152</v>
      </c>
      <c r="H126" s="18">
        <v>388.73195597933699</v>
      </c>
      <c r="I126" s="18">
        <v>142.36997871811801</v>
      </c>
      <c r="J126" s="18">
        <v>67.0416666666667</v>
      </c>
      <c r="K126" s="18">
        <v>3221.1651376146801</v>
      </c>
      <c r="L126" s="16">
        <v>9150</v>
      </c>
      <c r="M126" s="16">
        <v>9069</v>
      </c>
      <c r="N126" s="16">
        <v>8682</v>
      </c>
      <c r="O126" s="16">
        <v>4079</v>
      </c>
      <c r="P126" s="19">
        <v>0.99978146853146854</v>
      </c>
      <c r="Q126" s="19">
        <v>0.99093094405594406</v>
      </c>
      <c r="R126" s="19">
        <v>0.9486451048951049</v>
      </c>
      <c r="S126" s="19">
        <v>0.44569493006993005</v>
      </c>
    </row>
    <row r="127" spans="1:19" x14ac:dyDescent="0.2">
      <c r="A127" s="16" t="s">
        <v>3051</v>
      </c>
      <c r="B127" s="9" t="s">
        <v>70</v>
      </c>
      <c r="C127" s="16" t="s">
        <v>7</v>
      </c>
      <c r="D127" s="17">
        <v>3</v>
      </c>
      <c r="E127" s="17">
        <v>0</v>
      </c>
      <c r="F127" s="17">
        <v>80</v>
      </c>
      <c r="G127" s="16">
        <v>9152</v>
      </c>
      <c r="H127" s="18">
        <v>600.56034008939798</v>
      </c>
      <c r="I127" s="18">
        <v>234.718346151281</v>
      </c>
      <c r="J127" s="18">
        <v>89.068181818181799</v>
      </c>
      <c r="K127" s="18">
        <v>3440.5871559633001</v>
      </c>
      <c r="L127" s="16">
        <v>9152</v>
      </c>
      <c r="M127" s="16">
        <v>9138</v>
      </c>
      <c r="N127" s="16">
        <v>9103</v>
      </c>
      <c r="O127" s="16">
        <v>7692</v>
      </c>
      <c r="P127" s="19">
        <v>1</v>
      </c>
      <c r="Q127" s="19">
        <v>0.99847027972027969</v>
      </c>
      <c r="R127" s="19">
        <v>0.99464597902097907</v>
      </c>
      <c r="S127" s="19">
        <v>0.84047202797202802</v>
      </c>
    </row>
    <row r="128" spans="1:19" x14ac:dyDescent="0.2">
      <c r="A128" s="16" t="s">
        <v>3052</v>
      </c>
      <c r="B128" s="9" t="s">
        <v>70</v>
      </c>
      <c r="C128" s="16" t="s">
        <v>4</v>
      </c>
      <c r="D128" s="17">
        <v>3</v>
      </c>
      <c r="E128" s="17">
        <v>5</v>
      </c>
      <c r="F128" s="17">
        <v>90</v>
      </c>
      <c r="G128" s="16">
        <v>9152</v>
      </c>
      <c r="H128" s="18">
        <v>645.85502908225101</v>
      </c>
      <c r="I128" s="18">
        <v>299.72722481273598</v>
      </c>
      <c r="J128" s="18">
        <v>71.795454545454504</v>
      </c>
      <c r="K128" s="18">
        <v>3951.4770642201802</v>
      </c>
      <c r="L128" s="16">
        <v>9151</v>
      </c>
      <c r="M128" s="16">
        <v>9145</v>
      </c>
      <c r="N128" s="16">
        <v>9132</v>
      </c>
      <c r="O128" s="16">
        <v>8167</v>
      </c>
      <c r="P128" s="19">
        <v>0.99989073426573427</v>
      </c>
      <c r="Q128" s="19">
        <v>0.9992351398601399</v>
      </c>
      <c r="R128" s="19">
        <v>0.99781468531468531</v>
      </c>
      <c r="S128" s="19">
        <v>0.89237325174825177</v>
      </c>
    </row>
    <row r="129" spans="1:19" x14ac:dyDescent="0.2">
      <c r="A129" s="16" t="s">
        <v>3053</v>
      </c>
      <c r="B129" s="9" t="s">
        <v>8</v>
      </c>
      <c r="C129" s="16" t="s">
        <v>4</v>
      </c>
      <c r="D129" s="17">
        <v>3</v>
      </c>
      <c r="E129" s="17">
        <v>0</v>
      </c>
      <c r="F129" s="17">
        <v>90</v>
      </c>
      <c r="G129" s="16">
        <v>9152</v>
      </c>
      <c r="H129" s="18">
        <v>958.72950087956804</v>
      </c>
      <c r="I129" s="18">
        <v>2154.5857278035101</v>
      </c>
      <c r="J129" s="18">
        <v>103.841726618705</v>
      </c>
      <c r="K129" s="18">
        <v>45534.877697841701</v>
      </c>
      <c r="L129" s="16">
        <v>9152</v>
      </c>
      <c r="M129" s="16">
        <v>9139</v>
      </c>
      <c r="N129" s="16">
        <v>9117</v>
      </c>
      <c r="O129" s="16">
        <v>8736</v>
      </c>
      <c r="P129" s="19">
        <v>1</v>
      </c>
      <c r="Q129" s="19">
        <v>0.99857954545454541</v>
      </c>
      <c r="R129" s="19">
        <v>0.99617569930069927</v>
      </c>
      <c r="S129" s="19">
        <v>0.95454545454545459</v>
      </c>
    </row>
    <row r="130" spans="1:19" x14ac:dyDescent="0.2">
      <c r="A130" s="16" t="s">
        <v>3054</v>
      </c>
      <c r="B130" s="9" t="s">
        <v>24</v>
      </c>
      <c r="C130" s="16" t="s">
        <v>4</v>
      </c>
      <c r="D130" s="17">
        <v>3</v>
      </c>
      <c r="E130" s="17">
        <v>0</v>
      </c>
      <c r="F130" s="17">
        <v>85</v>
      </c>
      <c r="G130" s="16">
        <v>9152</v>
      </c>
      <c r="H130" s="18">
        <v>526.94166667735703</v>
      </c>
      <c r="I130" s="18">
        <v>169.926700184314</v>
      </c>
      <c r="J130" s="18">
        <v>112.595744680851</v>
      </c>
      <c r="K130" s="18">
        <v>3026.7522935779798</v>
      </c>
      <c r="L130" s="16">
        <v>9152</v>
      </c>
      <c r="M130" s="16">
        <v>9143</v>
      </c>
      <c r="N130" s="16">
        <v>9105</v>
      </c>
      <c r="O130" s="16">
        <v>7909</v>
      </c>
      <c r="P130" s="19">
        <v>1</v>
      </c>
      <c r="Q130" s="19">
        <v>0.99901660839160844</v>
      </c>
      <c r="R130" s="19">
        <v>0.99486451048951052</v>
      </c>
      <c r="S130" s="19">
        <v>0.86418269230769229</v>
      </c>
    </row>
    <row r="131" spans="1:19" x14ac:dyDescent="0.2">
      <c r="A131" s="16" t="s">
        <v>3055</v>
      </c>
      <c r="B131" s="9" t="s">
        <v>24</v>
      </c>
      <c r="C131" s="16" t="s">
        <v>4</v>
      </c>
      <c r="D131" s="17">
        <v>4</v>
      </c>
      <c r="E131" s="17">
        <v>0</v>
      </c>
      <c r="F131" s="17">
        <v>100</v>
      </c>
      <c r="G131" s="16">
        <v>9152</v>
      </c>
      <c r="H131" s="18">
        <v>595.41558810352797</v>
      </c>
      <c r="I131" s="18">
        <v>227.472156938208</v>
      </c>
      <c r="J131" s="18">
        <v>81.989761092150204</v>
      </c>
      <c r="K131" s="18">
        <v>3829.6886227544901</v>
      </c>
      <c r="L131" s="16">
        <v>9152</v>
      </c>
      <c r="M131" s="16">
        <v>9140</v>
      </c>
      <c r="N131" s="16">
        <v>9091</v>
      </c>
      <c r="O131" s="16">
        <v>8077</v>
      </c>
      <c r="P131" s="19">
        <v>1</v>
      </c>
      <c r="Q131" s="19">
        <v>0.99868881118881114</v>
      </c>
      <c r="R131" s="19">
        <v>0.99333479020979021</v>
      </c>
      <c r="S131" s="19">
        <v>0.88253933566433562</v>
      </c>
    </row>
    <row r="132" spans="1:19" x14ac:dyDescent="0.2">
      <c r="A132" s="16" t="s">
        <v>3056</v>
      </c>
      <c r="B132" s="9" t="s">
        <v>13</v>
      </c>
      <c r="C132" s="16" t="s">
        <v>7</v>
      </c>
      <c r="D132" s="17">
        <v>3</v>
      </c>
      <c r="E132" s="17">
        <v>0</v>
      </c>
      <c r="F132" s="17">
        <v>70</v>
      </c>
      <c r="G132" s="16">
        <v>9152</v>
      </c>
      <c r="H132" s="18">
        <v>672.94117880343401</v>
      </c>
      <c r="I132" s="18">
        <v>193.61244014109499</v>
      </c>
      <c r="J132" s="18">
        <v>70.25</v>
      </c>
      <c r="K132" s="18">
        <v>3626.26605504587</v>
      </c>
      <c r="L132" s="16">
        <v>9150</v>
      </c>
      <c r="M132" s="16">
        <v>9133</v>
      </c>
      <c r="N132" s="16">
        <v>9101</v>
      </c>
      <c r="O132" s="16">
        <v>8436</v>
      </c>
      <c r="P132" s="19">
        <v>0.99978146853146854</v>
      </c>
      <c r="Q132" s="19">
        <v>0.99792395104895104</v>
      </c>
      <c r="R132" s="19">
        <v>0.99442744755244761</v>
      </c>
      <c r="S132" s="19">
        <v>0.92176573426573427</v>
      </c>
    </row>
    <row r="133" spans="1:19" x14ac:dyDescent="0.2">
      <c r="A133" s="16" t="s">
        <v>3057</v>
      </c>
      <c r="B133" s="9" t="s">
        <v>3276</v>
      </c>
      <c r="C133" s="16" t="s">
        <v>7</v>
      </c>
      <c r="D133" s="17">
        <v>3</v>
      </c>
      <c r="E133" s="17">
        <v>0</v>
      </c>
      <c r="F133" s="17">
        <v>90</v>
      </c>
      <c r="G133" s="16">
        <v>9152</v>
      </c>
      <c r="H133" s="18">
        <v>398.86677677025699</v>
      </c>
      <c r="I133" s="18">
        <v>105.344619628752</v>
      </c>
      <c r="J133" s="18">
        <v>79.875</v>
      </c>
      <c r="K133" s="18">
        <v>2699.7889908256898</v>
      </c>
      <c r="L133" s="16">
        <v>9151</v>
      </c>
      <c r="M133" s="16">
        <v>9120</v>
      </c>
      <c r="N133" s="16">
        <v>9008</v>
      </c>
      <c r="O133" s="16">
        <v>4226</v>
      </c>
      <c r="P133" s="19">
        <v>0.99989073426573427</v>
      </c>
      <c r="Q133" s="19">
        <v>0.99650349650349646</v>
      </c>
      <c r="R133" s="19">
        <v>0.98426573426573427</v>
      </c>
      <c r="S133" s="19">
        <v>0.46175699300699302</v>
      </c>
    </row>
    <row r="134" spans="1:19" x14ac:dyDescent="0.2">
      <c r="A134" s="16" t="s">
        <v>3058</v>
      </c>
      <c r="B134" s="9" t="s">
        <v>24</v>
      </c>
      <c r="C134" s="16" t="s">
        <v>4</v>
      </c>
      <c r="D134" s="17">
        <v>3</v>
      </c>
      <c r="E134" s="17">
        <v>0</v>
      </c>
      <c r="F134" s="17">
        <v>90</v>
      </c>
      <c r="G134" s="16">
        <v>9152</v>
      </c>
      <c r="H134" s="18">
        <v>762.30832955080905</v>
      </c>
      <c r="I134" s="18">
        <v>1170.7188810773</v>
      </c>
      <c r="J134" s="18">
        <v>73.462184873949596</v>
      </c>
      <c r="K134" s="18">
        <v>23508.15</v>
      </c>
      <c r="L134" s="16">
        <v>9149</v>
      </c>
      <c r="M134" s="16">
        <v>9131</v>
      </c>
      <c r="N134" s="16">
        <v>9101</v>
      </c>
      <c r="O134" s="16">
        <v>8422</v>
      </c>
      <c r="P134" s="19">
        <v>0.99967220279720281</v>
      </c>
      <c r="Q134" s="19">
        <v>0.99770541958041958</v>
      </c>
      <c r="R134" s="19">
        <v>0.99442744755244761</v>
      </c>
      <c r="S134" s="19">
        <v>0.92023601398601396</v>
      </c>
    </row>
    <row r="135" spans="1:19" x14ac:dyDescent="0.2">
      <c r="A135" s="16" t="s">
        <v>3059</v>
      </c>
      <c r="B135" s="9" t="s">
        <v>24</v>
      </c>
      <c r="C135" s="16" t="s">
        <v>4</v>
      </c>
      <c r="D135" s="17">
        <v>2</v>
      </c>
      <c r="E135" s="17">
        <v>0</v>
      </c>
      <c r="F135" s="17">
        <v>90</v>
      </c>
      <c r="G135" s="16">
        <v>9152</v>
      </c>
      <c r="H135" s="18">
        <v>888.21079925124798</v>
      </c>
      <c r="I135" s="18">
        <v>342.62641939194901</v>
      </c>
      <c r="J135" s="18">
        <v>102.941979522184</v>
      </c>
      <c r="K135" s="18">
        <v>5071.5568862275404</v>
      </c>
      <c r="L135" s="16">
        <v>9152</v>
      </c>
      <c r="M135" s="16">
        <v>9144</v>
      </c>
      <c r="N135" s="16">
        <v>9129</v>
      </c>
      <c r="O135" s="16">
        <v>8944</v>
      </c>
      <c r="P135" s="19">
        <v>1</v>
      </c>
      <c r="Q135" s="19">
        <v>0.99912587412587417</v>
      </c>
      <c r="R135" s="19">
        <v>0.99748688811188813</v>
      </c>
      <c r="S135" s="19">
        <v>0.97727272727272729</v>
      </c>
    </row>
    <row r="136" spans="1:19" x14ac:dyDescent="0.2">
      <c r="A136" s="16" t="s">
        <v>3060</v>
      </c>
      <c r="B136" s="9" t="s">
        <v>157</v>
      </c>
      <c r="C136" s="16" t="s">
        <v>7</v>
      </c>
      <c r="D136" s="17">
        <v>3</v>
      </c>
      <c r="E136" s="17">
        <v>0</v>
      </c>
      <c r="F136" s="17">
        <v>90</v>
      </c>
      <c r="G136" s="16">
        <v>9152</v>
      </c>
      <c r="H136" s="18">
        <v>652.34630824849603</v>
      </c>
      <c r="I136" s="18">
        <v>313.67244611757502</v>
      </c>
      <c r="J136" s="18">
        <v>53.159090909090899</v>
      </c>
      <c r="K136" s="18">
        <v>5057.9542168674698</v>
      </c>
      <c r="L136" s="16">
        <v>9150</v>
      </c>
      <c r="M136" s="16">
        <v>9141</v>
      </c>
      <c r="N136" s="16">
        <v>9101</v>
      </c>
      <c r="O136" s="16">
        <v>8005</v>
      </c>
      <c r="P136" s="19">
        <v>0.99978146853146854</v>
      </c>
      <c r="Q136" s="19">
        <v>0.99879807692307687</v>
      </c>
      <c r="R136" s="19">
        <v>0.99442744755244761</v>
      </c>
      <c r="S136" s="19">
        <v>0.87467220279720281</v>
      </c>
    </row>
    <row r="137" spans="1:19" x14ac:dyDescent="0.2">
      <c r="A137" s="16" t="s">
        <v>3061</v>
      </c>
      <c r="B137" s="9" t="s">
        <v>3272</v>
      </c>
      <c r="C137" s="16" t="s">
        <v>7</v>
      </c>
      <c r="D137" s="17">
        <v>3</v>
      </c>
      <c r="E137" s="17">
        <v>0</v>
      </c>
      <c r="F137" s="17">
        <v>50</v>
      </c>
      <c r="G137" s="16">
        <v>9152</v>
      </c>
      <c r="H137" s="18">
        <v>770.98985032056396</v>
      </c>
      <c r="I137" s="18">
        <v>533.28564713216304</v>
      </c>
      <c r="J137" s="18">
        <v>121.87857142857099</v>
      </c>
      <c r="K137" s="18">
        <v>4554.3089430894297</v>
      </c>
      <c r="L137" s="16">
        <v>9152</v>
      </c>
      <c r="M137" s="16">
        <v>9147</v>
      </c>
      <c r="N137" s="16">
        <v>9091</v>
      </c>
      <c r="O137" s="16">
        <v>7419</v>
      </c>
      <c r="P137" s="19">
        <v>1</v>
      </c>
      <c r="Q137" s="19">
        <v>0.99945367132867136</v>
      </c>
      <c r="R137" s="19">
        <v>0.99333479020979021</v>
      </c>
      <c r="S137" s="19">
        <v>0.8106424825174825</v>
      </c>
    </row>
    <row r="138" spans="1:19" x14ac:dyDescent="0.2">
      <c r="A138" s="16" t="s">
        <v>3062</v>
      </c>
      <c r="B138" s="9" t="s">
        <v>3275</v>
      </c>
      <c r="C138" s="16" t="s">
        <v>4</v>
      </c>
      <c r="D138" s="17">
        <v>3</v>
      </c>
      <c r="E138" s="17">
        <v>0</v>
      </c>
      <c r="F138" s="17">
        <v>80</v>
      </c>
      <c r="G138" s="16">
        <v>9152</v>
      </c>
      <c r="H138" s="18">
        <v>531.99262711934102</v>
      </c>
      <c r="I138" s="18">
        <v>216.50637168089401</v>
      </c>
      <c r="J138" s="18">
        <v>31.181818181818201</v>
      </c>
      <c r="K138" s="18">
        <v>2846.3761467889899</v>
      </c>
      <c r="L138" s="16">
        <v>9151</v>
      </c>
      <c r="M138" s="16">
        <v>9144</v>
      </c>
      <c r="N138" s="16">
        <v>9116</v>
      </c>
      <c r="O138" s="16">
        <v>7301</v>
      </c>
      <c r="P138" s="19">
        <v>0.99989073426573427</v>
      </c>
      <c r="Q138" s="19">
        <v>0.99912587412587417</v>
      </c>
      <c r="R138" s="19">
        <v>0.99606643356643354</v>
      </c>
      <c r="S138" s="19">
        <v>0.79774912587412583</v>
      </c>
    </row>
    <row r="139" spans="1:19" x14ac:dyDescent="0.2">
      <c r="A139" s="16" t="s">
        <v>3063</v>
      </c>
      <c r="B139" s="9" t="s">
        <v>157</v>
      </c>
      <c r="C139" s="16" t="s">
        <v>7</v>
      </c>
      <c r="D139" s="17">
        <v>3</v>
      </c>
      <c r="E139" s="17">
        <v>5</v>
      </c>
      <c r="F139" s="17">
        <v>40</v>
      </c>
      <c r="G139" s="16">
        <v>9152</v>
      </c>
      <c r="H139" s="18">
        <v>838.18938435852397</v>
      </c>
      <c r="I139" s="18">
        <v>320.83136788401799</v>
      </c>
      <c r="J139" s="18">
        <v>107.829268292683</v>
      </c>
      <c r="K139" s="18">
        <v>4206.2477064220202</v>
      </c>
      <c r="L139" s="16">
        <v>9152</v>
      </c>
      <c r="M139" s="16">
        <v>9149</v>
      </c>
      <c r="N139" s="16">
        <v>9144</v>
      </c>
      <c r="O139" s="16">
        <v>8809</v>
      </c>
      <c r="P139" s="19">
        <v>1</v>
      </c>
      <c r="Q139" s="19">
        <v>0.99967220279720281</v>
      </c>
      <c r="R139" s="19">
        <v>0.99912587412587417</v>
      </c>
      <c r="S139" s="19">
        <v>0.96252185314685312</v>
      </c>
    </row>
    <row r="140" spans="1:19" x14ac:dyDescent="0.2">
      <c r="A140" s="16" t="s">
        <v>3064</v>
      </c>
      <c r="B140" s="9" t="s">
        <v>3272</v>
      </c>
      <c r="C140" s="16" t="s">
        <v>7</v>
      </c>
      <c r="D140" s="17">
        <v>3</v>
      </c>
      <c r="E140" s="17">
        <v>0</v>
      </c>
      <c r="F140" s="17">
        <v>70</v>
      </c>
      <c r="G140" s="16">
        <v>9152</v>
      </c>
      <c r="H140" s="18">
        <v>1547.88731472886</v>
      </c>
      <c r="I140" s="18">
        <v>689.46060304658999</v>
      </c>
      <c r="J140" s="18">
        <v>55.954545454545503</v>
      </c>
      <c r="K140" s="18">
        <v>9224.3053892215594</v>
      </c>
      <c r="L140" s="16">
        <v>9151</v>
      </c>
      <c r="M140" s="16">
        <v>9150</v>
      </c>
      <c r="N140" s="16">
        <v>9144</v>
      </c>
      <c r="O140" s="16">
        <v>9077</v>
      </c>
      <c r="P140" s="19">
        <v>0.99989073426573427</v>
      </c>
      <c r="Q140" s="19">
        <v>0.99978146853146854</v>
      </c>
      <c r="R140" s="19">
        <v>0.99912587412587417</v>
      </c>
      <c r="S140" s="19">
        <v>0.99180506993006989</v>
      </c>
    </row>
    <row r="141" spans="1:19" x14ac:dyDescent="0.2">
      <c r="A141" s="16" t="s">
        <v>3065</v>
      </c>
      <c r="B141" s="9" t="s">
        <v>3275</v>
      </c>
      <c r="C141" s="16" t="s">
        <v>7</v>
      </c>
      <c r="D141" s="17">
        <v>3</v>
      </c>
      <c r="E141" s="17">
        <v>0</v>
      </c>
      <c r="F141" s="17">
        <v>100</v>
      </c>
      <c r="G141" s="16">
        <v>9152</v>
      </c>
      <c r="H141" s="18">
        <v>595.62335858581503</v>
      </c>
      <c r="I141" s="18">
        <v>211.18416204119001</v>
      </c>
      <c r="J141" s="18">
        <v>81.338983050847503</v>
      </c>
      <c r="K141" s="18">
        <v>3526.3293413173701</v>
      </c>
      <c r="L141" s="16">
        <v>9152</v>
      </c>
      <c r="M141" s="16">
        <v>9143</v>
      </c>
      <c r="N141" s="16">
        <v>9111</v>
      </c>
      <c r="O141" s="16">
        <v>7517</v>
      </c>
      <c r="P141" s="19">
        <v>1</v>
      </c>
      <c r="Q141" s="19">
        <v>0.99901660839160844</v>
      </c>
      <c r="R141" s="19">
        <v>0.9955201048951049</v>
      </c>
      <c r="S141" s="19">
        <v>0.82135052447552448</v>
      </c>
    </row>
    <row r="142" spans="1:19" x14ac:dyDescent="0.2">
      <c r="A142" s="16" t="s">
        <v>3066</v>
      </c>
      <c r="B142" s="9" t="s">
        <v>13</v>
      </c>
      <c r="C142" s="16" t="s">
        <v>7</v>
      </c>
      <c r="D142" s="17">
        <v>3</v>
      </c>
      <c r="E142" s="17">
        <v>0</v>
      </c>
      <c r="F142" s="17">
        <v>90</v>
      </c>
      <c r="G142" s="16">
        <v>9152</v>
      </c>
      <c r="H142" s="18">
        <v>781.83825839327505</v>
      </c>
      <c r="I142" s="18">
        <v>297.10678717665002</v>
      </c>
      <c r="J142" s="18">
        <v>74.1666666666667</v>
      </c>
      <c r="K142" s="18">
        <v>4725.8623853211002</v>
      </c>
      <c r="L142" s="16">
        <v>9151</v>
      </c>
      <c r="M142" s="16">
        <v>9148</v>
      </c>
      <c r="N142" s="16">
        <v>9135</v>
      </c>
      <c r="O142" s="16">
        <v>8629</v>
      </c>
      <c r="P142" s="19">
        <v>0.99989073426573427</v>
      </c>
      <c r="Q142" s="19">
        <v>0.99956293706293708</v>
      </c>
      <c r="R142" s="19">
        <v>0.9981424825174825</v>
      </c>
      <c r="S142" s="19">
        <v>0.94285402097902093</v>
      </c>
    </row>
    <row r="143" spans="1:19" x14ac:dyDescent="0.2">
      <c r="A143" s="16" t="s">
        <v>3067</v>
      </c>
      <c r="B143" s="9" t="s">
        <v>3272</v>
      </c>
      <c r="C143" s="16" t="s">
        <v>7</v>
      </c>
      <c r="D143" s="17">
        <v>3</v>
      </c>
      <c r="E143" s="17">
        <v>0</v>
      </c>
      <c r="F143" s="17">
        <v>50</v>
      </c>
      <c r="G143" s="16">
        <v>9152</v>
      </c>
      <c r="H143" s="18">
        <v>646.85886794324301</v>
      </c>
      <c r="I143" s="18">
        <v>424.95569677295799</v>
      </c>
      <c r="J143" s="18">
        <v>35.795454545454497</v>
      </c>
      <c r="K143" s="18">
        <v>7920.7809523809501</v>
      </c>
      <c r="L143" s="16">
        <v>9149</v>
      </c>
      <c r="M143" s="16">
        <v>8988</v>
      </c>
      <c r="N143" s="16">
        <v>8702</v>
      </c>
      <c r="O143" s="16">
        <v>5334</v>
      </c>
      <c r="P143" s="19">
        <v>0.99967220279720281</v>
      </c>
      <c r="Q143" s="19">
        <v>0.98208041958041958</v>
      </c>
      <c r="R143" s="19">
        <v>0.95083041958041958</v>
      </c>
      <c r="S143" s="19">
        <v>0.58282342657342656</v>
      </c>
    </row>
    <row r="144" spans="1:19" x14ac:dyDescent="0.2">
      <c r="A144" s="16" t="s">
        <v>3068</v>
      </c>
      <c r="B144" s="9" t="s">
        <v>24</v>
      </c>
      <c r="C144" s="16" t="s">
        <v>4</v>
      </c>
      <c r="D144" s="17">
        <v>4</v>
      </c>
      <c r="E144" s="17">
        <v>0</v>
      </c>
      <c r="F144" s="17">
        <v>95</v>
      </c>
      <c r="G144" s="16">
        <v>9152</v>
      </c>
      <c r="H144" s="18">
        <v>702.31482744841901</v>
      </c>
      <c r="I144" s="18">
        <v>345.81130521047697</v>
      </c>
      <c r="J144" s="18">
        <v>33.795454545454497</v>
      </c>
      <c r="K144" s="18">
        <v>4264.1270718231999</v>
      </c>
      <c r="L144" s="16">
        <v>9151</v>
      </c>
      <c r="M144" s="16">
        <v>9141</v>
      </c>
      <c r="N144" s="16">
        <v>9111</v>
      </c>
      <c r="O144" s="16">
        <v>8387</v>
      </c>
      <c r="P144" s="19">
        <v>0.99989073426573427</v>
      </c>
      <c r="Q144" s="19">
        <v>0.99879807692307687</v>
      </c>
      <c r="R144" s="19">
        <v>0.9955201048951049</v>
      </c>
      <c r="S144" s="19">
        <v>0.91641171328671334</v>
      </c>
    </row>
    <row r="145" spans="1:19" x14ac:dyDescent="0.2">
      <c r="A145" s="16" t="s">
        <v>3069</v>
      </c>
      <c r="B145" s="9" t="s">
        <v>3272</v>
      </c>
      <c r="C145" s="16" t="s">
        <v>4</v>
      </c>
      <c r="D145" s="17">
        <v>3</v>
      </c>
      <c r="E145" s="17">
        <v>0</v>
      </c>
      <c r="F145" s="17">
        <v>50</v>
      </c>
      <c r="G145" s="16">
        <v>9152</v>
      </c>
      <c r="H145" s="18">
        <v>718.82725957837204</v>
      </c>
      <c r="I145" s="18">
        <v>141.834041030794</v>
      </c>
      <c r="J145" s="18">
        <v>120.73913043478299</v>
      </c>
      <c r="K145" s="18">
        <v>4011.92215568862</v>
      </c>
      <c r="L145" s="16">
        <v>9152</v>
      </c>
      <c r="M145" s="16">
        <v>9146</v>
      </c>
      <c r="N145" s="16">
        <v>9132</v>
      </c>
      <c r="O145" s="16">
        <v>8989</v>
      </c>
      <c r="P145" s="19">
        <v>1</v>
      </c>
      <c r="Q145" s="19">
        <v>0.99934440559440563</v>
      </c>
      <c r="R145" s="19">
        <v>0.99781468531468531</v>
      </c>
      <c r="S145" s="19">
        <v>0.98218968531468531</v>
      </c>
    </row>
    <row r="146" spans="1:19" x14ac:dyDescent="0.2">
      <c r="A146" s="16" t="s">
        <v>3070</v>
      </c>
      <c r="B146" s="9" t="s">
        <v>3272</v>
      </c>
      <c r="C146" s="16" t="s">
        <v>4</v>
      </c>
      <c r="D146" s="17">
        <v>4</v>
      </c>
      <c r="E146" s="17">
        <v>0</v>
      </c>
      <c r="F146" s="17">
        <v>95</v>
      </c>
      <c r="G146" s="16">
        <v>9152</v>
      </c>
      <c r="H146" s="18">
        <v>566.00031988938804</v>
      </c>
      <c r="I146" s="18">
        <v>205.94478894549599</v>
      </c>
      <c r="J146" s="18">
        <v>69.170212765957402</v>
      </c>
      <c r="K146" s="18">
        <v>3077.5628742515</v>
      </c>
      <c r="L146" s="16">
        <v>9151</v>
      </c>
      <c r="M146" s="16">
        <v>9135</v>
      </c>
      <c r="N146" s="16">
        <v>9103</v>
      </c>
      <c r="O146" s="16">
        <v>8111</v>
      </c>
      <c r="P146" s="19">
        <v>0.99989073426573427</v>
      </c>
      <c r="Q146" s="19">
        <v>0.9981424825174825</v>
      </c>
      <c r="R146" s="19">
        <v>0.99464597902097907</v>
      </c>
      <c r="S146" s="19">
        <v>0.88625437062937062</v>
      </c>
    </row>
    <row r="147" spans="1:19" x14ac:dyDescent="0.2">
      <c r="A147" s="16" t="s">
        <v>3071</v>
      </c>
      <c r="B147" s="9" t="s">
        <v>3272</v>
      </c>
      <c r="C147" s="16" t="s">
        <v>4</v>
      </c>
      <c r="D147" s="17">
        <v>4</v>
      </c>
      <c r="E147" s="17">
        <v>0</v>
      </c>
      <c r="F147" s="17">
        <v>90</v>
      </c>
      <c r="G147" s="16">
        <v>9152</v>
      </c>
      <c r="H147" s="18">
        <v>718.79259068779697</v>
      </c>
      <c r="I147" s="18">
        <v>785.45620441929896</v>
      </c>
      <c r="J147" s="18">
        <v>78.092436974789905</v>
      </c>
      <c r="K147" s="18">
        <v>21407.627508090602</v>
      </c>
      <c r="L147" s="16">
        <v>9151</v>
      </c>
      <c r="M147" s="16">
        <v>9140</v>
      </c>
      <c r="N147" s="16">
        <v>9122</v>
      </c>
      <c r="O147" s="16">
        <v>8819</v>
      </c>
      <c r="P147" s="19">
        <v>0.99989073426573427</v>
      </c>
      <c r="Q147" s="19">
        <v>0.99868881118881114</v>
      </c>
      <c r="R147" s="19">
        <v>0.99672202797202802</v>
      </c>
      <c r="S147" s="19">
        <v>0.96361451048951052</v>
      </c>
    </row>
    <row r="148" spans="1:19" x14ac:dyDescent="0.2">
      <c r="A148" s="16" t="s">
        <v>3072</v>
      </c>
      <c r="B148" s="9" t="s">
        <v>3272</v>
      </c>
      <c r="C148" s="16" t="s">
        <v>7</v>
      </c>
      <c r="D148" s="17">
        <v>3</v>
      </c>
      <c r="E148" s="17">
        <v>0</v>
      </c>
      <c r="F148" s="17">
        <v>25</v>
      </c>
      <c r="G148" s="16">
        <v>9152</v>
      </c>
      <c r="H148" s="18">
        <v>859.37940292242001</v>
      </c>
      <c r="I148" s="18">
        <v>197.15267939102699</v>
      </c>
      <c r="J148" s="18">
        <v>113.291666666667</v>
      </c>
      <c r="K148" s="18">
        <v>6332.0091743119301</v>
      </c>
      <c r="L148" s="16">
        <v>9152</v>
      </c>
      <c r="M148" s="16">
        <v>9150</v>
      </c>
      <c r="N148" s="16">
        <v>9139</v>
      </c>
      <c r="O148" s="16">
        <v>8966</v>
      </c>
      <c r="P148" s="19">
        <v>1</v>
      </c>
      <c r="Q148" s="19">
        <v>0.99978146853146854</v>
      </c>
      <c r="R148" s="19">
        <v>0.99857954545454541</v>
      </c>
      <c r="S148" s="19">
        <v>0.97967657342657344</v>
      </c>
    </row>
    <row r="149" spans="1:19" x14ac:dyDescent="0.2">
      <c r="A149" s="16" t="s">
        <v>3073</v>
      </c>
      <c r="B149" s="9" t="s">
        <v>24</v>
      </c>
      <c r="C149" s="16" t="s">
        <v>4</v>
      </c>
      <c r="D149" s="17">
        <v>4</v>
      </c>
      <c r="E149" s="17">
        <v>0</v>
      </c>
      <c r="F149" s="17">
        <v>100</v>
      </c>
      <c r="G149" s="16">
        <v>9152</v>
      </c>
      <c r="H149" s="18">
        <v>992.02374998951802</v>
      </c>
      <c r="I149" s="18">
        <v>483.63125073327097</v>
      </c>
      <c r="J149" s="18">
        <v>75.150000000000006</v>
      </c>
      <c r="K149" s="18">
        <v>5468.7798165137601</v>
      </c>
      <c r="L149" s="16">
        <v>9151</v>
      </c>
      <c r="M149" s="16">
        <v>9142</v>
      </c>
      <c r="N149" s="16">
        <v>9126</v>
      </c>
      <c r="O149" s="16">
        <v>8930</v>
      </c>
      <c r="P149" s="19">
        <v>0.99989073426573427</v>
      </c>
      <c r="Q149" s="19">
        <v>0.99890734265734271</v>
      </c>
      <c r="R149" s="19">
        <v>0.99715909090909094</v>
      </c>
      <c r="S149" s="19">
        <v>0.97574300699300698</v>
      </c>
    </row>
    <row r="150" spans="1:19" x14ac:dyDescent="0.2">
      <c r="A150" s="16" t="s">
        <v>3074</v>
      </c>
      <c r="B150" s="9" t="s">
        <v>24</v>
      </c>
      <c r="C150" s="16" t="s">
        <v>4</v>
      </c>
      <c r="D150" s="17">
        <v>3</v>
      </c>
      <c r="E150" s="17">
        <v>0</v>
      </c>
      <c r="F150" s="17">
        <v>90</v>
      </c>
      <c r="G150" s="16">
        <v>9152</v>
      </c>
      <c r="H150" s="18">
        <v>704.05130188480905</v>
      </c>
      <c r="I150" s="18">
        <v>350.75012839638799</v>
      </c>
      <c r="J150" s="18">
        <v>70.599999999999994</v>
      </c>
      <c r="K150" s="18">
        <v>4760.6166666666704</v>
      </c>
      <c r="L150" s="16">
        <v>9151</v>
      </c>
      <c r="M150" s="16">
        <v>9147</v>
      </c>
      <c r="N150" s="16">
        <v>9120</v>
      </c>
      <c r="O150" s="16">
        <v>8430</v>
      </c>
      <c r="P150" s="19">
        <v>0.99989073426573427</v>
      </c>
      <c r="Q150" s="19">
        <v>0.99945367132867136</v>
      </c>
      <c r="R150" s="19">
        <v>0.99650349650349646</v>
      </c>
      <c r="S150" s="19">
        <v>0.9211101398601399</v>
      </c>
    </row>
    <row r="151" spans="1:19" x14ac:dyDescent="0.2">
      <c r="A151" s="16" t="s">
        <v>3075</v>
      </c>
      <c r="B151" s="9" t="s">
        <v>3272</v>
      </c>
      <c r="C151" s="16" t="s">
        <v>7</v>
      </c>
      <c r="D151" s="17">
        <v>3</v>
      </c>
      <c r="E151" s="17">
        <v>0</v>
      </c>
      <c r="F151" s="17">
        <v>70</v>
      </c>
      <c r="G151" s="16">
        <v>9152</v>
      </c>
      <c r="H151" s="18">
        <v>1363.1994700699199</v>
      </c>
      <c r="I151" s="18">
        <v>639.39925227371202</v>
      </c>
      <c r="J151" s="18">
        <v>142.35</v>
      </c>
      <c r="K151" s="18">
        <v>5895.0458715596296</v>
      </c>
      <c r="L151" s="16">
        <v>9152</v>
      </c>
      <c r="M151" s="16">
        <v>9151</v>
      </c>
      <c r="N151" s="16">
        <v>9145</v>
      </c>
      <c r="O151" s="16">
        <v>9012</v>
      </c>
      <c r="P151" s="19">
        <v>1</v>
      </c>
      <c r="Q151" s="19">
        <v>0.99989073426573427</v>
      </c>
      <c r="R151" s="19">
        <v>0.9992351398601399</v>
      </c>
      <c r="S151" s="19">
        <v>0.98470279720279719</v>
      </c>
    </row>
    <row r="152" spans="1:19" x14ac:dyDescent="0.2">
      <c r="A152" s="16" t="s">
        <v>3076</v>
      </c>
      <c r="B152" s="9" t="s">
        <v>3275</v>
      </c>
      <c r="C152" s="16" t="s">
        <v>4</v>
      </c>
      <c r="D152" s="17">
        <v>3</v>
      </c>
      <c r="E152" s="17">
        <v>50</v>
      </c>
      <c r="F152" s="17">
        <v>70</v>
      </c>
      <c r="G152" s="16">
        <v>9152</v>
      </c>
      <c r="H152" s="18">
        <v>707.08549141814797</v>
      </c>
      <c r="I152" s="18">
        <v>321.57611581244601</v>
      </c>
      <c r="J152" s="18">
        <v>25.795454545454501</v>
      </c>
      <c r="K152" s="18">
        <v>4231.7724550898201</v>
      </c>
      <c r="L152" s="16">
        <v>9150</v>
      </c>
      <c r="M152" s="16">
        <v>9150</v>
      </c>
      <c r="N152" s="16">
        <v>9140</v>
      </c>
      <c r="O152" s="16">
        <v>8893</v>
      </c>
      <c r="P152" s="19">
        <v>0.99978146853146854</v>
      </c>
      <c r="Q152" s="19">
        <v>0.99978146853146854</v>
      </c>
      <c r="R152" s="19">
        <v>0.99868881118881114</v>
      </c>
      <c r="S152" s="19">
        <v>0.97170017482517479</v>
      </c>
    </row>
    <row r="153" spans="1:19" x14ac:dyDescent="0.2">
      <c r="A153" s="16" t="s">
        <v>3077</v>
      </c>
      <c r="B153" s="9" t="s">
        <v>3275</v>
      </c>
      <c r="C153" s="16" t="s">
        <v>7</v>
      </c>
      <c r="D153" s="17">
        <v>3</v>
      </c>
      <c r="E153" s="17">
        <v>0</v>
      </c>
      <c r="F153" s="17">
        <v>70</v>
      </c>
      <c r="G153" s="16">
        <v>9152</v>
      </c>
      <c r="H153" s="18">
        <v>656.61416271462997</v>
      </c>
      <c r="I153" s="18">
        <v>169.87617338435601</v>
      </c>
      <c r="J153" s="18">
        <v>64.4583333333333</v>
      </c>
      <c r="K153" s="18">
        <v>3895.6467065868301</v>
      </c>
      <c r="L153" s="16">
        <v>9151</v>
      </c>
      <c r="M153" s="16">
        <v>9140</v>
      </c>
      <c r="N153" s="16">
        <v>9114</v>
      </c>
      <c r="O153" s="16">
        <v>8540</v>
      </c>
      <c r="P153" s="19">
        <v>0.99989073426573427</v>
      </c>
      <c r="Q153" s="19">
        <v>0.99868881118881114</v>
      </c>
      <c r="R153" s="19">
        <v>0.99584790209790208</v>
      </c>
      <c r="S153" s="19">
        <v>0.93312937062937062</v>
      </c>
    </row>
    <row r="154" spans="1:19" x14ac:dyDescent="0.2">
      <c r="A154" s="16" t="s">
        <v>3078</v>
      </c>
      <c r="B154" s="9" t="s">
        <v>3272</v>
      </c>
      <c r="C154" s="16" t="s">
        <v>4</v>
      </c>
      <c r="D154" s="17">
        <v>3</v>
      </c>
      <c r="E154" s="17">
        <v>0</v>
      </c>
      <c r="F154" s="17">
        <v>80</v>
      </c>
      <c r="G154" s="16">
        <v>9152</v>
      </c>
      <c r="H154" s="18">
        <v>546.51544559796503</v>
      </c>
      <c r="I154" s="18">
        <v>106.884666256808</v>
      </c>
      <c r="J154" s="18">
        <v>94.505119453924905</v>
      </c>
      <c r="K154" s="18">
        <v>3763.6788990825698</v>
      </c>
      <c r="L154" s="16">
        <v>9152</v>
      </c>
      <c r="M154" s="16">
        <v>9148</v>
      </c>
      <c r="N154" s="16">
        <v>9130</v>
      </c>
      <c r="O154" s="16">
        <v>8818</v>
      </c>
      <c r="P154" s="19">
        <v>1</v>
      </c>
      <c r="Q154" s="19">
        <v>0.99956293706293708</v>
      </c>
      <c r="R154" s="19">
        <v>0.99759615384615385</v>
      </c>
      <c r="S154" s="19">
        <v>0.96350524475524479</v>
      </c>
    </row>
    <row r="155" spans="1:19" x14ac:dyDescent="0.2">
      <c r="A155" s="16" t="s">
        <v>3079</v>
      </c>
      <c r="B155" s="9" t="s">
        <v>3272</v>
      </c>
      <c r="C155" s="16" t="s">
        <v>4</v>
      </c>
      <c r="D155" s="17">
        <v>3</v>
      </c>
      <c r="E155" s="17">
        <v>0</v>
      </c>
      <c r="F155" s="17">
        <v>50</v>
      </c>
      <c r="G155" s="16">
        <v>9152</v>
      </c>
      <c r="H155" s="18">
        <v>918.73932832472894</v>
      </c>
      <c r="I155" s="18">
        <v>416.62017057056403</v>
      </c>
      <c r="J155" s="18">
        <v>80</v>
      </c>
      <c r="K155" s="18">
        <v>5078.2752293577996</v>
      </c>
      <c r="L155" s="16">
        <v>9152</v>
      </c>
      <c r="M155" s="16">
        <v>9148</v>
      </c>
      <c r="N155" s="16">
        <v>9137</v>
      </c>
      <c r="O155" s="16">
        <v>8903</v>
      </c>
      <c r="P155" s="19">
        <v>1</v>
      </c>
      <c r="Q155" s="19">
        <v>0.99956293706293708</v>
      </c>
      <c r="R155" s="19">
        <v>0.99836101398601396</v>
      </c>
      <c r="S155" s="19">
        <v>0.97279283216783219</v>
      </c>
    </row>
    <row r="156" spans="1:19" x14ac:dyDescent="0.2">
      <c r="A156" s="16" t="s">
        <v>3080</v>
      </c>
      <c r="B156" s="9" t="s">
        <v>3272</v>
      </c>
      <c r="C156" s="16" t="s">
        <v>4</v>
      </c>
      <c r="D156" s="17">
        <v>3</v>
      </c>
      <c r="E156" s="17">
        <v>0</v>
      </c>
      <c r="F156" s="17">
        <v>40</v>
      </c>
      <c r="G156" s="16">
        <v>9152</v>
      </c>
      <c r="H156" s="18">
        <v>757.04742777307604</v>
      </c>
      <c r="I156" s="18">
        <v>563.79808043684204</v>
      </c>
      <c r="J156" s="18">
        <v>15.204545454545499</v>
      </c>
      <c r="K156" s="18">
        <v>4927.8130081300797</v>
      </c>
      <c r="L156" s="16">
        <v>9149</v>
      </c>
      <c r="M156" s="16">
        <v>9131</v>
      </c>
      <c r="N156" s="16">
        <v>9097</v>
      </c>
      <c r="O156" s="16">
        <v>7542</v>
      </c>
      <c r="P156" s="19">
        <v>0.99967220279720281</v>
      </c>
      <c r="Q156" s="19">
        <v>0.99770541958041958</v>
      </c>
      <c r="R156" s="19">
        <v>0.99399038461538458</v>
      </c>
      <c r="S156" s="19">
        <v>0.82408216783216781</v>
      </c>
    </row>
    <row r="157" spans="1:19" x14ac:dyDescent="0.2">
      <c r="A157" s="16" t="s">
        <v>3081</v>
      </c>
      <c r="B157" s="9" t="s">
        <v>24</v>
      </c>
      <c r="C157" s="16" t="s">
        <v>4</v>
      </c>
      <c r="D157" s="17">
        <v>3</v>
      </c>
      <c r="E157" s="17">
        <v>0</v>
      </c>
      <c r="F157" s="17">
        <v>50</v>
      </c>
      <c r="G157" s="16">
        <v>9152</v>
      </c>
      <c r="H157" s="18">
        <v>711.74651515789901</v>
      </c>
      <c r="I157" s="18">
        <v>342.19759702245898</v>
      </c>
      <c r="J157" s="18">
        <v>50.171428571428599</v>
      </c>
      <c r="K157" s="18">
        <v>5386.7339449541296</v>
      </c>
      <c r="L157" s="16">
        <v>9150</v>
      </c>
      <c r="M157" s="16">
        <v>9129</v>
      </c>
      <c r="N157" s="16">
        <v>9085</v>
      </c>
      <c r="O157" s="16">
        <v>8416</v>
      </c>
      <c r="P157" s="19">
        <v>0.99978146853146854</v>
      </c>
      <c r="Q157" s="19">
        <v>0.99748688811188813</v>
      </c>
      <c r="R157" s="19">
        <v>0.99267919580419584</v>
      </c>
      <c r="S157" s="19">
        <v>0.91958041958041958</v>
      </c>
    </row>
    <row r="158" spans="1:19" x14ac:dyDescent="0.2">
      <c r="A158" s="16" t="s">
        <v>3082</v>
      </c>
      <c r="B158" s="9" t="s">
        <v>24</v>
      </c>
      <c r="C158" s="16" t="s">
        <v>4</v>
      </c>
      <c r="D158" s="17">
        <v>3</v>
      </c>
      <c r="E158" s="17">
        <v>0</v>
      </c>
      <c r="F158" s="17">
        <v>90</v>
      </c>
      <c r="G158" s="16">
        <v>9152</v>
      </c>
      <c r="H158" s="18">
        <v>634.85134519384303</v>
      </c>
      <c r="I158" s="18">
        <v>747.99407611081006</v>
      </c>
      <c r="J158" s="18">
        <v>48.431818181818201</v>
      </c>
      <c r="K158" s="18">
        <v>14323.2153110048</v>
      </c>
      <c r="L158" s="16">
        <v>9149</v>
      </c>
      <c r="M158" s="16">
        <v>9124</v>
      </c>
      <c r="N158" s="16">
        <v>9039</v>
      </c>
      <c r="O158" s="16">
        <v>5866</v>
      </c>
      <c r="P158" s="19">
        <v>0.99967220279720281</v>
      </c>
      <c r="Q158" s="19">
        <v>0.99694055944055948</v>
      </c>
      <c r="R158" s="19">
        <v>0.98765297202797198</v>
      </c>
      <c r="S158" s="19">
        <v>0.64095279720279719</v>
      </c>
    </row>
    <row r="159" spans="1:19" x14ac:dyDescent="0.2">
      <c r="A159" s="16" t="s">
        <v>3083</v>
      </c>
      <c r="B159" s="9" t="s">
        <v>19</v>
      </c>
      <c r="C159" s="16" t="s">
        <v>7</v>
      </c>
      <c r="D159" s="17">
        <v>4</v>
      </c>
      <c r="E159" s="17">
        <v>0</v>
      </c>
      <c r="F159" s="17">
        <v>100</v>
      </c>
      <c r="G159" s="16">
        <v>9152</v>
      </c>
      <c r="H159" s="18">
        <v>859.10398890588999</v>
      </c>
      <c r="I159" s="18">
        <v>423.27762163435301</v>
      </c>
      <c r="J159" s="18">
        <v>108.390243902439</v>
      </c>
      <c r="K159" s="18">
        <v>4707.5688073394504</v>
      </c>
      <c r="L159" s="16">
        <v>9152</v>
      </c>
      <c r="M159" s="16">
        <v>9146</v>
      </c>
      <c r="N159" s="16">
        <v>9139</v>
      </c>
      <c r="O159" s="16">
        <v>8573</v>
      </c>
      <c r="P159" s="19">
        <v>1</v>
      </c>
      <c r="Q159" s="19">
        <v>0.99934440559440563</v>
      </c>
      <c r="R159" s="19">
        <v>0.99857954545454541</v>
      </c>
      <c r="S159" s="19">
        <v>0.9367351398601399</v>
      </c>
    </row>
    <row r="160" spans="1:19" x14ac:dyDescent="0.2">
      <c r="A160" s="16" t="s">
        <v>3084</v>
      </c>
      <c r="B160" s="9" t="s">
        <v>13</v>
      </c>
      <c r="C160" s="16" t="s">
        <v>7</v>
      </c>
      <c r="D160" s="17">
        <v>3</v>
      </c>
      <c r="E160" s="17">
        <v>0</v>
      </c>
      <c r="F160" s="17">
        <v>100</v>
      </c>
      <c r="G160" s="16">
        <v>9152</v>
      </c>
      <c r="H160" s="18">
        <v>587.80793544098196</v>
      </c>
      <c r="I160" s="18">
        <v>156.94871182618201</v>
      </c>
      <c r="J160" s="18">
        <v>36.593607305936096</v>
      </c>
      <c r="K160" s="18">
        <v>3588.5045871559601</v>
      </c>
      <c r="L160" s="16">
        <v>9134</v>
      </c>
      <c r="M160" s="16">
        <v>9127</v>
      </c>
      <c r="N160" s="16">
        <v>9097</v>
      </c>
      <c r="O160" s="16">
        <v>7935</v>
      </c>
      <c r="P160" s="19">
        <v>0.99803321678321677</v>
      </c>
      <c r="Q160" s="19">
        <v>0.99726835664335667</v>
      </c>
      <c r="R160" s="19">
        <v>0.99399038461538458</v>
      </c>
      <c r="S160" s="19">
        <v>0.86702360139860135</v>
      </c>
    </row>
    <row r="161" spans="1:19" x14ac:dyDescent="0.2">
      <c r="A161" s="16" t="s">
        <v>3085</v>
      </c>
      <c r="B161" s="9" t="s">
        <v>3272</v>
      </c>
      <c r="C161" s="16" t="s">
        <v>7</v>
      </c>
      <c r="D161" s="17">
        <v>3</v>
      </c>
      <c r="E161" s="17">
        <v>0</v>
      </c>
      <c r="F161" s="17">
        <v>95</v>
      </c>
      <c r="G161" s="16">
        <v>9152</v>
      </c>
      <c r="H161" s="18">
        <v>755.54896207058005</v>
      </c>
      <c r="I161" s="18">
        <v>415.14900864171102</v>
      </c>
      <c r="J161" s="18">
        <v>29.090909090909101</v>
      </c>
      <c r="K161" s="18">
        <v>4684.3669724770598</v>
      </c>
      <c r="L161" s="16">
        <v>9150</v>
      </c>
      <c r="M161" s="16">
        <v>9142</v>
      </c>
      <c r="N161" s="16">
        <v>9114</v>
      </c>
      <c r="O161" s="16">
        <v>8223</v>
      </c>
      <c r="P161" s="19">
        <v>0.99978146853146854</v>
      </c>
      <c r="Q161" s="19">
        <v>0.99890734265734271</v>
      </c>
      <c r="R161" s="19">
        <v>0.99584790209790208</v>
      </c>
      <c r="S161" s="19">
        <v>0.89849213286713292</v>
      </c>
    </row>
    <row r="162" spans="1:19" x14ac:dyDescent="0.2">
      <c r="A162" s="16" t="s">
        <v>3086</v>
      </c>
      <c r="B162" s="9" t="s">
        <v>3275</v>
      </c>
      <c r="C162" s="16" t="s">
        <v>4</v>
      </c>
      <c r="D162" s="17">
        <v>3</v>
      </c>
      <c r="E162" s="17">
        <v>0</v>
      </c>
      <c r="F162" s="17">
        <v>70</v>
      </c>
      <c r="G162" s="16">
        <v>9152</v>
      </c>
      <c r="H162" s="18">
        <v>503.22297723949401</v>
      </c>
      <c r="I162" s="18">
        <v>114.425203898023</v>
      </c>
      <c r="J162" s="18">
        <v>99.756302521008394</v>
      </c>
      <c r="K162" s="18">
        <v>2878.5137614678902</v>
      </c>
      <c r="L162" s="16">
        <v>9152</v>
      </c>
      <c r="M162" s="16">
        <v>9142</v>
      </c>
      <c r="N162" s="16">
        <v>9116</v>
      </c>
      <c r="O162" s="16">
        <v>7990</v>
      </c>
      <c r="P162" s="19">
        <v>1</v>
      </c>
      <c r="Q162" s="19">
        <v>0.99890734265734271</v>
      </c>
      <c r="R162" s="19">
        <v>0.99606643356643354</v>
      </c>
      <c r="S162" s="19">
        <v>0.87303321678321677</v>
      </c>
    </row>
    <row r="163" spans="1:19" x14ac:dyDescent="0.2">
      <c r="A163" s="16" t="s">
        <v>3087</v>
      </c>
      <c r="B163" s="56" t="s">
        <v>3275</v>
      </c>
      <c r="C163" s="16" t="s">
        <v>4</v>
      </c>
      <c r="D163" s="17">
        <v>3</v>
      </c>
      <c r="E163" s="17">
        <v>0</v>
      </c>
      <c r="F163" s="17">
        <v>50</v>
      </c>
      <c r="G163" s="16">
        <v>9152</v>
      </c>
      <c r="H163" s="18">
        <v>672.22215536404997</v>
      </c>
      <c r="I163" s="18">
        <v>424.09037912963902</v>
      </c>
      <c r="J163" s="18">
        <v>57.390243902439003</v>
      </c>
      <c r="K163" s="18">
        <v>3616.39024390244</v>
      </c>
      <c r="L163" s="16">
        <v>9149</v>
      </c>
      <c r="M163" s="16">
        <v>9104</v>
      </c>
      <c r="N163" s="16">
        <v>8984</v>
      </c>
      <c r="O163" s="16">
        <v>6722</v>
      </c>
      <c r="P163" s="19">
        <v>0.99967220279720281</v>
      </c>
      <c r="Q163" s="19">
        <v>0.99475524475524479</v>
      </c>
      <c r="R163" s="19">
        <v>0.98164335664335667</v>
      </c>
      <c r="S163" s="19">
        <v>0.73448426573426573</v>
      </c>
    </row>
    <row r="164" spans="1:19" x14ac:dyDescent="0.2">
      <c r="A164" s="16" t="s">
        <v>3088</v>
      </c>
      <c r="B164" s="9" t="s">
        <v>13</v>
      </c>
      <c r="C164" s="16" t="s">
        <v>7</v>
      </c>
      <c r="D164" s="17">
        <v>3</v>
      </c>
      <c r="E164" s="17">
        <v>10</v>
      </c>
      <c r="F164" s="17">
        <v>100</v>
      </c>
      <c r="G164" s="16">
        <v>9152</v>
      </c>
      <c r="H164" s="18">
        <v>600.04586795302396</v>
      </c>
      <c r="I164" s="18">
        <v>274.59485409547699</v>
      </c>
      <c r="J164" s="18">
        <v>25.564285714285699</v>
      </c>
      <c r="K164" s="18">
        <v>3848.9908256880699</v>
      </c>
      <c r="L164" s="16">
        <v>9111</v>
      </c>
      <c r="M164" s="16">
        <v>9102</v>
      </c>
      <c r="N164" s="16">
        <v>9084</v>
      </c>
      <c r="O164" s="16">
        <v>6998</v>
      </c>
      <c r="P164" s="19">
        <v>0.9955201048951049</v>
      </c>
      <c r="Q164" s="19">
        <v>0.99453671328671334</v>
      </c>
      <c r="R164" s="19">
        <v>0.99256993006993011</v>
      </c>
      <c r="S164" s="19">
        <v>0.76464160839160844</v>
      </c>
    </row>
    <row r="165" spans="1:19" x14ac:dyDescent="0.2">
      <c r="A165" s="16" t="s">
        <v>3089</v>
      </c>
      <c r="B165" s="9" t="s">
        <v>3272</v>
      </c>
      <c r="C165" s="16" t="s">
        <v>4</v>
      </c>
      <c r="D165" s="17">
        <v>3</v>
      </c>
      <c r="E165" s="17">
        <v>0</v>
      </c>
      <c r="F165" s="17">
        <v>70</v>
      </c>
      <c r="G165" s="16">
        <v>9152</v>
      </c>
      <c r="H165" s="18">
        <v>898.05725576086604</v>
      </c>
      <c r="I165" s="18">
        <v>310.205102114179</v>
      </c>
      <c r="J165" s="18">
        <v>41.954545454545503</v>
      </c>
      <c r="K165" s="18">
        <v>4504.4862385321103</v>
      </c>
      <c r="L165" s="16">
        <v>9151</v>
      </c>
      <c r="M165" s="16">
        <v>9149</v>
      </c>
      <c r="N165" s="16">
        <v>9145</v>
      </c>
      <c r="O165" s="16">
        <v>9063</v>
      </c>
      <c r="P165" s="19">
        <v>0.99989073426573427</v>
      </c>
      <c r="Q165" s="19">
        <v>0.99967220279720281</v>
      </c>
      <c r="R165" s="19">
        <v>0.9992351398601399</v>
      </c>
      <c r="S165" s="19">
        <v>0.99027534965034969</v>
      </c>
    </row>
    <row r="166" spans="1:19" x14ac:dyDescent="0.2">
      <c r="A166" s="16" t="s">
        <v>3090</v>
      </c>
      <c r="B166" s="9" t="s">
        <v>3272</v>
      </c>
      <c r="C166" s="16" t="s">
        <v>7</v>
      </c>
      <c r="D166" s="17">
        <v>3</v>
      </c>
      <c r="E166" s="17">
        <v>0</v>
      </c>
      <c r="F166" s="17">
        <v>60</v>
      </c>
      <c r="G166" s="16">
        <v>9152</v>
      </c>
      <c r="H166" s="18">
        <v>913.33487798135695</v>
      </c>
      <c r="I166" s="18">
        <v>558.06552723997504</v>
      </c>
      <c r="J166" s="18">
        <v>83.045454545454504</v>
      </c>
      <c r="K166" s="18">
        <v>4375.3413173652698</v>
      </c>
      <c r="L166" s="16">
        <v>9152</v>
      </c>
      <c r="M166" s="16">
        <v>9150</v>
      </c>
      <c r="N166" s="16">
        <v>9143</v>
      </c>
      <c r="O166" s="16">
        <v>8748</v>
      </c>
      <c r="P166" s="19">
        <v>1</v>
      </c>
      <c r="Q166" s="19">
        <v>0.99978146853146854</v>
      </c>
      <c r="R166" s="19">
        <v>0.99901660839160844</v>
      </c>
      <c r="S166" s="19">
        <v>0.95585664335664333</v>
      </c>
    </row>
    <row r="167" spans="1:19" x14ac:dyDescent="0.2">
      <c r="A167" s="16" t="s">
        <v>3091</v>
      </c>
      <c r="B167" s="9" t="s">
        <v>36</v>
      </c>
      <c r="C167" s="16" t="s">
        <v>4</v>
      </c>
      <c r="D167" s="17">
        <v>3</v>
      </c>
      <c r="E167" s="17">
        <v>0</v>
      </c>
      <c r="F167" s="17">
        <v>25</v>
      </c>
      <c r="G167" s="16">
        <v>9152</v>
      </c>
      <c r="H167" s="18">
        <v>923.36437449489301</v>
      </c>
      <c r="I167" s="18">
        <v>430.80369895717303</v>
      </c>
      <c r="J167" s="18">
        <v>31.818181818181799</v>
      </c>
      <c r="K167" s="18">
        <v>9837.6788990825698</v>
      </c>
      <c r="L167" s="16">
        <v>9150</v>
      </c>
      <c r="M167" s="16">
        <v>9147</v>
      </c>
      <c r="N167" s="16">
        <v>9143</v>
      </c>
      <c r="O167" s="16">
        <v>9018</v>
      </c>
      <c r="P167" s="19">
        <v>0.99978146853146854</v>
      </c>
      <c r="Q167" s="19">
        <v>0.99945367132867136</v>
      </c>
      <c r="R167" s="19">
        <v>0.99901660839160844</v>
      </c>
      <c r="S167" s="19">
        <v>0.98535839160839156</v>
      </c>
    </row>
    <row r="168" spans="1:19" x14ac:dyDescent="0.2">
      <c r="A168" s="16" t="s">
        <v>3092</v>
      </c>
      <c r="B168" s="9" t="s">
        <v>3272</v>
      </c>
      <c r="C168" s="16" t="s">
        <v>4</v>
      </c>
      <c r="D168" s="17">
        <v>3</v>
      </c>
      <c r="E168" s="17">
        <v>0</v>
      </c>
      <c r="F168" s="17">
        <v>80</v>
      </c>
      <c r="G168" s="16">
        <v>9152</v>
      </c>
      <c r="H168" s="18">
        <v>753.25712229882697</v>
      </c>
      <c r="I168" s="18">
        <v>475.92376068640402</v>
      </c>
      <c r="J168" s="18">
        <v>65.951219512195095</v>
      </c>
      <c r="K168" s="18">
        <v>4106.2337349397603</v>
      </c>
      <c r="L168" s="16">
        <v>9150</v>
      </c>
      <c r="M168" s="16">
        <v>9136</v>
      </c>
      <c r="N168" s="16">
        <v>9110</v>
      </c>
      <c r="O168" s="16">
        <v>7964</v>
      </c>
      <c r="P168" s="19">
        <v>0.99978146853146854</v>
      </c>
      <c r="Q168" s="19">
        <v>0.99825174825174823</v>
      </c>
      <c r="R168" s="19">
        <v>0.99541083916083917</v>
      </c>
      <c r="S168" s="19">
        <v>0.87019230769230771</v>
      </c>
    </row>
    <row r="169" spans="1:19" x14ac:dyDescent="0.2">
      <c r="A169" s="16" t="s">
        <v>3093</v>
      </c>
      <c r="B169" s="9" t="s">
        <v>36</v>
      </c>
      <c r="C169" s="16" t="s">
        <v>4</v>
      </c>
      <c r="D169" s="17">
        <v>3</v>
      </c>
      <c r="E169" s="17">
        <v>0</v>
      </c>
      <c r="F169" s="17">
        <v>90</v>
      </c>
      <c r="G169" s="16">
        <v>9152</v>
      </c>
      <c r="H169" s="18">
        <v>460.69480653412802</v>
      </c>
      <c r="I169" s="18">
        <v>104.58535677320801</v>
      </c>
      <c r="J169" s="18">
        <v>100.078571428571</v>
      </c>
      <c r="K169" s="18">
        <v>3456.11926605505</v>
      </c>
      <c r="L169" s="16">
        <v>9152</v>
      </c>
      <c r="M169" s="16">
        <v>9135</v>
      </c>
      <c r="N169" s="16">
        <v>9093</v>
      </c>
      <c r="O169" s="16">
        <v>7146</v>
      </c>
      <c r="P169" s="19">
        <v>1</v>
      </c>
      <c r="Q169" s="19">
        <v>0.9981424825174825</v>
      </c>
      <c r="R169" s="19">
        <v>0.99355332167832167</v>
      </c>
      <c r="S169" s="19">
        <v>0.78081293706293708</v>
      </c>
    </row>
    <row r="170" spans="1:19" x14ac:dyDescent="0.2">
      <c r="A170" s="16" t="s">
        <v>3094</v>
      </c>
      <c r="B170" s="9" t="s">
        <v>24</v>
      </c>
      <c r="C170" s="16" t="s">
        <v>4</v>
      </c>
      <c r="D170" s="17">
        <v>3</v>
      </c>
      <c r="E170" s="17">
        <v>0</v>
      </c>
      <c r="F170" s="17">
        <v>100</v>
      </c>
      <c r="G170" s="16">
        <v>9152</v>
      </c>
      <c r="H170" s="18">
        <v>503.03300342882898</v>
      </c>
      <c r="I170" s="18">
        <v>197.24771680077501</v>
      </c>
      <c r="J170" s="18">
        <v>60.613445378151297</v>
      </c>
      <c r="K170" s="18">
        <v>2906.7777777777801</v>
      </c>
      <c r="L170" s="16">
        <v>9148</v>
      </c>
      <c r="M170" s="16">
        <v>9107</v>
      </c>
      <c r="N170" s="16">
        <v>9048</v>
      </c>
      <c r="O170" s="16">
        <v>6748</v>
      </c>
      <c r="P170" s="19">
        <v>0.99956293706293708</v>
      </c>
      <c r="Q170" s="19">
        <v>0.99508304195804198</v>
      </c>
      <c r="R170" s="19">
        <v>0.98863636363636365</v>
      </c>
      <c r="S170" s="19">
        <v>0.73732517482517479</v>
      </c>
    </row>
    <row r="171" spans="1:19" x14ac:dyDescent="0.2">
      <c r="A171" s="16" t="s">
        <v>3095</v>
      </c>
      <c r="B171" s="9" t="s">
        <v>8</v>
      </c>
      <c r="C171" s="16" t="s">
        <v>7</v>
      </c>
      <c r="D171" s="17">
        <v>3</v>
      </c>
      <c r="E171" s="17">
        <v>0</v>
      </c>
      <c r="F171" s="17">
        <v>100</v>
      </c>
      <c r="G171" s="16">
        <v>9152</v>
      </c>
      <c r="H171" s="18">
        <v>747.055436910612</v>
      </c>
      <c r="I171" s="18">
        <v>885.345791922231</v>
      </c>
      <c r="J171" s="18">
        <v>17.136363636363601</v>
      </c>
      <c r="K171" s="18">
        <v>17620.535714285699</v>
      </c>
      <c r="L171" s="16">
        <v>9150</v>
      </c>
      <c r="M171" s="16">
        <v>9134</v>
      </c>
      <c r="N171" s="16">
        <v>9051</v>
      </c>
      <c r="O171" s="16">
        <v>7668</v>
      </c>
      <c r="P171" s="19">
        <v>0.99978146853146854</v>
      </c>
      <c r="Q171" s="19">
        <v>0.99803321678321677</v>
      </c>
      <c r="R171" s="19">
        <v>0.98896416083916083</v>
      </c>
      <c r="S171" s="19">
        <v>0.83784965034965031</v>
      </c>
    </row>
    <row r="172" spans="1:19" x14ac:dyDescent="0.2">
      <c r="A172" s="16" t="s">
        <v>3096</v>
      </c>
      <c r="B172" s="9" t="s">
        <v>19</v>
      </c>
      <c r="C172" s="16" t="s">
        <v>7</v>
      </c>
      <c r="D172" s="17">
        <v>4</v>
      </c>
      <c r="E172" s="17">
        <v>0</v>
      </c>
      <c r="F172" s="17">
        <v>90</v>
      </c>
      <c r="G172" s="16">
        <v>9152</v>
      </c>
      <c r="H172" s="18">
        <v>1294.7098424389001</v>
      </c>
      <c r="I172" s="18">
        <v>584.10853861225996</v>
      </c>
      <c r="J172" s="18">
        <v>124.0204778157</v>
      </c>
      <c r="K172" s="18">
        <v>8272.2201834862408</v>
      </c>
      <c r="L172" s="16">
        <v>9152</v>
      </c>
      <c r="M172" s="16">
        <v>9148</v>
      </c>
      <c r="N172" s="16">
        <v>9142</v>
      </c>
      <c r="O172" s="16">
        <v>9040</v>
      </c>
      <c r="P172" s="19">
        <v>1</v>
      </c>
      <c r="Q172" s="19">
        <v>0.99956293706293708</v>
      </c>
      <c r="R172" s="19">
        <v>0.99890734265734271</v>
      </c>
      <c r="S172" s="19">
        <v>0.98776223776223782</v>
      </c>
    </row>
    <row r="173" spans="1:19" x14ac:dyDescent="0.2">
      <c r="A173" s="16" t="s">
        <v>3097</v>
      </c>
      <c r="B173" s="9" t="s">
        <v>3272</v>
      </c>
      <c r="C173" s="16" t="s">
        <v>7</v>
      </c>
      <c r="D173" s="17">
        <v>3</v>
      </c>
      <c r="E173" s="17">
        <v>5</v>
      </c>
      <c r="F173" s="17">
        <v>80</v>
      </c>
      <c r="G173" s="16">
        <v>9152</v>
      </c>
      <c r="H173" s="18">
        <v>629.27958136084305</v>
      </c>
      <c r="I173" s="18">
        <v>202.81009002499599</v>
      </c>
      <c r="J173" s="18">
        <v>94.5833333333333</v>
      </c>
      <c r="K173" s="18">
        <v>3312.61467889908</v>
      </c>
      <c r="L173" s="16">
        <v>9152</v>
      </c>
      <c r="M173" s="16">
        <v>9141</v>
      </c>
      <c r="N173" s="16">
        <v>9117</v>
      </c>
      <c r="O173" s="16">
        <v>8289</v>
      </c>
      <c r="P173" s="19">
        <v>1</v>
      </c>
      <c r="Q173" s="19">
        <v>0.99879807692307687</v>
      </c>
      <c r="R173" s="19">
        <v>0.99617569930069927</v>
      </c>
      <c r="S173" s="19">
        <v>0.90570367132867136</v>
      </c>
    </row>
    <row r="174" spans="1:19" x14ac:dyDescent="0.2">
      <c r="A174" s="16" t="s">
        <v>3098</v>
      </c>
      <c r="B174" s="9" t="s">
        <v>3272</v>
      </c>
      <c r="C174" s="16" t="s">
        <v>7</v>
      </c>
      <c r="D174" s="17">
        <v>3</v>
      </c>
      <c r="E174" s="17">
        <v>0</v>
      </c>
      <c r="F174" s="17">
        <v>100</v>
      </c>
      <c r="G174" s="16">
        <v>9152</v>
      </c>
      <c r="H174" s="18">
        <v>936.66695881357498</v>
      </c>
      <c r="I174" s="18">
        <v>462.59139446912002</v>
      </c>
      <c r="J174" s="18">
        <v>73.064285714285703</v>
      </c>
      <c r="K174" s="18">
        <v>5221.9449541284403</v>
      </c>
      <c r="L174" s="16">
        <v>9151</v>
      </c>
      <c r="M174" s="16">
        <v>9145</v>
      </c>
      <c r="N174" s="16">
        <v>9126</v>
      </c>
      <c r="O174" s="16">
        <v>8751</v>
      </c>
      <c r="P174" s="19">
        <v>0.99989073426573427</v>
      </c>
      <c r="Q174" s="19">
        <v>0.9992351398601399</v>
      </c>
      <c r="R174" s="19">
        <v>0.99715909090909094</v>
      </c>
      <c r="S174" s="19">
        <v>0.95618444055944052</v>
      </c>
    </row>
    <row r="175" spans="1:19" x14ac:dyDescent="0.2">
      <c r="A175" s="16" t="s">
        <v>3099</v>
      </c>
      <c r="B175" s="9" t="s">
        <v>3272</v>
      </c>
      <c r="C175" s="16" t="s">
        <v>4</v>
      </c>
      <c r="D175" s="17">
        <v>3</v>
      </c>
      <c r="E175" s="17">
        <v>0</v>
      </c>
      <c r="F175" s="17">
        <v>93</v>
      </c>
      <c r="G175" s="16">
        <v>9152</v>
      </c>
      <c r="H175" s="18">
        <v>991.22029862705301</v>
      </c>
      <c r="I175" s="18">
        <v>563.43634770319602</v>
      </c>
      <c r="J175" s="18">
        <v>64.650000000000006</v>
      </c>
      <c r="K175" s="18">
        <v>6086.2124999999996</v>
      </c>
      <c r="L175" s="16">
        <v>9151</v>
      </c>
      <c r="M175" s="16">
        <v>9141</v>
      </c>
      <c r="N175" s="16">
        <v>9116</v>
      </c>
      <c r="O175" s="16">
        <v>8806</v>
      </c>
      <c r="P175" s="19">
        <v>0.99989073426573427</v>
      </c>
      <c r="Q175" s="19">
        <v>0.99879807692307687</v>
      </c>
      <c r="R175" s="19">
        <v>0.99606643356643354</v>
      </c>
      <c r="S175" s="19">
        <v>0.96219405594405594</v>
      </c>
    </row>
    <row r="176" spans="1:19" x14ac:dyDescent="0.2">
      <c r="A176" s="16" t="s">
        <v>3100</v>
      </c>
      <c r="B176" s="9" t="s">
        <v>24</v>
      </c>
      <c r="C176" s="16" t="s">
        <v>4</v>
      </c>
      <c r="D176" s="17">
        <v>3</v>
      </c>
      <c r="E176" s="17">
        <v>0</v>
      </c>
      <c r="F176" s="17">
        <v>90</v>
      </c>
      <c r="G176" s="16">
        <v>9152</v>
      </c>
      <c r="H176" s="18">
        <v>384.45399259600299</v>
      </c>
      <c r="I176" s="18">
        <v>122.558975865075</v>
      </c>
      <c r="J176" s="18">
        <v>49.035714285714299</v>
      </c>
      <c r="K176" s="18">
        <v>2900.54128440367</v>
      </c>
      <c r="L176" s="16">
        <v>9145</v>
      </c>
      <c r="M176" s="16">
        <v>9078</v>
      </c>
      <c r="N176" s="16">
        <v>8903</v>
      </c>
      <c r="O176" s="16">
        <v>3376</v>
      </c>
      <c r="P176" s="19">
        <v>0.9992351398601399</v>
      </c>
      <c r="Q176" s="19">
        <v>0.99191433566433562</v>
      </c>
      <c r="R176" s="19">
        <v>0.97279283216783219</v>
      </c>
      <c r="S176" s="19">
        <v>0.36888111888111891</v>
      </c>
    </row>
    <row r="177" spans="1:19" x14ac:dyDescent="0.2">
      <c r="A177" s="16" t="s">
        <v>3101</v>
      </c>
      <c r="B177" s="9" t="s">
        <v>27</v>
      </c>
      <c r="C177" s="16" t="s">
        <v>7</v>
      </c>
      <c r="D177" s="17">
        <v>3</v>
      </c>
      <c r="E177" s="17">
        <v>0</v>
      </c>
      <c r="F177" s="17">
        <v>90</v>
      </c>
      <c r="G177" s="16">
        <v>9152</v>
      </c>
      <c r="H177" s="18">
        <v>423.67940914289102</v>
      </c>
      <c r="I177" s="18">
        <v>101.79207089114399</v>
      </c>
      <c r="J177" s="18">
        <v>110.333333333333</v>
      </c>
      <c r="K177" s="18">
        <v>2121.6422018348599</v>
      </c>
      <c r="L177" s="16">
        <v>9152</v>
      </c>
      <c r="M177" s="16">
        <v>9133</v>
      </c>
      <c r="N177" s="16">
        <v>8953</v>
      </c>
      <c r="O177" s="16">
        <v>5586</v>
      </c>
      <c r="P177" s="19">
        <v>1</v>
      </c>
      <c r="Q177" s="19">
        <v>0.99792395104895104</v>
      </c>
      <c r="R177" s="19">
        <v>0.97825611888111885</v>
      </c>
      <c r="S177" s="19">
        <v>0.61035839160839156</v>
      </c>
    </row>
    <row r="178" spans="1:19" x14ac:dyDescent="0.2">
      <c r="A178" s="16" t="s">
        <v>3102</v>
      </c>
      <c r="B178" s="9" t="s">
        <v>3272</v>
      </c>
      <c r="C178" s="16" t="s">
        <v>4</v>
      </c>
      <c r="D178" s="17">
        <v>3</v>
      </c>
      <c r="E178" s="17">
        <v>0</v>
      </c>
      <c r="F178" s="17">
        <v>40</v>
      </c>
      <c r="G178" s="16">
        <v>9152</v>
      </c>
      <c r="H178" s="18">
        <v>458.196064836034</v>
      </c>
      <c r="I178" s="18">
        <v>154.51882220591</v>
      </c>
      <c r="J178" s="18">
        <v>153.666666666667</v>
      </c>
      <c r="K178" s="18">
        <v>2338.84403669725</v>
      </c>
      <c r="L178" s="16">
        <v>9152</v>
      </c>
      <c r="M178" s="16">
        <v>9152</v>
      </c>
      <c r="N178" s="16">
        <v>9129</v>
      </c>
      <c r="O178" s="16">
        <v>5656</v>
      </c>
      <c r="P178" s="19">
        <v>1</v>
      </c>
      <c r="Q178" s="19">
        <v>1</v>
      </c>
      <c r="R178" s="19">
        <v>0.99748688811188813</v>
      </c>
      <c r="S178" s="19">
        <v>0.61800699300699302</v>
      </c>
    </row>
    <row r="179" spans="1:19" x14ac:dyDescent="0.2">
      <c r="A179" s="16" t="s">
        <v>3103</v>
      </c>
      <c r="B179" s="9" t="s">
        <v>3273</v>
      </c>
      <c r="C179" s="16" t="s">
        <v>4</v>
      </c>
      <c r="D179" s="17">
        <v>3</v>
      </c>
      <c r="E179" s="17">
        <v>5</v>
      </c>
      <c r="F179" s="17">
        <v>90</v>
      </c>
      <c r="G179" s="16">
        <v>9152</v>
      </c>
      <c r="H179" s="18">
        <v>707.37589448467804</v>
      </c>
      <c r="I179" s="18">
        <v>371.43390325259702</v>
      </c>
      <c r="J179" s="18">
        <v>82.371428571428595</v>
      </c>
      <c r="K179" s="18">
        <v>3523.8617886178899</v>
      </c>
      <c r="L179" s="16">
        <v>9152</v>
      </c>
      <c r="M179" s="16">
        <v>9134</v>
      </c>
      <c r="N179" s="16">
        <v>9092</v>
      </c>
      <c r="O179" s="16">
        <v>7325</v>
      </c>
      <c r="P179" s="19">
        <v>1</v>
      </c>
      <c r="Q179" s="19">
        <v>0.99803321678321677</v>
      </c>
      <c r="R179" s="19">
        <v>0.99344405594405594</v>
      </c>
      <c r="S179" s="19">
        <v>0.80037150349650354</v>
      </c>
    </row>
    <row r="180" spans="1:19" x14ac:dyDescent="0.2">
      <c r="A180" s="16" t="s">
        <v>3104</v>
      </c>
      <c r="B180" s="9" t="s">
        <v>108</v>
      </c>
      <c r="C180" s="16" t="s">
        <v>4</v>
      </c>
      <c r="D180" s="17">
        <v>3</v>
      </c>
      <c r="E180" s="17">
        <v>5</v>
      </c>
      <c r="F180" s="17">
        <v>70</v>
      </c>
      <c r="G180" s="16">
        <v>9152</v>
      </c>
      <c r="H180" s="18">
        <v>656.34690605278502</v>
      </c>
      <c r="I180" s="18">
        <v>162.861861392896</v>
      </c>
      <c r="J180" s="18">
        <v>112.541666666667</v>
      </c>
      <c r="K180" s="18">
        <v>4271.6826347305396</v>
      </c>
      <c r="L180" s="16">
        <v>9152</v>
      </c>
      <c r="M180" s="16">
        <v>9144</v>
      </c>
      <c r="N180" s="16">
        <v>9126</v>
      </c>
      <c r="O180" s="16">
        <v>8847</v>
      </c>
      <c r="P180" s="19">
        <v>1</v>
      </c>
      <c r="Q180" s="19">
        <v>0.99912587412587417</v>
      </c>
      <c r="R180" s="19">
        <v>0.99715909090909094</v>
      </c>
      <c r="S180" s="19">
        <v>0.96667395104895104</v>
      </c>
    </row>
    <row r="181" spans="1:19" x14ac:dyDescent="0.2">
      <c r="A181" s="16" t="s">
        <v>3105</v>
      </c>
      <c r="B181" s="9" t="s">
        <v>24</v>
      </c>
      <c r="C181" s="16" t="s">
        <v>4</v>
      </c>
      <c r="D181" s="17">
        <v>3</v>
      </c>
      <c r="E181" s="17">
        <v>0</v>
      </c>
      <c r="F181" s="17">
        <v>100</v>
      </c>
      <c r="G181" s="16">
        <v>9152</v>
      </c>
      <c r="H181" s="18">
        <v>480.83214073669598</v>
      </c>
      <c r="I181" s="18">
        <v>213.36830891338701</v>
      </c>
      <c r="J181" s="18">
        <v>9.8181818181818201</v>
      </c>
      <c r="K181" s="18">
        <v>4438</v>
      </c>
      <c r="L181" s="16">
        <v>9139</v>
      </c>
      <c r="M181" s="16">
        <v>9043</v>
      </c>
      <c r="N181" s="16">
        <v>8852</v>
      </c>
      <c r="O181" s="16">
        <v>5941</v>
      </c>
      <c r="P181" s="19">
        <v>0.99857954545454541</v>
      </c>
      <c r="Q181" s="19">
        <v>0.988090034965035</v>
      </c>
      <c r="R181" s="19">
        <v>0.96722027972027969</v>
      </c>
      <c r="S181" s="19">
        <v>0.64914772727272729</v>
      </c>
    </row>
    <row r="182" spans="1:19" x14ac:dyDescent="0.2">
      <c r="A182" s="16" t="s">
        <v>3106</v>
      </c>
      <c r="B182" s="9" t="s">
        <v>24</v>
      </c>
      <c r="C182" s="16" t="s">
        <v>4</v>
      </c>
      <c r="D182" s="17">
        <v>3</v>
      </c>
      <c r="E182" s="17">
        <v>0</v>
      </c>
      <c r="F182" s="17">
        <v>95</v>
      </c>
      <c r="G182" s="16">
        <v>9152</v>
      </c>
      <c r="H182" s="18">
        <v>362.70557544105202</v>
      </c>
      <c r="I182" s="18">
        <v>98.550373783672498</v>
      </c>
      <c r="J182" s="18">
        <v>61.756097560975597</v>
      </c>
      <c r="K182" s="18">
        <v>2915.9816513761498</v>
      </c>
      <c r="L182" s="16">
        <v>9147</v>
      </c>
      <c r="M182" s="16">
        <v>9077</v>
      </c>
      <c r="N182" s="16">
        <v>8950</v>
      </c>
      <c r="O182" s="16">
        <v>2330</v>
      </c>
      <c r="P182" s="19">
        <v>0.99945367132867136</v>
      </c>
      <c r="Q182" s="19">
        <v>0.99180506993006989</v>
      </c>
      <c r="R182" s="19">
        <v>0.97792832167832167</v>
      </c>
      <c r="S182" s="19">
        <v>0.25458916083916083</v>
      </c>
    </row>
    <row r="183" spans="1:19" x14ac:dyDescent="0.2">
      <c r="A183" s="16" t="s">
        <v>3107</v>
      </c>
      <c r="B183" s="9" t="s">
        <v>3275</v>
      </c>
      <c r="C183" s="16" t="s">
        <v>4</v>
      </c>
      <c r="D183" s="17">
        <v>3</v>
      </c>
      <c r="E183" s="17">
        <v>10</v>
      </c>
      <c r="F183" s="17">
        <v>80</v>
      </c>
      <c r="G183" s="16">
        <v>9152</v>
      </c>
      <c r="H183" s="18">
        <v>395.24111830608001</v>
      </c>
      <c r="I183" s="18">
        <v>89.450522007418797</v>
      </c>
      <c r="J183" s="18">
        <v>98.563025210084007</v>
      </c>
      <c r="K183" s="18">
        <v>3410.6880733945</v>
      </c>
      <c r="L183" s="16">
        <v>9152</v>
      </c>
      <c r="M183" s="16">
        <v>9136</v>
      </c>
      <c r="N183" s="16">
        <v>9089</v>
      </c>
      <c r="O183" s="16">
        <v>4203</v>
      </c>
      <c r="P183" s="19">
        <v>1</v>
      </c>
      <c r="Q183" s="19">
        <v>0.99825174825174823</v>
      </c>
      <c r="R183" s="19">
        <v>0.99311625874125875</v>
      </c>
      <c r="S183" s="19">
        <v>0.45924388111888109</v>
      </c>
    </row>
    <row r="184" spans="1:19" x14ac:dyDescent="0.2">
      <c r="A184" s="16" t="s">
        <v>3108</v>
      </c>
      <c r="B184" s="9" t="s">
        <v>89</v>
      </c>
      <c r="C184" s="16" t="s">
        <v>4</v>
      </c>
      <c r="D184" s="17">
        <v>3</v>
      </c>
      <c r="E184" s="17">
        <v>10</v>
      </c>
      <c r="F184" s="17">
        <v>50</v>
      </c>
      <c r="G184" s="16">
        <v>9152</v>
      </c>
      <c r="H184" s="18">
        <v>729.55012494276502</v>
      </c>
      <c r="I184" s="18">
        <v>387.46558873276803</v>
      </c>
      <c r="J184" s="18">
        <v>91.681818181818201</v>
      </c>
      <c r="K184" s="18">
        <v>3991.77064220184</v>
      </c>
      <c r="L184" s="16">
        <v>9152</v>
      </c>
      <c r="M184" s="16">
        <v>9143</v>
      </c>
      <c r="N184" s="16">
        <v>9106</v>
      </c>
      <c r="O184" s="16">
        <v>7765</v>
      </c>
      <c r="P184" s="19">
        <v>1</v>
      </c>
      <c r="Q184" s="19">
        <v>0.99901660839160844</v>
      </c>
      <c r="R184" s="19">
        <v>0.99497377622377625</v>
      </c>
      <c r="S184" s="19">
        <v>0.84844842657342656</v>
      </c>
    </row>
    <row r="185" spans="1:19" x14ac:dyDescent="0.2">
      <c r="A185" s="16" t="s">
        <v>3109</v>
      </c>
      <c r="B185" s="9" t="s">
        <v>3272</v>
      </c>
      <c r="C185" s="16" t="s">
        <v>4</v>
      </c>
      <c r="D185" s="17">
        <v>3</v>
      </c>
      <c r="E185" s="17">
        <v>0</v>
      </c>
      <c r="F185" s="17">
        <v>90</v>
      </c>
      <c r="G185" s="16">
        <v>9152</v>
      </c>
      <c r="H185" s="18">
        <v>1066.0514368705501</v>
      </c>
      <c r="I185" s="18">
        <v>590.58399395148103</v>
      </c>
      <c r="J185" s="18">
        <v>70.170731707317103</v>
      </c>
      <c r="K185" s="18">
        <v>6225.9024390243903</v>
      </c>
      <c r="L185" s="16">
        <v>9151</v>
      </c>
      <c r="M185" s="16">
        <v>9147</v>
      </c>
      <c r="N185" s="16">
        <v>9138</v>
      </c>
      <c r="O185" s="16">
        <v>8690</v>
      </c>
      <c r="P185" s="19">
        <v>0.99989073426573427</v>
      </c>
      <c r="Q185" s="19">
        <v>0.99945367132867136</v>
      </c>
      <c r="R185" s="19">
        <v>0.99847027972027969</v>
      </c>
      <c r="S185" s="19">
        <v>0.94951923076923073</v>
      </c>
    </row>
    <row r="186" spans="1:19" x14ac:dyDescent="0.2">
      <c r="A186" s="16" t="s">
        <v>3110</v>
      </c>
      <c r="B186" s="9" t="s">
        <v>3272</v>
      </c>
      <c r="C186" s="16" t="s">
        <v>4</v>
      </c>
      <c r="D186" s="17">
        <v>3</v>
      </c>
      <c r="E186" s="17">
        <v>20</v>
      </c>
      <c r="F186" s="17">
        <v>70</v>
      </c>
      <c r="G186" s="16">
        <v>9152</v>
      </c>
      <c r="H186" s="18">
        <v>1260.2958472856201</v>
      </c>
      <c r="I186" s="18">
        <v>588.53557905911896</v>
      </c>
      <c r="J186" s="18">
        <v>119.954545454545</v>
      </c>
      <c r="K186" s="18">
        <v>8850.5963302752298</v>
      </c>
      <c r="L186" s="16">
        <v>9152</v>
      </c>
      <c r="M186" s="16">
        <v>9149</v>
      </c>
      <c r="N186" s="16">
        <v>9143</v>
      </c>
      <c r="O186" s="16">
        <v>9070</v>
      </c>
      <c r="P186" s="19">
        <v>1</v>
      </c>
      <c r="Q186" s="19">
        <v>0.99967220279720281</v>
      </c>
      <c r="R186" s="19">
        <v>0.99901660839160844</v>
      </c>
      <c r="S186" s="19">
        <v>0.99104020979020979</v>
      </c>
    </row>
    <row r="187" spans="1:19" x14ac:dyDescent="0.2">
      <c r="A187" s="16" t="s">
        <v>3111</v>
      </c>
      <c r="B187" s="9" t="s">
        <v>3272</v>
      </c>
      <c r="C187" s="16" t="s">
        <v>4</v>
      </c>
      <c r="D187" s="17">
        <v>3</v>
      </c>
      <c r="E187" s="17">
        <v>10</v>
      </c>
      <c r="F187" s="17">
        <v>70</v>
      </c>
      <c r="G187" s="16">
        <v>9152</v>
      </c>
      <c r="H187" s="18">
        <v>545.37025080564695</v>
      </c>
      <c r="I187" s="18">
        <v>147.751557333569</v>
      </c>
      <c r="J187" s="18">
        <v>88.935714285714297</v>
      </c>
      <c r="K187" s="18">
        <v>4413.4678899082601</v>
      </c>
      <c r="L187" s="16">
        <v>9152</v>
      </c>
      <c r="M187" s="16">
        <v>9133</v>
      </c>
      <c r="N187" s="16">
        <v>9097</v>
      </c>
      <c r="O187" s="16">
        <v>8163</v>
      </c>
      <c r="P187" s="19">
        <v>1</v>
      </c>
      <c r="Q187" s="19">
        <v>0.99792395104895104</v>
      </c>
      <c r="R187" s="19">
        <v>0.99399038461538458</v>
      </c>
      <c r="S187" s="19">
        <v>0.89193618881118886</v>
      </c>
    </row>
    <row r="188" spans="1:19" x14ac:dyDescent="0.2">
      <c r="A188" s="16" t="s">
        <v>3112</v>
      </c>
      <c r="B188" s="9" t="s">
        <v>24</v>
      </c>
      <c r="C188" s="16" t="s">
        <v>4</v>
      </c>
      <c r="D188" s="17">
        <v>2</v>
      </c>
      <c r="E188" s="17">
        <v>0</v>
      </c>
      <c r="F188" s="17">
        <v>50</v>
      </c>
      <c r="G188" s="16">
        <v>9152</v>
      </c>
      <c r="H188" s="18">
        <v>670.44125978331294</v>
      </c>
      <c r="I188" s="18">
        <v>544.51608210972802</v>
      </c>
      <c r="J188" s="18">
        <v>59.914285714285697</v>
      </c>
      <c r="K188" s="18">
        <v>20025.498422712899</v>
      </c>
      <c r="L188" s="16">
        <v>9151</v>
      </c>
      <c r="M188" s="16">
        <v>9139</v>
      </c>
      <c r="N188" s="16">
        <v>9108</v>
      </c>
      <c r="O188" s="16">
        <v>8416</v>
      </c>
      <c r="P188" s="19">
        <v>0.99989073426573427</v>
      </c>
      <c r="Q188" s="19">
        <v>0.99857954545454541</v>
      </c>
      <c r="R188" s="19">
        <v>0.99519230769230771</v>
      </c>
      <c r="S188" s="19">
        <v>0.91958041958041958</v>
      </c>
    </row>
    <row r="189" spans="1:19" x14ac:dyDescent="0.2">
      <c r="A189" s="16" t="s">
        <v>3113</v>
      </c>
      <c r="B189" s="9" t="s">
        <v>24</v>
      </c>
      <c r="C189" s="16" t="s">
        <v>4</v>
      </c>
      <c r="D189" s="17">
        <v>2</v>
      </c>
      <c r="E189" s="17">
        <v>0</v>
      </c>
      <c r="F189" s="17">
        <v>80</v>
      </c>
      <c r="G189" s="16">
        <v>9152</v>
      </c>
      <c r="H189" s="18">
        <v>540.01981314374598</v>
      </c>
      <c r="I189" s="18">
        <v>319.751237068835</v>
      </c>
      <c r="J189" s="18">
        <v>65.459016393442596</v>
      </c>
      <c r="K189" s="18">
        <v>6550.3827493261497</v>
      </c>
      <c r="L189" s="16">
        <v>9150</v>
      </c>
      <c r="M189" s="16">
        <v>9101</v>
      </c>
      <c r="N189" s="16">
        <v>9043</v>
      </c>
      <c r="O189" s="16">
        <v>6883</v>
      </c>
      <c r="P189" s="19">
        <v>0.99978146853146854</v>
      </c>
      <c r="Q189" s="19">
        <v>0.99442744755244761</v>
      </c>
      <c r="R189" s="19">
        <v>0.988090034965035</v>
      </c>
      <c r="S189" s="19">
        <v>0.75207604895104896</v>
      </c>
    </row>
    <row r="190" spans="1:19" x14ac:dyDescent="0.2">
      <c r="A190" s="16" t="s">
        <v>3114</v>
      </c>
      <c r="B190" s="9" t="s">
        <v>24</v>
      </c>
      <c r="C190" s="16" t="s">
        <v>4</v>
      </c>
      <c r="D190" s="17">
        <v>3</v>
      </c>
      <c r="E190" s="17">
        <v>0</v>
      </c>
      <c r="F190" s="17">
        <v>75</v>
      </c>
      <c r="G190" s="16">
        <v>9152</v>
      </c>
      <c r="H190" s="18">
        <v>259.49458620412003</v>
      </c>
      <c r="I190" s="18">
        <v>58.813439118531399</v>
      </c>
      <c r="J190" s="18">
        <v>63.394957983193301</v>
      </c>
      <c r="K190" s="18">
        <v>1478.80733944954</v>
      </c>
      <c r="L190" s="16">
        <v>9149</v>
      </c>
      <c r="M190" s="16">
        <v>9015</v>
      </c>
      <c r="N190" s="16">
        <v>8309</v>
      </c>
      <c r="O190" s="16">
        <v>118</v>
      </c>
      <c r="P190" s="19">
        <v>0.99967220279720281</v>
      </c>
      <c r="Q190" s="19">
        <v>0.98503059440559437</v>
      </c>
      <c r="R190" s="19">
        <v>0.90788898601398604</v>
      </c>
      <c r="S190" s="19">
        <v>1.2893356643356644E-2</v>
      </c>
    </row>
    <row r="191" spans="1:19" x14ac:dyDescent="0.2">
      <c r="A191" s="16" t="s">
        <v>3115</v>
      </c>
      <c r="B191" s="9" t="s">
        <v>3272</v>
      </c>
      <c r="C191" s="16" t="s">
        <v>4</v>
      </c>
      <c r="D191" s="17">
        <v>3</v>
      </c>
      <c r="E191" s="17">
        <v>0</v>
      </c>
      <c r="F191" s="17">
        <v>30</v>
      </c>
      <c r="G191" s="16">
        <v>9152</v>
      </c>
      <c r="H191" s="18">
        <v>855.58584154445396</v>
      </c>
      <c r="I191" s="18">
        <v>237.68214035937299</v>
      </c>
      <c r="J191" s="18">
        <v>52.318181818181799</v>
      </c>
      <c r="K191" s="18">
        <v>5948.6880733945</v>
      </c>
      <c r="L191" s="16">
        <v>9151</v>
      </c>
      <c r="M191" s="16">
        <v>9150</v>
      </c>
      <c r="N191" s="16">
        <v>9145</v>
      </c>
      <c r="O191" s="16">
        <v>9001</v>
      </c>
      <c r="P191" s="19">
        <v>0.99989073426573427</v>
      </c>
      <c r="Q191" s="19">
        <v>0.99978146853146854</v>
      </c>
      <c r="R191" s="19">
        <v>0.9992351398601399</v>
      </c>
      <c r="S191" s="19">
        <v>0.98350087412587417</v>
      </c>
    </row>
    <row r="192" spans="1:19" x14ac:dyDescent="0.2">
      <c r="A192" s="16" t="s">
        <v>3116</v>
      </c>
      <c r="B192" s="9" t="s">
        <v>19</v>
      </c>
      <c r="C192" s="16" t="s">
        <v>7</v>
      </c>
      <c r="D192" s="17">
        <v>3</v>
      </c>
      <c r="E192" s="17">
        <v>0</v>
      </c>
      <c r="F192" s="17">
        <v>85</v>
      </c>
      <c r="G192" s="16">
        <v>9152</v>
      </c>
      <c r="H192" s="18">
        <v>1038.3783850503701</v>
      </c>
      <c r="I192" s="18">
        <v>378.25892329577101</v>
      </c>
      <c r="J192" s="18">
        <v>96.2916666666667</v>
      </c>
      <c r="K192" s="18">
        <v>10958.696400626</v>
      </c>
      <c r="L192" s="16">
        <v>9152</v>
      </c>
      <c r="M192" s="16">
        <v>9149</v>
      </c>
      <c r="N192" s="16">
        <v>9146</v>
      </c>
      <c r="O192" s="16">
        <v>9051</v>
      </c>
      <c r="P192" s="19">
        <v>1</v>
      </c>
      <c r="Q192" s="19">
        <v>0.99967220279720281</v>
      </c>
      <c r="R192" s="19">
        <v>0.99934440559440563</v>
      </c>
      <c r="S192" s="19">
        <v>0.98896416083916083</v>
      </c>
    </row>
    <row r="193" spans="1:19" x14ac:dyDescent="0.2">
      <c r="A193" s="16" t="s">
        <v>3117</v>
      </c>
      <c r="B193" s="9" t="s">
        <v>24</v>
      </c>
      <c r="C193" s="16" t="s">
        <v>7</v>
      </c>
      <c r="D193" s="17">
        <v>3</v>
      </c>
      <c r="E193" s="17">
        <v>0</v>
      </c>
      <c r="F193" s="17">
        <v>70</v>
      </c>
      <c r="G193" s="16">
        <v>9152</v>
      </c>
      <c r="H193" s="18">
        <v>288.62036080392801</v>
      </c>
      <c r="I193" s="18">
        <v>121.462988392355</v>
      </c>
      <c r="J193" s="18">
        <v>38.480769230769198</v>
      </c>
      <c r="K193" s="18">
        <v>1866.3577981651399</v>
      </c>
      <c r="L193" s="16">
        <v>9143</v>
      </c>
      <c r="M193" s="16">
        <v>8853</v>
      </c>
      <c r="N193" s="16">
        <v>7727</v>
      </c>
      <c r="O193" s="16">
        <v>718</v>
      </c>
      <c r="P193" s="19">
        <v>0.99901660839160844</v>
      </c>
      <c r="Q193" s="19">
        <v>0.96732954545454541</v>
      </c>
      <c r="R193" s="19">
        <v>0.84429632867132864</v>
      </c>
      <c r="S193" s="19">
        <v>7.84527972027972E-2</v>
      </c>
    </row>
    <row r="194" spans="1:19" x14ac:dyDescent="0.2">
      <c r="A194" s="16" t="s">
        <v>3118</v>
      </c>
      <c r="B194" s="9" t="s">
        <v>3271</v>
      </c>
      <c r="C194" s="16" t="s">
        <v>7</v>
      </c>
      <c r="D194" s="17">
        <v>3</v>
      </c>
      <c r="E194" s="17">
        <v>0</v>
      </c>
      <c r="F194" s="17">
        <v>75</v>
      </c>
      <c r="G194" s="16">
        <v>9152</v>
      </c>
      <c r="H194" s="18">
        <v>447.99250991535303</v>
      </c>
      <c r="I194" s="18">
        <v>214.951867830228</v>
      </c>
      <c r="J194" s="18">
        <v>39.2916666666667</v>
      </c>
      <c r="K194" s="18">
        <v>3391.0276243093899</v>
      </c>
      <c r="L194" s="16">
        <v>9148</v>
      </c>
      <c r="M194" s="16">
        <v>9065</v>
      </c>
      <c r="N194" s="16">
        <v>8718</v>
      </c>
      <c r="O194" s="16">
        <v>4852</v>
      </c>
      <c r="P194" s="19">
        <v>0.99956293706293708</v>
      </c>
      <c r="Q194" s="19">
        <v>0.99049388111888115</v>
      </c>
      <c r="R194" s="19">
        <v>0.95257867132867136</v>
      </c>
      <c r="S194" s="19">
        <v>0.53015734265734271</v>
      </c>
    </row>
    <row r="195" spans="1:19" x14ac:dyDescent="0.2">
      <c r="A195" s="16" t="s">
        <v>3119</v>
      </c>
      <c r="B195" s="9" t="s">
        <v>60</v>
      </c>
      <c r="C195" s="16" t="s">
        <v>7</v>
      </c>
      <c r="D195" s="17">
        <v>3</v>
      </c>
      <c r="E195" s="17">
        <v>0</v>
      </c>
      <c r="F195" s="17">
        <v>95</v>
      </c>
      <c r="G195" s="16">
        <v>9152</v>
      </c>
      <c r="H195" s="18">
        <v>415.34050516998099</v>
      </c>
      <c r="I195" s="18">
        <v>214.010445144622</v>
      </c>
      <c r="J195" s="18">
        <v>37.363636363636402</v>
      </c>
      <c r="K195" s="18">
        <v>1931.44036697248</v>
      </c>
      <c r="L195" s="16">
        <v>9134</v>
      </c>
      <c r="M195" s="16">
        <v>8886</v>
      </c>
      <c r="N195" s="16">
        <v>8276</v>
      </c>
      <c r="O195" s="16">
        <v>3613</v>
      </c>
      <c r="P195" s="19">
        <v>0.99803321678321677</v>
      </c>
      <c r="Q195" s="19">
        <v>0.97093531468531469</v>
      </c>
      <c r="R195" s="19">
        <v>0.90428321678321677</v>
      </c>
      <c r="S195" s="19">
        <v>0.39477709790209792</v>
      </c>
    </row>
    <row r="196" spans="1:19" x14ac:dyDescent="0.2">
      <c r="A196" s="16" t="s">
        <v>3120</v>
      </c>
      <c r="B196" s="9" t="s">
        <v>24</v>
      </c>
      <c r="C196" s="16" t="s">
        <v>4</v>
      </c>
      <c r="D196" s="17">
        <v>3</v>
      </c>
      <c r="E196" s="17">
        <v>0</v>
      </c>
      <c r="F196" s="17">
        <v>85</v>
      </c>
      <c r="G196" s="16">
        <v>9152</v>
      </c>
      <c r="H196" s="18">
        <v>449.05647188240499</v>
      </c>
      <c r="I196" s="18">
        <v>195.94309948501001</v>
      </c>
      <c r="J196" s="18">
        <v>54.7659574468085</v>
      </c>
      <c r="K196" s="18">
        <v>2951.6788990825698</v>
      </c>
      <c r="L196" s="16">
        <v>9148</v>
      </c>
      <c r="M196" s="16">
        <v>9091</v>
      </c>
      <c r="N196" s="16">
        <v>8894</v>
      </c>
      <c r="O196" s="16">
        <v>4944</v>
      </c>
      <c r="P196" s="19">
        <v>0.99956293706293708</v>
      </c>
      <c r="Q196" s="19">
        <v>0.99333479020979021</v>
      </c>
      <c r="R196" s="19">
        <v>0.97180944055944052</v>
      </c>
      <c r="S196" s="19">
        <v>0.54020979020979021</v>
      </c>
    </row>
    <row r="197" spans="1:19" x14ac:dyDescent="0.2">
      <c r="A197" s="16" t="s">
        <v>3121</v>
      </c>
      <c r="B197" s="9" t="s">
        <v>3272</v>
      </c>
      <c r="C197" s="16" t="s">
        <v>4</v>
      </c>
      <c r="D197" s="17">
        <v>2</v>
      </c>
      <c r="E197" s="17">
        <v>0</v>
      </c>
      <c r="F197" s="17">
        <v>40</v>
      </c>
      <c r="G197" s="16">
        <v>9152</v>
      </c>
      <c r="H197" s="18">
        <v>983.77073847246902</v>
      </c>
      <c r="I197" s="18">
        <v>275.627050359647</v>
      </c>
      <c r="J197" s="18">
        <v>127.55714285714301</v>
      </c>
      <c r="K197" s="18">
        <v>6075.1651376146801</v>
      </c>
      <c r="L197" s="16">
        <v>9152</v>
      </c>
      <c r="M197" s="16">
        <v>9150</v>
      </c>
      <c r="N197" s="16">
        <v>9137</v>
      </c>
      <c r="O197" s="16">
        <v>9018</v>
      </c>
      <c r="P197" s="19">
        <v>1</v>
      </c>
      <c r="Q197" s="19">
        <v>0.99978146853146854</v>
      </c>
      <c r="R197" s="19">
        <v>0.99836101398601396</v>
      </c>
      <c r="S197" s="19">
        <v>0.98535839160839156</v>
      </c>
    </row>
    <row r="198" spans="1:19" x14ac:dyDescent="0.2">
      <c r="A198" s="16" t="s">
        <v>3122</v>
      </c>
      <c r="B198" s="9" t="s">
        <v>3272</v>
      </c>
      <c r="C198" s="16" t="s">
        <v>4</v>
      </c>
      <c r="D198" s="17">
        <v>3</v>
      </c>
      <c r="E198" s="17">
        <v>0</v>
      </c>
      <c r="F198" s="17">
        <v>85</v>
      </c>
      <c r="G198" s="16">
        <v>9152</v>
      </c>
      <c r="H198" s="18">
        <v>536.57388098822605</v>
      </c>
      <c r="I198" s="18">
        <v>279.04935866304498</v>
      </c>
      <c r="J198" s="18">
        <v>64.571428571428598</v>
      </c>
      <c r="K198" s="18">
        <v>3441.38571428571</v>
      </c>
      <c r="L198" s="16">
        <v>9150</v>
      </c>
      <c r="M198" s="16">
        <v>9127</v>
      </c>
      <c r="N198" s="16">
        <v>9067</v>
      </c>
      <c r="O198" s="16">
        <v>6127</v>
      </c>
      <c r="P198" s="19">
        <v>0.99978146853146854</v>
      </c>
      <c r="Q198" s="19">
        <v>0.99726835664335667</v>
      </c>
      <c r="R198" s="19">
        <v>0.99071241258741261</v>
      </c>
      <c r="S198" s="19">
        <v>0.66947115384615385</v>
      </c>
    </row>
    <row r="199" spans="1:19" x14ac:dyDescent="0.2">
      <c r="A199" s="16" t="s">
        <v>3123</v>
      </c>
      <c r="B199" s="9" t="s">
        <v>19</v>
      </c>
      <c r="C199" s="16" t="s">
        <v>7</v>
      </c>
      <c r="D199" s="17">
        <v>3</v>
      </c>
      <c r="E199" s="17">
        <v>0</v>
      </c>
      <c r="F199" s="17">
        <v>90</v>
      </c>
      <c r="G199" s="16">
        <v>9152</v>
      </c>
      <c r="H199" s="18">
        <v>746.71539876438601</v>
      </c>
      <c r="I199" s="18">
        <v>275.88079095795899</v>
      </c>
      <c r="J199" s="18">
        <v>68.539249146757697</v>
      </c>
      <c r="K199" s="18">
        <v>4918.2574850299397</v>
      </c>
      <c r="L199" s="16">
        <v>9151</v>
      </c>
      <c r="M199" s="16">
        <v>9131</v>
      </c>
      <c r="N199" s="16">
        <v>9106</v>
      </c>
      <c r="O199" s="16">
        <v>8341</v>
      </c>
      <c r="P199" s="19">
        <v>0.99989073426573427</v>
      </c>
      <c r="Q199" s="19">
        <v>0.99770541958041958</v>
      </c>
      <c r="R199" s="19">
        <v>0.99497377622377625</v>
      </c>
      <c r="S199" s="19">
        <v>0.91138548951048948</v>
      </c>
    </row>
    <row r="200" spans="1:19" x14ac:dyDescent="0.2">
      <c r="A200" s="16" t="s">
        <v>3124</v>
      </c>
      <c r="B200" s="9" t="s">
        <v>3272</v>
      </c>
      <c r="C200" s="16" t="s">
        <v>4</v>
      </c>
      <c r="D200" s="17">
        <v>3</v>
      </c>
      <c r="E200" s="17">
        <v>0</v>
      </c>
      <c r="F200" s="17">
        <v>65</v>
      </c>
      <c r="G200" s="16">
        <v>9152</v>
      </c>
      <c r="H200" s="18">
        <v>1139.5812896149</v>
      </c>
      <c r="I200" s="18">
        <v>503.630040884072</v>
      </c>
      <c r="J200" s="18">
        <v>87.05</v>
      </c>
      <c r="K200" s="18">
        <v>4545.6818181818198</v>
      </c>
      <c r="L200" s="16">
        <v>9152</v>
      </c>
      <c r="M200" s="16">
        <v>9148</v>
      </c>
      <c r="N200" s="16">
        <v>9141</v>
      </c>
      <c r="O200" s="16">
        <v>9024</v>
      </c>
      <c r="P200" s="19">
        <v>1</v>
      </c>
      <c r="Q200" s="19">
        <v>0.99956293706293708</v>
      </c>
      <c r="R200" s="19">
        <v>0.99879807692307687</v>
      </c>
      <c r="S200" s="19">
        <v>0.98601398601398604</v>
      </c>
    </row>
    <row r="201" spans="1:19" x14ac:dyDescent="0.2">
      <c r="A201" s="16" t="s">
        <v>3125</v>
      </c>
      <c r="B201" s="9" t="s">
        <v>27</v>
      </c>
      <c r="C201" s="16" t="s">
        <v>7</v>
      </c>
      <c r="D201" s="17">
        <v>3</v>
      </c>
      <c r="E201" s="17">
        <v>0</v>
      </c>
      <c r="F201" s="17">
        <v>50</v>
      </c>
      <c r="G201" s="16">
        <v>9152</v>
      </c>
      <c r="H201" s="18">
        <v>643.94236486945999</v>
      </c>
      <c r="I201" s="18">
        <v>153.947397512186</v>
      </c>
      <c r="J201" s="18">
        <v>123.76258992805801</v>
      </c>
      <c r="K201" s="18">
        <v>4061.38532110092</v>
      </c>
      <c r="L201" s="16">
        <v>9152</v>
      </c>
      <c r="M201" s="16">
        <v>9148</v>
      </c>
      <c r="N201" s="16">
        <v>9136</v>
      </c>
      <c r="O201" s="16">
        <v>8587</v>
      </c>
      <c r="P201" s="19">
        <v>1</v>
      </c>
      <c r="Q201" s="19">
        <v>0.99956293706293708</v>
      </c>
      <c r="R201" s="19">
        <v>0.99825174825174823</v>
      </c>
      <c r="S201" s="19">
        <v>0.9382648601398601</v>
      </c>
    </row>
    <row r="202" spans="1:19" x14ac:dyDescent="0.2">
      <c r="A202" s="16" t="s">
        <v>3126</v>
      </c>
      <c r="B202" s="9" t="s">
        <v>3272</v>
      </c>
      <c r="C202" s="16" t="s">
        <v>4</v>
      </c>
      <c r="D202" s="17">
        <v>3</v>
      </c>
      <c r="E202" s="17">
        <v>0</v>
      </c>
      <c r="F202" s="17">
        <v>90</v>
      </c>
      <c r="G202" s="16">
        <v>9152</v>
      </c>
      <c r="H202" s="18">
        <v>741.30844216222499</v>
      </c>
      <c r="I202" s="18">
        <v>395.90292073636101</v>
      </c>
      <c r="J202" s="18">
        <v>86.386363636363598</v>
      </c>
      <c r="K202" s="18">
        <v>3805.0825688073401</v>
      </c>
      <c r="L202" s="16">
        <v>9152</v>
      </c>
      <c r="M202" s="16">
        <v>9144</v>
      </c>
      <c r="N202" s="16">
        <v>9116</v>
      </c>
      <c r="O202" s="16">
        <v>8500</v>
      </c>
      <c r="P202" s="19">
        <v>1</v>
      </c>
      <c r="Q202" s="19">
        <v>0.99912587412587417</v>
      </c>
      <c r="R202" s="19">
        <v>0.99606643356643354</v>
      </c>
      <c r="S202" s="19">
        <v>0.92875874125874125</v>
      </c>
    </row>
    <row r="203" spans="1:19" x14ac:dyDescent="0.2">
      <c r="A203" s="16" t="s">
        <v>3127</v>
      </c>
      <c r="B203" s="9" t="s">
        <v>8</v>
      </c>
      <c r="C203" s="16" t="s">
        <v>7</v>
      </c>
      <c r="D203" s="17">
        <v>3</v>
      </c>
      <c r="E203" s="17">
        <v>0</v>
      </c>
      <c r="F203" s="17">
        <v>95</v>
      </c>
      <c r="G203" s="16">
        <v>9152</v>
      </c>
      <c r="H203" s="18">
        <v>641.56988974007595</v>
      </c>
      <c r="I203" s="18">
        <v>684.14386489966296</v>
      </c>
      <c r="J203" s="18">
        <v>44.463414634146297</v>
      </c>
      <c r="K203" s="18">
        <v>15701.125</v>
      </c>
      <c r="L203" s="16">
        <v>9150</v>
      </c>
      <c r="M203" s="16">
        <v>9133</v>
      </c>
      <c r="N203" s="16">
        <v>9103</v>
      </c>
      <c r="O203" s="16">
        <v>8372</v>
      </c>
      <c r="P203" s="19">
        <v>0.99978146853146854</v>
      </c>
      <c r="Q203" s="19">
        <v>0.99792395104895104</v>
      </c>
      <c r="R203" s="19">
        <v>0.99464597902097907</v>
      </c>
      <c r="S203" s="19">
        <v>0.91477272727272729</v>
      </c>
    </row>
    <row r="204" spans="1:19" x14ac:dyDescent="0.2">
      <c r="A204" s="16" t="s">
        <v>3128</v>
      </c>
      <c r="B204" s="9" t="s">
        <v>3272</v>
      </c>
      <c r="C204" s="16" t="s">
        <v>7</v>
      </c>
      <c r="D204" s="17">
        <v>3</v>
      </c>
      <c r="E204" s="17">
        <v>0</v>
      </c>
      <c r="F204" s="17">
        <v>45</v>
      </c>
      <c r="G204" s="16">
        <v>9152</v>
      </c>
      <c r="H204" s="18">
        <v>1228.17331251571</v>
      </c>
      <c r="I204" s="18">
        <v>575.314336261525</v>
      </c>
      <c r="J204" s="18">
        <v>92.014285714285705</v>
      </c>
      <c r="K204" s="18">
        <v>8137.4602272727298</v>
      </c>
      <c r="L204" s="16">
        <v>9152</v>
      </c>
      <c r="M204" s="16">
        <v>9147</v>
      </c>
      <c r="N204" s="16">
        <v>9136</v>
      </c>
      <c r="O204" s="16">
        <v>9019</v>
      </c>
      <c r="P204" s="19">
        <v>1</v>
      </c>
      <c r="Q204" s="19">
        <v>0.99945367132867136</v>
      </c>
      <c r="R204" s="19">
        <v>0.99825174825174823</v>
      </c>
      <c r="S204" s="19">
        <v>0.98546765734265729</v>
      </c>
    </row>
    <row r="205" spans="1:19" x14ac:dyDescent="0.2">
      <c r="A205" s="16" t="s">
        <v>3129</v>
      </c>
      <c r="B205" s="9" t="s">
        <v>19</v>
      </c>
      <c r="C205" s="16" t="s">
        <v>4</v>
      </c>
      <c r="D205" s="17">
        <v>3</v>
      </c>
      <c r="E205" s="17">
        <v>0</v>
      </c>
      <c r="F205" s="17">
        <v>80</v>
      </c>
      <c r="G205" s="16">
        <v>9152</v>
      </c>
      <c r="H205" s="18">
        <v>701.85429338583594</v>
      </c>
      <c r="I205" s="18">
        <v>234.65349942898499</v>
      </c>
      <c r="J205" s="18">
        <v>119.521428571429</v>
      </c>
      <c r="K205" s="18">
        <v>5499.3761467889899</v>
      </c>
      <c r="L205" s="16">
        <v>9152</v>
      </c>
      <c r="M205" s="16">
        <v>9148</v>
      </c>
      <c r="N205" s="16">
        <v>9131</v>
      </c>
      <c r="O205" s="16">
        <v>8822</v>
      </c>
      <c r="P205" s="19">
        <v>1</v>
      </c>
      <c r="Q205" s="19">
        <v>0.99956293706293708</v>
      </c>
      <c r="R205" s="19">
        <v>0.99770541958041958</v>
      </c>
      <c r="S205" s="19">
        <v>0.96394230769230771</v>
      </c>
    </row>
    <row r="206" spans="1:19" x14ac:dyDescent="0.2">
      <c r="A206" s="16" t="s">
        <v>3130</v>
      </c>
      <c r="B206" s="9" t="s">
        <v>3272</v>
      </c>
      <c r="C206" s="16" t="s">
        <v>4</v>
      </c>
      <c r="D206" s="17">
        <v>3</v>
      </c>
      <c r="E206" s="17">
        <v>0</v>
      </c>
      <c r="F206" s="17">
        <v>50</v>
      </c>
      <c r="G206" s="16">
        <v>9152</v>
      </c>
      <c r="H206" s="18">
        <v>709.355666693442</v>
      </c>
      <c r="I206" s="18">
        <v>410.771843081827</v>
      </c>
      <c r="J206" s="18">
        <v>121.609756097561</v>
      </c>
      <c r="K206" s="18">
        <v>4244.73831775701</v>
      </c>
      <c r="L206" s="16">
        <v>9152</v>
      </c>
      <c r="M206" s="16">
        <v>9150</v>
      </c>
      <c r="N206" s="16">
        <v>9141</v>
      </c>
      <c r="O206" s="16">
        <v>8532</v>
      </c>
      <c r="P206" s="19">
        <v>1</v>
      </c>
      <c r="Q206" s="19">
        <v>0.99978146853146854</v>
      </c>
      <c r="R206" s="19">
        <v>0.99879807692307687</v>
      </c>
      <c r="S206" s="19">
        <v>0.93225524475524479</v>
      </c>
    </row>
    <row r="207" spans="1:19" x14ac:dyDescent="0.2">
      <c r="A207" s="16" t="s">
        <v>3131</v>
      </c>
      <c r="B207" s="9" t="s">
        <v>24</v>
      </c>
      <c r="C207" s="16" t="s">
        <v>4</v>
      </c>
      <c r="D207" s="17">
        <v>3</v>
      </c>
      <c r="E207" s="17">
        <v>0</v>
      </c>
      <c r="F207" s="17">
        <v>65</v>
      </c>
      <c r="G207" s="16">
        <v>9152</v>
      </c>
      <c r="H207" s="18">
        <v>738.66459682651998</v>
      </c>
      <c r="I207" s="18">
        <v>230.32481515032501</v>
      </c>
      <c r="J207" s="18">
        <v>71.886363636363598</v>
      </c>
      <c r="K207" s="18">
        <v>3749.1437125748498</v>
      </c>
      <c r="L207" s="16">
        <v>9151</v>
      </c>
      <c r="M207" s="16">
        <v>9150</v>
      </c>
      <c r="N207" s="16">
        <v>9136</v>
      </c>
      <c r="O207" s="16">
        <v>8860</v>
      </c>
      <c r="P207" s="19">
        <v>0.99989073426573427</v>
      </c>
      <c r="Q207" s="19">
        <v>0.99978146853146854</v>
      </c>
      <c r="R207" s="19">
        <v>0.99825174825174823</v>
      </c>
      <c r="S207" s="19">
        <v>0.96809440559440563</v>
      </c>
    </row>
    <row r="208" spans="1:19" x14ac:dyDescent="0.2">
      <c r="A208" s="16" t="s">
        <v>3132</v>
      </c>
      <c r="B208" s="9" t="s">
        <v>24</v>
      </c>
      <c r="C208" s="16" t="s">
        <v>4</v>
      </c>
      <c r="D208" s="17">
        <v>3</v>
      </c>
      <c r="E208" s="17">
        <v>0</v>
      </c>
      <c r="F208" s="17">
        <v>85</v>
      </c>
      <c r="G208" s="16">
        <v>9152</v>
      </c>
      <c r="H208" s="18">
        <v>487.02117231378998</v>
      </c>
      <c r="I208" s="18">
        <v>124.166093158625</v>
      </c>
      <c r="J208" s="18">
        <v>118.75</v>
      </c>
      <c r="K208" s="18">
        <v>2578.9101796407199</v>
      </c>
      <c r="L208" s="16">
        <v>9152</v>
      </c>
      <c r="M208" s="16">
        <v>9149</v>
      </c>
      <c r="N208" s="16">
        <v>9115</v>
      </c>
      <c r="O208" s="16">
        <v>7339</v>
      </c>
      <c r="P208" s="19">
        <v>1</v>
      </c>
      <c r="Q208" s="19">
        <v>0.99967220279720281</v>
      </c>
      <c r="R208" s="19">
        <v>0.99595716783216781</v>
      </c>
      <c r="S208" s="19">
        <v>0.80190122377622375</v>
      </c>
    </row>
    <row r="209" spans="1:19" x14ac:dyDescent="0.2">
      <c r="A209" s="16" t="s">
        <v>3133</v>
      </c>
      <c r="B209" s="9" t="s">
        <v>3272</v>
      </c>
      <c r="C209" s="16" t="s">
        <v>4</v>
      </c>
      <c r="D209" s="17">
        <v>3</v>
      </c>
      <c r="E209" s="17">
        <v>0</v>
      </c>
      <c r="F209" s="17">
        <v>45</v>
      </c>
      <c r="G209" s="16">
        <v>9152</v>
      </c>
      <c r="H209" s="18">
        <v>945.31201138814004</v>
      </c>
      <c r="I209" s="18">
        <v>235.67312228882801</v>
      </c>
      <c r="J209" s="18">
        <v>143.19999999999999</v>
      </c>
      <c r="K209" s="18">
        <v>5284.4954128440404</v>
      </c>
      <c r="L209" s="16">
        <v>9152</v>
      </c>
      <c r="M209" s="16">
        <v>9151</v>
      </c>
      <c r="N209" s="16">
        <v>9146</v>
      </c>
      <c r="O209" s="16">
        <v>9052</v>
      </c>
      <c r="P209" s="19">
        <v>1</v>
      </c>
      <c r="Q209" s="19">
        <v>0.99989073426573427</v>
      </c>
      <c r="R209" s="19">
        <v>0.99934440559440563</v>
      </c>
      <c r="S209" s="19">
        <v>0.98907342657342656</v>
      </c>
    </row>
    <row r="210" spans="1:19" x14ac:dyDescent="0.2">
      <c r="A210" s="16" t="s">
        <v>3134</v>
      </c>
      <c r="B210" s="9" t="s">
        <v>19</v>
      </c>
      <c r="C210" s="16" t="s">
        <v>4</v>
      </c>
      <c r="D210" s="17">
        <v>3</v>
      </c>
      <c r="E210" s="17">
        <v>0</v>
      </c>
      <c r="F210" s="17">
        <v>80</v>
      </c>
      <c r="G210" s="16">
        <v>9152</v>
      </c>
      <c r="H210" s="18">
        <v>540.48152253298701</v>
      </c>
      <c r="I210" s="18">
        <v>172.74994878263499</v>
      </c>
      <c r="J210" s="18">
        <v>93.35</v>
      </c>
      <c r="K210" s="18">
        <v>5356.7064220183502</v>
      </c>
      <c r="L210" s="16">
        <v>9152</v>
      </c>
      <c r="M210" s="16">
        <v>9138</v>
      </c>
      <c r="N210" s="16">
        <v>9095</v>
      </c>
      <c r="O210" s="16">
        <v>7601</v>
      </c>
      <c r="P210" s="19">
        <v>1</v>
      </c>
      <c r="Q210" s="19">
        <v>0.99847027972027969</v>
      </c>
      <c r="R210" s="19">
        <v>0.99377185314685312</v>
      </c>
      <c r="S210" s="19">
        <v>0.83052884615384615</v>
      </c>
    </row>
    <row r="211" spans="1:19" x14ac:dyDescent="0.2">
      <c r="A211" s="16" t="s">
        <v>3135</v>
      </c>
      <c r="B211" s="9" t="s">
        <v>36</v>
      </c>
      <c r="C211" s="16" t="s">
        <v>4</v>
      </c>
      <c r="D211" s="17">
        <v>3</v>
      </c>
      <c r="E211" s="17">
        <v>0</v>
      </c>
      <c r="F211" s="17">
        <v>30</v>
      </c>
      <c r="G211" s="16">
        <v>9152</v>
      </c>
      <c r="H211" s="18">
        <v>721.34071354771197</v>
      </c>
      <c r="I211" s="18">
        <v>182.9210853113</v>
      </c>
      <c r="J211" s="18">
        <v>99.242857142857105</v>
      </c>
      <c r="K211" s="18">
        <v>4886.6238532110101</v>
      </c>
      <c r="L211" s="16">
        <v>9152</v>
      </c>
      <c r="M211" s="16">
        <v>9146</v>
      </c>
      <c r="N211" s="16">
        <v>9127</v>
      </c>
      <c r="O211" s="16">
        <v>8885</v>
      </c>
      <c r="P211" s="19">
        <v>1</v>
      </c>
      <c r="Q211" s="19">
        <v>0.99934440559440563</v>
      </c>
      <c r="R211" s="19">
        <v>0.99726835664335667</v>
      </c>
      <c r="S211" s="19">
        <v>0.97082604895104896</v>
      </c>
    </row>
    <row r="212" spans="1:19" x14ac:dyDescent="0.2">
      <c r="A212" s="16" t="s">
        <v>3136</v>
      </c>
      <c r="B212" s="9" t="s">
        <v>19</v>
      </c>
      <c r="C212" s="16" t="s">
        <v>4</v>
      </c>
      <c r="D212" s="17">
        <v>3</v>
      </c>
      <c r="E212" s="17">
        <v>0</v>
      </c>
      <c r="F212" s="17">
        <v>50</v>
      </c>
      <c r="G212" s="16">
        <v>9152</v>
      </c>
      <c r="H212" s="18">
        <v>938.54126407456295</v>
      </c>
      <c r="I212" s="18">
        <v>352.61793487498699</v>
      </c>
      <c r="J212" s="18">
        <v>107.221428571429</v>
      </c>
      <c r="K212" s="18">
        <v>8019.3027522935799</v>
      </c>
      <c r="L212" s="16">
        <v>9152</v>
      </c>
      <c r="M212" s="16">
        <v>9146</v>
      </c>
      <c r="N212" s="16">
        <v>9136</v>
      </c>
      <c r="O212" s="16">
        <v>9004</v>
      </c>
      <c r="P212" s="19">
        <v>1</v>
      </c>
      <c r="Q212" s="19">
        <v>0.99934440559440563</v>
      </c>
      <c r="R212" s="19">
        <v>0.99825174825174823</v>
      </c>
      <c r="S212" s="19">
        <v>0.98382867132867136</v>
      </c>
    </row>
    <row r="213" spans="1:19" x14ac:dyDescent="0.2">
      <c r="A213" s="16" t="s">
        <v>3137</v>
      </c>
      <c r="B213" s="9" t="s">
        <v>24</v>
      </c>
      <c r="C213" s="16" t="s">
        <v>4</v>
      </c>
      <c r="D213" s="17">
        <v>3</v>
      </c>
      <c r="E213" s="17">
        <v>5</v>
      </c>
      <c r="F213" s="17">
        <v>80</v>
      </c>
      <c r="G213" s="16">
        <v>9152</v>
      </c>
      <c r="H213" s="18">
        <v>821.09501615935994</v>
      </c>
      <c r="I213" s="18">
        <v>220.472409445182</v>
      </c>
      <c r="J213" s="18">
        <v>148.878048780488</v>
      </c>
      <c r="K213" s="18">
        <v>4578.0538922155702</v>
      </c>
      <c r="L213" s="16">
        <v>9152</v>
      </c>
      <c r="M213" s="16">
        <v>9151</v>
      </c>
      <c r="N213" s="16">
        <v>9143</v>
      </c>
      <c r="O213" s="16">
        <v>9036</v>
      </c>
      <c r="P213" s="19">
        <v>1</v>
      </c>
      <c r="Q213" s="19">
        <v>0.99989073426573427</v>
      </c>
      <c r="R213" s="19">
        <v>0.99901660839160844</v>
      </c>
      <c r="S213" s="19">
        <v>0.98732517482517479</v>
      </c>
    </row>
    <row r="214" spans="1:19" x14ac:dyDescent="0.2">
      <c r="A214" s="16" t="s">
        <v>3138</v>
      </c>
      <c r="B214" s="9" t="s">
        <v>24</v>
      </c>
      <c r="C214" s="16" t="s">
        <v>4</v>
      </c>
      <c r="D214" s="17">
        <v>3</v>
      </c>
      <c r="E214" s="17">
        <v>5</v>
      </c>
      <c r="F214" s="17">
        <v>40</v>
      </c>
      <c r="G214" s="16">
        <v>9152</v>
      </c>
      <c r="H214" s="18">
        <v>489.611523498498</v>
      </c>
      <c r="I214" s="18">
        <v>111.65526460041799</v>
      </c>
      <c r="J214" s="18">
        <v>106.648648648649</v>
      </c>
      <c r="K214" s="18">
        <v>3751.7522935779798</v>
      </c>
      <c r="L214" s="16">
        <v>9152</v>
      </c>
      <c r="M214" s="16">
        <v>9140</v>
      </c>
      <c r="N214" s="16">
        <v>9110</v>
      </c>
      <c r="O214" s="16">
        <v>7984</v>
      </c>
      <c r="P214" s="19">
        <v>1</v>
      </c>
      <c r="Q214" s="19">
        <v>0.99868881118881114</v>
      </c>
      <c r="R214" s="19">
        <v>0.99541083916083917</v>
      </c>
      <c r="S214" s="19">
        <v>0.8723776223776224</v>
      </c>
    </row>
    <row r="215" spans="1:19" x14ac:dyDescent="0.2">
      <c r="A215" s="16" t="s">
        <v>3139</v>
      </c>
      <c r="B215" s="9" t="s">
        <v>3272</v>
      </c>
      <c r="C215" s="16" t="s">
        <v>4</v>
      </c>
      <c r="D215" s="17">
        <v>3</v>
      </c>
      <c r="E215" s="17">
        <v>0</v>
      </c>
      <c r="F215" s="17">
        <v>70</v>
      </c>
      <c r="G215" s="16">
        <v>9152</v>
      </c>
      <c r="H215" s="18">
        <v>1099.2339971341901</v>
      </c>
      <c r="I215" s="18">
        <v>426.56779891766303</v>
      </c>
      <c r="J215" s="18">
        <v>141.83959044368601</v>
      </c>
      <c r="K215" s="18">
        <v>6991.8807339449504</v>
      </c>
      <c r="L215" s="16">
        <v>9152</v>
      </c>
      <c r="M215" s="16">
        <v>9151</v>
      </c>
      <c r="N215" s="16">
        <v>9150</v>
      </c>
      <c r="O215" s="16">
        <v>9081</v>
      </c>
      <c r="P215" s="19">
        <v>1</v>
      </c>
      <c r="Q215" s="19">
        <v>0.99989073426573427</v>
      </c>
      <c r="R215" s="19">
        <v>0.99978146853146854</v>
      </c>
      <c r="S215" s="19">
        <v>0.99224213286713292</v>
      </c>
    </row>
    <row r="216" spans="1:19" x14ac:dyDescent="0.2">
      <c r="A216" s="16" t="s">
        <v>3140</v>
      </c>
      <c r="B216" s="9" t="s">
        <v>3272</v>
      </c>
      <c r="C216" s="16" t="s">
        <v>7</v>
      </c>
      <c r="D216" s="17">
        <v>3</v>
      </c>
      <c r="E216" s="17">
        <v>0</v>
      </c>
      <c r="F216" s="17">
        <v>75</v>
      </c>
      <c r="G216" s="16">
        <v>9152</v>
      </c>
      <c r="H216" s="18">
        <v>681.30118008114096</v>
      </c>
      <c r="I216" s="18">
        <v>360.10900962049101</v>
      </c>
      <c r="J216" s="18">
        <v>40.5</v>
      </c>
      <c r="K216" s="18">
        <v>7760.8862275449101</v>
      </c>
      <c r="L216" s="16">
        <v>9151</v>
      </c>
      <c r="M216" s="16">
        <v>9131</v>
      </c>
      <c r="N216" s="16">
        <v>9070</v>
      </c>
      <c r="O216" s="16">
        <v>7676</v>
      </c>
      <c r="P216" s="19">
        <v>0.99989073426573427</v>
      </c>
      <c r="Q216" s="19">
        <v>0.99770541958041958</v>
      </c>
      <c r="R216" s="19">
        <v>0.99104020979020979</v>
      </c>
      <c r="S216" s="19">
        <v>0.83872377622377625</v>
      </c>
    </row>
    <row r="217" spans="1:19" x14ac:dyDescent="0.2">
      <c r="A217" s="16" t="s">
        <v>3141</v>
      </c>
      <c r="B217" s="9" t="s">
        <v>24</v>
      </c>
      <c r="C217" s="16" t="s">
        <v>4</v>
      </c>
      <c r="D217" s="17">
        <v>3</v>
      </c>
      <c r="E217" s="17">
        <v>0</v>
      </c>
      <c r="F217" s="17">
        <v>80</v>
      </c>
      <c r="G217" s="16">
        <v>9152</v>
      </c>
      <c r="H217" s="18">
        <v>827.52500651778598</v>
      </c>
      <c r="I217" s="18">
        <v>430.05945329570699</v>
      </c>
      <c r="J217" s="18">
        <v>113.484641638225</v>
      </c>
      <c r="K217" s="18">
        <v>6675.7952755905499</v>
      </c>
      <c r="L217" s="16">
        <v>9152</v>
      </c>
      <c r="M217" s="16">
        <v>9149</v>
      </c>
      <c r="N217" s="16">
        <v>9132</v>
      </c>
      <c r="O217" s="16">
        <v>8980</v>
      </c>
      <c r="P217" s="19">
        <v>1</v>
      </c>
      <c r="Q217" s="19">
        <v>0.99967220279720281</v>
      </c>
      <c r="R217" s="19">
        <v>0.99781468531468531</v>
      </c>
      <c r="S217" s="19">
        <v>0.98120629370629375</v>
      </c>
    </row>
    <row r="218" spans="1:19" x14ac:dyDescent="0.2">
      <c r="A218" s="16" t="s">
        <v>3142</v>
      </c>
      <c r="B218" s="9" t="s">
        <v>128</v>
      </c>
      <c r="C218" s="16" t="s">
        <v>7</v>
      </c>
      <c r="D218" s="17">
        <v>3</v>
      </c>
      <c r="E218" s="17">
        <v>0</v>
      </c>
      <c r="F218" s="17">
        <v>80</v>
      </c>
      <c r="G218" s="16">
        <v>9152</v>
      </c>
      <c r="H218" s="18">
        <v>499.52530046439102</v>
      </c>
      <c r="I218" s="18">
        <v>224.05721224890399</v>
      </c>
      <c r="J218" s="18">
        <v>66.7916666666667</v>
      </c>
      <c r="K218" s="18">
        <v>4234.6586826347302</v>
      </c>
      <c r="L218" s="16">
        <v>9150</v>
      </c>
      <c r="M218" s="16">
        <v>9105</v>
      </c>
      <c r="N218" s="16">
        <v>8945</v>
      </c>
      <c r="O218" s="16">
        <v>6173</v>
      </c>
      <c r="P218" s="19">
        <v>0.99978146853146854</v>
      </c>
      <c r="Q218" s="19">
        <v>0.99486451048951052</v>
      </c>
      <c r="R218" s="19">
        <v>0.97738199300699302</v>
      </c>
      <c r="S218" s="19">
        <v>0.6744973776223776</v>
      </c>
    </row>
    <row r="219" spans="1:19" x14ac:dyDescent="0.2">
      <c r="A219" s="16" t="s">
        <v>3143</v>
      </c>
      <c r="B219" s="9" t="s">
        <v>60</v>
      </c>
      <c r="C219" s="16" t="s">
        <v>7</v>
      </c>
      <c r="D219" s="17">
        <v>3</v>
      </c>
      <c r="E219" s="17">
        <v>0</v>
      </c>
      <c r="F219" s="17">
        <v>80</v>
      </c>
      <c r="G219" s="16">
        <v>9152</v>
      </c>
      <c r="H219" s="18">
        <v>861.85199539953396</v>
      </c>
      <c r="I219" s="18">
        <v>410.30762236467501</v>
      </c>
      <c r="J219" s="18">
        <v>57.590909090909101</v>
      </c>
      <c r="K219" s="18">
        <v>7123.1731123388599</v>
      </c>
      <c r="L219" s="16">
        <v>9151</v>
      </c>
      <c r="M219" s="16">
        <v>9145</v>
      </c>
      <c r="N219" s="16">
        <v>9121</v>
      </c>
      <c r="O219" s="16">
        <v>8776</v>
      </c>
      <c r="P219" s="19">
        <v>0.99989073426573427</v>
      </c>
      <c r="Q219" s="19">
        <v>0.9992351398601399</v>
      </c>
      <c r="R219" s="19">
        <v>0.99661276223776218</v>
      </c>
      <c r="S219" s="19">
        <v>0.95891608391608396</v>
      </c>
    </row>
    <row r="220" spans="1:19" x14ac:dyDescent="0.2">
      <c r="A220" s="16" t="s">
        <v>3144</v>
      </c>
      <c r="B220" s="9" t="s">
        <v>3272</v>
      </c>
      <c r="C220" s="16" t="s">
        <v>4</v>
      </c>
      <c r="D220" s="17">
        <v>3</v>
      </c>
      <c r="E220" s="17">
        <v>0</v>
      </c>
      <c r="F220" s="17">
        <v>65</v>
      </c>
      <c r="G220" s="16">
        <v>9152</v>
      </c>
      <c r="H220" s="18">
        <v>1051.3494354040499</v>
      </c>
      <c r="I220" s="18">
        <v>407.45200773481002</v>
      </c>
      <c r="J220" s="18">
        <v>118.178571428571</v>
      </c>
      <c r="K220" s="18">
        <v>6909.77064220183</v>
      </c>
      <c r="L220" s="16">
        <v>9152</v>
      </c>
      <c r="M220" s="16">
        <v>9150</v>
      </c>
      <c r="N220" s="16">
        <v>9141</v>
      </c>
      <c r="O220" s="16">
        <v>9051</v>
      </c>
      <c r="P220" s="19">
        <v>1</v>
      </c>
      <c r="Q220" s="19">
        <v>0.99978146853146854</v>
      </c>
      <c r="R220" s="19">
        <v>0.99879807692307687</v>
      </c>
      <c r="S220" s="19">
        <v>0.98896416083916083</v>
      </c>
    </row>
    <row r="221" spans="1:19" x14ac:dyDescent="0.2">
      <c r="A221" s="16" t="s">
        <v>3145</v>
      </c>
      <c r="B221" s="9" t="s">
        <v>19</v>
      </c>
      <c r="C221" s="16" t="s">
        <v>4</v>
      </c>
      <c r="D221" s="17">
        <v>3</v>
      </c>
      <c r="E221" s="17">
        <v>0</v>
      </c>
      <c r="F221" s="17">
        <v>85</v>
      </c>
      <c r="G221" s="16">
        <v>9152</v>
      </c>
      <c r="H221" s="18">
        <v>1124.2855391400501</v>
      </c>
      <c r="I221" s="18">
        <v>422.89932378778599</v>
      </c>
      <c r="J221" s="18">
        <v>90.709090909090904</v>
      </c>
      <c r="K221" s="18">
        <v>6256.3302752293603</v>
      </c>
      <c r="L221" s="16">
        <v>9152</v>
      </c>
      <c r="M221" s="16">
        <v>9139</v>
      </c>
      <c r="N221" s="16">
        <v>9133</v>
      </c>
      <c r="O221" s="16">
        <v>9017</v>
      </c>
      <c r="P221" s="19">
        <v>1</v>
      </c>
      <c r="Q221" s="19">
        <v>0.99857954545454541</v>
      </c>
      <c r="R221" s="19">
        <v>0.99792395104895104</v>
      </c>
      <c r="S221" s="19">
        <v>0.98524912587412583</v>
      </c>
    </row>
    <row r="222" spans="1:19" x14ac:dyDescent="0.2">
      <c r="A222" s="16" t="s">
        <v>3146</v>
      </c>
      <c r="B222" s="9" t="s">
        <v>24</v>
      </c>
      <c r="C222" s="16" t="s">
        <v>4</v>
      </c>
      <c r="D222" s="17">
        <v>3</v>
      </c>
      <c r="E222" s="17">
        <v>0</v>
      </c>
      <c r="F222" s="17">
        <v>80</v>
      </c>
      <c r="G222" s="16">
        <v>9152</v>
      </c>
      <c r="H222" s="18">
        <v>721.41251393886603</v>
      </c>
      <c r="I222" s="18">
        <v>184.05985364487799</v>
      </c>
      <c r="J222" s="18">
        <v>100.605042016807</v>
      </c>
      <c r="K222" s="18">
        <v>4950.67664670659</v>
      </c>
      <c r="L222" s="16">
        <v>9152</v>
      </c>
      <c r="M222" s="16">
        <v>9147</v>
      </c>
      <c r="N222" s="16">
        <v>9138</v>
      </c>
      <c r="O222" s="16">
        <v>8987</v>
      </c>
      <c r="P222" s="19">
        <v>1</v>
      </c>
      <c r="Q222" s="19">
        <v>0.99945367132867136</v>
      </c>
      <c r="R222" s="19">
        <v>0.99847027972027969</v>
      </c>
      <c r="S222" s="19">
        <v>0.98197115384615385</v>
      </c>
    </row>
    <row r="223" spans="1:19" x14ac:dyDescent="0.2">
      <c r="A223" s="16" t="s">
        <v>3147</v>
      </c>
      <c r="B223" s="9" t="s">
        <v>3272</v>
      </c>
      <c r="C223" s="16" t="s">
        <v>4</v>
      </c>
      <c r="D223" s="17">
        <v>3</v>
      </c>
      <c r="E223" s="17">
        <v>0</v>
      </c>
      <c r="F223" s="17">
        <v>50</v>
      </c>
      <c r="G223" s="16">
        <v>9152</v>
      </c>
      <c r="H223" s="18">
        <v>614.50396994551102</v>
      </c>
      <c r="I223" s="18">
        <v>155.88729803439301</v>
      </c>
      <c r="J223" s="18">
        <v>137.414634146341</v>
      </c>
      <c r="K223" s="18">
        <v>4070.0059880239501</v>
      </c>
      <c r="L223" s="16">
        <v>9152</v>
      </c>
      <c r="M223" s="16">
        <v>9149</v>
      </c>
      <c r="N223" s="16">
        <v>9131</v>
      </c>
      <c r="O223" s="16">
        <v>8773</v>
      </c>
      <c r="P223" s="19">
        <v>1</v>
      </c>
      <c r="Q223" s="19">
        <v>0.99967220279720281</v>
      </c>
      <c r="R223" s="19">
        <v>0.99770541958041958</v>
      </c>
      <c r="S223" s="19">
        <v>0.95858828671328666</v>
      </c>
    </row>
    <row r="224" spans="1:19" x14ac:dyDescent="0.2">
      <c r="A224" s="16" t="s">
        <v>3148</v>
      </c>
      <c r="B224" s="9" t="s">
        <v>24</v>
      </c>
      <c r="C224" s="16" t="s">
        <v>4</v>
      </c>
      <c r="D224" s="17">
        <v>3</v>
      </c>
      <c r="E224" s="17">
        <v>0</v>
      </c>
      <c r="F224" s="17">
        <v>70</v>
      </c>
      <c r="G224" s="16">
        <v>9152</v>
      </c>
      <c r="H224" s="18">
        <v>843.70032174067501</v>
      </c>
      <c r="I224" s="18">
        <v>649.11921620638202</v>
      </c>
      <c r="J224" s="18">
        <v>121.34090909090899</v>
      </c>
      <c r="K224" s="18">
        <v>12807.130136986299</v>
      </c>
      <c r="L224" s="16">
        <v>9152</v>
      </c>
      <c r="M224" s="16">
        <v>9149</v>
      </c>
      <c r="N224" s="16">
        <v>9137</v>
      </c>
      <c r="O224" s="16">
        <v>8636</v>
      </c>
      <c r="P224" s="19">
        <v>1</v>
      </c>
      <c r="Q224" s="19">
        <v>0.99967220279720281</v>
      </c>
      <c r="R224" s="19">
        <v>0.99836101398601396</v>
      </c>
      <c r="S224" s="19">
        <v>0.94361888111888115</v>
      </c>
    </row>
    <row r="225" spans="1:19" x14ac:dyDescent="0.2">
      <c r="A225" s="16" t="s">
        <v>3149</v>
      </c>
      <c r="B225" s="9" t="s">
        <v>24</v>
      </c>
      <c r="C225" s="16" t="s">
        <v>4</v>
      </c>
      <c r="D225" s="17">
        <v>3</v>
      </c>
      <c r="E225" s="17">
        <v>0</v>
      </c>
      <c r="F225" s="17">
        <v>20</v>
      </c>
      <c r="G225" s="16">
        <v>9152</v>
      </c>
      <c r="H225" s="18">
        <v>752.20591073831599</v>
      </c>
      <c r="I225" s="18">
        <v>204.97247939374401</v>
      </c>
      <c r="J225" s="18">
        <v>97.423913043478294</v>
      </c>
      <c r="K225" s="18">
        <v>4560.2215568862302</v>
      </c>
      <c r="L225" s="16">
        <v>9152</v>
      </c>
      <c r="M225" s="16">
        <v>9144</v>
      </c>
      <c r="N225" s="16">
        <v>9132</v>
      </c>
      <c r="O225" s="16">
        <v>9014</v>
      </c>
      <c r="P225" s="19">
        <v>1</v>
      </c>
      <c r="Q225" s="19">
        <v>0.99912587412587417</v>
      </c>
      <c r="R225" s="19">
        <v>0.99781468531468531</v>
      </c>
      <c r="S225" s="19">
        <v>0.98492132867132864</v>
      </c>
    </row>
    <row r="226" spans="1:19" x14ac:dyDescent="0.2">
      <c r="A226" s="16" t="s">
        <v>3150</v>
      </c>
      <c r="B226" s="9" t="s">
        <v>89</v>
      </c>
      <c r="C226" s="16" t="s">
        <v>4</v>
      </c>
      <c r="D226" s="17">
        <v>3</v>
      </c>
      <c r="E226" s="17">
        <v>0</v>
      </c>
      <c r="F226" s="17">
        <v>50</v>
      </c>
      <c r="G226" s="16">
        <v>9152</v>
      </c>
      <c r="H226" s="18">
        <v>445.745619553989</v>
      </c>
      <c r="I226" s="18">
        <v>133.50934449808901</v>
      </c>
      <c r="J226" s="18">
        <v>114.957142857143</v>
      </c>
      <c r="K226" s="18">
        <v>3935.7155963302798</v>
      </c>
      <c r="L226" s="16">
        <v>9152</v>
      </c>
      <c r="M226" s="16">
        <v>9140</v>
      </c>
      <c r="N226" s="16">
        <v>9092</v>
      </c>
      <c r="O226" s="16">
        <v>5654</v>
      </c>
      <c r="P226" s="19">
        <v>1</v>
      </c>
      <c r="Q226" s="19">
        <v>0.99868881118881114</v>
      </c>
      <c r="R226" s="19">
        <v>0.99344405594405594</v>
      </c>
      <c r="S226" s="19">
        <v>0.61778846153846156</v>
      </c>
    </row>
    <row r="227" spans="1:19" x14ac:dyDescent="0.2">
      <c r="A227" s="16" t="s">
        <v>3151</v>
      </c>
      <c r="B227" s="9" t="s">
        <v>55</v>
      </c>
      <c r="C227" s="16" t="s">
        <v>4</v>
      </c>
      <c r="D227" s="17">
        <v>3</v>
      </c>
      <c r="E227" s="17">
        <v>0</v>
      </c>
      <c r="F227" s="17">
        <v>40</v>
      </c>
      <c r="G227" s="16">
        <v>9152</v>
      </c>
      <c r="H227" s="18">
        <v>1324.1545562500401</v>
      </c>
      <c r="I227" s="18">
        <v>365.43567434878003</v>
      </c>
      <c r="J227" s="18">
        <v>127.112627986348</v>
      </c>
      <c r="K227" s="18">
        <v>6893.77064220183</v>
      </c>
      <c r="L227" s="16">
        <v>9152</v>
      </c>
      <c r="M227" s="16">
        <v>9150</v>
      </c>
      <c r="N227" s="16">
        <v>9141</v>
      </c>
      <c r="O227" s="16">
        <v>9087</v>
      </c>
      <c r="P227" s="19">
        <v>1</v>
      </c>
      <c r="Q227" s="19">
        <v>0.99978146853146854</v>
      </c>
      <c r="R227" s="19">
        <v>0.99879807692307687</v>
      </c>
      <c r="S227" s="19">
        <v>0.99289772727272729</v>
      </c>
    </row>
    <row r="228" spans="1:19" x14ac:dyDescent="0.2">
      <c r="A228" s="16" t="s">
        <v>3152</v>
      </c>
      <c r="B228" s="9" t="s">
        <v>3272</v>
      </c>
      <c r="C228" s="16" t="s">
        <v>4</v>
      </c>
      <c r="D228" s="17">
        <v>3</v>
      </c>
      <c r="E228" s="17">
        <v>0</v>
      </c>
      <c r="F228" s="17">
        <v>85</v>
      </c>
      <c r="G228" s="16">
        <v>9152</v>
      </c>
      <c r="H228" s="18">
        <v>692.47800046573605</v>
      </c>
      <c r="I228" s="18">
        <v>169.180650478601</v>
      </c>
      <c r="J228" s="18">
        <v>126.365384615385</v>
      </c>
      <c r="K228" s="18">
        <v>3702.45871559633</v>
      </c>
      <c r="L228" s="16">
        <v>9152</v>
      </c>
      <c r="M228" s="16">
        <v>9150</v>
      </c>
      <c r="N228" s="16">
        <v>9136</v>
      </c>
      <c r="O228" s="16">
        <v>8964</v>
      </c>
      <c r="P228" s="19">
        <v>1</v>
      </c>
      <c r="Q228" s="19">
        <v>0.99978146853146854</v>
      </c>
      <c r="R228" s="19">
        <v>0.99825174825174823</v>
      </c>
      <c r="S228" s="19">
        <v>0.97945804195804198</v>
      </c>
    </row>
    <row r="229" spans="1:19" x14ac:dyDescent="0.2">
      <c r="A229" s="16" t="s">
        <v>3153</v>
      </c>
      <c r="B229" s="9" t="s">
        <v>3274</v>
      </c>
      <c r="C229" s="16" t="s">
        <v>7</v>
      </c>
      <c r="D229" s="17">
        <v>3</v>
      </c>
      <c r="E229" s="17">
        <v>0</v>
      </c>
      <c r="F229" s="17">
        <v>40</v>
      </c>
      <c r="G229" s="16">
        <v>9152</v>
      </c>
      <c r="H229" s="18">
        <v>730.74767359647205</v>
      </c>
      <c r="I229" s="18">
        <v>217.98696231232</v>
      </c>
      <c r="J229" s="18">
        <v>70.2826086956522</v>
      </c>
      <c r="K229" s="18">
        <v>4504.5688622754496</v>
      </c>
      <c r="L229" s="16">
        <v>9149</v>
      </c>
      <c r="M229" s="16">
        <v>9136</v>
      </c>
      <c r="N229" s="16">
        <v>9126</v>
      </c>
      <c r="O229" s="16">
        <v>8715</v>
      </c>
      <c r="P229" s="19">
        <v>0.99967220279720281</v>
      </c>
      <c r="Q229" s="19">
        <v>0.99825174825174823</v>
      </c>
      <c r="R229" s="19">
        <v>0.99715909090909094</v>
      </c>
      <c r="S229" s="19">
        <v>0.95225087412587417</v>
      </c>
    </row>
    <row r="230" spans="1:19" x14ac:dyDescent="0.2">
      <c r="A230" s="16" t="s">
        <v>3154</v>
      </c>
      <c r="B230" s="9" t="s">
        <v>3272</v>
      </c>
      <c r="C230" s="16" t="s">
        <v>7</v>
      </c>
      <c r="D230" s="17">
        <v>3</v>
      </c>
      <c r="E230" s="17">
        <v>0</v>
      </c>
      <c r="F230" s="17">
        <v>40</v>
      </c>
      <c r="G230" s="16">
        <v>9152</v>
      </c>
      <c r="H230" s="18">
        <v>876.191566952941</v>
      </c>
      <c r="I230" s="18">
        <v>352.44916401606997</v>
      </c>
      <c r="J230" s="18">
        <v>102.2</v>
      </c>
      <c r="K230" s="18">
        <v>4400.9760479041897</v>
      </c>
      <c r="L230" s="16">
        <v>9152</v>
      </c>
      <c r="M230" s="16">
        <v>9146</v>
      </c>
      <c r="N230" s="16">
        <v>9129</v>
      </c>
      <c r="O230" s="16">
        <v>8790</v>
      </c>
      <c r="P230" s="19">
        <v>1</v>
      </c>
      <c r="Q230" s="19">
        <v>0.99934440559440563</v>
      </c>
      <c r="R230" s="19">
        <v>0.99748688811188813</v>
      </c>
      <c r="S230" s="19">
        <v>0.96044580419580416</v>
      </c>
    </row>
    <row r="231" spans="1:19" x14ac:dyDescent="0.2">
      <c r="A231" s="16" t="s">
        <v>3155</v>
      </c>
      <c r="B231" s="9" t="s">
        <v>24</v>
      </c>
      <c r="C231" s="16" t="s">
        <v>4</v>
      </c>
      <c r="D231" s="17">
        <v>3</v>
      </c>
      <c r="E231" s="17">
        <v>0</v>
      </c>
      <c r="F231" s="17">
        <v>80</v>
      </c>
      <c r="G231" s="16">
        <v>9152</v>
      </c>
      <c r="H231" s="18">
        <v>730.00378171754403</v>
      </c>
      <c r="I231" s="18">
        <v>302.35525543998199</v>
      </c>
      <c r="J231" s="18">
        <v>51.731707317073202</v>
      </c>
      <c r="K231" s="18">
        <v>5232.2385321100901</v>
      </c>
      <c r="L231" s="16">
        <v>9151</v>
      </c>
      <c r="M231" s="16">
        <v>9145</v>
      </c>
      <c r="N231" s="16">
        <v>9135</v>
      </c>
      <c r="O231" s="16">
        <v>8862</v>
      </c>
      <c r="P231" s="19">
        <v>0.99989073426573427</v>
      </c>
      <c r="Q231" s="19">
        <v>0.9992351398601399</v>
      </c>
      <c r="R231" s="19">
        <v>0.9981424825174825</v>
      </c>
      <c r="S231" s="19">
        <v>0.96831293706293708</v>
      </c>
    </row>
    <row r="232" spans="1:19" x14ac:dyDescent="0.2">
      <c r="A232" s="16" t="s">
        <v>3156</v>
      </c>
      <c r="B232" s="9" t="s">
        <v>3272</v>
      </c>
      <c r="C232" s="16" t="s">
        <v>7</v>
      </c>
      <c r="D232" s="17">
        <v>3</v>
      </c>
      <c r="E232" s="17">
        <v>0</v>
      </c>
      <c r="F232" s="17">
        <v>55</v>
      </c>
      <c r="G232" s="16">
        <v>9152</v>
      </c>
      <c r="H232" s="18">
        <v>813.22307640154497</v>
      </c>
      <c r="I232" s="18">
        <v>288.49290677514801</v>
      </c>
      <c r="J232" s="18">
        <v>67.625</v>
      </c>
      <c r="K232" s="18">
        <v>5157.1437125748498</v>
      </c>
      <c r="L232" s="16">
        <v>9151</v>
      </c>
      <c r="M232" s="16">
        <v>9149</v>
      </c>
      <c r="N232" s="16">
        <v>9138</v>
      </c>
      <c r="O232" s="16">
        <v>8794</v>
      </c>
      <c r="P232" s="19">
        <v>0.99989073426573427</v>
      </c>
      <c r="Q232" s="19">
        <v>0.99967220279720281</v>
      </c>
      <c r="R232" s="19">
        <v>0.99847027972027969</v>
      </c>
      <c r="S232" s="19">
        <v>0.96088286713286708</v>
      </c>
    </row>
    <row r="233" spans="1:19" x14ac:dyDescent="0.2">
      <c r="A233" s="16" t="s">
        <v>3157</v>
      </c>
      <c r="B233" s="9" t="s">
        <v>3272</v>
      </c>
      <c r="C233" s="16" t="s">
        <v>4</v>
      </c>
      <c r="D233" s="17">
        <v>3</v>
      </c>
      <c r="E233" s="17">
        <v>0</v>
      </c>
      <c r="F233" s="17">
        <v>65</v>
      </c>
      <c r="G233" s="16">
        <v>9152</v>
      </c>
      <c r="H233" s="18">
        <v>857.75571840713701</v>
      </c>
      <c r="I233" s="18">
        <v>305.34603500614298</v>
      </c>
      <c r="J233" s="18">
        <v>54.295454545454497</v>
      </c>
      <c r="K233" s="18">
        <v>6090.6880733945</v>
      </c>
      <c r="L233" s="16">
        <v>9150</v>
      </c>
      <c r="M233" s="16">
        <v>9143</v>
      </c>
      <c r="N233" s="16">
        <v>9124</v>
      </c>
      <c r="O233" s="16">
        <v>8923</v>
      </c>
      <c r="P233" s="19">
        <v>0.99978146853146854</v>
      </c>
      <c r="Q233" s="19">
        <v>0.99901660839160844</v>
      </c>
      <c r="R233" s="19">
        <v>0.99694055944055948</v>
      </c>
      <c r="S233" s="19">
        <v>0.97497814685314688</v>
      </c>
    </row>
    <row r="234" spans="1:19" x14ac:dyDescent="0.2">
      <c r="A234" s="16" t="s">
        <v>3158</v>
      </c>
      <c r="B234" s="9" t="s">
        <v>3272</v>
      </c>
      <c r="C234" s="16" t="s">
        <v>4</v>
      </c>
      <c r="D234" s="17">
        <v>2</v>
      </c>
      <c r="E234" s="17">
        <v>0</v>
      </c>
      <c r="F234" s="17">
        <v>60</v>
      </c>
      <c r="G234" s="16">
        <v>9152</v>
      </c>
      <c r="H234" s="18">
        <v>737.673471169001</v>
      </c>
      <c r="I234" s="18">
        <v>388.307093506554</v>
      </c>
      <c r="J234" s="18">
        <v>60.35</v>
      </c>
      <c r="K234" s="18">
        <v>5094.5504587156001</v>
      </c>
      <c r="L234" s="16">
        <v>9150</v>
      </c>
      <c r="M234" s="16">
        <v>9134</v>
      </c>
      <c r="N234" s="16">
        <v>9108</v>
      </c>
      <c r="O234" s="16">
        <v>8566</v>
      </c>
      <c r="P234" s="19">
        <v>0.99978146853146854</v>
      </c>
      <c r="Q234" s="19">
        <v>0.99803321678321677</v>
      </c>
      <c r="R234" s="19">
        <v>0.99519230769230771</v>
      </c>
      <c r="S234" s="19">
        <v>0.93597027972027969</v>
      </c>
    </row>
    <row r="235" spans="1:19" x14ac:dyDescent="0.2">
      <c r="A235" s="16" t="s">
        <v>3159</v>
      </c>
      <c r="B235" s="9" t="s">
        <v>3272</v>
      </c>
      <c r="C235" s="16" t="s">
        <v>4</v>
      </c>
      <c r="D235" s="17">
        <v>3</v>
      </c>
      <c r="E235" s="17">
        <v>0</v>
      </c>
      <c r="F235" s="17">
        <v>90</v>
      </c>
      <c r="G235" s="16">
        <v>9152</v>
      </c>
      <c r="H235" s="18">
        <v>1160.5730230859399</v>
      </c>
      <c r="I235" s="18">
        <v>428.15189832886603</v>
      </c>
      <c r="J235" s="18">
        <v>127.00714285714299</v>
      </c>
      <c r="K235" s="18">
        <v>7007.5284090909099</v>
      </c>
      <c r="L235" s="16">
        <v>9152</v>
      </c>
      <c r="M235" s="16">
        <v>9150</v>
      </c>
      <c r="N235" s="16">
        <v>9146</v>
      </c>
      <c r="O235" s="16">
        <v>9056</v>
      </c>
      <c r="P235" s="19">
        <v>1</v>
      </c>
      <c r="Q235" s="19">
        <v>0.99978146853146854</v>
      </c>
      <c r="R235" s="19">
        <v>0.99934440559440563</v>
      </c>
      <c r="S235" s="19">
        <v>0.98951048951048948</v>
      </c>
    </row>
    <row r="236" spans="1:19" x14ac:dyDescent="0.2">
      <c r="A236" s="16" t="s">
        <v>3160</v>
      </c>
      <c r="B236" s="9" t="s">
        <v>19</v>
      </c>
      <c r="C236" s="16" t="s">
        <v>7</v>
      </c>
      <c r="D236" s="17">
        <v>3</v>
      </c>
      <c r="E236" s="17">
        <v>20</v>
      </c>
      <c r="F236" s="17">
        <v>85</v>
      </c>
      <c r="G236" s="16">
        <v>9152</v>
      </c>
      <c r="H236" s="18">
        <v>1013.1321087857</v>
      </c>
      <c r="I236" s="18">
        <v>485.70260184494401</v>
      </c>
      <c r="J236" s="18">
        <v>73.6666666666667</v>
      </c>
      <c r="K236" s="18">
        <v>7629.5868263473103</v>
      </c>
      <c r="L236" s="16">
        <v>9151</v>
      </c>
      <c r="M236" s="16">
        <v>9148</v>
      </c>
      <c r="N236" s="16">
        <v>9136</v>
      </c>
      <c r="O236" s="16">
        <v>8835</v>
      </c>
      <c r="P236" s="19">
        <v>0.99989073426573427</v>
      </c>
      <c r="Q236" s="19">
        <v>0.99956293706293708</v>
      </c>
      <c r="R236" s="19">
        <v>0.99825174825174823</v>
      </c>
      <c r="S236" s="19">
        <v>0.96536276223776218</v>
      </c>
    </row>
    <row r="237" spans="1:19" x14ac:dyDescent="0.2">
      <c r="A237" s="16" t="s">
        <v>3161</v>
      </c>
      <c r="B237" s="9" t="s">
        <v>24</v>
      </c>
      <c r="C237" s="16" t="s">
        <v>4</v>
      </c>
      <c r="D237" s="17">
        <v>3</v>
      </c>
      <c r="E237" s="17">
        <v>0</v>
      </c>
      <c r="F237" s="17">
        <v>85</v>
      </c>
      <c r="G237" s="16">
        <v>9152</v>
      </c>
      <c r="H237" s="18">
        <v>974.64861859293705</v>
      </c>
      <c r="I237" s="18">
        <v>504.45025875085202</v>
      </c>
      <c r="J237" s="18">
        <v>94.428571428571402</v>
      </c>
      <c r="K237" s="18">
        <v>4857.45871559633</v>
      </c>
      <c r="L237" s="16">
        <v>9152</v>
      </c>
      <c r="M237" s="16">
        <v>9147</v>
      </c>
      <c r="N237" s="16">
        <v>9136</v>
      </c>
      <c r="O237" s="16">
        <v>8952</v>
      </c>
      <c r="P237" s="19">
        <v>1</v>
      </c>
      <c r="Q237" s="19">
        <v>0.99945367132867136</v>
      </c>
      <c r="R237" s="19">
        <v>0.99825174825174823</v>
      </c>
      <c r="S237" s="19">
        <v>0.97814685314685312</v>
      </c>
    </row>
    <row r="238" spans="1:19" x14ac:dyDescent="0.2">
      <c r="A238" s="16" t="s">
        <v>3162</v>
      </c>
      <c r="B238" s="9" t="s">
        <v>3271</v>
      </c>
      <c r="C238" s="16" t="s">
        <v>7</v>
      </c>
      <c r="D238" s="17">
        <v>3</v>
      </c>
      <c r="E238" s="17">
        <v>0</v>
      </c>
      <c r="F238" s="17">
        <v>40</v>
      </c>
      <c r="G238" s="16">
        <v>9152</v>
      </c>
      <c r="H238" s="18">
        <v>938.15034231402899</v>
      </c>
      <c r="I238" s="18">
        <v>277.8898435214</v>
      </c>
      <c r="J238" s="18">
        <v>94.6666666666667</v>
      </c>
      <c r="K238" s="18">
        <v>6388</v>
      </c>
      <c r="L238" s="16">
        <v>9152</v>
      </c>
      <c r="M238" s="16">
        <v>9146</v>
      </c>
      <c r="N238" s="16">
        <v>9140</v>
      </c>
      <c r="O238" s="16">
        <v>9004</v>
      </c>
      <c r="P238" s="19">
        <v>1</v>
      </c>
      <c r="Q238" s="19">
        <v>0.99934440559440563</v>
      </c>
      <c r="R238" s="19">
        <v>0.99868881118881114</v>
      </c>
      <c r="S238" s="19">
        <v>0.98382867132867136</v>
      </c>
    </row>
    <row r="239" spans="1:19" x14ac:dyDescent="0.2">
      <c r="A239" s="16" t="s">
        <v>3163</v>
      </c>
      <c r="B239" s="9" t="s">
        <v>24</v>
      </c>
      <c r="C239" s="16" t="s">
        <v>4</v>
      </c>
      <c r="D239" s="17">
        <v>3</v>
      </c>
      <c r="E239" s="17">
        <v>0</v>
      </c>
      <c r="F239" s="17">
        <v>90</v>
      </c>
      <c r="G239" s="16">
        <v>9152</v>
      </c>
      <c r="H239" s="18">
        <v>1504.19599736602</v>
      </c>
      <c r="I239" s="18">
        <v>1663.79750361366</v>
      </c>
      <c r="J239" s="18">
        <v>25.591836734693899</v>
      </c>
      <c r="K239" s="18">
        <v>19661.424460431699</v>
      </c>
      <c r="L239" s="16">
        <v>9120</v>
      </c>
      <c r="M239" s="16">
        <v>9100</v>
      </c>
      <c r="N239" s="16">
        <v>9091</v>
      </c>
      <c r="O239" s="16">
        <v>8856</v>
      </c>
      <c r="P239" s="19">
        <v>0.99650349650349646</v>
      </c>
      <c r="Q239" s="19">
        <v>0.99431818181818177</v>
      </c>
      <c r="R239" s="19">
        <v>0.99333479020979021</v>
      </c>
      <c r="S239" s="19">
        <v>0.96765734265734271</v>
      </c>
    </row>
    <row r="240" spans="1:19" x14ac:dyDescent="0.2">
      <c r="A240" s="16" t="s">
        <v>3164</v>
      </c>
      <c r="B240" s="9" t="s">
        <v>3272</v>
      </c>
      <c r="C240" s="16" t="s">
        <v>4</v>
      </c>
      <c r="D240" s="17">
        <v>3</v>
      </c>
      <c r="E240" s="17">
        <v>0</v>
      </c>
      <c r="F240" s="17">
        <v>60</v>
      </c>
      <c r="G240" s="16">
        <v>9152</v>
      </c>
      <c r="H240" s="18">
        <v>596.85416685782502</v>
      </c>
      <c r="I240" s="18">
        <v>193.23989561722399</v>
      </c>
      <c r="J240" s="18">
        <v>38.178571428571402</v>
      </c>
      <c r="K240" s="18">
        <v>4094.9357798165101</v>
      </c>
      <c r="L240" s="16">
        <v>9150</v>
      </c>
      <c r="M240" s="16">
        <v>9109</v>
      </c>
      <c r="N240" s="16">
        <v>9048</v>
      </c>
      <c r="O240" s="16">
        <v>8181</v>
      </c>
      <c r="P240" s="19">
        <v>0.99978146853146854</v>
      </c>
      <c r="Q240" s="19">
        <v>0.99530157342657344</v>
      </c>
      <c r="R240" s="19">
        <v>0.98863636363636365</v>
      </c>
      <c r="S240" s="19">
        <v>0.89390297202797198</v>
      </c>
    </row>
    <row r="241" spans="1:19" x14ac:dyDescent="0.2">
      <c r="A241" s="16" t="s">
        <v>3165</v>
      </c>
      <c r="B241" s="9" t="s">
        <v>27</v>
      </c>
      <c r="C241" s="16" t="s">
        <v>7</v>
      </c>
      <c r="D241" s="17">
        <v>3</v>
      </c>
      <c r="E241" s="17">
        <v>0</v>
      </c>
      <c r="F241" s="17">
        <v>60</v>
      </c>
      <c r="G241" s="16">
        <v>9152</v>
      </c>
      <c r="H241" s="18">
        <v>1025.27435997666</v>
      </c>
      <c r="I241" s="18">
        <v>315.08617111107299</v>
      </c>
      <c r="J241" s="18">
        <v>129.166666666667</v>
      </c>
      <c r="K241" s="18">
        <v>6209.5596330275202</v>
      </c>
      <c r="L241" s="16">
        <v>9152</v>
      </c>
      <c r="M241" s="16">
        <v>9151</v>
      </c>
      <c r="N241" s="16">
        <v>9146</v>
      </c>
      <c r="O241" s="16">
        <v>9041</v>
      </c>
      <c r="P241" s="19">
        <v>1</v>
      </c>
      <c r="Q241" s="19">
        <v>0.99989073426573427</v>
      </c>
      <c r="R241" s="19">
        <v>0.99934440559440563</v>
      </c>
      <c r="S241" s="19">
        <v>0.98787150349650354</v>
      </c>
    </row>
    <row r="242" spans="1:19" x14ac:dyDescent="0.2">
      <c r="A242" s="16" t="s">
        <v>3166</v>
      </c>
      <c r="B242" s="9" t="s">
        <v>3271</v>
      </c>
      <c r="C242" s="16" t="s">
        <v>7</v>
      </c>
      <c r="D242" s="17">
        <v>3</v>
      </c>
      <c r="E242" s="17">
        <v>10</v>
      </c>
      <c r="F242" s="17">
        <v>65</v>
      </c>
      <c r="G242" s="16">
        <v>9152</v>
      </c>
      <c r="H242" s="18">
        <v>829.19135553164301</v>
      </c>
      <c r="I242" s="18">
        <v>315.22477263954499</v>
      </c>
      <c r="J242" s="18">
        <v>93.75</v>
      </c>
      <c r="K242" s="18">
        <v>3820.9101796407199</v>
      </c>
      <c r="L242" s="16">
        <v>9152</v>
      </c>
      <c r="M242" s="16">
        <v>9149</v>
      </c>
      <c r="N242" s="16">
        <v>9143</v>
      </c>
      <c r="O242" s="16">
        <v>8763</v>
      </c>
      <c r="P242" s="19">
        <v>1</v>
      </c>
      <c r="Q242" s="19">
        <v>0.99967220279720281</v>
      </c>
      <c r="R242" s="19">
        <v>0.99901660839160844</v>
      </c>
      <c r="S242" s="19">
        <v>0.95749562937062938</v>
      </c>
    </row>
    <row r="243" spans="1:19" x14ac:dyDescent="0.2">
      <c r="A243" s="16" t="s">
        <v>3167</v>
      </c>
      <c r="B243" s="9" t="s">
        <v>3272</v>
      </c>
      <c r="C243" s="16" t="s">
        <v>7</v>
      </c>
      <c r="D243" s="17">
        <v>3</v>
      </c>
      <c r="E243" s="17">
        <v>0</v>
      </c>
      <c r="F243" s="17">
        <v>50</v>
      </c>
      <c r="G243" s="16">
        <v>9152</v>
      </c>
      <c r="H243" s="18">
        <v>632.85401858161401</v>
      </c>
      <c r="I243" s="18">
        <v>193.80527681909501</v>
      </c>
      <c r="J243" s="18">
        <v>75.6666666666667</v>
      </c>
      <c r="K243" s="18">
        <v>4331.5568862275404</v>
      </c>
      <c r="L243" s="16">
        <v>9151</v>
      </c>
      <c r="M243" s="16">
        <v>9141</v>
      </c>
      <c r="N243" s="16">
        <v>9121</v>
      </c>
      <c r="O243" s="16">
        <v>8447</v>
      </c>
      <c r="P243" s="19">
        <v>0.99989073426573427</v>
      </c>
      <c r="Q243" s="19">
        <v>0.99879807692307687</v>
      </c>
      <c r="R243" s="19">
        <v>0.99661276223776218</v>
      </c>
      <c r="S243" s="19">
        <v>0.92296765734265729</v>
      </c>
    </row>
    <row r="244" spans="1:19" x14ac:dyDescent="0.2">
      <c r="A244" s="16" t="s">
        <v>3168</v>
      </c>
      <c r="B244" s="9" t="s">
        <v>3272</v>
      </c>
      <c r="C244" s="16" t="s">
        <v>4</v>
      </c>
      <c r="D244" s="17">
        <v>3</v>
      </c>
      <c r="E244" s="17">
        <v>0</v>
      </c>
      <c r="F244" s="17">
        <v>65</v>
      </c>
      <c r="G244" s="16">
        <v>9152</v>
      </c>
      <c r="H244" s="18">
        <v>682.77882289427703</v>
      </c>
      <c r="I244" s="18">
        <v>303.51546101581698</v>
      </c>
      <c r="J244" s="18">
        <v>123.027303754266</v>
      </c>
      <c r="K244" s="18">
        <v>5622.5338983050897</v>
      </c>
      <c r="L244" s="16">
        <v>9152</v>
      </c>
      <c r="M244" s="16">
        <v>9145</v>
      </c>
      <c r="N244" s="16">
        <v>9129</v>
      </c>
      <c r="O244" s="16">
        <v>8746</v>
      </c>
      <c r="P244" s="19">
        <v>1</v>
      </c>
      <c r="Q244" s="19">
        <v>0.9992351398601399</v>
      </c>
      <c r="R244" s="19">
        <v>0.99748688811188813</v>
      </c>
      <c r="S244" s="19">
        <v>0.95563811188811187</v>
      </c>
    </row>
    <row r="245" spans="1:19" x14ac:dyDescent="0.2">
      <c r="A245" s="16" t="s">
        <v>3169</v>
      </c>
      <c r="B245" s="9" t="s">
        <v>49</v>
      </c>
      <c r="C245" s="16" t="s">
        <v>7</v>
      </c>
      <c r="D245" s="17">
        <v>3</v>
      </c>
      <c r="E245" s="17">
        <v>0</v>
      </c>
      <c r="F245" s="17">
        <v>65</v>
      </c>
      <c r="G245" s="16">
        <v>9152</v>
      </c>
      <c r="H245" s="18">
        <v>265.90075038475601</v>
      </c>
      <c r="I245" s="18">
        <v>72.007295495324499</v>
      </c>
      <c r="J245" s="18">
        <v>48.7083333333333</v>
      </c>
      <c r="K245" s="18">
        <v>2514.5045871559601</v>
      </c>
      <c r="L245" s="16">
        <v>9149</v>
      </c>
      <c r="M245" s="16">
        <v>8754</v>
      </c>
      <c r="N245" s="16">
        <v>8035</v>
      </c>
      <c r="O245" s="16">
        <v>166</v>
      </c>
      <c r="P245" s="19">
        <v>0.99967220279720281</v>
      </c>
      <c r="Q245" s="19">
        <v>0.95651223776223782</v>
      </c>
      <c r="R245" s="19">
        <v>0.87795017482517479</v>
      </c>
      <c r="S245" s="19">
        <v>1.8138111888111888E-2</v>
      </c>
    </row>
    <row r="246" spans="1:19" x14ac:dyDescent="0.2">
      <c r="A246" s="16" t="s">
        <v>3170</v>
      </c>
      <c r="B246" s="9" t="s">
        <v>3271</v>
      </c>
      <c r="C246" s="16" t="s">
        <v>4</v>
      </c>
      <c r="D246" s="17">
        <v>3</v>
      </c>
      <c r="E246" s="17">
        <v>0</v>
      </c>
      <c r="F246" s="17">
        <v>75</v>
      </c>
      <c r="G246" s="16">
        <v>9152</v>
      </c>
      <c r="H246" s="18">
        <v>890.09074393238996</v>
      </c>
      <c r="I246" s="18">
        <v>475.75471455656799</v>
      </c>
      <c r="J246" s="18">
        <v>89.221428571428604</v>
      </c>
      <c r="K246" s="18">
        <v>3404.64091858038</v>
      </c>
      <c r="L246" s="16">
        <v>9152</v>
      </c>
      <c r="M246" s="16">
        <v>9147</v>
      </c>
      <c r="N246" s="16">
        <v>9124</v>
      </c>
      <c r="O246" s="16">
        <v>8646</v>
      </c>
      <c r="P246" s="19">
        <v>1</v>
      </c>
      <c r="Q246" s="19">
        <v>0.99945367132867136</v>
      </c>
      <c r="R246" s="19">
        <v>0.99694055944055948</v>
      </c>
      <c r="S246" s="19">
        <v>0.94471153846153844</v>
      </c>
    </row>
    <row r="247" spans="1:19" x14ac:dyDescent="0.2">
      <c r="A247" s="16" t="s">
        <v>3171</v>
      </c>
      <c r="B247" s="9" t="s">
        <v>49</v>
      </c>
      <c r="C247" s="16" t="s">
        <v>4</v>
      </c>
      <c r="D247" s="17">
        <v>3</v>
      </c>
      <c r="E247" s="17">
        <v>5</v>
      </c>
      <c r="F247" s="17">
        <v>60</v>
      </c>
      <c r="G247" s="16">
        <v>9152</v>
      </c>
      <c r="H247" s="18">
        <v>984.46666585754394</v>
      </c>
      <c r="I247" s="18">
        <v>1424.9637640061801</v>
      </c>
      <c r="J247" s="18">
        <v>91.657142857142901</v>
      </c>
      <c r="K247" s="18">
        <v>42062.071428571398</v>
      </c>
      <c r="L247" s="16">
        <v>9152</v>
      </c>
      <c r="M247" s="16">
        <v>9149</v>
      </c>
      <c r="N247" s="16">
        <v>9130</v>
      </c>
      <c r="O247" s="16">
        <v>8557</v>
      </c>
      <c r="P247" s="19">
        <v>1</v>
      </c>
      <c r="Q247" s="19">
        <v>0.99967220279720281</v>
      </c>
      <c r="R247" s="19">
        <v>0.99759615384615385</v>
      </c>
      <c r="S247" s="19">
        <v>0.93498688811188813</v>
      </c>
    </row>
    <row r="248" spans="1:19" x14ac:dyDescent="0.2">
      <c r="A248" s="16" t="s">
        <v>3172</v>
      </c>
      <c r="B248" s="9" t="s">
        <v>63</v>
      </c>
      <c r="C248" s="16" t="s">
        <v>7</v>
      </c>
      <c r="D248" s="17">
        <v>3</v>
      </c>
      <c r="E248" s="17">
        <v>0</v>
      </c>
      <c r="F248" s="17">
        <v>95</v>
      </c>
      <c r="G248" s="16">
        <v>9152</v>
      </c>
      <c r="H248" s="18">
        <v>873.18298606660505</v>
      </c>
      <c r="I248" s="18">
        <v>409.07967439721398</v>
      </c>
      <c r="J248" s="18">
        <v>92.921428571428606</v>
      </c>
      <c r="K248" s="18">
        <v>4120.6646706586798</v>
      </c>
      <c r="L248" s="16">
        <v>9152</v>
      </c>
      <c r="M248" s="16">
        <v>9148</v>
      </c>
      <c r="N248" s="16">
        <v>9134</v>
      </c>
      <c r="O248" s="16">
        <v>8523</v>
      </c>
      <c r="P248" s="19">
        <v>1</v>
      </c>
      <c r="Q248" s="19">
        <v>0.99956293706293708</v>
      </c>
      <c r="R248" s="19">
        <v>0.99803321678321677</v>
      </c>
      <c r="S248" s="19">
        <v>0.93127185314685312</v>
      </c>
    </row>
    <row r="249" spans="1:19" x14ac:dyDescent="0.2">
      <c r="A249" s="16" t="s">
        <v>3173</v>
      </c>
      <c r="B249" s="9" t="s">
        <v>3272</v>
      </c>
      <c r="C249" s="16" t="s">
        <v>7</v>
      </c>
      <c r="D249" s="17">
        <v>3</v>
      </c>
      <c r="E249" s="17">
        <v>0</v>
      </c>
      <c r="F249" s="17">
        <v>75</v>
      </c>
      <c r="G249" s="16">
        <v>9152</v>
      </c>
      <c r="H249" s="18">
        <v>877.63655615090499</v>
      </c>
      <c r="I249" s="18">
        <v>711.39884083003994</v>
      </c>
      <c r="J249" s="18">
        <v>64.977272727272705</v>
      </c>
      <c r="K249" s="18">
        <v>14839.743421052601</v>
      </c>
      <c r="L249" s="16">
        <v>9151</v>
      </c>
      <c r="M249" s="16">
        <v>9143</v>
      </c>
      <c r="N249" s="16">
        <v>9123</v>
      </c>
      <c r="O249" s="16">
        <v>8111</v>
      </c>
      <c r="P249" s="19">
        <v>0.99989073426573427</v>
      </c>
      <c r="Q249" s="19">
        <v>0.99901660839160844</v>
      </c>
      <c r="R249" s="19">
        <v>0.99683129370629375</v>
      </c>
      <c r="S249" s="19">
        <v>0.88625437062937062</v>
      </c>
    </row>
    <row r="250" spans="1:19" x14ac:dyDescent="0.2">
      <c r="A250" s="16" t="s">
        <v>3174</v>
      </c>
      <c r="B250" s="9" t="s">
        <v>3274</v>
      </c>
      <c r="C250" s="16" t="s">
        <v>7</v>
      </c>
      <c r="D250" s="17">
        <v>3</v>
      </c>
      <c r="E250" s="17">
        <v>20</v>
      </c>
      <c r="F250" s="17">
        <v>40</v>
      </c>
      <c r="G250" s="16">
        <v>9152</v>
      </c>
      <c r="H250" s="18">
        <v>625.60525334235899</v>
      </c>
      <c r="I250" s="18">
        <v>224.115720418656</v>
      </c>
      <c r="J250" s="18">
        <v>97.316546762589894</v>
      </c>
      <c r="K250" s="18">
        <v>3011.3577981651401</v>
      </c>
      <c r="L250" s="16">
        <v>9152</v>
      </c>
      <c r="M250" s="16">
        <v>9142</v>
      </c>
      <c r="N250" s="16">
        <v>9115</v>
      </c>
      <c r="O250" s="16">
        <v>8275</v>
      </c>
      <c r="P250" s="19">
        <v>1</v>
      </c>
      <c r="Q250" s="19">
        <v>0.99890734265734271</v>
      </c>
      <c r="R250" s="19">
        <v>0.99595716783216781</v>
      </c>
      <c r="S250" s="19">
        <v>0.90417395104895104</v>
      </c>
    </row>
    <row r="251" spans="1:19" x14ac:dyDescent="0.2">
      <c r="A251" s="16" t="s">
        <v>3175</v>
      </c>
      <c r="B251" s="9" t="s">
        <v>3272</v>
      </c>
      <c r="C251" s="16" t="s">
        <v>4</v>
      </c>
      <c r="D251" s="17">
        <v>3</v>
      </c>
      <c r="E251" s="17">
        <v>10</v>
      </c>
      <c r="F251" s="17">
        <v>65</v>
      </c>
      <c r="G251" s="16">
        <v>9152</v>
      </c>
      <c r="H251" s="18">
        <v>819.52477169962594</v>
      </c>
      <c r="I251" s="18">
        <v>872.68923128710605</v>
      </c>
      <c r="J251" s="18">
        <v>102.07317073170699</v>
      </c>
      <c r="K251" s="18">
        <v>15694.6759259259</v>
      </c>
      <c r="L251" s="16">
        <v>9152</v>
      </c>
      <c r="M251" s="16">
        <v>9146</v>
      </c>
      <c r="N251" s="16">
        <v>9132</v>
      </c>
      <c r="O251" s="16">
        <v>8888</v>
      </c>
      <c r="P251" s="19">
        <v>1</v>
      </c>
      <c r="Q251" s="19">
        <v>0.99934440559440563</v>
      </c>
      <c r="R251" s="19">
        <v>0.99781468531468531</v>
      </c>
      <c r="S251" s="19">
        <v>0.97115384615384615</v>
      </c>
    </row>
    <row r="252" spans="1:19" x14ac:dyDescent="0.2">
      <c r="A252" s="16" t="s">
        <v>3176</v>
      </c>
      <c r="B252" s="9" t="s">
        <v>24</v>
      </c>
      <c r="C252" s="16" t="s">
        <v>4</v>
      </c>
      <c r="D252" s="17">
        <v>3</v>
      </c>
      <c r="E252" s="17">
        <v>10</v>
      </c>
      <c r="F252" s="17">
        <v>85</v>
      </c>
      <c r="G252" s="16">
        <v>9152</v>
      </c>
      <c r="H252" s="18">
        <v>884.39753716317205</v>
      </c>
      <c r="I252" s="18">
        <v>400.69796540108803</v>
      </c>
      <c r="J252" s="18">
        <v>111.317073170732</v>
      </c>
      <c r="K252" s="18">
        <v>4645.0898203592797</v>
      </c>
      <c r="L252" s="16">
        <v>9152</v>
      </c>
      <c r="M252" s="16">
        <v>9142</v>
      </c>
      <c r="N252" s="16">
        <v>9125</v>
      </c>
      <c r="O252" s="16">
        <v>8706</v>
      </c>
      <c r="P252" s="19">
        <v>1</v>
      </c>
      <c r="Q252" s="19">
        <v>0.99890734265734271</v>
      </c>
      <c r="R252" s="19">
        <v>0.99704982517482521</v>
      </c>
      <c r="S252" s="19">
        <v>0.9512674825174825</v>
      </c>
    </row>
    <row r="253" spans="1:19" x14ac:dyDescent="0.2">
      <c r="L253" s="20">
        <f>AVERAGE(L4:L252)</f>
        <v>9148.3052208835343</v>
      </c>
      <c r="M253" s="20">
        <f t="shared" ref="M253:S253" si="0">AVERAGE(M4:M252)</f>
        <v>9111.8755020080316</v>
      </c>
      <c r="N253" s="20">
        <f t="shared" si="0"/>
        <v>9034.9277108433744</v>
      </c>
      <c r="O253" s="20">
        <f t="shared" si="0"/>
        <v>7658.4939759036142</v>
      </c>
      <c r="P253" s="70">
        <f t="shared" si="0"/>
        <v>0.99959628724688898</v>
      </c>
      <c r="Q253" s="70">
        <f t="shared" si="0"/>
        <v>0.99561576726486267</v>
      </c>
      <c r="R253" s="70">
        <f t="shared" si="0"/>
        <v>0.98720801036313066</v>
      </c>
      <c r="S253" s="70">
        <f t="shared" si="0"/>
        <v>0.83681096764681084</v>
      </c>
    </row>
  </sheetData>
  <sortState ref="A3:S252">
    <sortCondition ref="A3:A252"/>
  </sortState>
  <mergeCells count="1">
    <mergeCell ref="A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70AE-0B62-40EB-B61E-A34F2360AF1F}">
  <dimension ref="A1:C32"/>
  <sheetViews>
    <sheetView workbookViewId="0"/>
  </sheetViews>
  <sheetFormatPr baseColWidth="10" defaultColWidth="9.1640625" defaultRowHeight="15" x14ac:dyDescent="0.2"/>
  <cols>
    <col min="1" max="1" width="31.1640625" style="13" customWidth="1"/>
    <col min="2" max="3" width="26.83203125" style="13" customWidth="1"/>
    <col min="4" max="16384" width="9.1640625" style="13"/>
  </cols>
  <sheetData>
    <row r="1" spans="1:3" x14ac:dyDescent="0.2">
      <c r="A1" s="12" t="s">
        <v>3819</v>
      </c>
    </row>
    <row r="2" spans="1:3" ht="16" x14ac:dyDescent="0.2">
      <c r="A2" s="14" t="s">
        <v>3206</v>
      </c>
      <c r="B2" s="14" t="s">
        <v>3207</v>
      </c>
      <c r="C2" s="14" t="s">
        <v>3208</v>
      </c>
    </row>
    <row r="3" spans="1:3" ht="16" x14ac:dyDescent="0.2">
      <c r="A3" s="15" t="s">
        <v>3209</v>
      </c>
      <c r="B3" s="15">
        <v>340</v>
      </c>
      <c r="C3" s="15">
        <v>22.744119999999999</v>
      </c>
    </row>
    <row r="4" spans="1:3" ht="16" x14ac:dyDescent="0.2">
      <c r="A4" s="15" t="s">
        <v>3210</v>
      </c>
      <c r="B4" s="15">
        <v>239</v>
      </c>
      <c r="C4" s="15">
        <v>42.301259999999999</v>
      </c>
    </row>
    <row r="5" spans="1:3" ht="16" x14ac:dyDescent="0.2">
      <c r="A5" s="15" t="s">
        <v>3211</v>
      </c>
      <c r="B5" s="15">
        <v>196</v>
      </c>
      <c r="C5" s="15">
        <v>41.397959999999998</v>
      </c>
    </row>
    <row r="6" spans="1:3" ht="16" x14ac:dyDescent="0.2">
      <c r="A6" s="15" t="s">
        <v>3212</v>
      </c>
      <c r="B6" s="15">
        <v>191</v>
      </c>
      <c r="C6" s="15">
        <v>13.44764</v>
      </c>
    </row>
    <row r="7" spans="1:3" ht="16" x14ac:dyDescent="0.2">
      <c r="A7" s="15" t="s">
        <v>3213</v>
      </c>
      <c r="B7" s="15">
        <v>165</v>
      </c>
      <c r="C7" s="15">
        <v>32.857579999999999</v>
      </c>
    </row>
    <row r="8" spans="1:3" ht="16" x14ac:dyDescent="0.2">
      <c r="A8" s="15" t="s">
        <v>3214</v>
      </c>
      <c r="B8" s="15">
        <v>148</v>
      </c>
      <c r="C8" s="15">
        <v>22.35811</v>
      </c>
    </row>
    <row r="9" spans="1:3" ht="16" x14ac:dyDescent="0.2">
      <c r="A9" s="15" t="s">
        <v>3215</v>
      </c>
      <c r="B9" s="15">
        <v>146</v>
      </c>
      <c r="C9" s="15">
        <v>30.273969999999998</v>
      </c>
    </row>
    <row r="10" spans="1:3" ht="16" x14ac:dyDescent="0.2">
      <c r="A10" s="15" t="s">
        <v>3216</v>
      </c>
      <c r="B10" s="15">
        <v>131</v>
      </c>
      <c r="C10" s="15">
        <v>39.206110000000002</v>
      </c>
    </row>
    <row r="11" spans="1:3" ht="16" x14ac:dyDescent="0.2">
      <c r="A11" s="15" t="s">
        <v>3217</v>
      </c>
      <c r="B11" s="15">
        <v>126</v>
      </c>
      <c r="C11" s="15">
        <v>53.670630000000003</v>
      </c>
    </row>
    <row r="12" spans="1:3" ht="16" x14ac:dyDescent="0.2">
      <c r="A12" s="15" t="s">
        <v>3218</v>
      </c>
      <c r="B12" s="15">
        <v>126</v>
      </c>
      <c r="C12" s="15">
        <v>1.7182539999999999</v>
      </c>
    </row>
    <row r="13" spans="1:3" ht="16" x14ac:dyDescent="0.2">
      <c r="A13" s="15" t="s">
        <v>3219</v>
      </c>
      <c r="B13" s="15">
        <v>110</v>
      </c>
      <c r="C13" s="15">
        <v>46.727269999999997</v>
      </c>
    </row>
    <row r="14" spans="1:3" ht="16" x14ac:dyDescent="0.2">
      <c r="A14" s="15" t="s">
        <v>3220</v>
      </c>
      <c r="B14" s="15">
        <v>109</v>
      </c>
      <c r="C14" s="15">
        <v>44.990830000000003</v>
      </c>
    </row>
    <row r="15" spans="1:3" ht="16" x14ac:dyDescent="0.2">
      <c r="A15" s="15" t="s">
        <v>3221</v>
      </c>
      <c r="B15" s="15">
        <v>109</v>
      </c>
      <c r="C15" s="15">
        <v>45.591740000000001</v>
      </c>
    </row>
    <row r="16" spans="1:3" ht="16" x14ac:dyDescent="0.2">
      <c r="A16" s="15" t="s">
        <v>3222</v>
      </c>
      <c r="B16" s="15">
        <v>109</v>
      </c>
      <c r="C16" s="15">
        <v>19.160550000000001</v>
      </c>
    </row>
    <row r="17" spans="1:3" ht="16" x14ac:dyDescent="0.2">
      <c r="A17" s="15" t="s">
        <v>3223</v>
      </c>
      <c r="B17" s="15">
        <v>108</v>
      </c>
      <c r="C17" s="15">
        <v>15.11111</v>
      </c>
    </row>
    <row r="18" spans="1:3" ht="16" x14ac:dyDescent="0.2">
      <c r="A18" s="15" t="s">
        <v>3224</v>
      </c>
      <c r="B18" s="15">
        <v>104</v>
      </c>
      <c r="C18" s="15">
        <v>31.798079999999999</v>
      </c>
    </row>
    <row r="19" spans="1:3" ht="16" x14ac:dyDescent="0.2">
      <c r="A19" s="15" t="s">
        <v>3225</v>
      </c>
      <c r="B19" s="15">
        <v>97</v>
      </c>
      <c r="C19" s="15">
        <v>20.623709999999999</v>
      </c>
    </row>
    <row r="20" spans="1:3" ht="16" x14ac:dyDescent="0.2">
      <c r="A20" s="15" t="s">
        <v>3226</v>
      </c>
      <c r="B20" s="15">
        <v>97</v>
      </c>
      <c r="C20" s="15">
        <v>50.345359999999999</v>
      </c>
    </row>
    <row r="21" spans="1:3" ht="16" x14ac:dyDescent="0.2">
      <c r="A21" s="15" t="s">
        <v>3227</v>
      </c>
      <c r="B21" s="15">
        <v>84</v>
      </c>
      <c r="C21" s="15">
        <v>38.928570000000001</v>
      </c>
    </row>
    <row r="22" spans="1:3" ht="16" x14ac:dyDescent="0.2">
      <c r="A22" s="15" t="s">
        <v>3228</v>
      </c>
      <c r="B22" s="15">
        <v>83</v>
      </c>
      <c r="C22" s="15">
        <v>32.463859999999997</v>
      </c>
    </row>
    <row r="23" spans="1:3" ht="16" x14ac:dyDescent="0.2">
      <c r="A23" s="15" t="s">
        <v>3229</v>
      </c>
      <c r="B23" s="15">
        <v>74</v>
      </c>
      <c r="C23" s="15">
        <v>35.78378</v>
      </c>
    </row>
    <row r="24" spans="1:3" ht="16" x14ac:dyDescent="0.2">
      <c r="A24" s="15" t="s">
        <v>3230</v>
      </c>
      <c r="B24" s="15">
        <v>69</v>
      </c>
      <c r="C24" s="15">
        <v>71.152169999999998</v>
      </c>
    </row>
    <row r="25" spans="1:3" ht="16" x14ac:dyDescent="0.2">
      <c r="A25" s="15" t="s">
        <v>3231</v>
      </c>
      <c r="B25" s="15">
        <v>60</v>
      </c>
      <c r="C25" s="15">
        <v>54.875</v>
      </c>
    </row>
    <row r="26" spans="1:3" ht="16" x14ac:dyDescent="0.2">
      <c r="A26" s="15" t="s">
        <v>3232</v>
      </c>
      <c r="B26" s="15">
        <v>59</v>
      </c>
      <c r="C26" s="15">
        <v>37.652540000000002</v>
      </c>
    </row>
    <row r="27" spans="1:3" ht="16" x14ac:dyDescent="0.2">
      <c r="A27" s="15" t="s">
        <v>3233</v>
      </c>
      <c r="B27" s="15">
        <v>58</v>
      </c>
      <c r="C27" s="15">
        <v>49.844830000000002</v>
      </c>
    </row>
    <row r="28" spans="1:3" ht="16" x14ac:dyDescent="0.2">
      <c r="A28" s="15" t="s">
        <v>3234</v>
      </c>
      <c r="B28" s="15">
        <v>56</v>
      </c>
      <c r="C28" s="15">
        <v>55.508929999999999</v>
      </c>
    </row>
    <row r="29" spans="1:3" ht="16" x14ac:dyDescent="0.2">
      <c r="A29" s="15" t="s">
        <v>3235</v>
      </c>
      <c r="B29" s="15">
        <v>55</v>
      </c>
      <c r="C29" s="15">
        <v>42.409089999999999</v>
      </c>
    </row>
    <row r="30" spans="1:3" ht="16" x14ac:dyDescent="0.2">
      <c r="A30" s="15" t="s">
        <v>3236</v>
      </c>
      <c r="B30" s="15">
        <v>54</v>
      </c>
      <c r="C30" s="15">
        <v>40.990740000000002</v>
      </c>
    </row>
    <row r="31" spans="1:3" ht="16" x14ac:dyDescent="0.2">
      <c r="A31" s="15" t="s">
        <v>3237</v>
      </c>
      <c r="B31" s="15">
        <v>54</v>
      </c>
      <c r="C31" s="15">
        <v>24.703700000000001</v>
      </c>
    </row>
    <row r="32" spans="1:3" ht="16" x14ac:dyDescent="0.2">
      <c r="A32" s="15" t="s">
        <v>3238</v>
      </c>
      <c r="B32" s="15">
        <v>50</v>
      </c>
      <c r="C32" s="15">
        <v>31.9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15</vt:i4>
      </vt:variant>
    </vt:vector>
  </HeadingPairs>
  <TitlesOfParts>
    <vt:vector size="42" baseType="lpstr"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  <vt:lpstr>ST22</vt:lpstr>
      <vt:lpstr>ST23</vt:lpstr>
      <vt:lpstr>ST24</vt:lpstr>
      <vt:lpstr>ST25</vt:lpstr>
      <vt:lpstr>ST26</vt:lpstr>
      <vt:lpstr>SF1</vt:lpstr>
      <vt:lpstr>'ST7'!_Hlk50890673</vt:lpstr>
      <vt:lpstr>'ST7'!_Hlk50967142</vt:lpstr>
      <vt:lpstr>'ST7'!_Hlk50967151</vt:lpstr>
      <vt:lpstr>'ST7'!_Hlk50967164</vt:lpstr>
      <vt:lpstr>'ST7'!_Hlk50967171</vt:lpstr>
      <vt:lpstr>'ST7'!_Hlk50967178</vt:lpstr>
      <vt:lpstr>'ST7'!_Hlk50967184</vt:lpstr>
      <vt:lpstr>'ST7'!_Hlk50967192</vt:lpstr>
      <vt:lpstr>'ST7'!_Hlk50967224</vt:lpstr>
      <vt:lpstr>'ST7'!_Hlk50968229</vt:lpstr>
      <vt:lpstr>'ST7'!_Hlk51765957</vt:lpstr>
      <vt:lpstr>'ST7'!_Hlk51765981</vt:lpstr>
      <vt:lpstr>'ST7'!_Hlk51765999</vt:lpstr>
      <vt:lpstr>'ST7'!_Hlk51766013</vt:lpstr>
      <vt:lpstr>'ST11'!_Hlk58065407</vt:lpstr>
    </vt:vector>
  </TitlesOfParts>
  <Company>OmniSeq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Conroy, Jeffrey</dc:creator>
  <cp:lastModifiedBy>Sigve Nakken</cp:lastModifiedBy>
  <dcterms:created xsi:type="dcterms:W3CDTF">2021-01-15T19:18:20Z</dcterms:created>
  <dcterms:modified xsi:type="dcterms:W3CDTF">2022-08-01T18:52:19Z</dcterms:modified>
</cp:coreProperties>
</file>