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chenh\Desktop\sr\debug\testImages\"/>
    </mc:Choice>
  </mc:AlternateContent>
  <xr:revisionPtr revIDLastSave="0" documentId="13_ncr:1_{C86B5663-33E3-4F52-B8ED-6B219503BF39}" xr6:coauthVersionLast="36" xr6:coauthVersionMax="36" xr10:uidLastSave="{00000000-0000-0000-0000-000000000000}"/>
  <bookViews>
    <workbookView xWindow="360" yWindow="20" windowWidth="20960" windowHeight="972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  <c r="E28" i="1"/>
  <c r="D28" i="1"/>
  <c r="C28" i="1"/>
  <c r="B28" i="1"/>
  <c r="F27" i="1"/>
  <c r="H27" i="1" s="1"/>
  <c r="H26" i="1"/>
  <c r="F26" i="1"/>
  <c r="F25" i="1"/>
  <c r="H25" i="1" s="1"/>
  <c r="H24" i="1"/>
  <c r="F24" i="1"/>
  <c r="F23" i="1"/>
  <c r="H23" i="1" s="1"/>
  <c r="H22" i="1"/>
  <c r="F22" i="1"/>
  <c r="F21" i="1"/>
  <c r="H21" i="1" s="1"/>
  <c r="H20" i="1"/>
  <c r="F20" i="1"/>
  <c r="F19" i="1"/>
  <c r="H19" i="1" s="1"/>
  <c r="H18" i="1"/>
  <c r="F18" i="1"/>
  <c r="F17" i="1"/>
  <c r="F28" i="1" s="1"/>
  <c r="G14" i="1"/>
  <c r="E14" i="1"/>
  <c r="D14" i="1"/>
  <c r="C14" i="1"/>
  <c r="B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H14" i="1" s="1"/>
  <c r="F3" i="1"/>
  <c r="F14" i="1" s="1"/>
  <c r="H17" i="1" l="1"/>
  <c r="H28" i="1" s="1"/>
</calcChain>
</file>

<file path=xl/sharedStrings.xml><?xml version="1.0" encoding="utf-8"?>
<sst xmlns="http://schemas.openxmlformats.org/spreadsheetml/2006/main" count="48" uniqueCount="23">
  <si>
    <t>1080P</t>
  </si>
  <si>
    <t>Group</t>
  </si>
  <si>
    <t>Stitch</t>
  </si>
  <si>
    <t>Detect</t>
  </si>
  <si>
    <t>Broadcast</t>
  </si>
  <si>
    <t>Expected Total Time</t>
  </si>
  <si>
    <t>Actual Total Time</t>
  </si>
  <si>
    <t>Wasted Time</t>
  </si>
  <si>
    <t>Above</t>
  </si>
  <si>
    <t>Below</t>
  </si>
  <si>
    <t>Cool</t>
  </si>
  <si>
    <t>First</t>
  </si>
  <si>
    <t>N/A</t>
  </si>
  <si>
    <t>Hi</t>
  </si>
  <si>
    <t>Shaak</t>
  </si>
  <si>
    <t>Stop1</t>
  </si>
  <si>
    <t>Stop2</t>
  </si>
  <si>
    <t>Sub</t>
  </si>
  <si>
    <t>Tool</t>
  </si>
  <si>
    <t>Vader</t>
  </si>
  <si>
    <t>AVERAGE</t>
  </si>
  <si>
    <t>4K</t>
  </si>
  <si>
    <t>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</si>
</sst>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indexed="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6"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1080p Images Test Time Segments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Aggregation</c:v>
                </c:pt>
              </c:strCache>
            </c:strRef>
          </c:tx>
          <c:spPr>
            <a:prstGeom prst="rect">
              <a:avLst/>
            </a:prstGeom>
            <a:solidFill>
              <a:schemeClr val="accent1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0.3</c:v>
                </c:pt>
                <c:pt idx="10">
                  <c:v>0.4</c:v>
                </c:pt>
                <c:pt idx="11">
                  <c:v>0.3545454545454545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4-4B96-AC94-878F8E79F39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Stitch</c:v>
                </c:pt>
              </c:strCache>
            </c:strRef>
          </c:tx>
          <c:spPr>
            <a:prstGeom prst="rect">
              <a:avLst/>
            </a:prstGeom>
            <a:solidFill>
              <a:schemeClr val="accent2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2.64696</c:v>
                </c:pt>
                <c:pt idx="1">
                  <c:v>1.6007899999999999</c:v>
                </c:pt>
                <c:pt idx="2">
                  <c:v>0.97033999999999998</c:v>
                </c:pt>
                <c:pt idx="3">
                  <c:v>1.72102</c:v>
                </c:pt>
                <c:pt idx="4">
                  <c:v>1.2511300000000001</c:v>
                </c:pt>
                <c:pt idx="5">
                  <c:v>1.7239899999999999</c:v>
                </c:pt>
                <c:pt idx="6">
                  <c:v>1.5329900000000001</c:v>
                </c:pt>
                <c:pt idx="7">
                  <c:v>1.89981</c:v>
                </c:pt>
                <c:pt idx="8">
                  <c:v>3.7076899999999999</c:v>
                </c:pt>
                <c:pt idx="9">
                  <c:v>2.0119500000000001</c:v>
                </c:pt>
                <c:pt idx="10">
                  <c:v>1.3641000000000001</c:v>
                </c:pt>
                <c:pt idx="11">
                  <c:v>1.8573427272727274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4-4B96-AC94-878F8E79F39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Detect</c:v>
                </c:pt>
              </c:strCache>
            </c:strRef>
          </c:tx>
          <c:spPr>
            <a:prstGeom prst="rect">
              <a:avLst/>
            </a:prstGeom>
            <a:solidFill>
              <a:schemeClr val="accent3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3.6350699999999998</c:v>
                </c:pt>
                <c:pt idx="1">
                  <c:v>3.5669200000000001</c:v>
                </c:pt>
                <c:pt idx="2">
                  <c:v>3.5724300000000002</c:v>
                </c:pt>
                <c:pt idx="3">
                  <c:v>0</c:v>
                </c:pt>
                <c:pt idx="4">
                  <c:v>3.6158600000000001</c:v>
                </c:pt>
                <c:pt idx="5">
                  <c:v>3.6333899999999999</c:v>
                </c:pt>
                <c:pt idx="6">
                  <c:v>3.6373799999999998</c:v>
                </c:pt>
                <c:pt idx="7">
                  <c:v>3.61449</c:v>
                </c:pt>
                <c:pt idx="8">
                  <c:v>3.6850900000000002</c:v>
                </c:pt>
                <c:pt idx="9">
                  <c:v>3.6566800000000002</c:v>
                </c:pt>
                <c:pt idx="10">
                  <c:v>3.6101200000000002</c:v>
                </c:pt>
                <c:pt idx="11">
                  <c:v>3.6227429999999998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4-4B96-AC94-878F8E79F39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Broadcast</c:v>
                </c:pt>
              </c:strCache>
            </c:strRef>
          </c:tx>
          <c:spPr>
            <a:prstGeom prst="rect">
              <a:avLst/>
            </a:prstGeom>
            <a:solidFill>
              <a:schemeClr val="accent4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5.4400000000000004E-3</c:v>
                </c:pt>
                <c:pt idx="1">
                  <c:v>5.2300000000000003E-3</c:v>
                </c:pt>
                <c:pt idx="2">
                  <c:v>4.6100000000000004E-3</c:v>
                </c:pt>
                <c:pt idx="3">
                  <c:v>0</c:v>
                </c:pt>
                <c:pt idx="4">
                  <c:v>5.3899999999999998E-3</c:v>
                </c:pt>
                <c:pt idx="5">
                  <c:v>6.9300000000000004E-3</c:v>
                </c:pt>
                <c:pt idx="6">
                  <c:v>6.7099999999999998E-3</c:v>
                </c:pt>
                <c:pt idx="7">
                  <c:v>4.4900000000000001E-3</c:v>
                </c:pt>
                <c:pt idx="8">
                  <c:v>8.7200000000000003E-3</c:v>
                </c:pt>
                <c:pt idx="9">
                  <c:v>6.4900000000000001E-3</c:v>
                </c:pt>
                <c:pt idx="10">
                  <c:v>4.5999999999999999E-3</c:v>
                </c:pt>
                <c:pt idx="11">
                  <c:v>5.8609999999999999E-3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4-4B96-AC94-878F8E79F39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Expected Total Time</c:v>
                </c:pt>
              </c:strCache>
            </c:strRef>
          </c:tx>
          <c:spPr>
            <a:prstGeom prst="rect">
              <a:avLst/>
            </a:prstGeom>
            <a:solidFill>
              <a:schemeClr val="accent5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6.8874700000000004</c:v>
                </c:pt>
                <c:pt idx="1">
                  <c:v>5.4729400000000004</c:v>
                </c:pt>
                <c:pt idx="2">
                  <c:v>4.8473799999999994</c:v>
                </c:pt>
                <c:pt idx="3">
                  <c:v>1.9210199999999999</c:v>
                </c:pt>
                <c:pt idx="4">
                  <c:v>5.1723800000000004</c:v>
                </c:pt>
                <c:pt idx="5">
                  <c:v>5.6643099999999995</c:v>
                </c:pt>
                <c:pt idx="6">
                  <c:v>5.4770799999999999</c:v>
                </c:pt>
                <c:pt idx="7">
                  <c:v>5.818789999999999</c:v>
                </c:pt>
                <c:pt idx="8">
                  <c:v>8.0015000000000001</c:v>
                </c:pt>
                <c:pt idx="9">
                  <c:v>5.9751200000000004</c:v>
                </c:pt>
                <c:pt idx="10">
                  <c:v>5.3788200000000002</c:v>
                </c:pt>
                <c:pt idx="11">
                  <c:v>5.5106190909090902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E4-4B96-AC94-878F8E79F39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Actual Total Time</c:v>
                </c:pt>
              </c:strCache>
            </c:strRef>
          </c:tx>
          <c:spPr>
            <a:prstGeom prst="rect">
              <a:avLst/>
            </a:prstGeom>
            <a:solidFill>
              <a:schemeClr val="accent6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30.646999999999998</c:v>
                </c:pt>
                <c:pt idx="1">
                  <c:v>29.265000000000001</c:v>
                </c:pt>
                <c:pt idx="2">
                  <c:v>28.593</c:v>
                </c:pt>
                <c:pt idx="3">
                  <c:v>25.684000000000001</c:v>
                </c:pt>
                <c:pt idx="4">
                  <c:v>29.067</c:v>
                </c:pt>
                <c:pt idx="5">
                  <c:v>29.286000000000001</c:v>
                </c:pt>
                <c:pt idx="6">
                  <c:v>29.035</c:v>
                </c:pt>
                <c:pt idx="7">
                  <c:v>29.657</c:v>
                </c:pt>
                <c:pt idx="8">
                  <c:v>31.869</c:v>
                </c:pt>
                <c:pt idx="9">
                  <c:v>30.013999999999999</c:v>
                </c:pt>
                <c:pt idx="10">
                  <c:v>28.905000000000001</c:v>
                </c:pt>
                <c:pt idx="11">
                  <c:v>29.274727272727276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E4-4B96-AC94-878F8E79F394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Wasted Time</c:v>
                </c:pt>
              </c:strCache>
            </c:strRef>
          </c:tx>
          <c:spPr>
            <a:prstGeom prst="rect">
              <a:avLst/>
            </a:prstGeom>
            <a:solidFill>
              <a:schemeClr val="accent1">
                <a:tint val="76666"/>
              </a:schemeClr>
            </a:solidFill>
            <a:ln>
              <a:noFill/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23.759529999999998</c:v>
                </c:pt>
                <c:pt idx="1">
                  <c:v>23.792059999999999</c:v>
                </c:pt>
                <c:pt idx="2">
                  <c:v>23.745620000000002</c:v>
                </c:pt>
                <c:pt idx="3">
                  <c:v>23.762980000000002</c:v>
                </c:pt>
                <c:pt idx="4">
                  <c:v>23.89462</c:v>
                </c:pt>
                <c:pt idx="5">
                  <c:v>23.621690000000001</c:v>
                </c:pt>
                <c:pt idx="6">
                  <c:v>23.557919999999999</c:v>
                </c:pt>
                <c:pt idx="7">
                  <c:v>23.83821</c:v>
                </c:pt>
                <c:pt idx="8">
                  <c:v>23.8675</c:v>
                </c:pt>
                <c:pt idx="9">
                  <c:v>24.038879999999999</c:v>
                </c:pt>
                <c:pt idx="10">
                  <c:v>23.52618</c:v>
                </c:pt>
                <c:pt idx="11">
                  <c:v>23.764108181818184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E4-4B96-AC94-878F8E79F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6"/>
        <c:axId val="1026"/>
        <c:axId val="1027"/>
      </c:barChart>
      <c:catAx>
        <c:axId val="10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027"/>
        <c:crosses val="autoZero"/>
        <c:auto val="1"/>
        <c:lblAlgn val="ctr"/>
        <c:lblOffset val="100"/>
        <c:noMultiLvlLbl val="0"/>
      </c:catAx>
      <c:valAx>
        <c:axId val="1027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02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xfrm>
      <a:off x="2156733" y="5789001"/>
      <a:ext cx="8056996" cy="454928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4K Images Test Time Segments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Aggregation</c:v>
                </c:pt>
              </c:strCache>
            </c:strRef>
          </c:tx>
          <c:spPr>
            <a:prstGeom prst="rect">
              <a:avLst/>
            </a:prstGeom>
            <a:solidFill>
              <a:schemeClr val="accent1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Sheet1!$A$17:$A$28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Sheet1!$B$17:$B$28</c:f>
              <c:numCache>
                <c:formatCode>General</c:formatCode>
                <c:ptCount val="12"/>
                <c:pt idx="0">
                  <c:v>15</c:v>
                </c:pt>
                <c:pt idx="1">
                  <c:v>6.3</c:v>
                </c:pt>
                <c:pt idx="2">
                  <c:v>6.7</c:v>
                </c:pt>
                <c:pt idx="3">
                  <c:v>6.1</c:v>
                </c:pt>
                <c:pt idx="4">
                  <c:v>6.7</c:v>
                </c:pt>
                <c:pt idx="5">
                  <c:v>11</c:v>
                </c:pt>
                <c:pt idx="6">
                  <c:v>8.5</c:v>
                </c:pt>
                <c:pt idx="7">
                  <c:v>8.6999999999999993</c:v>
                </c:pt>
                <c:pt idx="8">
                  <c:v>17</c:v>
                </c:pt>
                <c:pt idx="9">
                  <c:v>11</c:v>
                </c:pt>
                <c:pt idx="10">
                  <c:v>9.9</c:v>
                </c:pt>
                <c:pt idx="11">
                  <c:v>9.7181818181818187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1-42AE-8593-D6E9EFEA4374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Stitch</c:v>
                </c:pt>
              </c:strCache>
            </c:strRef>
          </c:tx>
          <c:spPr>
            <a:prstGeom prst="rect">
              <a:avLst/>
            </a:prstGeom>
            <a:solidFill>
              <a:schemeClr val="accent2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Sheet1!$A$17:$A$28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Sheet1!$C$17:$C$28</c:f>
              <c:numCache>
                <c:formatCode>General</c:formatCode>
                <c:ptCount val="12"/>
                <c:pt idx="0">
                  <c:v>13.690720000000001</c:v>
                </c:pt>
                <c:pt idx="1">
                  <c:v>8.1381099999999993</c:v>
                </c:pt>
                <c:pt idx="2">
                  <c:v>5.7888099999999998</c:v>
                </c:pt>
                <c:pt idx="3">
                  <c:v>2.744005</c:v>
                </c:pt>
                <c:pt idx="4">
                  <c:v>6.1194600000000001</c:v>
                </c:pt>
                <c:pt idx="5">
                  <c:v>9.7287400000000002</c:v>
                </c:pt>
                <c:pt idx="6">
                  <c:v>3.58528</c:v>
                </c:pt>
                <c:pt idx="7">
                  <c:v>11.449350000000001</c:v>
                </c:pt>
                <c:pt idx="8">
                  <c:v>18.800049999999999</c:v>
                </c:pt>
                <c:pt idx="9">
                  <c:v>11.92863</c:v>
                </c:pt>
                <c:pt idx="10">
                  <c:v>8.4056499999999996</c:v>
                </c:pt>
                <c:pt idx="11">
                  <c:v>9.1253459090909086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1-42AE-8593-D6E9EFEA4374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Detect</c:v>
                </c:pt>
              </c:strCache>
            </c:strRef>
          </c:tx>
          <c:spPr>
            <a:prstGeom prst="rect">
              <a:avLst/>
            </a:prstGeom>
            <a:solidFill>
              <a:schemeClr val="accent3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Sheet1!$A$17:$A$28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Sheet1!$D$17:$D$28</c:f>
              <c:numCache>
                <c:formatCode>General</c:formatCode>
                <c:ptCount val="12"/>
                <c:pt idx="0">
                  <c:v>4.8011200000000001</c:v>
                </c:pt>
                <c:pt idx="1">
                  <c:v>4.4760900000000001</c:v>
                </c:pt>
                <c:pt idx="2">
                  <c:v>4.4060499999999996</c:v>
                </c:pt>
                <c:pt idx="3">
                  <c:v>0</c:v>
                </c:pt>
                <c:pt idx="4">
                  <c:v>4.3796400000000002</c:v>
                </c:pt>
                <c:pt idx="5">
                  <c:v>4.97797</c:v>
                </c:pt>
                <c:pt idx="6">
                  <c:v>0</c:v>
                </c:pt>
                <c:pt idx="7">
                  <c:v>5.0056099999999999</c:v>
                </c:pt>
                <c:pt idx="8">
                  <c:v>5.3360399999999997</c:v>
                </c:pt>
                <c:pt idx="9">
                  <c:v>5.2022399999999998</c:v>
                </c:pt>
                <c:pt idx="10">
                  <c:v>4.7301299999999999</c:v>
                </c:pt>
                <c:pt idx="11">
                  <c:v>4.812765555555556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1-42AE-8593-D6E9EFEA4374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Broadcast</c:v>
                </c:pt>
              </c:strCache>
            </c:strRef>
          </c:tx>
          <c:spPr>
            <a:prstGeom prst="rect">
              <a:avLst/>
            </a:prstGeom>
            <a:solidFill>
              <a:schemeClr val="accent4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Sheet1!$A$17:$A$28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Sheet1!$E$17:$E$28</c:f>
              <c:numCache>
                <c:formatCode>General</c:formatCode>
                <c:ptCount val="12"/>
                <c:pt idx="0">
                  <c:v>3.286E-2</c:v>
                </c:pt>
                <c:pt idx="1">
                  <c:v>3.4479999999999997E-2</c:v>
                </c:pt>
                <c:pt idx="2">
                  <c:v>3.0300000000000001E-2</c:v>
                </c:pt>
                <c:pt idx="3">
                  <c:v>0</c:v>
                </c:pt>
                <c:pt idx="4">
                  <c:v>3.721E-2</c:v>
                </c:pt>
                <c:pt idx="5">
                  <c:v>6.0810000000000003E-2</c:v>
                </c:pt>
                <c:pt idx="6">
                  <c:v>0</c:v>
                </c:pt>
                <c:pt idx="7">
                  <c:v>3.3939999999999998E-2</c:v>
                </c:pt>
                <c:pt idx="8">
                  <c:v>7.5730000000000006E-2</c:v>
                </c:pt>
                <c:pt idx="9">
                  <c:v>4.9059999999999999E-2</c:v>
                </c:pt>
                <c:pt idx="10">
                  <c:v>3.0859999999999999E-2</c:v>
                </c:pt>
                <c:pt idx="11">
                  <c:v>4.2805555555555555E-2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51-42AE-8593-D6E9EFEA4374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Expected Total Time</c:v>
                </c:pt>
              </c:strCache>
            </c:strRef>
          </c:tx>
          <c:spPr>
            <a:prstGeom prst="rect">
              <a:avLst/>
            </a:prstGeom>
            <a:solidFill>
              <a:schemeClr val="accent5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Sheet1!$A$17:$A$28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Sheet1!$F$17:$F$28</c:f>
              <c:numCache>
                <c:formatCode>General</c:formatCode>
                <c:ptCount val="12"/>
                <c:pt idx="0">
                  <c:v>33.524699999999996</c:v>
                </c:pt>
                <c:pt idx="1">
                  <c:v>18.948679999999996</c:v>
                </c:pt>
                <c:pt idx="2">
                  <c:v>16.925160000000002</c:v>
                </c:pt>
                <c:pt idx="3">
                  <c:v>8.8440049999999992</c:v>
                </c:pt>
                <c:pt idx="4">
                  <c:v>17.236310000000003</c:v>
                </c:pt>
                <c:pt idx="5">
                  <c:v>25.767520000000001</c:v>
                </c:pt>
                <c:pt idx="6">
                  <c:v>12.085280000000001</c:v>
                </c:pt>
                <c:pt idx="7">
                  <c:v>25.1889</c:v>
                </c:pt>
                <c:pt idx="8">
                  <c:v>41.211819999999996</c:v>
                </c:pt>
                <c:pt idx="9">
                  <c:v>28.179929999999999</c:v>
                </c:pt>
                <c:pt idx="10">
                  <c:v>23.06664</c:v>
                </c:pt>
                <c:pt idx="11">
                  <c:v>22.816267727272727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51-42AE-8593-D6E9EFEA4374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Actual Total Time</c:v>
                </c:pt>
              </c:strCache>
            </c:strRef>
          </c:tx>
          <c:spPr>
            <a:prstGeom prst="rect">
              <a:avLst/>
            </a:prstGeom>
            <a:solidFill>
              <a:schemeClr val="accent6">
                <a:shade val="76666"/>
              </a:schemeClr>
            </a:solidFill>
            <a:ln>
              <a:noFill/>
            </a:ln>
          </c:spPr>
          <c:invertIfNegative val="0"/>
          <c:cat>
            <c:strRef>
              <c:f>Sheet1!$A$17:$A$28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Sheet1!$G$17:$G$28</c:f>
              <c:numCache>
                <c:formatCode>General</c:formatCode>
                <c:ptCount val="12"/>
                <c:pt idx="0">
                  <c:v>57.404000000000003</c:v>
                </c:pt>
                <c:pt idx="1">
                  <c:v>42.863999999999997</c:v>
                </c:pt>
                <c:pt idx="2">
                  <c:v>40.892000000000003</c:v>
                </c:pt>
                <c:pt idx="3">
                  <c:v>32.576000000000001</c:v>
                </c:pt>
                <c:pt idx="4">
                  <c:v>41.067999999999998</c:v>
                </c:pt>
                <c:pt idx="5">
                  <c:v>49.543999999999997</c:v>
                </c:pt>
                <c:pt idx="6">
                  <c:v>35.841999999999999</c:v>
                </c:pt>
                <c:pt idx="7">
                  <c:v>49.110999999999997</c:v>
                </c:pt>
                <c:pt idx="8">
                  <c:v>65.076999999999998</c:v>
                </c:pt>
                <c:pt idx="9">
                  <c:v>52.442</c:v>
                </c:pt>
                <c:pt idx="10">
                  <c:v>46.895000000000003</c:v>
                </c:pt>
                <c:pt idx="11">
                  <c:v>46.701363636363631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51-42AE-8593-D6E9EFEA4374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>Wasted Time</c:v>
                </c:pt>
              </c:strCache>
            </c:strRef>
          </c:tx>
          <c:spPr>
            <a:prstGeom prst="rect">
              <a:avLst/>
            </a:prstGeom>
            <a:solidFill>
              <a:schemeClr val="accent1">
                <a:tint val="76666"/>
              </a:schemeClr>
            </a:solidFill>
            <a:ln>
              <a:noFill/>
            </a:ln>
          </c:spPr>
          <c:invertIfNegative val="0"/>
          <c:cat>
            <c:strRef>
              <c:f>Sheet1!$A$17:$A$28</c:f>
              <c:strCache>
                <c:ptCount val="12"/>
                <c:pt idx="0">
                  <c:v>Above</c:v>
                </c:pt>
                <c:pt idx="1">
                  <c:v>Below</c:v>
                </c:pt>
                <c:pt idx="2">
                  <c:v>Cool</c:v>
                </c:pt>
                <c:pt idx="3">
                  <c:v>First</c:v>
                </c:pt>
                <c:pt idx="4">
                  <c:v>Hi</c:v>
                </c:pt>
                <c:pt idx="5">
                  <c:v>Shaak</c:v>
                </c:pt>
                <c:pt idx="6">
                  <c:v>Stop1</c:v>
                </c:pt>
                <c:pt idx="7">
                  <c:v>Stop2</c:v>
                </c:pt>
                <c:pt idx="8">
                  <c:v>Sub</c:v>
                </c:pt>
                <c:pt idx="9">
                  <c:v>Tool</c:v>
                </c:pt>
                <c:pt idx="10">
                  <c:v>Vader</c:v>
                </c:pt>
                <c:pt idx="11">
                  <c:v>AVERAGE</c:v>
                </c:pt>
              </c:strCache>
            </c:strRef>
          </c:cat>
          <c:val>
            <c:numRef>
              <c:f>Sheet1!$H$17:$H$28</c:f>
              <c:numCache>
                <c:formatCode>General</c:formatCode>
                <c:ptCount val="12"/>
                <c:pt idx="0">
                  <c:v>23.879300000000008</c:v>
                </c:pt>
                <c:pt idx="1">
                  <c:v>23.915320000000001</c:v>
                </c:pt>
                <c:pt idx="2">
                  <c:v>23.966840000000001</c:v>
                </c:pt>
                <c:pt idx="3">
                  <c:v>23.731995000000001</c:v>
                </c:pt>
                <c:pt idx="4">
                  <c:v>23.831689999999995</c:v>
                </c:pt>
                <c:pt idx="5">
                  <c:v>23.776479999999996</c:v>
                </c:pt>
                <c:pt idx="6">
                  <c:v>23.756719999999998</c:v>
                </c:pt>
                <c:pt idx="7">
                  <c:v>23.922099999999997</c:v>
                </c:pt>
                <c:pt idx="8">
                  <c:v>23.865180000000002</c:v>
                </c:pt>
                <c:pt idx="9">
                  <c:v>24.262070000000001</c:v>
                </c:pt>
                <c:pt idx="10">
                  <c:v>23.828360000000004</c:v>
                </c:pt>
                <c:pt idx="11">
                  <c:v>23.885095909090911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51-42AE-8593-D6E9EFEA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6"/>
        <c:axId val="1033"/>
        <c:axId val="1034"/>
      </c:barChart>
      <c:catAx>
        <c:axId val="10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034"/>
        <c:crosses val="autoZero"/>
        <c:auto val="1"/>
        <c:lblAlgn val="ctr"/>
        <c:lblOffset val="100"/>
        <c:noMultiLvlLbl val="0"/>
      </c:catAx>
      <c:valAx>
        <c:axId val="103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033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xfrm>
      <a:off x="2156733" y="10667236"/>
      <a:ext cx="8027688" cy="48438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332329</xdr:colOff>
      <xdr:row>31</xdr:row>
      <xdr:rowOff>110636</xdr:rowOff>
    </xdr:from>
    <xdr:to>
      <xdr:col>13</xdr:col>
      <xdr:colOff>58615</xdr:colOff>
      <xdr:row>56</xdr:row>
      <xdr:rowOff>80596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332329</xdr:colOff>
      <xdr:row>58</xdr:row>
      <xdr:rowOff>43198</xdr:rowOff>
    </xdr:from>
    <xdr:to>
      <xdr:col>13</xdr:col>
      <xdr:colOff>29307</xdr:colOff>
      <xdr:row>84</xdr:row>
      <xdr:rowOff>157528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B17" sqref="B17"/>
    </sheetView>
  </sheetViews>
  <sheetFormatPr defaultRowHeight="14.5" x14ac:dyDescent="0.35"/>
  <cols>
    <col min="2" max="2" width="12" customWidth="1"/>
    <col min="5" max="5" width="10.7265625" customWidth="1"/>
    <col min="6" max="6" width="19.453125" customWidth="1"/>
    <col min="7" max="7" width="22.453125" customWidth="1"/>
    <col min="8" max="8" width="17.54296875" customWidth="1"/>
  </cols>
  <sheetData>
    <row r="1" spans="1:8" x14ac:dyDescent="0.35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5">
      <c r="A2" s="1" t="s">
        <v>1</v>
      </c>
      <c r="B2" s="1" t="s">
        <v>22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5">
      <c r="A3" s="1" t="s">
        <v>8</v>
      </c>
      <c r="B3" s="1">
        <v>0.6</v>
      </c>
      <c r="C3" s="1">
        <v>2.64696</v>
      </c>
      <c r="D3" s="1">
        <v>3.6350699999999998</v>
      </c>
      <c r="E3" s="1">
        <v>5.4400000000000004E-3</v>
      </c>
      <c r="F3" s="1">
        <f t="shared" ref="F3:F13" si="0">SUM(B3:E3)</f>
        <v>6.8874700000000004</v>
      </c>
      <c r="G3" s="1">
        <v>30.646999999999998</v>
      </c>
      <c r="H3" s="1">
        <f t="shared" ref="H3:H13" si="1">(G3-F3)</f>
        <v>23.759529999999998</v>
      </c>
    </row>
    <row r="4" spans="1:8" x14ac:dyDescent="0.35">
      <c r="A4" s="1" t="s">
        <v>9</v>
      </c>
      <c r="B4" s="1">
        <v>0.3</v>
      </c>
      <c r="C4" s="1">
        <v>1.6007899999999999</v>
      </c>
      <c r="D4" s="1">
        <v>3.5669200000000001</v>
      </c>
      <c r="E4" s="1">
        <v>5.2300000000000003E-3</v>
      </c>
      <c r="F4" s="1">
        <f t="shared" si="0"/>
        <v>5.4729400000000004</v>
      </c>
      <c r="G4" s="1">
        <v>29.265000000000001</v>
      </c>
      <c r="H4" s="1">
        <f t="shared" si="1"/>
        <v>23.792059999999999</v>
      </c>
    </row>
    <row r="5" spans="1:8" x14ac:dyDescent="0.35">
      <c r="A5" s="1" t="s">
        <v>10</v>
      </c>
      <c r="B5" s="1">
        <v>0.3</v>
      </c>
      <c r="C5" s="1">
        <v>0.97033999999999998</v>
      </c>
      <c r="D5" s="1">
        <v>3.5724300000000002</v>
      </c>
      <c r="E5" s="1">
        <v>4.6100000000000004E-3</v>
      </c>
      <c r="F5" s="1">
        <f t="shared" si="0"/>
        <v>4.8473799999999994</v>
      </c>
      <c r="G5" s="1">
        <v>28.593</v>
      </c>
      <c r="H5" s="1">
        <f t="shared" si="1"/>
        <v>23.745620000000002</v>
      </c>
    </row>
    <row r="6" spans="1:8" x14ac:dyDescent="0.35">
      <c r="A6" s="1" t="s">
        <v>11</v>
      </c>
      <c r="B6" s="1">
        <v>0.2</v>
      </c>
      <c r="C6" s="1">
        <v>1.72102</v>
      </c>
      <c r="D6" s="1" t="s">
        <v>12</v>
      </c>
      <c r="E6" s="1" t="s">
        <v>12</v>
      </c>
      <c r="F6" s="1">
        <f t="shared" si="0"/>
        <v>1.9210199999999999</v>
      </c>
      <c r="G6" s="1">
        <v>25.684000000000001</v>
      </c>
      <c r="H6" s="1">
        <f t="shared" si="1"/>
        <v>23.762980000000002</v>
      </c>
    </row>
    <row r="7" spans="1:8" x14ac:dyDescent="0.35">
      <c r="A7" s="1" t="s">
        <v>13</v>
      </c>
      <c r="B7" s="1">
        <v>0.3</v>
      </c>
      <c r="C7" s="1">
        <v>1.2511300000000001</v>
      </c>
      <c r="D7" s="1">
        <v>3.6158600000000001</v>
      </c>
      <c r="E7" s="1">
        <v>5.3899999999999998E-3</v>
      </c>
      <c r="F7" s="1">
        <f t="shared" si="0"/>
        <v>5.1723800000000004</v>
      </c>
      <c r="G7" s="1">
        <v>29.067</v>
      </c>
      <c r="H7" s="1">
        <f t="shared" si="1"/>
        <v>23.89462</v>
      </c>
    </row>
    <row r="8" spans="1:8" x14ac:dyDescent="0.35">
      <c r="A8" s="1" t="s">
        <v>14</v>
      </c>
      <c r="B8" s="1">
        <v>0.3</v>
      </c>
      <c r="C8" s="1">
        <v>1.7239899999999999</v>
      </c>
      <c r="D8" s="1">
        <v>3.6333899999999999</v>
      </c>
      <c r="E8" s="1">
        <v>6.9300000000000004E-3</v>
      </c>
      <c r="F8" s="1">
        <f t="shared" si="0"/>
        <v>5.6643099999999995</v>
      </c>
      <c r="G8" s="1">
        <v>29.286000000000001</v>
      </c>
      <c r="H8" s="1">
        <f t="shared" si="1"/>
        <v>23.621690000000001</v>
      </c>
    </row>
    <row r="9" spans="1:8" x14ac:dyDescent="0.35">
      <c r="A9" s="1" t="s">
        <v>15</v>
      </c>
      <c r="B9" s="1">
        <v>0.3</v>
      </c>
      <c r="C9" s="1">
        <v>1.5329900000000001</v>
      </c>
      <c r="D9" s="1">
        <v>3.6373799999999998</v>
      </c>
      <c r="E9" s="1">
        <v>6.7099999999999998E-3</v>
      </c>
      <c r="F9" s="1">
        <f t="shared" si="0"/>
        <v>5.4770799999999999</v>
      </c>
      <c r="G9" s="1">
        <v>29.035</v>
      </c>
      <c r="H9" s="1">
        <f t="shared" si="1"/>
        <v>23.557919999999999</v>
      </c>
    </row>
    <row r="10" spans="1:8" x14ac:dyDescent="0.35">
      <c r="A10" s="1" t="s">
        <v>16</v>
      </c>
      <c r="B10" s="1">
        <v>0.3</v>
      </c>
      <c r="C10" s="1">
        <v>1.89981</v>
      </c>
      <c r="D10" s="1">
        <v>3.61449</v>
      </c>
      <c r="E10" s="1">
        <v>4.4900000000000001E-3</v>
      </c>
      <c r="F10" s="1">
        <f t="shared" si="0"/>
        <v>5.818789999999999</v>
      </c>
      <c r="G10" s="1">
        <v>29.657</v>
      </c>
      <c r="H10" s="1">
        <f t="shared" si="1"/>
        <v>23.83821</v>
      </c>
    </row>
    <row r="11" spans="1:8" x14ac:dyDescent="0.35">
      <c r="A11" s="1" t="s">
        <v>17</v>
      </c>
      <c r="B11" s="1">
        <v>0.6</v>
      </c>
      <c r="C11" s="1">
        <v>3.7076899999999999</v>
      </c>
      <c r="D11" s="1">
        <v>3.6850900000000002</v>
      </c>
      <c r="E11" s="1">
        <v>8.7200000000000003E-3</v>
      </c>
      <c r="F11" s="1">
        <f t="shared" si="0"/>
        <v>8.0015000000000001</v>
      </c>
      <c r="G11" s="1">
        <v>31.869</v>
      </c>
      <c r="H11" s="1">
        <f t="shared" si="1"/>
        <v>23.8675</v>
      </c>
    </row>
    <row r="12" spans="1:8" x14ac:dyDescent="0.35">
      <c r="A12" s="1" t="s">
        <v>18</v>
      </c>
      <c r="B12" s="1">
        <v>0.3</v>
      </c>
      <c r="C12" s="1">
        <v>2.0119500000000001</v>
      </c>
      <c r="D12" s="1">
        <v>3.6566800000000002</v>
      </c>
      <c r="E12" s="1">
        <v>6.4900000000000001E-3</v>
      </c>
      <c r="F12" s="1">
        <f t="shared" si="0"/>
        <v>5.9751200000000004</v>
      </c>
      <c r="G12" s="1">
        <v>30.013999999999999</v>
      </c>
      <c r="H12" s="1">
        <f t="shared" si="1"/>
        <v>24.038879999999999</v>
      </c>
    </row>
    <row r="13" spans="1:8" x14ac:dyDescent="0.35">
      <c r="A13" s="1" t="s">
        <v>19</v>
      </c>
      <c r="B13" s="1">
        <v>0.4</v>
      </c>
      <c r="C13" s="1">
        <v>1.3641000000000001</v>
      </c>
      <c r="D13" s="1">
        <v>3.6101200000000002</v>
      </c>
      <c r="E13" s="1">
        <v>4.5999999999999999E-3</v>
      </c>
      <c r="F13" s="1">
        <f t="shared" si="0"/>
        <v>5.3788200000000002</v>
      </c>
      <c r="G13" s="1">
        <v>28.905000000000001</v>
      </c>
      <c r="H13" s="1">
        <f t="shared" si="1"/>
        <v>23.52618</v>
      </c>
    </row>
    <row r="14" spans="1:8" x14ac:dyDescent="0.35">
      <c r="A14" s="2" t="s">
        <v>20</v>
      </c>
      <c r="B14" s="2">
        <f t="shared" ref="B14:H14" si="2">AVERAGE(B3:B13)</f>
        <v>0.3545454545454545</v>
      </c>
      <c r="C14" s="2">
        <f t="shared" si="2"/>
        <v>1.8573427272727274</v>
      </c>
      <c r="D14" s="2">
        <f t="shared" si="2"/>
        <v>3.6227429999999998</v>
      </c>
      <c r="E14" s="2">
        <f t="shared" si="2"/>
        <v>5.8609999999999999E-3</v>
      </c>
      <c r="F14" s="2">
        <f t="shared" si="2"/>
        <v>5.5106190909090902</v>
      </c>
      <c r="G14" s="2">
        <f t="shared" si="2"/>
        <v>29.274727272727276</v>
      </c>
      <c r="H14" s="2">
        <f t="shared" si="2"/>
        <v>23.764108181818184</v>
      </c>
    </row>
    <row r="15" spans="1:8" x14ac:dyDescent="0.35">
      <c r="A15" s="5" t="s">
        <v>21</v>
      </c>
      <c r="B15" s="5"/>
      <c r="C15" s="5"/>
      <c r="D15" s="5"/>
      <c r="E15" s="5"/>
      <c r="F15" s="5"/>
      <c r="G15" s="5"/>
      <c r="H15" s="5"/>
    </row>
    <row r="16" spans="1:8" x14ac:dyDescent="0.35">
      <c r="A16" s="1" t="s">
        <v>1</v>
      </c>
      <c r="B16" s="1" t="s">
        <v>22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8" x14ac:dyDescent="0.35">
      <c r="A17" s="1" t="s">
        <v>8</v>
      </c>
      <c r="B17" s="1">
        <v>15</v>
      </c>
      <c r="C17" s="1">
        <v>13.690720000000001</v>
      </c>
      <c r="D17" s="1">
        <v>4.8011200000000001</v>
      </c>
      <c r="E17" s="1">
        <v>3.286E-2</v>
      </c>
      <c r="F17" s="1">
        <f t="shared" ref="F17:F27" si="3">SUM(B17:E17)</f>
        <v>33.524699999999996</v>
      </c>
      <c r="G17" s="1">
        <v>57.404000000000003</v>
      </c>
      <c r="H17" s="1">
        <f t="shared" ref="H17:H27" si="4">(G17-F17)</f>
        <v>23.879300000000008</v>
      </c>
    </row>
    <row r="18" spans="1:8" x14ac:dyDescent="0.35">
      <c r="A18" s="1" t="s">
        <v>9</v>
      </c>
      <c r="B18" s="1">
        <v>6.3</v>
      </c>
      <c r="C18" s="1">
        <v>8.1381099999999993</v>
      </c>
      <c r="D18" s="1">
        <v>4.4760900000000001</v>
      </c>
      <c r="E18" s="1">
        <v>3.4479999999999997E-2</v>
      </c>
      <c r="F18" s="1">
        <f t="shared" si="3"/>
        <v>18.948679999999996</v>
      </c>
      <c r="G18" s="1">
        <v>42.863999999999997</v>
      </c>
      <c r="H18" s="1">
        <f t="shared" si="4"/>
        <v>23.915320000000001</v>
      </c>
    </row>
    <row r="19" spans="1:8" x14ac:dyDescent="0.35">
      <c r="A19" s="1" t="s">
        <v>10</v>
      </c>
      <c r="B19" s="1">
        <v>6.7</v>
      </c>
      <c r="C19" s="1">
        <v>5.7888099999999998</v>
      </c>
      <c r="D19" s="1">
        <v>4.4060499999999996</v>
      </c>
      <c r="E19" s="1">
        <v>3.0300000000000001E-2</v>
      </c>
      <c r="F19" s="1">
        <f t="shared" si="3"/>
        <v>16.925160000000002</v>
      </c>
      <c r="G19" s="1">
        <v>40.892000000000003</v>
      </c>
      <c r="H19" s="1">
        <f t="shared" si="4"/>
        <v>23.966840000000001</v>
      </c>
    </row>
    <row r="20" spans="1:8" x14ac:dyDescent="0.35">
      <c r="A20" s="1" t="s">
        <v>11</v>
      </c>
      <c r="B20" s="1">
        <v>6.1</v>
      </c>
      <c r="C20" s="1">
        <v>2.744005</v>
      </c>
      <c r="D20" s="1" t="s">
        <v>12</v>
      </c>
      <c r="E20" s="1" t="s">
        <v>12</v>
      </c>
      <c r="F20" s="1">
        <f t="shared" si="3"/>
        <v>8.8440049999999992</v>
      </c>
      <c r="G20" s="1">
        <v>32.576000000000001</v>
      </c>
      <c r="H20" s="1">
        <f t="shared" si="4"/>
        <v>23.731995000000001</v>
      </c>
    </row>
    <row r="21" spans="1:8" x14ac:dyDescent="0.35">
      <c r="A21" s="1" t="s">
        <v>13</v>
      </c>
      <c r="B21" s="1">
        <v>6.7</v>
      </c>
      <c r="C21" s="1">
        <v>6.1194600000000001</v>
      </c>
      <c r="D21" s="1">
        <v>4.3796400000000002</v>
      </c>
      <c r="E21" s="1">
        <v>3.721E-2</v>
      </c>
      <c r="F21" s="1">
        <f t="shared" si="3"/>
        <v>17.236310000000003</v>
      </c>
      <c r="G21" s="1">
        <v>41.067999999999998</v>
      </c>
      <c r="H21" s="1">
        <f t="shared" si="4"/>
        <v>23.831689999999995</v>
      </c>
    </row>
    <row r="22" spans="1:8" x14ac:dyDescent="0.35">
      <c r="A22" s="1" t="s">
        <v>14</v>
      </c>
      <c r="B22" s="1">
        <v>11</v>
      </c>
      <c r="C22" s="1">
        <v>9.7287400000000002</v>
      </c>
      <c r="D22" s="1">
        <v>4.97797</v>
      </c>
      <c r="E22" s="1">
        <v>6.0810000000000003E-2</v>
      </c>
      <c r="F22" s="1">
        <f t="shared" si="3"/>
        <v>25.767520000000001</v>
      </c>
      <c r="G22" s="1">
        <v>49.543999999999997</v>
      </c>
      <c r="H22" s="1">
        <f t="shared" si="4"/>
        <v>23.776479999999996</v>
      </c>
    </row>
    <row r="23" spans="1:8" x14ac:dyDescent="0.35">
      <c r="A23" s="1" t="s">
        <v>15</v>
      </c>
      <c r="B23" s="1">
        <v>8.5</v>
      </c>
      <c r="C23" s="1">
        <v>3.58528</v>
      </c>
      <c r="D23" s="3" t="s">
        <v>12</v>
      </c>
      <c r="E23" s="3" t="s">
        <v>12</v>
      </c>
      <c r="F23" s="1">
        <f t="shared" si="3"/>
        <v>12.085280000000001</v>
      </c>
      <c r="G23" s="1">
        <v>35.841999999999999</v>
      </c>
      <c r="H23" s="1">
        <f t="shared" si="4"/>
        <v>23.756719999999998</v>
      </c>
    </row>
    <row r="24" spans="1:8" x14ac:dyDescent="0.35">
      <c r="A24" s="1" t="s">
        <v>16</v>
      </c>
      <c r="B24" s="1">
        <v>8.6999999999999993</v>
      </c>
      <c r="C24" s="1">
        <v>11.449350000000001</v>
      </c>
      <c r="D24" s="1">
        <v>5.0056099999999999</v>
      </c>
      <c r="E24" s="1">
        <v>3.3939999999999998E-2</v>
      </c>
      <c r="F24" s="1">
        <f t="shared" si="3"/>
        <v>25.1889</v>
      </c>
      <c r="G24" s="1">
        <v>49.110999999999997</v>
      </c>
      <c r="H24" s="1">
        <f t="shared" si="4"/>
        <v>23.922099999999997</v>
      </c>
    </row>
    <row r="25" spans="1:8" x14ac:dyDescent="0.35">
      <c r="A25" s="1" t="s">
        <v>17</v>
      </c>
      <c r="B25" s="1">
        <v>17</v>
      </c>
      <c r="C25" s="1">
        <v>18.800049999999999</v>
      </c>
      <c r="D25" s="1">
        <v>5.3360399999999997</v>
      </c>
      <c r="E25" s="1">
        <v>7.5730000000000006E-2</v>
      </c>
      <c r="F25" s="1">
        <f t="shared" si="3"/>
        <v>41.211819999999996</v>
      </c>
      <c r="G25" s="1">
        <v>65.076999999999998</v>
      </c>
      <c r="H25" s="1">
        <f t="shared" si="4"/>
        <v>23.865180000000002</v>
      </c>
    </row>
    <row r="26" spans="1:8" x14ac:dyDescent="0.35">
      <c r="A26" s="1" t="s">
        <v>18</v>
      </c>
      <c r="B26" s="1">
        <v>11</v>
      </c>
      <c r="C26" s="1">
        <v>11.92863</v>
      </c>
      <c r="D26" s="1">
        <v>5.2022399999999998</v>
      </c>
      <c r="E26" s="1">
        <v>4.9059999999999999E-2</v>
      </c>
      <c r="F26" s="1">
        <f t="shared" si="3"/>
        <v>28.179929999999999</v>
      </c>
      <c r="G26" s="1">
        <v>52.442</v>
      </c>
      <c r="H26" s="1">
        <f t="shared" si="4"/>
        <v>24.262070000000001</v>
      </c>
    </row>
    <row r="27" spans="1:8" x14ac:dyDescent="0.35">
      <c r="A27" s="1" t="s">
        <v>19</v>
      </c>
      <c r="B27" s="1">
        <v>9.9</v>
      </c>
      <c r="C27" s="1">
        <v>8.4056499999999996</v>
      </c>
      <c r="D27" s="1">
        <v>4.7301299999999999</v>
      </c>
      <c r="E27" s="1">
        <v>3.0859999999999999E-2</v>
      </c>
      <c r="F27" s="1">
        <f t="shared" si="3"/>
        <v>23.06664</v>
      </c>
      <c r="G27" s="1">
        <v>46.895000000000003</v>
      </c>
      <c r="H27" s="1">
        <f t="shared" si="4"/>
        <v>23.828360000000004</v>
      </c>
    </row>
    <row r="28" spans="1:8" x14ac:dyDescent="0.35">
      <c r="A28" s="2" t="s">
        <v>20</v>
      </c>
      <c r="B28" s="2">
        <f t="shared" ref="B28:H28" si="5">AVERAGE(B17:B27)</f>
        <v>9.7181818181818187</v>
      </c>
      <c r="C28" s="2">
        <f t="shared" si="5"/>
        <v>9.1253459090909086</v>
      </c>
      <c r="D28" s="2">
        <f t="shared" si="5"/>
        <v>4.812765555555556</v>
      </c>
      <c r="E28" s="2">
        <f t="shared" si="5"/>
        <v>4.2805555555555555E-2</v>
      </c>
      <c r="F28" s="2">
        <f t="shared" si="5"/>
        <v>22.816267727272727</v>
      </c>
      <c r="G28" s="2">
        <f t="shared" si="5"/>
        <v>46.701363636363631</v>
      </c>
      <c r="H28" s="2">
        <f t="shared" si="5"/>
        <v>23.885095909090911</v>
      </c>
    </row>
  </sheetData>
  <mergeCells count="2">
    <mergeCell ref="A1:H1"/>
    <mergeCell ref="A15:H15"/>
  </mergeCells>
  <printOptions gridLines="1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Kakaluoto SSJ</cp:lastModifiedBy>
  <cp:revision>1</cp:revision>
  <dcterms:modified xsi:type="dcterms:W3CDTF">2019-07-31T21:18:59Z</dcterms:modified>
</cp:coreProperties>
</file>