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<sst xmlns="http://schemas.openxmlformats.org/spreadsheetml/2006/main" count="188" uniqueCount="164">
  <si>
    <t xml:space="preserve">Группа</t>
  </si>
  <si>
    <t xml:space="preserve">ЛУКОЙЛ-МЦПБ ООО</t>
  </si>
  <si>
    <t xml:space="preserve">Лукойл</t>
  </si>
  <si>
    <t xml:space="preserve">ТД-1140/11/99С-119561 от 30.12.2011</t>
  </si>
  <si>
    <t xml:space="preserve">15110720/КН-01/20 от 31.01.2020</t>
  </si>
  <si>
    <t xml:space="preserve">19471121 от 01.04.2021</t>
  </si>
  <si>
    <t xml:space="preserve">21С3045/КН-83/21/23621022 от 21.12.2021</t>
  </si>
  <si>
    <t xml:space="preserve">КБ И БО МУП</t>
  </si>
  <si>
    <t xml:space="preserve">241-ТКО/2021/КН-58/21 от 08.07.2021</t>
  </si>
  <si>
    <t xml:space="preserve">ВОДОКАНАЛ МУП</t>
  </si>
  <si>
    <t xml:space="preserve">4964/КН-61/20 от 05.11.2020</t>
  </si>
  <si>
    <t xml:space="preserve">ЭКОЮГ ООО</t>
  </si>
  <si>
    <t xml:space="preserve">88 ЮН/21/КН-37/21 от 11.01.2021</t>
  </si>
  <si>
    <t xml:space="preserve">СЛУЖБА  ЗАКАЗЧИКА ПО ЖКУ  ПОС. ИСКАТЕЛЕЙ МУП</t>
  </si>
  <si>
    <t xml:space="preserve">КН-49/20 от 21.01.2013</t>
  </si>
  <si>
    <t xml:space="preserve">КН-48/20 от 10.01.2013</t>
  </si>
  <si>
    <t xml:space="preserve">ФОНД СОДЕЙСТВИЯ РЕФОРМИРОВАНИЮ ЖКХ НАО НКО</t>
  </si>
  <si>
    <t xml:space="preserve">капремонт</t>
  </si>
  <si>
    <t xml:space="preserve">ПЖКС ИМУП</t>
  </si>
  <si>
    <t xml:space="preserve">11/Тю-21/КН-55/21 от 17.06.2021</t>
  </si>
  <si>
    <t xml:space="preserve">ЮГОРСКИЙ ФОНД КАПИТАЛЬНОГО РЕМОНТА</t>
  </si>
  <si>
    <t xml:space="preserve">Филиал АО "НЭСК" "Новороссийскэнергосбыт"</t>
  </si>
  <si>
    <t xml:space="preserve">6297/КН-16/21 от 01.11.2020</t>
  </si>
  <si>
    <t xml:space="preserve">КОМИ ЭНЕРГОСБЫТОВАЯ КОМПАНИЯ АО</t>
  </si>
  <si>
    <t xml:space="preserve">226064/КН-79/21 от 31.01.2021</t>
  </si>
  <si>
    <t xml:space="preserve">ЛУКОЙЛ-Западная Сибирь ООО</t>
  </si>
  <si>
    <t xml:space="preserve">18С3604/КН-24/18 от 26.11.2018</t>
  </si>
  <si>
    <t xml:space="preserve">21С3045/КН-83/21 от 21.12.2021</t>
  </si>
  <si>
    <t xml:space="preserve">МОНОЛИТ ООО ЧОП</t>
  </si>
  <si>
    <t xml:space="preserve">981-ПЦН/КН-02/21 от 01.01.2021</t>
  </si>
  <si>
    <t xml:space="preserve">314/КН-01/21 от 01.01.2021</t>
  </si>
  <si>
    <t xml:space="preserve">ЕАЕ ООО</t>
  </si>
  <si>
    <t xml:space="preserve">КН-09/18 от 27.04.2018</t>
  </si>
  <si>
    <t xml:space="preserve">ЧИСТЫЙ ГОРОД ООО</t>
  </si>
  <si>
    <t xml:space="preserve">1510163/1/10Л/КН-0023/15 от 01.05.2015</t>
  </si>
  <si>
    <t xml:space="preserve">АСТРАХАНСКИЕ ТЕПЛОВЫЕ СЕТИ ООО</t>
  </si>
  <si>
    <t xml:space="preserve">2568/КН-51/20 от 01.11.2020</t>
  </si>
  <si>
    <t xml:space="preserve">ВОЛГОГРАДЭНЕРГОСБЫТ ПАО</t>
  </si>
  <si>
    <t xml:space="preserve">6033531/20/КН-52/20 от 16.11.2020</t>
  </si>
  <si>
    <t xml:space="preserve">АВСМЕДИЦИНА ООО</t>
  </si>
  <si>
    <t xml:space="preserve">ДМС-20/40-ЮЛ/КН-09/20 от 21.05.2020</t>
  </si>
  <si>
    <t xml:space="preserve">Соловьева Елена Вячеславовна</t>
  </si>
  <si>
    <t xml:space="preserve">Счет б/н от 11.01.2022</t>
  </si>
  <si>
    <t xml:space="preserve">ЛУКОЙЛ-ТЕХНОЛОГИИ ООО</t>
  </si>
  <si>
    <t xml:space="preserve">A202100214/КН-17/21 от 26.01.2021</t>
  </si>
  <si>
    <t xml:space="preserve">A202001221/КН-04/20 от 28.02.2020</t>
  </si>
  <si>
    <t xml:space="preserve">A202100398/КН-20/21 от 10.02.2021</t>
  </si>
  <si>
    <t xml:space="preserve">A202100529/КН-18/21 от 26.02.2021</t>
  </si>
  <si>
    <t xml:space="preserve">А202201287/КН-18/22 от 31.03.2022</t>
  </si>
  <si>
    <t xml:space="preserve">А202201261/КН-08/22 от 28.02.2022</t>
  </si>
  <si>
    <t xml:space="preserve">А202201288/КН-17/22 от 31.03.2022</t>
  </si>
  <si>
    <t xml:space="preserve">А202201960/КН-19/22 от 28.02.2022</t>
  </si>
  <si>
    <t xml:space="preserve">А202202843КН-21/22 от 01.01.2022</t>
  </si>
  <si>
    <t xml:space="preserve">ИНФОРМ ООО</t>
  </si>
  <si>
    <t xml:space="preserve">А201801634/КН-07/18 от 01.02.2018</t>
  </si>
  <si>
    <t xml:space="preserve">А201801635/КН-08/18 от 01.02.2018</t>
  </si>
  <si>
    <t xml:space="preserve">A201505211/КН-0029/15 от 19.06.2015</t>
  </si>
  <si>
    <t xml:space="preserve">A201801631/КН-06/18 от 01.02.2018</t>
  </si>
  <si>
    <t xml:space="preserve">НАРЬЯН-МАРСКАЯ ЭЛЕКТРОСТАНЦИЯ ГУП НАО</t>
  </si>
  <si>
    <t xml:space="preserve">85-2020/1/КН-45/20 от 09.11.2020</t>
  </si>
  <si>
    <t xml:space="preserve">ДОВЕРИЕ ООО</t>
  </si>
  <si>
    <t xml:space="preserve">21/20/КН-27/21 от 09.03.2021</t>
  </si>
  <si>
    <t xml:space="preserve">Филиал ООО "КонцессКом" "ЛКС"</t>
  </si>
  <si>
    <t xml:space="preserve">193т/КН-55/20 от 01.12.2020</t>
  </si>
  <si>
    <t xml:space="preserve">ВЫМПЕЛКОМ ПАО</t>
  </si>
  <si>
    <t xml:space="preserve">455144068/ТД-0749/12 от 24.09.2012</t>
  </si>
  <si>
    <t xml:space="preserve">АГЕНТСТВО "ЛУКОМ-А-ВОЛГОГРАД" ООО </t>
  </si>
  <si>
    <t xml:space="preserve">00054.Д320/КН-37/20 от 13.10.2020</t>
  </si>
  <si>
    <t xml:space="preserve">КОМФОРТ ПЛЮС ООО</t>
  </si>
  <si>
    <t xml:space="preserve">62/КН-29/20 от 26.10.2020</t>
  </si>
  <si>
    <t xml:space="preserve">НКК ГУП НАО</t>
  </si>
  <si>
    <t xml:space="preserve">2-2020-ППГ/КН-06/21 от 23.12.2020</t>
  </si>
  <si>
    <t xml:space="preserve">59-ЮЛ ТО/КН-45/22 от 01.07.2022</t>
  </si>
  <si>
    <t xml:space="preserve">ПОК И ТС ООО УК</t>
  </si>
  <si>
    <t xml:space="preserve">1Т12-2-МКД/КН-29/21 от 12.03.2021</t>
  </si>
  <si>
    <t xml:space="preserve">АвангардКопир ООО</t>
  </si>
  <si>
    <t xml:space="preserve">А-2015/0616/1/КН-0027/15 от 18.06.2015</t>
  </si>
  <si>
    <t xml:space="preserve">ПОДАРОК В КВАДРАТЕ ООО</t>
  </si>
  <si>
    <t xml:space="preserve">887.19/КН-23/19 от 29.07.2019</t>
  </si>
  <si>
    <t xml:space="preserve">КОМПАНИЯ ТЕНЗОР ООО</t>
  </si>
  <si>
    <t xml:space="preserve">Лицензионный договор КН-42/20 от 09.11.2020</t>
  </si>
  <si>
    <t xml:space="preserve">Кузин Сергей Николаевич ИП</t>
  </si>
  <si>
    <t xml:space="preserve">КН-08/20 от 01.06.2020</t>
  </si>
  <si>
    <t xml:space="preserve">Умный Склад ООО</t>
  </si>
  <si>
    <t xml:space="preserve">Счет №БЦ-195 от 03.02.2022</t>
  </si>
  <si>
    <t xml:space="preserve">ДХЛ ИНТЕРНЕШНЛ АО</t>
  </si>
  <si>
    <t xml:space="preserve">380249307/ТД-236/07 от 09.02.2007</t>
  </si>
  <si>
    <t xml:space="preserve">ХАЛМЕР ООО</t>
  </si>
  <si>
    <t xml:space="preserve">П-0390418/КН-0022/15 от 13.04.2015</t>
  </si>
  <si>
    <t xml:space="preserve">ПРОФЕССИОНАЛ ИНСТИТУТ ПОВЫШЕНИЯ КВАЛИФИКАЦИИ</t>
  </si>
  <si>
    <t xml:space="preserve">КН-06/22 от 10.02.2022</t>
  </si>
  <si>
    <t xml:space="preserve">2021-12-08/тнд/ОПП/КН-84/21 от 08.12.2021</t>
  </si>
  <si>
    <t xml:space="preserve">2022-12-08/тнд/ПБ/КН-62/22 от 08.12.2022</t>
  </si>
  <si>
    <t xml:space="preserve">ЭКСПЕРТ ООО КФ</t>
  </si>
  <si>
    <t xml:space="preserve">008/КН-02/22 от 12.01.2022</t>
  </si>
  <si>
    <t xml:space="preserve">Валдаев Владимир Евгеньевич (Нотариус)</t>
  </si>
  <si>
    <t xml:space="preserve">Без договора</t>
  </si>
  <si>
    <t xml:space="preserve">ИНТЕРФАКС АО</t>
  </si>
  <si>
    <t xml:space="preserve">РЕГАРД МСК ООО</t>
  </si>
  <si>
    <t xml:space="preserve">КН-49/21 от 15.06.2021</t>
  </si>
  <si>
    <t xml:space="preserve">Комус ООО</t>
  </si>
  <si>
    <t xml:space="preserve">5/КН-03/19 от 31.01.2019</t>
  </si>
  <si>
    <t xml:space="preserve">ПИКСЕЛ КОМПЬЮТЕРНАЯ ТЕХНИКА ООО</t>
  </si>
  <si>
    <t xml:space="preserve">Счет№КТ-00000092 от 04.03.2022</t>
  </si>
  <si>
    <t xml:space="preserve">НОВОРОССИЙСКГОРГАЗ АО</t>
  </si>
  <si>
    <t xml:space="preserve">1154/КН-36/21 от 16.11.2020</t>
  </si>
  <si>
    <t xml:space="preserve">ГАЗПРОМ МЕЖРЕГИОНГАЗ КРАСНОДАР ООО</t>
  </si>
  <si>
    <t xml:space="preserve">25-4-00555/22/КН-11/22 от 25.02.2022</t>
  </si>
  <si>
    <t xml:space="preserve">МКПЦ ООО</t>
  </si>
  <si>
    <t xml:space="preserve">Ц/1-224/21-А/КН-72/21 от 10.09.2021</t>
  </si>
  <si>
    <t xml:space="preserve">МАРКЕТ ООО</t>
  </si>
  <si>
    <t xml:space="preserve">по счетам</t>
  </si>
  <si>
    <t xml:space="preserve">ЛУКОЙЛ-Пермь ООО</t>
  </si>
  <si>
    <t xml:space="preserve">19z1801/ПИ-09/19/КН-77/21 от 01.10.2019</t>
  </si>
  <si>
    <t xml:space="preserve">22z1515/КН-56/22 от 01.09.2022</t>
  </si>
  <si>
    <t xml:space="preserve">ЭКОДОМ ООО</t>
  </si>
  <si>
    <t xml:space="preserve">2022/К.Н.ХОЛДИНГ/9/КН-40/22 от 01.05.2022</t>
  </si>
  <si>
    <t xml:space="preserve">БИЗНЕС ПОДАРКИ ООО</t>
  </si>
  <si>
    <t xml:space="preserve">Дог №21741/КН-70/21 от 03.09.2021</t>
  </si>
  <si>
    <t xml:space="preserve">СТРЕМЛЕНИЕ ООО</t>
  </si>
  <si>
    <t xml:space="preserve">КН-35/22 от 09.06.2022</t>
  </si>
  <si>
    <t xml:space="preserve">ЛАНИТ ТРЕЙДИНГ ООО</t>
  </si>
  <si>
    <t xml:space="preserve">А202203272/КН-46/22 от 06.07.2022</t>
  </si>
  <si>
    <t xml:space="preserve">Нарьян-Марское МУ ПОК и ТС</t>
  </si>
  <si>
    <t xml:space="preserve">319-КВ/КН-42/22 от 01.06.2022</t>
  </si>
  <si>
    <t xml:space="preserve">ПРОЛЕТАРСКИЙ АНО ЦДПО</t>
  </si>
  <si>
    <t xml:space="preserve">10.01.КО/КН-47/22 от 15.08.2022</t>
  </si>
  <si>
    <t xml:space="preserve">ОА ШЕРИФ-М ООО</t>
  </si>
  <si>
    <t xml:space="preserve">981-ПЦН/КН-39/22 от 01.07.2022</t>
  </si>
  <si>
    <t xml:space="preserve">12/КН-38/22 от 01.07.2022</t>
  </si>
  <si>
    <t xml:space="preserve">Потапенко Евгений Борисович</t>
  </si>
  <si>
    <t xml:space="preserve">Счет№234 от 09.09.2022</t>
  </si>
  <si>
    <t xml:space="preserve">ВОДОКАНАЛ ООО</t>
  </si>
  <si>
    <t xml:space="preserve">Счет №2137 от 21.09.2022</t>
  </si>
  <si>
    <t xml:space="preserve">СЕРТУМ-ПРО ООО</t>
  </si>
  <si>
    <t xml:space="preserve">90710337/21/КН-25/21 от 31.01.2021</t>
  </si>
  <si>
    <t xml:space="preserve">Федоров Илья Александрович</t>
  </si>
  <si>
    <t xml:space="preserve">ДОГ IAF-KNH-22-09-0116/КН-49/22 от 14.09.2022</t>
  </si>
  <si>
    <t xml:space="preserve">С.Д.М ГРУПП ООО</t>
  </si>
  <si>
    <t xml:space="preserve">КН-50/22 от 26.09.2022</t>
  </si>
  <si>
    <t xml:space="preserve">Максимова Ольга Викторовна</t>
  </si>
  <si>
    <t xml:space="preserve">Счет№ЦБ-2931 от 29.09.2022</t>
  </si>
  <si>
    <t xml:space="preserve">ГОРЭЛЕКТРОСЕТЬ МУП Г. АСТРАХАНИ</t>
  </si>
  <si>
    <t xml:space="preserve">127/КН-51/22 от 04.10.2022</t>
  </si>
  <si>
    <t xml:space="preserve">ЛУКОМ-А ООО ТЕХЦЕНТР</t>
  </si>
  <si>
    <t xml:space="preserve">КН-44/22 от 10.08.2022</t>
  </si>
  <si>
    <t xml:space="preserve">ГК КВАН ООО</t>
  </si>
  <si>
    <t xml:space="preserve">Счет№04/18.10.22 от 19.10.2022</t>
  </si>
  <si>
    <t xml:space="preserve">Богданова Елена Анатольевна</t>
  </si>
  <si>
    <t xml:space="preserve">КН-52/22 от 10.10.2022</t>
  </si>
  <si>
    <t xml:space="preserve">ПС СТ ООО</t>
  </si>
  <si>
    <t xml:space="preserve">КН-54/20 от 23.11.2020</t>
  </si>
  <si>
    <t xml:space="preserve">МЕДИС ООО</t>
  </si>
  <si>
    <t xml:space="preserve">21/09/22-КН-48/22 от 08.09.2022</t>
  </si>
  <si>
    <t xml:space="preserve">НОВОРОССИЙСКОЕ ПРЕДПРИЯТИЕ  ПОЖЗАЩИТА ООО</t>
  </si>
  <si>
    <t xml:space="preserve">Счет№413 от 25.11.2022</t>
  </si>
  <si>
    <t xml:space="preserve">ЧТО ДЕЛАТЬ КВАЛИФИКАЦИЯ ООО</t>
  </si>
  <si>
    <t xml:space="preserve">106654-О/КН-60/22 от 24.11.2022</t>
  </si>
  <si>
    <t xml:space="preserve">КОНКОРД М ООО</t>
  </si>
  <si>
    <t xml:space="preserve">КН-54/22 от 20.10.2022</t>
  </si>
  <si>
    <t xml:space="preserve">Токарев Антон Викторович</t>
  </si>
  <si>
    <t xml:space="preserve">Счет №9089946611 от 14.12.2022</t>
  </si>
  <si>
    <t xml:space="preserve">Ксенофонтов Андрей Николаевич</t>
  </si>
  <si>
    <t xml:space="preserve">Счет №7 от 19.12.2022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</si>
</sst>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9]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51.74"/>
    <col collapsed="false" customWidth="true" hidden="false" outlineLevel="0" max="3" min="3" style="0" width="15.76"/>
    <col collapsed="false" customWidth="true" hidden="false" outlineLevel="0" max="4" min="4" style="0" width="47.44"/>
    <col collapsed="false" customWidth="true" hidden="false" outlineLevel="0" max="5" min="5" style="1" width="13.93"/>
  </cols>
  <sheetData>
    <row r="1" customFormat="false" ht="13.8" hidden="false" customHeight="false" outlineLevel="0" collapsed="false">
      <c r="C1" s="0" t="s">
        <v>0</v>
      </c>
    </row>
    <row r="2" customFormat="false" ht="13.8" hidden="false" customHeight="false" outlineLevel="0" collapsed="false">
      <c r="B2" s="0" t="s">
        <v>1</v>
      </c>
      <c r="C2" s="0" t="s">
        <v>2</v>
      </c>
      <c r="D2" s="0" t="s">
        <v>3</v>
      </c>
      <c r="E2" s="1" t="n">
        <v>605737</v>
      </c>
    </row>
    <row r="3" customFormat="false" ht="13.8" hidden="false" customHeight="false" outlineLevel="0" collapsed="false">
      <c r="B3" s="0" t="s">
        <v>1</v>
      </c>
      <c r="D3" s="0" t="s">
        <v>4</v>
      </c>
      <c r="E3" s="1" t="n">
        <v>11780370</v>
      </c>
    </row>
    <row r="4" customFormat="false" ht="13.8" hidden="false" customHeight="false" outlineLevel="0" collapsed="false">
      <c r="B4" s="0" t="s">
        <v>1</v>
      </c>
      <c r="D4" s="0" t="s">
        <v>5</v>
      </c>
      <c r="E4" s="1" t="n">
        <v>24849</v>
      </c>
    </row>
    <row r="5" customFormat="false" ht="13.8" hidden="false" customHeight="false" outlineLevel="0" collapsed="false">
      <c r="B5" s="0" t="s">
        <v>1</v>
      </c>
      <c r="D5" s="0" t="s">
        <v>6</v>
      </c>
      <c r="E5" s="1" t="n">
        <v>287184</v>
      </c>
    </row>
    <row r="6" customFormat="false" ht="13.8" hidden="false" customHeight="false" outlineLevel="0" collapsed="false">
      <c r="B6" s="0" t="s">
        <v>7</v>
      </c>
      <c r="D6" s="0" t="s">
        <v>8</v>
      </c>
      <c r="E6" s="1" t="n">
        <v>3651</v>
      </c>
    </row>
    <row r="7" customFormat="false" ht="13.8" hidden="false" customHeight="false" outlineLevel="0" collapsed="false">
      <c r="B7" s="0" t="s">
        <v>9</v>
      </c>
      <c r="D7" s="0" t="s">
        <v>10</v>
      </c>
      <c r="E7" s="1" t="n">
        <v>8735</v>
      </c>
    </row>
    <row r="8" customFormat="false" ht="13.8" hidden="false" customHeight="false" outlineLevel="0" collapsed="false">
      <c r="B8" s="0" t="s">
        <v>11</v>
      </c>
      <c r="D8" s="0" t="s">
        <v>12</v>
      </c>
      <c r="E8" s="1" t="n">
        <v>6524</v>
      </c>
    </row>
    <row r="9" customFormat="false" ht="13.8" hidden="false" customHeight="false" outlineLevel="0" collapsed="false">
      <c r="B9" s="0" t="s">
        <v>13</v>
      </c>
      <c r="D9" s="0" t="s">
        <v>14</v>
      </c>
      <c r="E9" s="1" t="n">
        <v>4084</v>
      </c>
    </row>
    <row r="10" customFormat="false" ht="13.8" hidden="false" customHeight="false" outlineLevel="0" collapsed="false">
      <c r="B10" s="0" t="s">
        <v>13</v>
      </c>
      <c r="D10" s="0" t="s">
        <v>15</v>
      </c>
      <c r="E10" s="1" t="n">
        <v>25623</v>
      </c>
    </row>
    <row r="11" customFormat="false" ht="13.8" hidden="false" customHeight="false" outlineLevel="0" collapsed="false">
      <c r="B11" s="0" t="s">
        <v>16</v>
      </c>
      <c r="D11" s="0" t="s">
        <v>17</v>
      </c>
      <c r="E11" s="1" t="n">
        <f aca="false">9999*1.2</f>
        <v>11998.8</v>
      </c>
    </row>
    <row r="12" customFormat="false" ht="13.8" hidden="false" customHeight="false" outlineLevel="0" collapsed="false">
      <c r="B12" s="0" t="s">
        <v>18</v>
      </c>
      <c r="D12" s="0" t="s">
        <v>19</v>
      </c>
      <c r="E12" s="1" t="n">
        <v>13446</v>
      </c>
    </row>
    <row r="13" customFormat="false" ht="13.8" hidden="false" customHeight="false" outlineLevel="0" collapsed="false">
      <c r="B13" s="0" t="s">
        <v>20</v>
      </c>
      <c r="D13" s="0" t="s">
        <v>17</v>
      </c>
      <c r="E13" s="1" t="n">
        <f aca="false">25817*1.2</f>
        <v>30980.4</v>
      </c>
    </row>
    <row r="14" customFormat="false" ht="13.8" hidden="false" customHeight="false" outlineLevel="0" collapsed="false">
      <c r="B14" s="0" t="s">
        <v>21</v>
      </c>
      <c r="D14" s="0" t="s">
        <v>22</v>
      </c>
      <c r="E14" s="1" t="n">
        <v>112356</v>
      </c>
    </row>
    <row r="15" customFormat="false" ht="13.8" hidden="false" customHeight="false" outlineLevel="0" collapsed="false">
      <c r="B15" s="0" t="s">
        <v>23</v>
      </c>
      <c r="D15" s="0" t="s">
        <v>24</v>
      </c>
      <c r="E15" s="1" t="n">
        <v>881560</v>
      </c>
    </row>
    <row r="16" customFormat="false" ht="13.8" hidden="false" customHeight="false" outlineLevel="0" collapsed="false">
      <c r="B16" s="0" t="s">
        <v>25</v>
      </c>
      <c r="D16" s="0" t="s">
        <v>26</v>
      </c>
      <c r="E16" s="1" t="n">
        <v>33519</v>
      </c>
    </row>
    <row r="17" customFormat="false" ht="13.8" hidden="false" customHeight="false" outlineLevel="0" collapsed="false">
      <c r="B17" s="0" t="s">
        <v>25</v>
      </c>
      <c r="D17" s="0" t="s">
        <v>27</v>
      </c>
      <c r="E17" s="1" t="n">
        <v>107694</v>
      </c>
    </row>
    <row r="18" customFormat="false" ht="13.8" hidden="false" customHeight="false" outlineLevel="0" collapsed="false">
      <c r="B18" s="0" t="s">
        <v>28</v>
      </c>
      <c r="D18" s="0" t="s">
        <v>29</v>
      </c>
      <c r="E18" s="1" t="n">
        <v>46664</v>
      </c>
    </row>
    <row r="19" customFormat="false" ht="13.8" hidden="false" customHeight="false" outlineLevel="0" collapsed="false">
      <c r="B19" s="0" t="s">
        <v>28</v>
      </c>
      <c r="D19" s="0" t="s">
        <v>30</v>
      </c>
      <c r="E19" s="1" t="n">
        <v>497954</v>
      </c>
    </row>
    <row r="20" customFormat="false" ht="13.8" hidden="false" customHeight="false" outlineLevel="0" collapsed="false">
      <c r="B20" s="0" t="s">
        <v>31</v>
      </c>
      <c r="D20" s="0" t="s">
        <v>32</v>
      </c>
      <c r="E20" s="1" t="n">
        <v>1568580</v>
      </c>
    </row>
    <row r="21" customFormat="false" ht="13.8" hidden="false" customHeight="false" outlineLevel="0" collapsed="false">
      <c r="B21" s="0" t="s">
        <v>33</v>
      </c>
      <c r="D21" s="0" t="s">
        <v>34</v>
      </c>
      <c r="E21" s="1" t="n">
        <v>750151</v>
      </c>
    </row>
    <row r="22" customFormat="false" ht="13.8" hidden="false" customHeight="false" outlineLevel="0" collapsed="false">
      <c r="B22" s="0" t="s">
        <v>35</v>
      </c>
      <c r="D22" s="0" t="s">
        <v>36</v>
      </c>
      <c r="E22" s="1" t="n">
        <v>96005</v>
      </c>
    </row>
    <row r="23" customFormat="false" ht="13.8" hidden="false" customHeight="false" outlineLevel="0" collapsed="false">
      <c r="B23" s="0" t="s">
        <v>37</v>
      </c>
      <c r="D23" s="0" t="s">
        <v>38</v>
      </c>
      <c r="E23" s="1" t="n">
        <v>268406</v>
      </c>
    </row>
    <row r="24" customFormat="false" ht="13.8" hidden="false" customHeight="false" outlineLevel="0" collapsed="false">
      <c r="B24" s="0" t="s">
        <v>39</v>
      </c>
      <c r="D24" s="0" t="s">
        <v>40</v>
      </c>
      <c r="E24" s="1" t="n">
        <v>155494</v>
      </c>
    </row>
    <row r="25" customFormat="false" ht="13.8" hidden="false" customHeight="false" outlineLevel="0" collapsed="false">
      <c r="B25" s="0" t="s">
        <v>41</v>
      </c>
      <c r="D25" s="0" t="s">
        <v>42</v>
      </c>
      <c r="E25" s="1" t="n">
        <v>50458</v>
      </c>
    </row>
    <row r="26" customFormat="false" ht="13.8" hidden="false" customHeight="false" outlineLevel="0" collapsed="false">
      <c r="B26" s="0" t="s">
        <v>43</v>
      </c>
      <c r="D26" s="0" t="s">
        <v>44</v>
      </c>
      <c r="E26" s="1" t="n">
        <v>36490</v>
      </c>
    </row>
    <row r="27" customFormat="false" ht="13.8" hidden="false" customHeight="false" outlineLevel="0" collapsed="false">
      <c r="B27" s="0" t="s">
        <v>43</v>
      </c>
      <c r="D27" s="0" t="s">
        <v>45</v>
      </c>
      <c r="E27" s="1" t="n">
        <v>535011</v>
      </c>
    </row>
    <row r="28" customFormat="false" ht="13.8" hidden="false" customHeight="false" outlineLevel="0" collapsed="false">
      <c r="B28" s="0" t="s">
        <v>43</v>
      </c>
      <c r="D28" s="0" t="s">
        <v>46</v>
      </c>
      <c r="E28" s="1" t="n">
        <v>526964</v>
      </c>
    </row>
    <row r="29" customFormat="false" ht="13.8" hidden="false" customHeight="false" outlineLevel="0" collapsed="false">
      <c r="B29" s="0" t="s">
        <v>43</v>
      </c>
      <c r="D29" s="0" t="s">
        <v>47</v>
      </c>
      <c r="E29" s="1" t="n">
        <v>367770</v>
      </c>
    </row>
    <row r="30" customFormat="false" ht="13.8" hidden="false" customHeight="false" outlineLevel="0" collapsed="false">
      <c r="B30" s="0" t="s">
        <v>43</v>
      </c>
      <c r="D30" s="0" t="s">
        <v>48</v>
      </c>
      <c r="E30" s="1" t="n">
        <v>392266</v>
      </c>
    </row>
    <row r="31" customFormat="false" ht="13.8" hidden="false" customHeight="false" outlineLevel="0" collapsed="false">
      <c r="B31" s="0" t="s">
        <v>43</v>
      </c>
      <c r="D31" s="0" t="s">
        <v>49</v>
      </c>
      <c r="E31" s="1" t="n">
        <v>179682</v>
      </c>
    </row>
    <row r="32" customFormat="false" ht="13.8" hidden="false" customHeight="false" outlineLevel="0" collapsed="false">
      <c r="B32" s="0" t="s">
        <v>43</v>
      </c>
      <c r="D32" s="0" t="s">
        <v>50</v>
      </c>
      <c r="E32" s="1" t="n">
        <v>1279988</v>
      </c>
    </row>
    <row r="33" customFormat="false" ht="13.8" hidden="false" customHeight="false" outlineLevel="0" collapsed="false">
      <c r="B33" s="0" t="s">
        <v>43</v>
      </c>
      <c r="D33" s="0" t="s">
        <v>51</v>
      </c>
      <c r="E33" s="1" t="n">
        <v>82446</v>
      </c>
    </row>
    <row r="34" customFormat="false" ht="13.8" hidden="false" customHeight="false" outlineLevel="0" collapsed="false">
      <c r="B34" s="0" t="s">
        <v>43</v>
      </c>
      <c r="D34" s="0" t="s">
        <v>52</v>
      </c>
      <c r="E34" s="1" t="n">
        <v>3093</v>
      </c>
    </row>
    <row r="35" customFormat="false" ht="13.8" hidden="false" customHeight="false" outlineLevel="0" collapsed="false">
      <c r="B35" s="0" t="s">
        <v>53</v>
      </c>
      <c r="D35" s="0" t="s">
        <v>54</v>
      </c>
      <c r="E35" s="1" t="n">
        <v>3024</v>
      </c>
    </row>
    <row r="36" customFormat="false" ht="13.8" hidden="false" customHeight="false" outlineLevel="0" collapsed="false">
      <c r="B36" s="0" t="s">
        <v>53</v>
      </c>
      <c r="D36" s="0" t="s">
        <v>55</v>
      </c>
      <c r="E36" s="1" t="n">
        <v>18818</v>
      </c>
    </row>
    <row r="37" customFormat="false" ht="13.8" hidden="false" customHeight="false" outlineLevel="0" collapsed="false">
      <c r="B37" s="0" t="s">
        <v>53</v>
      </c>
      <c r="D37" s="0" t="s">
        <v>56</v>
      </c>
      <c r="E37" s="1" t="n">
        <v>2927060</v>
      </c>
    </row>
    <row r="38" customFormat="false" ht="13.8" hidden="false" customHeight="false" outlineLevel="0" collapsed="false">
      <c r="B38" s="0" t="s">
        <v>53</v>
      </c>
      <c r="D38" s="0" t="s">
        <v>57</v>
      </c>
      <c r="E38" s="1" t="n">
        <v>209644</v>
      </c>
    </row>
    <row r="39" customFormat="false" ht="13.8" hidden="false" customHeight="false" outlineLevel="0" collapsed="false">
      <c r="B39" s="0" t="s">
        <v>58</v>
      </c>
      <c r="D39" s="0" t="s">
        <v>59</v>
      </c>
      <c r="E39" s="1" t="n">
        <v>24705</v>
      </c>
    </row>
    <row r="40" customFormat="false" ht="13.8" hidden="false" customHeight="false" outlineLevel="0" collapsed="false">
      <c r="B40" s="0" t="s">
        <v>60</v>
      </c>
      <c r="D40" s="0" t="s">
        <v>61</v>
      </c>
      <c r="E40" s="1" t="n">
        <v>2597</v>
      </c>
    </row>
    <row r="41" customFormat="false" ht="13.8" hidden="false" customHeight="false" outlineLevel="0" collapsed="false">
      <c r="B41" s="0" t="s">
        <v>62</v>
      </c>
      <c r="D41" s="0" t="s">
        <v>63</v>
      </c>
      <c r="E41" s="1" t="n">
        <v>6447</v>
      </c>
    </row>
    <row r="42" customFormat="false" ht="13.8" hidden="false" customHeight="false" outlineLevel="0" collapsed="false">
      <c r="B42" s="0" t="s">
        <v>64</v>
      </c>
      <c r="D42" s="0" t="s">
        <v>65</v>
      </c>
      <c r="E42" s="1" t="n">
        <v>53852</v>
      </c>
    </row>
    <row r="43" customFormat="false" ht="13.8" hidden="false" customHeight="false" outlineLevel="0" collapsed="false">
      <c r="B43" s="0" t="s">
        <v>66</v>
      </c>
      <c r="D43" s="0" t="s">
        <v>67</v>
      </c>
      <c r="E43" s="1" t="n">
        <v>126549</v>
      </c>
    </row>
    <row r="44" customFormat="false" ht="13.8" hidden="false" customHeight="false" outlineLevel="0" collapsed="false">
      <c r="B44" s="0" t="s">
        <v>68</v>
      </c>
      <c r="D44" s="0" t="s">
        <v>69</v>
      </c>
      <c r="E44" s="1" t="n">
        <v>165160</v>
      </c>
    </row>
    <row r="45" customFormat="false" ht="13.8" hidden="false" customHeight="false" outlineLevel="0" collapsed="false">
      <c r="B45" s="0" t="s">
        <v>70</v>
      </c>
      <c r="D45" s="0" t="s">
        <v>71</v>
      </c>
      <c r="E45" s="1" t="n">
        <v>12274</v>
      </c>
    </row>
    <row r="46" customFormat="false" ht="13.8" hidden="false" customHeight="false" outlineLevel="0" collapsed="false">
      <c r="B46" s="0" t="s">
        <v>70</v>
      </c>
      <c r="D46" s="0" t="s">
        <v>72</v>
      </c>
      <c r="E46" s="1" t="n">
        <v>7555</v>
      </c>
    </row>
    <row r="47" customFormat="false" ht="13.8" hidden="false" customHeight="false" outlineLevel="0" collapsed="false">
      <c r="B47" s="0" t="s">
        <v>73</v>
      </c>
      <c r="D47" s="0" t="s">
        <v>74</v>
      </c>
      <c r="E47" s="1" t="n">
        <v>65446</v>
      </c>
    </row>
    <row r="48" customFormat="false" ht="13.8" hidden="false" customHeight="false" outlineLevel="0" collapsed="false">
      <c r="B48" s="0" t="s">
        <v>75</v>
      </c>
      <c r="D48" s="0" t="s">
        <v>76</v>
      </c>
      <c r="E48" s="1" t="n">
        <v>223399</v>
      </c>
    </row>
    <row r="49" customFormat="false" ht="13.8" hidden="false" customHeight="false" outlineLevel="0" collapsed="false">
      <c r="B49" s="0" t="s">
        <v>77</v>
      </c>
      <c r="D49" s="0" t="s">
        <v>78</v>
      </c>
      <c r="E49" s="1" t="n">
        <v>169968</v>
      </c>
    </row>
    <row r="50" customFormat="false" ht="13.8" hidden="false" customHeight="false" outlineLevel="0" collapsed="false">
      <c r="B50" s="0" t="s">
        <v>79</v>
      </c>
      <c r="D50" s="0" t="s">
        <v>80</v>
      </c>
      <c r="E50" s="1" t="n">
        <f aca="false">833*1.2</f>
        <v>999.6</v>
      </c>
    </row>
    <row r="51" customFormat="false" ht="13.8" hidden="false" customHeight="false" outlineLevel="0" collapsed="false">
      <c r="B51" s="0" t="s">
        <v>81</v>
      </c>
      <c r="D51" s="0" t="s">
        <v>82</v>
      </c>
      <c r="E51" s="1" t="n">
        <v>2090000</v>
      </c>
    </row>
    <row r="52" customFormat="false" ht="13.8" hidden="false" customHeight="false" outlineLevel="0" collapsed="false">
      <c r="B52" s="0" t="s">
        <v>83</v>
      </c>
      <c r="D52" s="0" t="s">
        <v>84</v>
      </c>
      <c r="E52" s="1" t="n">
        <v>13250</v>
      </c>
    </row>
    <row r="53" customFormat="false" ht="13.8" hidden="false" customHeight="false" outlineLevel="0" collapsed="false">
      <c r="B53" s="0" t="s">
        <v>85</v>
      </c>
      <c r="D53" s="0" t="s">
        <v>86</v>
      </c>
      <c r="E53" s="1" t="n">
        <v>75931</v>
      </c>
    </row>
    <row r="54" customFormat="false" ht="13.8" hidden="false" customHeight="false" outlineLevel="0" collapsed="false">
      <c r="B54" s="0" t="s">
        <v>87</v>
      </c>
      <c r="D54" s="0" t="s">
        <v>88</v>
      </c>
      <c r="E54" s="1" t="n">
        <v>27110</v>
      </c>
    </row>
    <row r="55" customFormat="false" ht="13.8" hidden="false" customHeight="false" outlineLevel="0" collapsed="false">
      <c r="B55" s="0" t="s">
        <v>89</v>
      </c>
      <c r="D55" s="0" t="s">
        <v>90</v>
      </c>
      <c r="E55" s="1" t="n">
        <v>12333</v>
      </c>
    </row>
    <row r="56" customFormat="false" ht="13.8" hidden="false" customHeight="false" outlineLevel="0" collapsed="false">
      <c r="B56" s="0" t="s">
        <v>89</v>
      </c>
      <c r="D56" s="0" t="s">
        <v>91</v>
      </c>
      <c r="E56" s="1" t="n">
        <v>15000</v>
      </c>
    </row>
    <row r="57" customFormat="false" ht="13.8" hidden="false" customHeight="false" outlineLevel="0" collapsed="false">
      <c r="B57" s="0" t="s">
        <v>89</v>
      </c>
      <c r="D57" s="0" t="s">
        <v>92</v>
      </c>
      <c r="E57" s="1" t="n">
        <v>9583</v>
      </c>
    </row>
    <row r="58" customFormat="false" ht="13.8" hidden="false" customHeight="false" outlineLevel="0" collapsed="false">
      <c r="B58" s="0" t="s">
        <v>93</v>
      </c>
      <c r="D58" s="0" t="s">
        <v>94</v>
      </c>
      <c r="E58" s="1" t="n">
        <v>5775</v>
      </c>
    </row>
    <row r="59" customFormat="false" ht="13.8" hidden="false" customHeight="false" outlineLevel="0" collapsed="false">
      <c r="B59" s="0" t="s">
        <v>95</v>
      </c>
      <c r="D59" s="0" t="s">
        <v>96</v>
      </c>
      <c r="E59" s="1" t="n">
        <f aca="false">174815*1.2</f>
        <v>209778</v>
      </c>
    </row>
    <row r="60" customFormat="false" ht="13.8" hidden="false" customHeight="false" outlineLevel="0" collapsed="false">
      <c r="B60" s="0" t="s">
        <v>97</v>
      </c>
      <c r="D60" s="0" t="s">
        <v>96</v>
      </c>
      <c r="E60" s="1" t="n">
        <v>752</v>
      </c>
    </row>
    <row r="61" customFormat="false" ht="13.8" hidden="false" customHeight="false" outlineLevel="0" collapsed="false">
      <c r="B61" s="0" t="s">
        <v>98</v>
      </c>
      <c r="D61" s="0" t="s">
        <v>99</v>
      </c>
      <c r="E61" s="1" t="n">
        <v>733227</v>
      </c>
    </row>
    <row r="62" customFormat="false" ht="13.8" hidden="false" customHeight="false" outlineLevel="0" collapsed="false">
      <c r="B62" s="0" t="s">
        <v>100</v>
      </c>
      <c r="D62" s="0" t="s">
        <v>101</v>
      </c>
      <c r="E62" s="1" t="n">
        <v>225461</v>
      </c>
    </row>
    <row r="63" customFormat="false" ht="13.8" hidden="false" customHeight="false" outlineLevel="0" collapsed="false">
      <c r="B63" s="0" t="s">
        <v>102</v>
      </c>
      <c r="D63" s="0" t="s">
        <v>103</v>
      </c>
      <c r="E63" s="1" t="n">
        <v>1330833</v>
      </c>
    </row>
    <row r="64" customFormat="false" ht="13.8" hidden="false" customHeight="false" outlineLevel="0" collapsed="false">
      <c r="B64" s="0" t="s">
        <v>104</v>
      </c>
      <c r="D64" s="0" t="s">
        <v>105</v>
      </c>
      <c r="E64" s="1" t="n">
        <v>16431</v>
      </c>
    </row>
    <row r="65" customFormat="false" ht="13.8" hidden="false" customHeight="false" outlineLevel="0" collapsed="false">
      <c r="B65" s="0" t="s">
        <v>106</v>
      </c>
      <c r="D65" s="0" t="s">
        <v>107</v>
      </c>
      <c r="E65" s="1" t="n">
        <v>7702</v>
      </c>
    </row>
    <row r="66" customFormat="false" ht="13.8" hidden="false" customHeight="false" outlineLevel="0" collapsed="false">
      <c r="B66" s="0" t="s">
        <v>108</v>
      </c>
      <c r="D66" s="0" t="s">
        <v>109</v>
      </c>
      <c r="E66" s="1" t="n">
        <v>290000</v>
      </c>
    </row>
    <row r="67" customFormat="false" ht="13.8" hidden="false" customHeight="false" outlineLevel="0" collapsed="false">
      <c r="B67" s="0" t="s">
        <v>110</v>
      </c>
      <c r="D67" s="0" t="s">
        <v>111</v>
      </c>
      <c r="E67" s="1" t="n">
        <v>10039</v>
      </c>
    </row>
    <row r="68" customFormat="false" ht="13.8" hidden="false" customHeight="false" outlineLevel="0" collapsed="false">
      <c r="B68" s="0" t="s">
        <v>112</v>
      </c>
      <c r="D68" s="0" t="s">
        <v>113</v>
      </c>
      <c r="E68" s="1" t="n">
        <v>4449</v>
      </c>
    </row>
    <row r="69" customFormat="false" ht="13.8" hidden="false" customHeight="false" outlineLevel="0" collapsed="false">
      <c r="B69" s="0" t="s">
        <v>112</v>
      </c>
      <c r="D69" s="0" t="s">
        <v>114</v>
      </c>
      <c r="E69" s="1" t="n">
        <v>1489</v>
      </c>
    </row>
    <row r="70" customFormat="false" ht="13.8" hidden="false" customHeight="false" outlineLevel="0" collapsed="false">
      <c r="B70" s="0" t="s">
        <v>115</v>
      </c>
      <c r="D70" s="0" t="s">
        <v>116</v>
      </c>
      <c r="E70" s="1" t="n">
        <v>29670</v>
      </c>
    </row>
    <row r="71" customFormat="false" ht="13.8" hidden="false" customHeight="false" outlineLevel="0" collapsed="false">
      <c r="B71" s="0" t="s">
        <v>117</v>
      </c>
      <c r="D71" s="0" t="s">
        <v>118</v>
      </c>
      <c r="E71" s="1" t="n">
        <v>47200</v>
      </c>
    </row>
    <row r="72" customFormat="false" ht="13.8" hidden="false" customHeight="false" outlineLevel="0" collapsed="false">
      <c r="B72" s="0" t="s">
        <v>119</v>
      </c>
      <c r="D72" s="0" t="s">
        <v>120</v>
      </c>
      <c r="E72" s="1" t="n">
        <v>2900000</v>
      </c>
    </row>
    <row r="73" customFormat="false" ht="13.8" hidden="false" customHeight="false" outlineLevel="0" collapsed="false">
      <c r="B73" s="0" t="s">
        <v>121</v>
      </c>
      <c r="D73" s="0" t="s">
        <v>122</v>
      </c>
      <c r="E73" s="1" t="n">
        <v>309366</v>
      </c>
    </row>
    <row r="74" customFormat="false" ht="13.8" hidden="false" customHeight="false" outlineLevel="0" collapsed="false">
      <c r="B74" s="0" t="s">
        <v>123</v>
      </c>
      <c r="D74" s="0" t="s">
        <v>124</v>
      </c>
      <c r="E74" s="1" t="n">
        <v>24874</v>
      </c>
    </row>
    <row r="75" customFormat="false" ht="13.8" hidden="false" customHeight="false" outlineLevel="0" collapsed="false">
      <c r="B75" s="0" t="s">
        <v>125</v>
      </c>
      <c r="D75" s="0" t="s">
        <v>126</v>
      </c>
      <c r="E75" s="1" t="n">
        <v>9916</v>
      </c>
    </row>
    <row r="76" customFormat="false" ht="13.8" hidden="false" customHeight="false" outlineLevel="0" collapsed="false">
      <c r="B76" s="0" t="s">
        <v>127</v>
      </c>
      <c r="D76" s="0" t="s">
        <v>128</v>
      </c>
      <c r="E76" s="1" t="n">
        <v>23332</v>
      </c>
    </row>
    <row r="77" customFormat="false" ht="13.8" hidden="false" customHeight="false" outlineLevel="0" collapsed="false">
      <c r="B77" s="0" t="s">
        <v>127</v>
      </c>
      <c r="D77" s="0" t="s">
        <v>129</v>
      </c>
      <c r="E77" s="1" t="n">
        <v>252051</v>
      </c>
    </row>
    <row r="78" customFormat="false" ht="13.8" hidden="false" customHeight="false" outlineLevel="0" collapsed="false">
      <c r="B78" s="0" t="s">
        <v>130</v>
      </c>
      <c r="D78" s="0" t="s">
        <v>131</v>
      </c>
      <c r="E78" s="1" t="n">
        <v>12916</v>
      </c>
    </row>
    <row r="79" customFormat="false" ht="13.8" hidden="false" customHeight="false" outlineLevel="0" collapsed="false">
      <c r="B79" s="0" t="s">
        <v>132</v>
      </c>
      <c r="D79" s="0" t="s">
        <v>133</v>
      </c>
      <c r="E79" s="1" t="n">
        <v>22131</v>
      </c>
    </row>
    <row r="80" customFormat="false" ht="13.8" hidden="false" customHeight="false" outlineLevel="0" collapsed="false">
      <c r="B80" s="0" t="s">
        <v>134</v>
      </c>
      <c r="D80" s="0" t="s">
        <v>135</v>
      </c>
      <c r="E80" s="1" t="n">
        <v>4166</v>
      </c>
    </row>
    <row r="81" customFormat="false" ht="13.8" hidden="false" customHeight="false" outlineLevel="0" collapsed="false">
      <c r="B81" s="0" t="s">
        <v>136</v>
      </c>
      <c r="D81" s="0" t="s">
        <v>137</v>
      </c>
      <c r="E81" s="1" t="n">
        <f aca="false">15000*1.2</f>
        <v>18000</v>
      </c>
    </row>
    <row r="82" customFormat="false" ht="13.8" hidden="false" customHeight="false" outlineLevel="0" collapsed="false">
      <c r="B82" s="0" t="s">
        <v>138</v>
      </c>
      <c r="D82" s="0" t="s">
        <v>139</v>
      </c>
      <c r="E82" s="1" t="n">
        <v>137414</v>
      </c>
    </row>
    <row r="83" customFormat="false" ht="13.8" hidden="false" customHeight="false" outlineLevel="0" collapsed="false">
      <c r="B83" s="0" t="s">
        <v>140</v>
      </c>
      <c r="D83" s="0" t="s">
        <v>141</v>
      </c>
      <c r="E83" s="1" t="n">
        <v>18059</v>
      </c>
    </row>
    <row r="84" customFormat="false" ht="13.8" hidden="false" customHeight="false" outlineLevel="0" collapsed="false">
      <c r="B84" s="0" t="s">
        <v>142</v>
      </c>
      <c r="D84" s="0" t="s">
        <v>143</v>
      </c>
      <c r="E84" s="1" t="n">
        <v>96037</v>
      </c>
    </row>
    <row r="85" customFormat="false" ht="13.8" hidden="false" customHeight="false" outlineLevel="0" collapsed="false">
      <c r="B85" s="0" t="s">
        <v>144</v>
      </c>
      <c r="D85" s="0" t="s">
        <v>145</v>
      </c>
      <c r="E85" s="1" t="n">
        <v>57752</v>
      </c>
    </row>
    <row r="86" customFormat="false" ht="13.8" hidden="false" customHeight="false" outlineLevel="0" collapsed="false">
      <c r="B86" s="0" t="s">
        <v>146</v>
      </c>
      <c r="D86" s="0" t="s">
        <v>147</v>
      </c>
      <c r="E86" s="1" t="n">
        <v>47831</v>
      </c>
    </row>
    <row r="87" customFormat="false" ht="13.8" hidden="false" customHeight="false" outlineLevel="0" collapsed="false">
      <c r="B87" s="0" t="s">
        <v>148</v>
      </c>
      <c r="D87" s="0" t="s">
        <v>149</v>
      </c>
      <c r="E87" s="1" t="n">
        <v>37500</v>
      </c>
    </row>
    <row r="88" customFormat="false" ht="13.8" hidden="false" customHeight="false" outlineLevel="0" collapsed="false">
      <c r="B88" s="0" t="s">
        <v>150</v>
      </c>
      <c r="D88" s="0" t="s">
        <v>151</v>
      </c>
      <c r="E88" s="1" t="n">
        <v>7666</v>
      </c>
    </row>
    <row r="89" customFormat="false" ht="13.8" hidden="false" customHeight="false" outlineLevel="0" collapsed="false">
      <c r="B89" s="0" t="s">
        <v>152</v>
      </c>
      <c r="D89" s="0" t="s">
        <v>153</v>
      </c>
      <c r="E89" s="1" t="n">
        <v>3733</v>
      </c>
    </row>
    <row r="90" customFormat="false" ht="13.8" hidden="false" customHeight="false" outlineLevel="0" collapsed="false">
      <c r="B90" s="0" t="s">
        <v>154</v>
      </c>
      <c r="D90" s="0" t="s">
        <v>155</v>
      </c>
      <c r="E90" s="1" t="n">
        <v>5000</v>
      </c>
    </row>
    <row r="91" customFormat="false" ht="13.8" hidden="false" customHeight="false" outlineLevel="0" collapsed="false">
      <c r="B91" s="0" t="s">
        <v>156</v>
      </c>
      <c r="D91" s="0" t="s">
        <v>157</v>
      </c>
      <c r="E91" s="1" t="n">
        <v>10500</v>
      </c>
    </row>
    <row r="92" customFormat="false" ht="13.8" hidden="false" customHeight="false" outlineLevel="0" collapsed="false">
      <c r="B92" s="0" t="s">
        <v>158</v>
      </c>
      <c r="D92" s="0" t="s">
        <v>159</v>
      </c>
      <c r="E92" s="1" t="n">
        <v>16933</v>
      </c>
    </row>
    <row r="93" customFormat="false" ht="13.8" hidden="false" customHeight="false" outlineLevel="0" collapsed="false">
      <c r="B93" s="0" t="s">
        <v>160</v>
      </c>
      <c r="D93" s="0" t="s">
        <v>161</v>
      </c>
      <c r="E93" s="1" t="n">
        <v>112500</v>
      </c>
    </row>
    <row r="94" customFormat="false" ht="13.8" hidden="false" customHeight="false" outlineLevel="0" collapsed="false">
      <c r="B94" s="0" t="s">
        <v>162</v>
      </c>
      <c r="D94" s="0" t="s">
        <v>163</v>
      </c>
      <c r="E94" s="1" t="n">
        <v>7083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2023-03-10T16:07:57Z</dcterms:created>
  <dc:creator>openpyxl</dc:creator>
  <dc:description/>
  <dc:language>en-US</dc:language>
  <cp:lastModifiedBy/>
  <dcterms:modified xsi:type="dcterms:W3CDTF">2023-03-10T19:26:31Z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