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_Общества\КН Холдинг\ИТО\Связь\"/>
    </mc:Choice>
  </mc:AlternateContent>
  <bookViews>
    <workbookView xWindow="480" yWindow="210" windowWidth="27795" windowHeight="12210" tabRatio="253"/>
  </bookViews>
  <sheets>
    <sheet name="2025" sheetId="5" r:id="rId1"/>
  </sheets>
  <definedNames>
    <definedName name="_xlnm._FilterDatabase" localSheetId="0" hidden="1">'2025'!$A$1:$J$39</definedName>
    <definedName name="_xlnm.Print_Area" localSheetId="0">'2025'!$A$1:$J$41</definedName>
  </definedNames>
  <calcPr calcId="162913"/>
</workbook>
</file>

<file path=xl/calcChain.xml><?xml version="1.0" encoding="utf-8"?>
<calcChain xmlns="http://schemas.openxmlformats.org/spreadsheetml/2006/main">
  <c r="A16" i="5" l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H39" i="5" l="1"/>
  <c r="F39" i="5"/>
  <c r="J39" i="5" s="1"/>
  <c r="I35" i="5"/>
  <c r="H35" i="5"/>
  <c r="H38" i="5" s="1"/>
  <c r="F35" i="5"/>
  <c r="F38" i="5" s="1"/>
  <c r="D35" i="5"/>
  <c r="D38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31" i="5" s="1"/>
  <c r="A32" i="5" s="1"/>
  <c r="J38" i="5" l="1"/>
</calcChain>
</file>

<file path=xl/sharedStrings.xml><?xml version="1.0" encoding="utf-8"?>
<sst xmlns="http://schemas.openxmlformats.org/spreadsheetml/2006/main" count="60" uniqueCount="60">
  <si>
    <t>№ п/п</t>
  </si>
  <si>
    <t>495-620-2370</t>
  </si>
  <si>
    <t>495-620-2396</t>
  </si>
  <si>
    <t>495-627-4177</t>
  </si>
  <si>
    <t>495-620-4920</t>
  </si>
  <si>
    <t>495-627-8981</t>
  </si>
  <si>
    <t>495-627-8985</t>
  </si>
  <si>
    <t>495-980-3079</t>
  </si>
  <si>
    <t>495-981-7021</t>
  </si>
  <si>
    <t>495-981-7128</t>
  </si>
  <si>
    <t>Прощенок Е.Н.</t>
  </si>
  <si>
    <t>499-973-7677</t>
  </si>
  <si>
    <t>Шейбак М.М.</t>
  </si>
  <si>
    <t>Козлов В.В.</t>
  </si>
  <si>
    <t>Пользователь</t>
  </si>
  <si>
    <t>ЕАЕ</t>
  </si>
  <si>
    <t>Соловьева М.А.</t>
  </si>
  <si>
    <t>цена б/НДС</t>
  </si>
  <si>
    <t>факс автомат</t>
  </si>
  <si>
    <t>Городской</t>
  </si>
  <si>
    <t>МРМ</t>
  </si>
  <si>
    <t>на отключение</t>
  </si>
  <si>
    <t>платеж в месяц</t>
  </si>
  <si>
    <t>экономия в месяц</t>
  </si>
  <si>
    <t>кол-во номеров по договору</t>
  </si>
  <si>
    <t>кол-во номеров факт</t>
  </si>
  <si>
    <t>Внутренний</t>
  </si>
  <si>
    <t>Мобильный</t>
  </si>
  <si>
    <t>Чистый город</t>
  </si>
  <si>
    <t>495-627-8834</t>
  </si>
  <si>
    <t>резерв</t>
  </si>
  <si>
    <t>модем</t>
  </si>
  <si>
    <t>Прим</t>
  </si>
  <si>
    <t>495-627-4223</t>
  </si>
  <si>
    <t xml:space="preserve">модем ЛУНИ </t>
  </si>
  <si>
    <t xml:space="preserve">городской ЛУНИ </t>
  </si>
  <si>
    <t>Баганцова Светлана Васильевна</t>
  </si>
  <si>
    <t>Баркова Людмила Анатольевна</t>
  </si>
  <si>
    <t>Башарина Ирина Игоревна</t>
  </si>
  <si>
    <t>Беспалова Ольга Юрьевна</t>
  </si>
  <si>
    <t>Васильева Венера Хазгалиевна</t>
  </si>
  <si>
    <t>Голышева Юлия Евгеньевна</t>
  </si>
  <si>
    <t>Горбунова Наталия Владимировна</t>
  </si>
  <si>
    <t>Гриценко Анастасия Алексеевна</t>
  </si>
  <si>
    <t>Казакова Марина Николаевна</t>
  </si>
  <si>
    <t>Козлов Дмитрий Витальевич</t>
  </si>
  <si>
    <t>Кузин Сергей Николаевич</t>
  </si>
  <si>
    <t>Кузина Елена Вячеславовна</t>
  </si>
  <si>
    <t>Маркелова Лилия Александровна</t>
  </si>
  <si>
    <t>Медведева Елена Евгеньевна</t>
  </si>
  <si>
    <t>Медведева Юлия Валерьевна</t>
  </si>
  <si>
    <t>Мулюкин Валерий Владимирович</t>
  </si>
  <si>
    <t>Петрухина Любовь Анатольевна</t>
  </si>
  <si>
    <t>Подуст Ирина Васильевна</t>
  </si>
  <si>
    <t>Решетникова Ирина Евгеньевна</t>
  </si>
  <si>
    <t>Савинова Лилия Владимировна</t>
  </si>
  <si>
    <t>Степанова Ольга Геннадьевна</t>
  </si>
  <si>
    <t>Чеботарева Ирина Владимировна</t>
  </si>
  <si>
    <t>Шадрина Ольга Юрьевна</t>
  </si>
  <si>
    <t>Шманкович Вероника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</si>
</sst>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1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 indent="1"/>
    </xf>
    <xf numFmtId="0" fontId="1" fillId="2" borderId="0" xfId="0" applyFont="1" applyFill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view="pageBreakPreview" zoomScale="115" zoomScaleNormal="100" zoomScaleSheetLayoutView="115" workbookViewId="0">
      <selection activeCell="C30" sqref="C30"/>
    </sheetView>
  </sheetViews>
  <sheetFormatPr defaultRowHeight="15" outlineLevelRow="1" x14ac:dyDescent="0.25"/>
  <cols>
    <col min="1" max="1" width="5.85546875" style="15" customWidth="1"/>
    <col min="2" max="2" width="34.28515625" style="13" bestFit="1" customWidth="1"/>
    <col min="3" max="3" width="5.42578125" style="13" customWidth="1"/>
    <col min="4" max="4" width="10" style="13" customWidth="1"/>
    <col min="5" max="5" width="13.85546875" style="13" bestFit="1" customWidth="1"/>
    <col min="6" max="6" width="14" style="13" customWidth="1"/>
    <col min="7" max="7" width="9" style="13" customWidth="1"/>
    <col min="8" max="9" width="14" style="13" customWidth="1"/>
    <col min="10" max="10" width="9.85546875" style="15" customWidth="1"/>
    <col min="11" max="16384" width="9.140625" style="13"/>
  </cols>
  <sheetData>
    <row r="1" spans="1:10" ht="24.75" customHeight="1" thickBot="1" x14ac:dyDescent="0.3">
      <c r="A1" s="21" t="s">
        <v>0</v>
      </c>
      <c r="B1" s="22" t="s">
        <v>14</v>
      </c>
      <c r="C1" s="39"/>
      <c r="D1" s="36" t="s">
        <v>19</v>
      </c>
      <c r="E1" s="37"/>
      <c r="F1" s="23" t="s">
        <v>26</v>
      </c>
      <c r="G1" s="38" t="s">
        <v>20</v>
      </c>
      <c r="H1" s="37"/>
      <c r="I1" s="34" t="s">
        <v>27</v>
      </c>
      <c r="J1" s="24" t="s">
        <v>32</v>
      </c>
    </row>
    <row r="2" spans="1:10" x14ac:dyDescent="0.25">
      <c r="A2" s="6">
        <v>1</v>
      </c>
      <c r="B2" s="11" t="s">
        <v>36</v>
      </c>
      <c r="C2" s="12">
        <v>1</v>
      </c>
      <c r="D2" s="7"/>
      <c r="E2" s="7"/>
      <c r="F2" s="9">
        <v>66835</v>
      </c>
      <c r="G2" s="9"/>
      <c r="H2" s="7"/>
      <c r="I2" s="7"/>
      <c r="J2" s="1"/>
    </row>
    <row r="3" spans="1:10" x14ac:dyDescent="0.25">
      <c r="A3" s="1">
        <f>A2+1</f>
        <v>2</v>
      </c>
      <c r="B3" s="11" t="s">
        <v>37</v>
      </c>
      <c r="C3" s="11">
        <v>1</v>
      </c>
      <c r="D3" s="5">
        <v>74177</v>
      </c>
      <c r="E3" s="5" t="s">
        <v>3</v>
      </c>
      <c r="F3" s="5"/>
      <c r="G3" s="5"/>
      <c r="H3" s="3"/>
      <c r="I3" s="3"/>
      <c r="J3" s="1"/>
    </row>
    <row r="4" spans="1:10" x14ac:dyDescent="0.25">
      <c r="A4" s="1">
        <f t="shared" ref="A4:A32" si="0">A3+1</f>
        <v>3</v>
      </c>
      <c r="B4" s="11" t="s">
        <v>38</v>
      </c>
      <c r="C4" s="11">
        <v>1</v>
      </c>
      <c r="D4" s="5">
        <v>17021</v>
      </c>
      <c r="E4" s="5" t="s">
        <v>8</v>
      </c>
      <c r="F4" s="5"/>
      <c r="G4" s="5">
        <v>22583</v>
      </c>
      <c r="H4" s="5">
        <v>9688022583</v>
      </c>
      <c r="I4" s="5"/>
      <c r="J4" s="1"/>
    </row>
    <row r="5" spans="1:10" x14ac:dyDescent="0.25">
      <c r="A5" s="1">
        <f t="shared" si="0"/>
        <v>4</v>
      </c>
      <c r="B5" s="11" t="s">
        <v>39</v>
      </c>
      <c r="C5" s="11">
        <v>1</v>
      </c>
      <c r="D5" s="5"/>
      <c r="E5" s="5"/>
      <c r="F5" s="5">
        <v>66386</v>
      </c>
      <c r="G5" s="5"/>
      <c r="H5" s="3"/>
      <c r="I5" s="3"/>
      <c r="J5" s="1"/>
    </row>
    <row r="6" spans="1:10" x14ac:dyDescent="0.25">
      <c r="A6" s="1">
        <f t="shared" si="0"/>
        <v>5</v>
      </c>
      <c r="B6" s="11" t="s">
        <v>40</v>
      </c>
      <c r="C6" s="11">
        <v>1</v>
      </c>
      <c r="D6" s="5">
        <v>52396</v>
      </c>
      <c r="E6" s="3" t="s">
        <v>2</v>
      </c>
      <c r="F6" s="5"/>
      <c r="G6" s="5">
        <v>22586</v>
      </c>
      <c r="H6" s="5">
        <v>9688022586</v>
      </c>
      <c r="I6" s="5"/>
      <c r="J6" s="1"/>
    </row>
    <row r="7" spans="1:10" x14ac:dyDescent="0.25">
      <c r="A7" s="1">
        <f t="shared" si="0"/>
        <v>6</v>
      </c>
      <c r="B7" s="11" t="s">
        <v>41</v>
      </c>
      <c r="C7" s="11">
        <v>1</v>
      </c>
      <c r="D7" s="5">
        <v>78834</v>
      </c>
      <c r="E7" s="3" t="s">
        <v>29</v>
      </c>
      <c r="F7" s="5"/>
      <c r="G7" s="5"/>
      <c r="H7" s="5"/>
      <c r="I7" s="5"/>
      <c r="J7" s="1"/>
    </row>
    <row r="8" spans="1:10" x14ac:dyDescent="0.25">
      <c r="A8" s="1">
        <f t="shared" si="0"/>
        <v>7</v>
      </c>
      <c r="B8" s="11" t="s">
        <v>42</v>
      </c>
      <c r="C8" s="11">
        <v>2</v>
      </c>
      <c r="D8" s="5"/>
      <c r="E8" s="3"/>
      <c r="F8" s="5">
        <v>53000</v>
      </c>
      <c r="G8" s="5"/>
      <c r="H8" s="5"/>
      <c r="I8" s="5"/>
      <c r="J8" s="1"/>
    </row>
    <row r="9" spans="1:10" x14ac:dyDescent="0.25">
      <c r="A9" s="1">
        <f t="shared" si="0"/>
        <v>8</v>
      </c>
      <c r="B9" s="11" t="s">
        <v>43</v>
      </c>
      <c r="C9" s="11">
        <v>1</v>
      </c>
      <c r="D9" s="5"/>
      <c r="E9" s="5"/>
      <c r="F9" s="5">
        <v>66044</v>
      </c>
      <c r="G9" s="5"/>
      <c r="H9" s="5"/>
      <c r="I9" s="5"/>
      <c r="J9" s="1"/>
    </row>
    <row r="10" spans="1:10" x14ac:dyDescent="0.25">
      <c r="A10" s="1">
        <f t="shared" si="0"/>
        <v>9</v>
      </c>
      <c r="B10" s="11" t="s">
        <v>44</v>
      </c>
      <c r="C10" s="11">
        <v>1</v>
      </c>
      <c r="D10" s="5"/>
      <c r="E10" s="3"/>
      <c r="F10" s="5">
        <v>66089</v>
      </c>
      <c r="G10" s="5"/>
      <c r="H10" s="5"/>
      <c r="I10" s="5"/>
      <c r="J10" s="1"/>
    </row>
    <row r="11" spans="1:10" x14ac:dyDescent="0.25">
      <c r="A11" s="1">
        <f t="shared" si="0"/>
        <v>10</v>
      </c>
      <c r="B11" s="11" t="s">
        <v>13</v>
      </c>
      <c r="C11" s="11"/>
      <c r="D11" s="4">
        <v>17128</v>
      </c>
      <c r="E11" s="5" t="s">
        <v>9</v>
      </c>
      <c r="F11" s="5"/>
      <c r="G11" s="4">
        <v>22587</v>
      </c>
      <c r="H11" s="5">
        <v>9688022587</v>
      </c>
      <c r="I11" s="5"/>
      <c r="J11" s="1"/>
    </row>
    <row r="12" spans="1:10" x14ac:dyDescent="0.25">
      <c r="A12" s="1">
        <f t="shared" si="0"/>
        <v>11</v>
      </c>
      <c r="B12" s="11" t="s">
        <v>45</v>
      </c>
      <c r="C12" s="11">
        <v>1</v>
      </c>
      <c r="D12" s="25">
        <v>74223</v>
      </c>
      <c r="E12" s="5" t="s">
        <v>33</v>
      </c>
      <c r="F12" s="5"/>
      <c r="G12" s="5">
        <v>22065</v>
      </c>
      <c r="H12" s="5">
        <v>9688022065</v>
      </c>
      <c r="I12" s="5"/>
      <c r="J12" s="35" t="s">
        <v>35</v>
      </c>
    </row>
    <row r="13" spans="1:10" x14ac:dyDescent="0.25">
      <c r="A13" s="1">
        <f t="shared" si="0"/>
        <v>12</v>
      </c>
      <c r="B13" s="11" t="s">
        <v>46</v>
      </c>
      <c r="C13" s="11">
        <v>1</v>
      </c>
      <c r="D13" s="5"/>
      <c r="E13" s="5"/>
      <c r="F13" s="5">
        <v>12030</v>
      </c>
      <c r="G13" s="5">
        <v>21889</v>
      </c>
      <c r="H13" s="5">
        <v>9688021889</v>
      </c>
      <c r="I13" s="5">
        <v>9032497537</v>
      </c>
      <c r="J13" s="1" t="s">
        <v>31</v>
      </c>
    </row>
    <row r="14" spans="1:10" x14ac:dyDescent="0.25">
      <c r="A14" s="1">
        <f t="shared" si="0"/>
        <v>13</v>
      </c>
      <c r="B14" s="11" t="s">
        <v>47</v>
      </c>
      <c r="C14" s="11">
        <v>1</v>
      </c>
      <c r="D14" s="5">
        <v>37677</v>
      </c>
      <c r="E14" s="5" t="s">
        <v>11</v>
      </c>
      <c r="F14" s="5"/>
      <c r="G14" s="5"/>
      <c r="H14" s="5"/>
      <c r="I14" s="5"/>
      <c r="J14" s="1"/>
    </row>
    <row r="15" spans="1:10" x14ac:dyDescent="0.25">
      <c r="A15" s="1">
        <f t="shared" si="0"/>
        <v>14</v>
      </c>
      <c r="B15" s="11" t="s">
        <v>48</v>
      </c>
      <c r="C15" s="11">
        <v>1</v>
      </c>
      <c r="D15" s="5"/>
      <c r="E15" s="5"/>
      <c r="F15" s="5">
        <v>66027</v>
      </c>
      <c r="G15" s="5"/>
      <c r="H15" s="5"/>
      <c r="I15" s="5"/>
      <c r="J15" s="1"/>
    </row>
    <row r="16" spans="1:10" x14ac:dyDescent="0.25">
      <c r="A16" s="1">
        <f t="shared" si="0"/>
        <v>15</v>
      </c>
      <c r="B16" s="11" t="s">
        <v>49</v>
      </c>
      <c r="C16" s="11">
        <v>1</v>
      </c>
      <c r="D16" s="5"/>
      <c r="E16" s="5"/>
      <c r="F16" s="5">
        <v>66810</v>
      </c>
      <c r="G16" s="5"/>
      <c r="H16" s="5"/>
      <c r="I16" s="5"/>
      <c r="J16" s="1"/>
    </row>
    <row r="17" spans="1:10" x14ac:dyDescent="0.25">
      <c r="A17" s="1">
        <f t="shared" si="0"/>
        <v>16</v>
      </c>
      <c r="B17" s="11" t="s">
        <v>50</v>
      </c>
      <c r="C17" s="11">
        <v>1</v>
      </c>
      <c r="D17" s="5"/>
      <c r="E17" s="5"/>
      <c r="F17" s="5">
        <v>66806</v>
      </c>
      <c r="G17" s="5"/>
      <c r="H17" s="5"/>
      <c r="I17" s="5"/>
      <c r="J17" s="1"/>
    </row>
    <row r="18" spans="1:10" x14ac:dyDescent="0.25">
      <c r="A18" s="1">
        <f t="shared" si="0"/>
        <v>17</v>
      </c>
      <c r="B18" s="11" t="s">
        <v>51</v>
      </c>
      <c r="C18" s="11">
        <v>1</v>
      </c>
      <c r="D18" s="5"/>
      <c r="E18" s="5"/>
      <c r="F18" s="5">
        <v>66060</v>
      </c>
      <c r="G18" s="5"/>
      <c r="H18" s="5"/>
      <c r="I18" s="5"/>
      <c r="J18" s="1"/>
    </row>
    <row r="19" spans="1:10" x14ac:dyDescent="0.25">
      <c r="A19" s="1">
        <f t="shared" si="0"/>
        <v>18</v>
      </c>
      <c r="B19" s="11" t="s">
        <v>52</v>
      </c>
      <c r="C19" s="11">
        <v>1</v>
      </c>
      <c r="D19" s="5">
        <v>52370</v>
      </c>
      <c r="E19" s="5" t="s">
        <v>1</v>
      </c>
      <c r="F19" s="5"/>
      <c r="G19" s="5"/>
      <c r="H19" s="5"/>
      <c r="I19" s="5"/>
      <c r="J19" s="1"/>
    </row>
    <row r="20" spans="1:10" x14ac:dyDescent="0.25">
      <c r="A20" s="1">
        <f t="shared" si="0"/>
        <v>19</v>
      </c>
      <c r="B20" s="11" t="s">
        <v>10</v>
      </c>
      <c r="C20" s="11"/>
      <c r="D20" s="5"/>
      <c r="E20" s="5"/>
      <c r="F20" s="4">
        <v>66047</v>
      </c>
      <c r="G20" s="5">
        <v>22277</v>
      </c>
      <c r="H20" s="5">
        <v>9688022277</v>
      </c>
      <c r="I20" s="5"/>
      <c r="J20" s="1"/>
    </row>
    <row r="21" spans="1:10" x14ac:dyDescent="0.25">
      <c r="A21" s="1">
        <f t="shared" si="0"/>
        <v>20</v>
      </c>
      <c r="B21" s="11" t="s">
        <v>53</v>
      </c>
      <c r="C21" s="11">
        <v>1</v>
      </c>
      <c r="D21" s="5"/>
      <c r="E21" s="5"/>
      <c r="F21" s="5">
        <v>53001</v>
      </c>
      <c r="G21" s="5"/>
      <c r="H21" s="5"/>
      <c r="I21" s="5"/>
      <c r="J21" s="1"/>
    </row>
    <row r="22" spans="1:10" x14ac:dyDescent="0.25">
      <c r="A22" s="1">
        <f t="shared" si="0"/>
        <v>21</v>
      </c>
      <c r="B22" s="11" t="s">
        <v>54</v>
      </c>
      <c r="C22" s="11">
        <v>1</v>
      </c>
      <c r="D22" s="5"/>
      <c r="E22" s="5"/>
      <c r="F22" s="5"/>
      <c r="G22" s="5">
        <v>22267</v>
      </c>
      <c r="H22" s="5">
        <v>9688022267</v>
      </c>
      <c r="I22" s="5"/>
      <c r="J22" s="1"/>
    </row>
    <row r="23" spans="1:10" ht="16.5" customHeight="1" x14ac:dyDescent="0.25">
      <c r="A23" s="1">
        <f t="shared" si="0"/>
        <v>22</v>
      </c>
      <c r="B23" s="11" t="s">
        <v>55</v>
      </c>
      <c r="C23" s="11">
        <v>1</v>
      </c>
      <c r="D23" s="5">
        <v>78981</v>
      </c>
      <c r="E23" s="3" t="s">
        <v>5</v>
      </c>
      <c r="F23" s="5"/>
      <c r="G23" s="5">
        <v>22584</v>
      </c>
      <c r="H23" s="5">
        <v>9688022584</v>
      </c>
      <c r="I23" s="5"/>
      <c r="J23" s="1"/>
    </row>
    <row r="24" spans="1:10" x14ac:dyDescent="0.25">
      <c r="A24" s="1">
        <f t="shared" si="0"/>
        <v>23</v>
      </c>
      <c r="B24" s="11" t="s">
        <v>16</v>
      </c>
      <c r="C24" s="11">
        <v>2</v>
      </c>
      <c r="D24" s="5">
        <v>13079</v>
      </c>
      <c r="E24" s="5" t="s">
        <v>7</v>
      </c>
      <c r="F24" s="5"/>
      <c r="G24" s="5">
        <v>22585</v>
      </c>
      <c r="H24" s="5">
        <v>9688022585</v>
      </c>
      <c r="I24" s="5"/>
      <c r="J24" s="1"/>
    </row>
    <row r="25" spans="1:10" ht="15.75" customHeight="1" x14ac:dyDescent="0.25">
      <c r="A25" s="1">
        <f t="shared" si="0"/>
        <v>24</v>
      </c>
      <c r="B25" s="11" t="s">
        <v>56</v>
      </c>
      <c r="C25" s="11">
        <v>1</v>
      </c>
      <c r="D25" s="5"/>
      <c r="E25" s="3"/>
      <c r="F25" s="5">
        <v>66077</v>
      </c>
      <c r="G25" s="5"/>
      <c r="H25" s="5"/>
      <c r="I25" s="5"/>
      <c r="J25" s="1"/>
    </row>
    <row r="26" spans="1:10" ht="15.75" customHeight="1" x14ac:dyDescent="0.25">
      <c r="A26" s="1">
        <f t="shared" si="0"/>
        <v>25</v>
      </c>
      <c r="B26" s="11" t="s">
        <v>57</v>
      </c>
      <c r="C26" s="11">
        <v>1</v>
      </c>
      <c r="D26" s="5">
        <v>74920</v>
      </c>
      <c r="E26" s="5" t="s">
        <v>4</v>
      </c>
      <c r="F26" s="5"/>
      <c r="G26" s="5"/>
      <c r="H26" s="5"/>
      <c r="I26" s="25">
        <v>9035178539</v>
      </c>
      <c r="J26" s="35" t="s">
        <v>34</v>
      </c>
    </row>
    <row r="27" spans="1:10" ht="15.75" customHeight="1" x14ac:dyDescent="0.25">
      <c r="A27" s="1">
        <f t="shared" si="0"/>
        <v>26</v>
      </c>
      <c r="B27" s="11" t="s">
        <v>58</v>
      </c>
      <c r="C27" s="11">
        <v>1</v>
      </c>
      <c r="D27" s="5"/>
      <c r="E27" s="3"/>
      <c r="F27" s="5">
        <v>53004</v>
      </c>
      <c r="G27" s="5"/>
      <c r="H27" s="5"/>
      <c r="I27" s="5"/>
      <c r="J27" s="1"/>
    </row>
    <row r="28" spans="1:10" s="14" customFormat="1" x14ac:dyDescent="0.25">
      <c r="A28" s="1">
        <f t="shared" si="0"/>
        <v>27</v>
      </c>
      <c r="B28" s="11" t="s">
        <v>12</v>
      </c>
      <c r="C28" s="11"/>
      <c r="D28" s="5"/>
      <c r="E28" s="5"/>
      <c r="F28" s="5"/>
      <c r="G28" s="5"/>
      <c r="H28" s="5"/>
      <c r="I28" s="5">
        <v>9161327836</v>
      </c>
      <c r="J28" s="29"/>
    </row>
    <row r="29" spans="1:10" x14ac:dyDescent="0.25">
      <c r="A29" s="1">
        <f t="shared" si="0"/>
        <v>28</v>
      </c>
      <c r="B29" s="11" t="s">
        <v>59</v>
      </c>
      <c r="C29" s="11">
        <v>1</v>
      </c>
      <c r="D29" s="5"/>
      <c r="E29" s="5"/>
      <c r="F29" s="5">
        <v>66022</v>
      </c>
      <c r="G29" s="5"/>
      <c r="H29" s="5"/>
      <c r="I29" s="5"/>
      <c r="J29" s="1"/>
    </row>
    <row r="30" spans="1:10" x14ac:dyDescent="0.25">
      <c r="A30" s="1">
        <f t="shared" si="0"/>
        <v>29</v>
      </c>
      <c r="B30" s="11" t="s">
        <v>18</v>
      </c>
      <c r="C30" s="12"/>
      <c r="D30" s="9">
        <v>78985</v>
      </c>
      <c r="E30" s="7" t="s">
        <v>6</v>
      </c>
      <c r="F30" s="9"/>
      <c r="G30" s="9"/>
      <c r="H30" s="9"/>
      <c r="I30" s="9"/>
      <c r="J30" s="1"/>
    </row>
    <row r="31" spans="1:10" x14ac:dyDescent="0.25">
      <c r="A31" s="1">
        <f t="shared" si="0"/>
        <v>30</v>
      </c>
      <c r="B31" s="11" t="s">
        <v>28</v>
      </c>
      <c r="C31" s="11"/>
      <c r="D31" s="3"/>
      <c r="E31" s="5"/>
      <c r="F31" s="5"/>
      <c r="G31" s="4">
        <v>22588</v>
      </c>
      <c r="H31" s="5">
        <v>9688022588</v>
      </c>
      <c r="I31" s="5"/>
      <c r="J31" s="1"/>
    </row>
    <row r="32" spans="1:10" x14ac:dyDescent="0.25">
      <c r="A32" s="1">
        <f t="shared" si="0"/>
        <v>31</v>
      </c>
      <c r="B32" s="11" t="s">
        <v>15</v>
      </c>
      <c r="C32" s="32"/>
      <c r="D32" s="27"/>
      <c r="E32" s="28"/>
      <c r="F32" s="5">
        <v>66024</v>
      </c>
      <c r="G32" s="28"/>
      <c r="H32" s="28"/>
      <c r="I32" s="28"/>
      <c r="J32" s="26"/>
    </row>
    <row r="33" spans="1:10" ht="15.75" thickBot="1" x14ac:dyDescent="0.3">
      <c r="A33" s="20"/>
      <c r="B33" s="20"/>
      <c r="C33" s="20"/>
      <c r="D33" s="8"/>
      <c r="E33" s="8"/>
      <c r="F33" s="10"/>
      <c r="G33" s="10"/>
      <c r="H33" s="8"/>
      <c r="I33" s="8"/>
      <c r="J33" s="8"/>
    </row>
    <row r="34" spans="1:10" outlineLevel="1" x14ac:dyDescent="0.25">
      <c r="A34" s="26"/>
      <c r="B34" s="2" t="s">
        <v>24</v>
      </c>
      <c r="C34" s="40"/>
      <c r="D34" s="27">
        <v>11</v>
      </c>
      <c r="E34" s="27"/>
      <c r="F34" s="28">
        <v>16</v>
      </c>
      <c r="G34" s="28"/>
      <c r="H34" s="27">
        <v>10</v>
      </c>
      <c r="I34" s="27">
        <v>2</v>
      </c>
      <c r="J34" s="1"/>
    </row>
    <row r="35" spans="1:10" outlineLevel="1" x14ac:dyDescent="0.25">
      <c r="A35" s="1"/>
      <c r="B35" s="2" t="s">
        <v>25</v>
      </c>
      <c r="C35" s="2"/>
      <c r="D35" s="3">
        <f>COUNTA(D2:D33)</f>
        <v>12</v>
      </c>
      <c r="E35" s="3"/>
      <c r="F35" s="3">
        <f>COUNTA(F2:F33)</f>
        <v>16</v>
      </c>
      <c r="G35" s="3"/>
      <c r="H35" s="3">
        <f>COUNTA(H2:H33)</f>
        <v>10</v>
      </c>
      <c r="I35" s="3">
        <f>COUNTA(I2:I33)</f>
        <v>3</v>
      </c>
      <c r="J35" s="1"/>
    </row>
    <row r="36" spans="1:10" outlineLevel="1" x14ac:dyDescent="0.25">
      <c r="A36" s="1"/>
      <c r="B36" s="2" t="s">
        <v>21</v>
      </c>
      <c r="C36" s="2"/>
      <c r="D36" s="16"/>
      <c r="E36" s="16"/>
      <c r="F36" s="16"/>
      <c r="G36" s="16"/>
      <c r="H36" s="16"/>
      <c r="I36" s="16"/>
      <c r="J36" s="1"/>
    </row>
    <row r="37" spans="1:10" outlineLevel="1" x14ac:dyDescent="0.25">
      <c r="A37" s="1"/>
      <c r="B37" s="2" t="s">
        <v>17</v>
      </c>
      <c r="C37" s="2"/>
      <c r="D37" s="3">
        <v>779</v>
      </c>
      <c r="E37" s="3"/>
      <c r="F37" s="3">
        <v>430</v>
      </c>
      <c r="G37" s="3"/>
      <c r="H37" s="3">
        <v>317</v>
      </c>
      <c r="I37" s="3"/>
      <c r="J37" s="1"/>
    </row>
    <row r="38" spans="1:10" outlineLevel="1" x14ac:dyDescent="0.25">
      <c r="A38" s="1"/>
      <c r="B38" s="18" t="s">
        <v>22</v>
      </c>
      <c r="C38" s="18"/>
      <c r="D38" s="19">
        <f t="shared" ref="D38:H38" si="1">D35*D37</f>
        <v>9348</v>
      </c>
      <c r="E38" s="19"/>
      <c r="F38" s="19">
        <f t="shared" si="1"/>
        <v>6880</v>
      </c>
      <c r="G38" s="19"/>
      <c r="H38" s="19">
        <f t="shared" si="1"/>
        <v>3170</v>
      </c>
      <c r="I38" s="19"/>
      <c r="J38" s="30">
        <f>SUM(D38:H38)</f>
        <v>19398</v>
      </c>
    </row>
    <row r="39" spans="1:10" outlineLevel="1" x14ac:dyDescent="0.25">
      <c r="A39" s="1"/>
      <c r="B39" s="2" t="s">
        <v>23</v>
      </c>
      <c r="C39" s="2"/>
      <c r="D39" s="17"/>
      <c r="E39" s="17"/>
      <c r="F39" s="17">
        <f>F36*F37</f>
        <v>0</v>
      </c>
      <c r="G39" s="17"/>
      <c r="H39" s="17">
        <f>H36*H37</f>
        <v>0</v>
      </c>
      <c r="I39" s="17"/>
      <c r="J39" s="31">
        <f>SUM(D39:H39)</f>
        <v>0</v>
      </c>
    </row>
    <row r="41" spans="1:10" x14ac:dyDescent="0.25">
      <c r="A41" s="33"/>
      <c r="B41" s="13" t="s">
        <v>30</v>
      </c>
    </row>
  </sheetData>
  <autoFilter ref="A1:J39">
    <filterColumn colId="3" showButton="0"/>
  </autoFilter>
  <mergeCells count="2">
    <mergeCell ref="D1:E1"/>
    <mergeCell ref="G1:H1"/>
  </mergeCells>
  <pageMargins left="0.98425196850393704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&amp;C&amp;"Times New Roman,полужирный"&amp;12Телефонные номера ООО "К.Н.Холдинг"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2025</vt:lpstr>
      <vt:lpstr>'2025'!Область_печати</vt:lpstr>
    </vt:vector>
  </TitlesOfParts>
  <Company>LUKOIL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Кузин Сергей Николаевич</cp:lastModifiedBy>
  <cp:lastPrinted>2019-02-12T06:15:43Z</cp:lastPrinted>
  <dcterms:created xsi:type="dcterms:W3CDTF">2015-02-02T08:24:07Z</dcterms:created>
  <dcterms:modified xsi:type="dcterms:W3CDTF">2025-04-09T10:43:53Z</dcterms:modified>
</cp:coreProperties>
</file>