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C5CF7CDD-78A5-4D84-9527-4118F6B49CD2}" xr6:coauthVersionLast="46" xr6:coauthVersionMax="46" xr10:uidLastSave="{00000000-0000-0000-0000-000000000000}"/>
  <bookViews>
    <workbookView xWindow="-120" yWindow="-120" windowWidth="20730" windowHeight="11160" xr2:uid="{AD5345E9-C10C-48AD-B1BF-F40FE9A597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I33" i="1"/>
  <c r="G33" i="1"/>
  <c r="E33" i="1"/>
  <c r="K26" i="1"/>
  <c r="I26" i="1"/>
  <c r="G26" i="1"/>
  <c r="E26" i="1"/>
  <c r="K32" i="1"/>
  <c r="I32" i="1"/>
  <c r="G32" i="1"/>
  <c r="E32" i="1"/>
  <c r="K25" i="1"/>
  <c r="I25" i="1"/>
  <c r="G25" i="1"/>
  <c r="E25" i="1"/>
  <c r="K31" i="1"/>
  <c r="I31" i="1"/>
  <c r="G31" i="1"/>
  <c r="E31" i="1"/>
  <c r="K24" i="1"/>
  <c r="I24" i="1"/>
  <c r="G24" i="1"/>
  <c r="E24" i="1"/>
  <c r="K30" i="1"/>
  <c r="I30" i="1"/>
  <c r="G30" i="1"/>
  <c r="E30" i="1"/>
  <c r="K23" i="1"/>
  <c r="I23" i="1"/>
  <c r="G23" i="1"/>
  <c r="E23" i="1"/>
  <c r="K29" i="1"/>
  <c r="I29" i="1"/>
  <c r="G29" i="1"/>
  <c r="E29" i="1"/>
  <c r="K22" i="1"/>
  <c r="I22" i="1"/>
  <c r="G22" i="1"/>
  <c r="E22" i="1"/>
  <c r="K28" i="1"/>
  <c r="I28" i="1"/>
  <c r="G28" i="1"/>
  <c r="E28" i="1"/>
  <c r="K21" i="1"/>
  <c r="I21" i="1"/>
  <c r="G21" i="1"/>
  <c r="E21" i="1"/>
  <c r="K27" i="1"/>
  <c r="I27" i="1"/>
  <c r="G27" i="1"/>
  <c r="E27" i="1"/>
  <c r="K20" i="1"/>
  <c r="I20" i="1"/>
  <c r="G20" i="1"/>
  <c r="E20" i="1"/>
  <c r="J33" i="1"/>
  <c r="H33" i="1"/>
  <c r="F33" i="1"/>
  <c r="D33" i="1"/>
  <c r="J26" i="1"/>
  <c r="H26" i="1"/>
  <c r="F26" i="1"/>
  <c r="D26" i="1"/>
  <c r="J32" i="1"/>
  <c r="H32" i="1"/>
  <c r="F32" i="1"/>
  <c r="D32" i="1"/>
  <c r="J25" i="1"/>
  <c r="D25" i="1"/>
  <c r="H25" i="1"/>
  <c r="F25" i="1"/>
  <c r="J31" i="1"/>
  <c r="H31" i="1"/>
  <c r="F31" i="1"/>
  <c r="D31" i="1"/>
  <c r="J24" i="1"/>
  <c r="H24" i="1"/>
  <c r="F24" i="1"/>
  <c r="D24" i="1"/>
  <c r="J30" i="1"/>
  <c r="H30" i="1"/>
  <c r="F30" i="1"/>
  <c r="D30" i="1"/>
  <c r="J23" i="1"/>
  <c r="H23" i="1"/>
  <c r="F23" i="1"/>
  <c r="D23" i="1"/>
  <c r="J29" i="1"/>
  <c r="H29" i="1"/>
  <c r="F29" i="1"/>
  <c r="D29" i="1"/>
  <c r="J22" i="1"/>
  <c r="H22" i="1"/>
  <c r="F22" i="1"/>
  <c r="D22" i="1"/>
  <c r="J28" i="1"/>
  <c r="H28" i="1"/>
  <c r="F28" i="1"/>
  <c r="D28" i="1"/>
  <c r="J21" i="1"/>
  <c r="H21" i="1"/>
  <c r="F21" i="1"/>
  <c r="D21" i="1"/>
  <c r="D20" i="1"/>
  <c r="J41" i="1"/>
  <c r="H41" i="1"/>
  <c r="F41" i="1"/>
  <c r="D41" i="1"/>
  <c r="J27" i="1"/>
  <c r="H27" i="1"/>
  <c r="F27" i="1"/>
  <c r="D27" i="1"/>
  <c r="J20" i="1"/>
  <c r="H20" i="1"/>
  <c r="F20" i="1"/>
  <c r="J13" i="1"/>
  <c r="H13" i="1"/>
  <c r="F13" i="1"/>
  <c r="E6" i="1"/>
  <c r="D13" i="1"/>
  <c r="J6" i="1"/>
  <c r="H6" i="1"/>
  <c r="F6" i="1"/>
  <c r="D6" i="1"/>
  <c r="K6" i="1"/>
  <c r="I6" i="1"/>
  <c r="G6" i="1"/>
</calcChain>
</file>

<file path=xl/sharedStrings.xml><?xml version="1.0" encoding="utf-8"?>
<sst xmlns="http://schemas.openxmlformats.org/spreadsheetml/2006/main" count="74" uniqueCount="20">
  <si>
    <t>Bandwidth</t>
  </si>
  <si>
    <t>conf 0</t>
  </si>
  <si>
    <t>conf 1</t>
  </si>
  <si>
    <t>conf 2</t>
  </si>
  <si>
    <t>conf 3</t>
  </si>
  <si>
    <t>conf 4</t>
  </si>
  <si>
    <t>conf 5</t>
  </si>
  <si>
    <t>conf 6</t>
  </si>
  <si>
    <t>UL</t>
  </si>
  <si>
    <t>DL</t>
  </si>
  <si>
    <t>QPSK</t>
  </si>
  <si>
    <t>16 QAM</t>
  </si>
  <si>
    <t>64 QAM</t>
  </si>
  <si>
    <t>256 QAM</t>
  </si>
  <si>
    <t>MODULASI</t>
  </si>
  <si>
    <t>RATIO</t>
  </si>
  <si>
    <t>KONFIGURASI</t>
  </si>
  <si>
    <t>Bandwidth (MHz)</t>
  </si>
  <si>
    <t>Modulation</t>
  </si>
  <si>
    <t>Tabel LTE DL PEAK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</si>
</sst>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D4B26-ACA9-4338-BBCA-A216E0E3505D}">
  <dimension ref="B3:Q47"/>
  <sheetViews>
    <sheetView tabSelected="1" zoomScale="80" zoomScaleNormal="80" workbookViewId="0">
      <selection activeCell="M28" sqref="M28"/>
    </sheetView>
  </sheetViews>
  <sheetFormatPr defaultRowHeight="15" x14ac:dyDescent="0.25"/>
  <cols>
    <col min="2" max="2" width="17.7109375" customWidth="1"/>
    <col min="13" max="13" width="18.7109375" customWidth="1"/>
    <col min="14" max="14" width="8" customWidth="1"/>
    <col min="15" max="15" width="15.140625" customWidth="1"/>
    <col min="16" max="16" width="26.85546875" customWidth="1"/>
    <col min="17" max="17" width="26" customWidth="1"/>
  </cols>
  <sheetData>
    <row r="3" spans="2:17" x14ac:dyDescent="0.25">
      <c r="B3" s="12" t="s">
        <v>0</v>
      </c>
      <c r="C3" s="12"/>
      <c r="D3" s="12" t="s">
        <v>14</v>
      </c>
      <c r="E3" s="12"/>
      <c r="F3" s="12"/>
      <c r="G3" s="12"/>
      <c r="H3" s="12"/>
      <c r="I3" s="12"/>
      <c r="J3" s="12"/>
      <c r="K3" s="12"/>
      <c r="O3" s="7" t="s">
        <v>16</v>
      </c>
      <c r="P3" s="12" t="s">
        <v>15</v>
      </c>
      <c r="Q3" s="12"/>
    </row>
    <row r="4" spans="2:17" x14ac:dyDescent="0.25">
      <c r="B4" s="12"/>
      <c r="C4" s="12"/>
      <c r="D4" s="12" t="s">
        <v>10</v>
      </c>
      <c r="E4" s="12"/>
      <c r="F4" s="12" t="s">
        <v>11</v>
      </c>
      <c r="G4" s="12"/>
      <c r="H4" s="12" t="s">
        <v>12</v>
      </c>
      <c r="I4" s="12"/>
      <c r="J4" s="12" t="s">
        <v>13</v>
      </c>
      <c r="K4" s="12"/>
      <c r="O4" s="8"/>
      <c r="P4" s="1" t="s">
        <v>9</v>
      </c>
      <c r="Q4" s="1" t="s">
        <v>8</v>
      </c>
    </row>
    <row r="5" spans="2:17" x14ac:dyDescent="0.25">
      <c r="B5" s="12"/>
      <c r="C5" s="12"/>
      <c r="D5" s="2" t="s">
        <v>9</v>
      </c>
      <c r="E5" s="2" t="s">
        <v>8</v>
      </c>
      <c r="F5" s="2" t="s">
        <v>9</v>
      </c>
      <c r="G5" s="2" t="s">
        <v>8</v>
      </c>
      <c r="H5" s="2" t="s">
        <v>9</v>
      </c>
      <c r="I5" s="2" t="s">
        <v>8</v>
      </c>
      <c r="J5" s="2" t="s">
        <v>9</v>
      </c>
      <c r="K5" s="2" t="s">
        <v>8</v>
      </c>
      <c r="O5" s="1" t="s">
        <v>1</v>
      </c>
      <c r="P5" s="1">
        <v>1</v>
      </c>
      <c r="Q5" s="1">
        <v>3</v>
      </c>
    </row>
    <row r="6" spans="2:17" x14ac:dyDescent="0.25">
      <c r="B6" s="12">
        <v>1.4</v>
      </c>
      <c r="C6" s="3" t="s">
        <v>1</v>
      </c>
      <c r="D6" s="3">
        <f>(P5/(P5+Q5))*N17</f>
        <v>0.504</v>
      </c>
      <c r="E6" s="3">
        <f>(Q5/(P5+Q5))*N17</f>
        <v>1.512</v>
      </c>
      <c r="F6" s="3">
        <f>(P5/(P5+Q5))*O17</f>
        <v>1.008</v>
      </c>
      <c r="G6" s="3">
        <f>(Q5/(P5+Q5))*O17</f>
        <v>3.024</v>
      </c>
      <c r="H6" s="3">
        <f>(P5/(P5+Q5))*P17</f>
        <v>1.512</v>
      </c>
      <c r="I6" s="3">
        <f>(Q5/(P5+Q5))*P17</f>
        <v>4.5359999999999996</v>
      </c>
      <c r="J6" s="3">
        <f>(P5/(P5+Q5))*Q17</f>
        <v>2.016</v>
      </c>
      <c r="K6" s="3">
        <f>(Q5/(P5+Q5))*Q17</f>
        <v>6.048</v>
      </c>
      <c r="O6" s="1" t="s">
        <v>2</v>
      </c>
      <c r="P6" s="1">
        <v>1</v>
      </c>
      <c r="Q6" s="1">
        <v>1</v>
      </c>
    </row>
    <row r="7" spans="2:17" x14ac:dyDescent="0.25">
      <c r="B7" s="12"/>
      <c r="C7" s="3" t="s">
        <v>2</v>
      </c>
      <c r="D7" s="3"/>
      <c r="E7" s="3"/>
      <c r="F7" s="3"/>
      <c r="G7" s="3"/>
      <c r="H7" s="3"/>
      <c r="I7" s="3"/>
      <c r="J7" s="3"/>
      <c r="K7" s="3"/>
      <c r="O7" s="1" t="s">
        <v>3</v>
      </c>
      <c r="P7" s="1">
        <v>3</v>
      </c>
      <c r="Q7" s="1">
        <v>1</v>
      </c>
    </row>
    <row r="8" spans="2:17" x14ac:dyDescent="0.25">
      <c r="B8" s="12"/>
      <c r="C8" s="3" t="s">
        <v>3</v>
      </c>
      <c r="D8" s="3"/>
      <c r="E8" s="3"/>
      <c r="F8" s="3"/>
      <c r="G8" s="3"/>
      <c r="H8" s="3"/>
      <c r="I8" s="3"/>
      <c r="J8" s="3"/>
      <c r="K8" s="3"/>
      <c r="O8" s="1" t="s">
        <v>4</v>
      </c>
      <c r="P8" s="1">
        <v>2</v>
      </c>
      <c r="Q8" s="1">
        <v>1</v>
      </c>
    </row>
    <row r="9" spans="2:17" x14ac:dyDescent="0.25">
      <c r="B9" s="12"/>
      <c r="C9" s="3" t="s">
        <v>4</v>
      </c>
      <c r="D9" s="3"/>
      <c r="E9" s="3"/>
      <c r="F9" s="3"/>
      <c r="G9" s="3"/>
      <c r="H9" s="3"/>
      <c r="I9" s="3"/>
      <c r="J9" s="3"/>
      <c r="K9" s="3"/>
      <c r="O9" s="1" t="s">
        <v>5</v>
      </c>
      <c r="P9" s="1">
        <v>7</v>
      </c>
      <c r="Q9" s="1">
        <v>2</v>
      </c>
    </row>
    <row r="10" spans="2:17" x14ac:dyDescent="0.25">
      <c r="B10" s="12"/>
      <c r="C10" s="3" t="s">
        <v>5</v>
      </c>
      <c r="D10" s="3"/>
      <c r="E10" s="3"/>
      <c r="F10" s="3"/>
      <c r="G10" s="3"/>
      <c r="H10" s="3"/>
      <c r="I10" s="3"/>
      <c r="J10" s="3"/>
      <c r="K10" s="3"/>
      <c r="O10" s="1" t="s">
        <v>6</v>
      </c>
      <c r="P10" s="1">
        <v>8</v>
      </c>
      <c r="Q10" s="1">
        <v>1</v>
      </c>
    </row>
    <row r="11" spans="2:17" x14ac:dyDescent="0.25">
      <c r="B11" s="12"/>
      <c r="C11" s="3" t="s">
        <v>6</v>
      </c>
      <c r="D11" s="3"/>
      <c r="E11" s="3"/>
      <c r="F11" s="3"/>
      <c r="G11" s="3"/>
      <c r="H11" s="3"/>
      <c r="I11" s="3"/>
      <c r="J11" s="3"/>
      <c r="K11" s="3"/>
      <c r="O11" s="1" t="s">
        <v>7</v>
      </c>
      <c r="P11" s="1">
        <v>3</v>
      </c>
      <c r="Q11" s="1">
        <v>5</v>
      </c>
    </row>
    <row r="12" spans="2:17" x14ac:dyDescent="0.25">
      <c r="B12" s="12"/>
      <c r="C12" s="3" t="s">
        <v>7</v>
      </c>
      <c r="D12" s="3"/>
      <c r="E12" s="3"/>
      <c r="F12" s="3"/>
      <c r="G12" s="3"/>
      <c r="H12" s="3"/>
      <c r="I12" s="3"/>
      <c r="J12" s="3"/>
      <c r="K12" s="3"/>
    </row>
    <row r="13" spans="2:17" x14ac:dyDescent="0.25">
      <c r="B13" s="12">
        <v>3</v>
      </c>
      <c r="C13" s="3" t="s">
        <v>1</v>
      </c>
      <c r="D13" s="3">
        <f>(P5/(P5+Q5))*N18</f>
        <v>1.26</v>
      </c>
      <c r="E13" s="3"/>
      <c r="F13" s="3">
        <f>(P5/(P5+Q5))*O18</f>
        <v>2.52</v>
      </c>
      <c r="G13" s="3"/>
      <c r="H13" s="3">
        <f>(P5/(P5+Q5))*P18</f>
        <v>3.78</v>
      </c>
      <c r="I13" s="3"/>
      <c r="J13" s="3">
        <f>(P5/(P5+Q5))*Q18</f>
        <v>5.04</v>
      </c>
      <c r="K13" s="3"/>
      <c r="N13" s="6" t="s">
        <v>19</v>
      </c>
      <c r="O13" s="6"/>
      <c r="P13" s="6"/>
    </row>
    <row r="14" spans="2:17" ht="16.5" customHeight="1" x14ac:dyDescent="0.25">
      <c r="B14" s="12"/>
      <c r="C14" s="3" t="s">
        <v>2</v>
      </c>
      <c r="D14" s="3"/>
      <c r="E14" s="3"/>
      <c r="F14" s="3"/>
      <c r="G14" s="3"/>
      <c r="H14" s="3"/>
      <c r="I14" s="3"/>
      <c r="J14" s="3"/>
      <c r="K14" s="3"/>
    </row>
    <row r="15" spans="2:17" x14ac:dyDescent="0.25">
      <c r="B15" s="12"/>
      <c r="C15" s="3" t="s">
        <v>3</v>
      </c>
      <c r="D15" s="3"/>
      <c r="E15" s="3"/>
      <c r="F15" s="3"/>
      <c r="G15" s="3"/>
      <c r="H15" s="3"/>
      <c r="I15" s="3"/>
      <c r="J15" s="3"/>
      <c r="K15" s="3"/>
      <c r="M15" s="7" t="s">
        <v>17</v>
      </c>
      <c r="N15" s="9" t="s">
        <v>18</v>
      </c>
      <c r="O15" s="10"/>
      <c r="P15" s="10"/>
      <c r="Q15" s="11"/>
    </row>
    <row r="16" spans="2:17" x14ac:dyDescent="0.25">
      <c r="B16" s="12"/>
      <c r="C16" s="3" t="s">
        <v>4</v>
      </c>
      <c r="D16" s="3"/>
      <c r="E16" s="3"/>
      <c r="F16" s="3"/>
      <c r="G16" s="3"/>
      <c r="H16" s="3"/>
      <c r="I16" s="3"/>
      <c r="J16" s="3"/>
      <c r="K16" s="3"/>
      <c r="M16" s="8"/>
      <c r="N16" s="4" t="s">
        <v>10</v>
      </c>
      <c r="O16" s="4" t="s">
        <v>11</v>
      </c>
      <c r="P16" s="4" t="s">
        <v>12</v>
      </c>
      <c r="Q16" s="4" t="s">
        <v>13</v>
      </c>
    </row>
    <row r="17" spans="2:17" x14ac:dyDescent="0.25">
      <c r="B17" s="12"/>
      <c r="C17" s="3" t="s">
        <v>5</v>
      </c>
      <c r="D17" s="3"/>
      <c r="E17" s="3"/>
      <c r="F17" s="3"/>
      <c r="G17" s="3"/>
      <c r="H17" s="3"/>
      <c r="I17" s="3"/>
      <c r="J17" s="3"/>
      <c r="K17" s="3"/>
      <c r="M17" s="4">
        <v>1.4</v>
      </c>
      <c r="N17" s="4">
        <v>2.016</v>
      </c>
      <c r="O17" s="5">
        <v>4.032</v>
      </c>
      <c r="P17" s="5">
        <v>6.048</v>
      </c>
      <c r="Q17" s="5">
        <v>8.0640000000000001</v>
      </c>
    </row>
    <row r="18" spans="2:17" x14ac:dyDescent="0.25">
      <c r="B18" s="12"/>
      <c r="C18" s="3" t="s">
        <v>6</v>
      </c>
      <c r="D18" s="3"/>
      <c r="E18" s="3"/>
      <c r="F18" s="3"/>
      <c r="G18" s="3"/>
      <c r="H18" s="3"/>
      <c r="I18" s="3"/>
      <c r="J18" s="3"/>
      <c r="K18" s="3"/>
      <c r="M18" s="4">
        <v>3</v>
      </c>
      <c r="N18" s="4">
        <v>5.04</v>
      </c>
      <c r="O18" s="4">
        <v>10.08</v>
      </c>
      <c r="P18" s="4">
        <v>15.12</v>
      </c>
      <c r="Q18" s="4">
        <v>20.16</v>
      </c>
    </row>
    <row r="19" spans="2:17" x14ac:dyDescent="0.25">
      <c r="B19" s="12"/>
      <c r="C19" s="3" t="s">
        <v>7</v>
      </c>
      <c r="D19" s="3"/>
      <c r="E19" s="3"/>
      <c r="F19" s="3"/>
      <c r="G19" s="3"/>
      <c r="H19" s="3"/>
      <c r="I19" s="3"/>
      <c r="J19" s="3"/>
      <c r="K19" s="3"/>
      <c r="M19" s="4">
        <v>5</v>
      </c>
      <c r="N19" s="4">
        <v>8.4</v>
      </c>
      <c r="O19" s="4">
        <v>16.8</v>
      </c>
      <c r="P19" s="4">
        <v>25.2</v>
      </c>
      <c r="Q19" s="4">
        <v>33.6</v>
      </c>
    </row>
    <row r="20" spans="2:17" x14ac:dyDescent="0.25">
      <c r="B20" s="12">
        <v>5</v>
      </c>
      <c r="C20" s="3" t="s">
        <v>1</v>
      </c>
      <c r="D20" s="3">
        <f>(P5/(P5+Q5))*N19</f>
        <v>2.1</v>
      </c>
      <c r="E20" s="3">
        <f>(Q5/(P5+Q5))*N19</f>
        <v>6.3000000000000007</v>
      </c>
      <c r="F20" s="3">
        <f>(P5/(P5+Q5))*O19</f>
        <v>4.2</v>
      </c>
      <c r="G20" s="3">
        <f>(Q5/(P5+Q5))*O19</f>
        <v>12.600000000000001</v>
      </c>
      <c r="H20" s="3">
        <f>(P5/(P5+Q5))*P19</f>
        <v>6.3</v>
      </c>
      <c r="I20" s="3">
        <f>(Q5/(P5+Q5))*P19</f>
        <v>18.899999999999999</v>
      </c>
      <c r="J20" s="3">
        <f>(P5/(P5+Q5))*Q19</f>
        <v>8.4</v>
      </c>
      <c r="K20" s="3">
        <f>(Q5/(P5+Q5))*Q19</f>
        <v>25.200000000000003</v>
      </c>
      <c r="M20" s="4">
        <v>10</v>
      </c>
      <c r="N20" s="4">
        <v>16.8</v>
      </c>
      <c r="O20" s="4">
        <v>33.6</v>
      </c>
      <c r="P20" s="4">
        <v>50.4</v>
      </c>
      <c r="Q20" s="4">
        <v>67.2</v>
      </c>
    </row>
    <row r="21" spans="2:17" x14ac:dyDescent="0.25">
      <c r="B21" s="12"/>
      <c r="C21" s="3" t="s">
        <v>2</v>
      </c>
      <c r="D21" s="3">
        <f>(P6/(P6+Q6))*N19</f>
        <v>4.2</v>
      </c>
      <c r="E21" s="3">
        <f>(Q6/(P6+Q6))*N19</f>
        <v>4.2</v>
      </c>
      <c r="F21" s="3">
        <f>(P6/(P6+Q6))*O19</f>
        <v>8.4</v>
      </c>
      <c r="G21" s="3">
        <f>(Q6/(P6+Q6))*O19</f>
        <v>8.4</v>
      </c>
      <c r="H21" s="3">
        <f>(P6/(P6+Q6))*P19</f>
        <v>12.6</v>
      </c>
      <c r="I21" s="3">
        <f>(Q6/(P6+Q6))*P19</f>
        <v>12.6</v>
      </c>
      <c r="J21" s="3">
        <f>(P6/(P6+Q6))*Q19</f>
        <v>16.8</v>
      </c>
      <c r="K21" s="3">
        <f>(Q6/(P6+Q6))*Q19</f>
        <v>16.8</v>
      </c>
      <c r="M21" s="4">
        <v>15</v>
      </c>
      <c r="N21" s="4">
        <v>25.2</v>
      </c>
      <c r="O21" s="4">
        <v>50.4</v>
      </c>
      <c r="P21" s="4">
        <v>75.599999999999994</v>
      </c>
      <c r="Q21" s="4">
        <v>100.8</v>
      </c>
    </row>
    <row r="22" spans="2:17" x14ac:dyDescent="0.25">
      <c r="B22" s="12"/>
      <c r="C22" s="3" t="s">
        <v>3</v>
      </c>
      <c r="D22" s="3">
        <f>(P7/(P7+Q7))*N19</f>
        <v>6.3000000000000007</v>
      </c>
      <c r="E22" s="3">
        <f>(Q7/(Q7+P7))*N19</f>
        <v>2.1</v>
      </c>
      <c r="F22" s="3">
        <f>(P7/(P7+Q7))*O19</f>
        <v>12.600000000000001</v>
      </c>
      <c r="G22" s="3">
        <f>(Q7/(Q7+P7))*O19</f>
        <v>4.2</v>
      </c>
      <c r="H22" s="3">
        <f>(P7/(P7+Q7))*P19</f>
        <v>18.899999999999999</v>
      </c>
      <c r="I22" s="3">
        <f>(Q7/(Q7+P7))*P19</f>
        <v>6.3</v>
      </c>
      <c r="J22" s="3">
        <f>(P7/(P7+Q7))*Q19</f>
        <v>25.200000000000003</v>
      </c>
      <c r="K22" s="3">
        <f>(Q7/(Q7+P7))*Q19</f>
        <v>8.4</v>
      </c>
      <c r="M22" s="4">
        <v>20</v>
      </c>
      <c r="N22" s="4">
        <v>33.6</v>
      </c>
      <c r="O22" s="4">
        <v>67.2</v>
      </c>
      <c r="P22" s="4">
        <v>100.8</v>
      </c>
      <c r="Q22" s="4">
        <v>134.4</v>
      </c>
    </row>
    <row r="23" spans="2:17" x14ac:dyDescent="0.25">
      <c r="B23" s="12"/>
      <c r="C23" s="3" t="s">
        <v>4</v>
      </c>
      <c r="D23" s="3">
        <f>(P8/(P8+Q8))*N19</f>
        <v>5.6</v>
      </c>
      <c r="E23" s="3">
        <f>(Q8/(P8+Q8))*N19</f>
        <v>2.8</v>
      </c>
      <c r="F23" s="3">
        <f>(P7/(P7+Q7))*O19</f>
        <v>12.600000000000001</v>
      </c>
      <c r="G23" s="3">
        <f>(Q8/(P8+Q8))*O19</f>
        <v>5.6</v>
      </c>
      <c r="H23" s="3">
        <f>(P7/(P7+Q7))*P19</f>
        <v>18.899999999999999</v>
      </c>
      <c r="I23" s="3">
        <f>(Q8/(P8+Q8))*P19</f>
        <v>8.3999999999999986</v>
      </c>
      <c r="J23" s="3">
        <f>(P7/(P7+Q7))*Q19</f>
        <v>25.200000000000003</v>
      </c>
      <c r="K23" s="3">
        <f>(Q8/(P8+Q8))*Q19</f>
        <v>11.2</v>
      </c>
    </row>
    <row r="24" spans="2:17" x14ac:dyDescent="0.25">
      <c r="B24" s="12"/>
      <c r="C24" s="3" t="s">
        <v>5</v>
      </c>
      <c r="D24" s="3">
        <f>(P9/(P9+Q9))*N19</f>
        <v>6.5333333333333341</v>
      </c>
      <c r="E24" s="3">
        <f>(Q9/(Q9+P9))*N19</f>
        <v>1.8666666666666667</v>
      </c>
      <c r="F24" s="3">
        <f>(P9/(P9+Q9))*O19</f>
        <v>13.066666666666668</v>
      </c>
      <c r="G24" s="3">
        <f>(Q8/(P8+Q8))*O19</f>
        <v>5.6</v>
      </c>
      <c r="H24" s="3">
        <f>(P9/(P9+Q9))*P19</f>
        <v>19.600000000000001</v>
      </c>
      <c r="I24" s="3">
        <f>(Q8/(P8+Q8))*P19</f>
        <v>8.3999999999999986</v>
      </c>
      <c r="J24" s="3">
        <f>(P9/(P9+Q9))*Q20</f>
        <v>52.266666666666673</v>
      </c>
      <c r="K24" s="3">
        <f>(Q8/(P8+Q8))*Q19</f>
        <v>11.2</v>
      </c>
    </row>
    <row r="25" spans="2:17" x14ac:dyDescent="0.25">
      <c r="B25" s="12"/>
      <c r="C25" s="3" t="s">
        <v>6</v>
      </c>
      <c r="D25" s="3">
        <f>(P10/(P10+Q10))*N19</f>
        <v>7.4666666666666668</v>
      </c>
      <c r="E25" s="3">
        <f>(Q10/(P10+Q10))*N19</f>
        <v>0.93333333333333335</v>
      </c>
      <c r="F25" s="3">
        <f>(P10/(P10+Q10))*O19</f>
        <v>14.933333333333334</v>
      </c>
      <c r="G25" s="3">
        <f>(Q10/(P10+Q10))*O19</f>
        <v>1.8666666666666667</v>
      </c>
      <c r="H25" s="3">
        <f>(P10/(P10+Q10))*P19</f>
        <v>22.4</v>
      </c>
      <c r="I25" s="3">
        <f>(Q10/(P10+Q10))*P19</f>
        <v>2.8</v>
      </c>
      <c r="J25" s="3">
        <f>(P10/(P10+Q10))*Q19</f>
        <v>29.866666666666667</v>
      </c>
      <c r="K25" s="3">
        <f>(Q10/(P10+Q10))*Q19</f>
        <v>3.7333333333333334</v>
      </c>
    </row>
    <row r="26" spans="2:17" x14ac:dyDescent="0.25">
      <c r="B26" s="12"/>
      <c r="C26" s="3" t="s">
        <v>7</v>
      </c>
      <c r="D26" s="3">
        <f>(P11/(P11+Q11))*N19</f>
        <v>3.1500000000000004</v>
      </c>
      <c r="E26" s="3">
        <f>(Q11/(Q11+P11))*N19</f>
        <v>5.25</v>
      </c>
      <c r="F26" s="3">
        <f>(P11/(P11+Q11))*O19</f>
        <v>6.3000000000000007</v>
      </c>
      <c r="G26" s="3">
        <f>(Q10/(P10+Q10))*O19</f>
        <v>1.8666666666666667</v>
      </c>
      <c r="H26" s="3">
        <f>(P11/(P11+Q11))*P19</f>
        <v>9.4499999999999993</v>
      </c>
      <c r="I26" s="3">
        <f>(Q10/(P10+Q10))*P19</f>
        <v>2.8</v>
      </c>
      <c r="J26" s="3">
        <f>(P11/(P11+Q11))*Q19</f>
        <v>12.600000000000001</v>
      </c>
      <c r="K26" s="3">
        <f>(Q10/(P10+Q10))*Q19</f>
        <v>3.7333333333333334</v>
      </c>
    </row>
    <row r="27" spans="2:17" x14ac:dyDescent="0.25">
      <c r="B27" s="12">
        <v>10</v>
      </c>
      <c r="C27" s="3" t="s">
        <v>1</v>
      </c>
      <c r="D27" s="3">
        <f>(P5/(P5+Q5))*N20</f>
        <v>4.2</v>
      </c>
      <c r="E27" s="3">
        <f>(Q5/(P5+Q5))*N20</f>
        <v>12.600000000000001</v>
      </c>
      <c r="F27" s="3">
        <f>(P5/(P5+Q5))*O20</f>
        <v>8.4</v>
      </c>
      <c r="G27" s="3">
        <f>(Q5/(P5+Q5))*O20</f>
        <v>25.200000000000003</v>
      </c>
      <c r="H27" s="3">
        <f>(P5/(P5+Q5))*P20</f>
        <v>12.6</v>
      </c>
      <c r="I27" s="3">
        <f>(Q5/(P5+Q5))*P20</f>
        <v>37.799999999999997</v>
      </c>
      <c r="J27" s="3">
        <f>(P5/(P5+Q5))*Q20</f>
        <v>16.8</v>
      </c>
      <c r="K27" s="3">
        <f>(Q5/(P5+Q5))*Q20</f>
        <v>50.400000000000006</v>
      </c>
    </row>
    <row r="28" spans="2:17" x14ac:dyDescent="0.25">
      <c r="B28" s="12"/>
      <c r="C28" s="3" t="s">
        <v>2</v>
      </c>
      <c r="D28" s="3">
        <f>(P6/(P6+Q6))*N20</f>
        <v>8.4</v>
      </c>
      <c r="E28" s="3">
        <f>(Q6/(P6+Q6))*N20</f>
        <v>8.4</v>
      </c>
      <c r="F28" s="3">
        <f>(P6/(P6+Q6))*O20</f>
        <v>16.8</v>
      </c>
      <c r="G28" s="3">
        <f>(Q6/(P6+Q6))*O20</f>
        <v>16.8</v>
      </c>
      <c r="H28" s="3">
        <f>(P6/(P6+Q6))*P20</f>
        <v>25.2</v>
      </c>
      <c r="I28" s="3">
        <f>(Q6/(P6+Q6))*P20</f>
        <v>25.2</v>
      </c>
      <c r="J28" s="3">
        <f>(P6/(P6+Q6))*Q20</f>
        <v>33.6</v>
      </c>
      <c r="K28" s="3">
        <f>(Q6/(P6+Q6))*Q20</f>
        <v>33.6</v>
      </c>
    </row>
    <row r="29" spans="2:17" x14ac:dyDescent="0.25">
      <c r="B29" s="12"/>
      <c r="C29" s="3" t="s">
        <v>3</v>
      </c>
      <c r="D29" s="3">
        <f>(P7/(P7+Q7))*N20</f>
        <v>12.600000000000001</v>
      </c>
      <c r="E29" s="3">
        <f>(Q7/(Q7+P7))*N20</f>
        <v>4.2</v>
      </c>
      <c r="F29" s="3">
        <f>(P7/(P7+Q7))*O20</f>
        <v>25.200000000000003</v>
      </c>
      <c r="G29" s="3">
        <f>(Q7/(Q7+P7))*O20</f>
        <v>8.4</v>
      </c>
      <c r="H29" s="3">
        <f>(P7/(P7+Q7))*P20</f>
        <v>37.799999999999997</v>
      </c>
      <c r="I29" s="3">
        <f>(Q7/(Q7+P7))*P20</f>
        <v>12.6</v>
      </c>
      <c r="J29" s="3">
        <f>(P7/(P7+Q7))*Q20</f>
        <v>50.400000000000006</v>
      </c>
      <c r="K29" s="3">
        <f>(Q7/(Q7+P7))*Q20</f>
        <v>16.8</v>
      </c>
    </row>
    <row r="30" spans="2:17" x14ac:dyDescent="0.25">
      <c r="B30" s="12"/>
      <c r="C30" s="3" t="s">
        <v>4</v>
      </c>
      <c r="D30" s="3">
        <f>(P7/(P7+Q7))*N20</f>
        <v>12.600000000000001</v>
      </c>
      <c r="E30" s="3">
        <f>(Q8/(P8+Q8))*N20</f>
        <v>5.6</v>
      </c>
      <c r="F30" s="3">
        <f>(P7/(P7+Q7))*O20</f>
        <v>25.200000000000003</v>
      </c>
      <c r="G30" s="3">
        <f>(Q8/(P8+Q8))*O20</f>
        <v>11.2</v>
      </c>
      <c r="H30" s="3">
        <f>(P7/(P7+Q7))*P20</f>
        <v>37.799999999999997</v>
      </c>
      <c r="I30" s="3">
        <f>(Q8/(P8+Q8))*P20</f>
        <v>16.799999999999997</v>
      </c>
      <c r="J30" s="3">
        <f>(P7/(P7+Q7))*Q20</f>
        <v>50.400000000000006</v>
      </c>
      <c r="K30" s="3">
        <f>(Q8/(P8+Q8))*Q20</f>
        <v>22.4</v>
      </c>
    </row>
    <row r="31" spans="2:17" x14ac:dyDescent="0.25">
      <c r="B31" s="12"/>
      <c r="C31" s="3" t="s">
        <v>5</v>
      </c>
      <c r="D31" s="3">
        <f>(P9/(P9+Q9))*N20</f>
        <v>13.066666666666668</v>
      </c>
      <c r="E31" s="3">
        <f>(Q8/(P8+Q8))*N20</f>
        <v>5.6</v>
      </c>
      <c r="F31" s="3">
        <f>(P9/(P9+Q9))*O20</f>
        <v>26.133333333333336</v>
      </c>
      <c r="G31" s="3">
        <f>(Q8/(P8+Q8))*O20</f>
        <v>11.2</v>
      </c>
      <c r="H31" s="3">
        <f>(P9/(P9+Q9))*P20</f>
        <v>39.200000000000003</v>
      </c>
      <c r="I31" s="3">
        <f>(Q8/(P8+Q8))*P20</f>
        <v>16.799999999999997</v>
      </c>
      <c r="J31" s="3">
        <f>(P9/(P9+Q9))*Q20</f>
        <v>52.266666666666673</v>
      </c>
      <c r="K31" s="3">
        <f>(Q8/(P8+Q8))*Q20</f>
        <v>22.4</v>
      </c>
    </row>
    <row r="32" spans="2:17" x14ac:dyDescent="0.25">
      <c r="B32" s="12"/>
      <c r="C32" s="3" t="s">
        <v>6</v>
      </c>
      <c r="D32" s="3">
        <f>(P10/(P10+Q10))*N20</f>
        <v>14.933333333333334</v>
      </c>
      <c r="E32" s="3">
        <f>(Q10/(P10+Q10))*N20</f>
        <v>1.8666666666666667</v>
      </c>
      <c r="F32" s="3">
        <f>(P10/(P10+Q10))*O21</f>
        <v>44.8</v>
      </c>
      <c r="G32" s="3">
        <f>(Q10/(P10+Q10))*O20</f>
        <v>3.7333333333333334</v>
      </c>
      <c r="H32" s="3">
        <f>(P10/(P10+Q10))*P20</f>
        <v>44.8</v>
      </c>
      <c r="I32" s="3">
        <f>(Q10/(P10+Q10))*P20</f>
        <v>5.6</v>
      </c>
      <c r="J32" s="3">
        <f>(P10/(P10+Q10))*Q20</f>
        <v>59.733333333333334</v>
      </c>
      <c r="K32" s="3">
        <f>(Q10/(P10+Q10))*Q20</f>
        <v>7.4666666666666668</v>
      </c>
    </row>
    <row r="33" spans="2:11" x14ac:dyDescent="0.25">
      <c r="B33" s="12"/>
      <c r="C33" s="3" t="s">
        <v>7</v>
      </c>
      <c r="D33" s="3">
        <f>(P11/(P11+Q11))*N20</f>
        <v>6.3000000000000007</v>
      </c>
      <c r="E33" s="3">
        <f>(Q10/(P10+Q10))*N20</f>
        <v>1.8666666666666667</v>
      </c>
      <c r="F33" s="3">
        <f>(P11/(P11+Q11))*O20</f>
        <v>12.600000000000001</v>
      </c>
      <c r="G33" s="3">
        <f>(Q10/(P10+Q10))*O20</f>
        <v>3.7333333333333334</v>
      </c>
      <c r="H33" s="3">
        <f>(P11/(P11+Q11))*P20</f>
        <v>18.899999999999999</v>
      </c>
      <c r="I33" s="3">
        <f>(Q10/(P10+Q10))*P20</f>
        <v>5.6</v>
      </c>
      <c r="J33" s="3">
        <f>(P11/(P11+Q11))*Q20</f>
        <v>25.200000000000003</v>
      </c>
      <c r="K33" s="3">
        <f>(Q10/(P10+Q10))*Q20</f>
        <v>7.4666666666666668</v>
      </c>
    </row>
    <row r="34" spans="2:11" x14ac:dyDescent="0.25">
      <c r="B34" s="12">
        <v>15</v>
      </c>
      <c r="C34" s="3" t="s">
        <v>1</v>
      </c>
      <c r="D34" s="3"/>
      <c r="E34" s="3"/>
      <c r="F34" s="3"/>
      <c r="G34" s="3"/>
      <c r="H34" s="3"/>
      <c r="I34" s="3"/>
      <c r="J34" s="3"/>
      <c r="K34" s="3"/>
    </row>
    <row r="35" spans="2:11" x14ac:dyDescent="0.25">
      <c r="B35" s="12"/>
      <c r="C35" s="3" t="s">
        <v>2</v>
      </c>
      <c r="D35" s="3"/>
      <c r="E35" s="3"/>
      <c r="F35" s="3"/>
      <c r="G35" s="3"/>
      <c r="H35" s="3"/>
      <c r="I35" s="3"/>
      <c r="J35" s="3"/>
      <c r="K35" s="3"/>
    </row>
    <row r="36" spans="2:11" x14ac:dyDescent="0.25">
      <c r="B36" s="12"/>
      <c r="C36" s="3" t="s">
        <v>3</v>
      </c>
      <c r="D36" s="3"/>
      <c r="E36" s="3"/>
      <c r="F36" s="3"/>
      <c r="G36" s="3"/>
      <c r="H36" s="3"/>
      <c r="I36" s="3"/>
      <c r="J36" s="3"/>
      <c r="K36" s="3"/>
    </row>
    <row r="37" spans="2:11" x14ac:dyDescent="0.25">
      <c r="B37" s="12"/>
      <c r="C37" s="3" t="s">
        <v>4</v>
      </c>
      <c r="D37" s="3"/>
      <c r="E37" s="3"/>
      <c r="F37" s="3"/>
      <c r="G37" s="3"/>
      <c r="H37" s="3"/>
      <c r="I37" s="3"/>
      <c r="J37" s="3"/>
      <c r="K37" s="3"/>
    </row>
    <row r="38" spans="2:11" x14ac:dyDescent="0.25">
      <c r="B38" s="12"/>
      <c r="C38" s="3" t="s">
        <v>5</v>
      </c>
      <c r="D38" s="3"/>
      <c r="E38" s="3"/>
      <c r="F38" s="3"/>
      <c r="G38" s="3"/>
      <c r="H38" s="3"/>
      <c r="I38" s="3"/>
      <c r="J38" s="3"/>
      <c r="K38" s="3"/>
    </row>
    <row r="39" spans="2:11" x14ac:dyDescent="0.25">
      <c r="B39" s="12"/>
      <c r="C39" s="3" t="s">
        <v>6</v>
      </c>
      <c r="D39" s="3"/>
      <c r="E39" s="3"/>
      <c r="F39" s="3"/>
      <c r="G39" s="3"/>
      <c r="H39" s="3"/>
      <c r="I39" s="3"/>
      <c r="J39" s="3"/>
      <c r="K39" s="3"/>
    </row>
    <row r="40" spans="2:11" x14ac:dyDescent="0.25">
      <c r="B40" s="12"/>
      <c r="C40" s="3" t="s">
        <v>7</v>
      </c>
      <c r="D40" s="3"/>
      <c r="E40" s="3"/>
      <c r="F40" s="3"/>
      <c r="G40" s="3"/>
      <c r="H40" s="3"/>
      <c r="I40" s="3"/>
      <c r="J40" s="3"/>
      <c r="K40" s="3"/>
    </row>
    <row r="41" spans="2:11" x14ac:dyDescent="0.25">
      <c r="B41" s="12">
        <v>20</v>
      </c>
      <c r="C41" s="3" t="s">
        <v>1</v>
      </c>
      <c r="D41" s="3">
        <f>(P5/(P5+Q5))*N22</f>
        <v>8.4</v>
      </c>
      <c r="E41" s="3"/>
      <c r="F41" s="3">
        <f>(P5/(P5+Q5))*O22</f>
        <v>16.8</v>
      </c>
      <c r="G41" s="3"/>
      <c r="H41" s="3">
        <f>(P5/(P5+Q5))*P22</f>
        <v>25.2</v>
      </c>
      <c r="I41" s="3"/>
      <c r="J41" s="3">
        <f>(P5/(P5+Q5))*Q22</f>
        <v>33.6</v>
      </c>
      <c r="K41" s="3"/>
    </row>
    <row r="42" spans="2:11" x14ac:dyDescent="0.25">
      <c r="B42" s="12"/>
      <c r="C42" s="3" t="s">
        <v>2</v>
      </c>
      <c r="D42" s="3"/>
      <c r="E42" s="3"/>
      <c r="F42" s="3"/>
      <c r="G42" s="3"/>
      <c r="H42" s="3"/>
      <c r="I42" s="3"/>
      <c r="J42" s="3"/>
      <c r="K42" s="3"/>
    </row>
    <row r="43" spans="2:11" x14ac:dyDescent="0.25">
      <c r="B43" s="12"/>
      <c r="C43" s="3" t="s">
        <v>3</v>
      </c>
      <c r="D43" s="3"/>
      <c r="E43" s="3"/>
      <c r="F43" s="3"/>
      <c r="G43" s="3"/>
      <c r="H43" s="3"/>
      <c r="I43" s="3"/>
      <c r="J43" s="3"/>
      <c r="K43" s="3"/>
    </row>
    <row r="44" spans="2:11" x14ac:dyDescent="0.25">
      <c r="B44" s="12"/>
      <c r="C44" s="3" t="s">
        <v>4</v>
      </c>
      <c r="D44" s="3"/>
      <c r="E44" s="3"/>
      <c r="F44" s="3"/>
      <c r="G44" s="3"/>
      <c r="H44" s="3"/>
      <c r="I44" s="3"/>
      <c r="J44" s="3"/>
      <c r="K44" s="3"/>
    </row>
    <row r="45" spans="2:11" x14ac:dyDescent="0.25">
      <c r="B45" s="12"/>
      <c r="C45" s="3" t="s">
        <v>5</v>
      </c>
      <c r="D45" s="3"/>
      <c r="E45" s="3"/>
      <c r="F45" s="3"/>
      <c r="G45" s="3"/>
      <c r="H45" s="3"/>
      <c r="I45" s="3"/>
      <c r="J45" s="3"/>
      <c r="K45" s="3"/>
    </row>
    <row r="46" spans="2:11" x14ac:dyDescent="0.25">
      <c r="B46" s="12"/>
      <c r="C46" s="3" t="s">
        <v>6</v>
      </c>
      <c r="D46" s="3"/>
      <c r="E46" s="3"/>
      <c r="F46" s="3"/>
      <c r="G46" s="3"/>
      <c r="H46" s="3"/>
      <c r="I46" s="3"/>
      <c r="J46" s="3"/>
      <c r="K46" s="3"/>
    </row>
    <row r="47" spans="2:11" x14ac:dyDescent="0.25">
      <c r="B47" s="12"/>
      <c r="C47" s="3" t="s">
        <v>7</v>
      </c>
      <c r="D47" s="3"/>
      <c r="E47" s="3"/>
      <c r="F47" s="3"/>
      <c r="G47" s="3"/>
      <c r="H47" s="3"/>
      <c r="I47" s="3"/>
      <c r="J47" s="3"/>
      <c r="K47" s="3"/>
    </row>
  </sheetData>
  <mergeCells count="17">
    <mergeCell ref="B41:B47"/>
    <mergeCell ref="B3:C5"/>
    <mergeCell ref="D4:E4"/>
    <mergeCell ref="F4:G4"/>
    <mergeCell ref="H4:I4"/>
    <mergeCell ref="B6:B12"/>
    <mergeCell ref="B13:B19"/>
    <mergeCell ref="B20:B26"/>
    <mergeCell ref="B27:B33"/>
    <mergeCell ref="B34:B40"/>
    <mergeCell ref="N13:P13"/>
    <mergeCell ref="M15:M16"/>
    <mergeCell ref="N15:Q15"/>
    <mergeCell ref="J4:K4"/>
    <mergeCell ref="D3:K3"/>
    <mergeCell ref="P3:Q3"/>
    <mergeCell ref="O3:O4"/>
  </mergeCells>
  <phoneticPr fontId="1" type="noConversion"/>
  <pageMargins left="0.7" right="0.7" top="0.75" bottom="0.75" header="0.3" footer="0.3"/>
  <ignoredErrors>
    <ignoredError sqref="D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siilmyy</dc:creator>
  <cp:lastModifiedBy>asus</cp:lastModifiedBy>
  <dcterms:created xsi:type="dcterms:W3CDTF">2021-04-24T16:01:49Z</dcterms:created>
  <dcterms:modified xsi:type="dcterms:W3CDTF">2021-04-24T17:06:53Z</dcterms:modified>
</cp:coreProperties>
</file>