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183876_ad_unsw_edu_au/Documents/Documents/GitHub/25_09_02_Bomen_bifacial_gain_2021/Code/"/>
    </mc:Choice>
  </mc:AlternateContent>
  <xr:revisionPtr revIDLastSave="91" documentId="8_{237A8E75-FC7F-48D8-9218-49109FCAC927}" xr6:coauthVersionLast="47" xr6:coauthVersionMax="47" xr10:uidLastSave="{6865B21C-62F9-419D-84DF-DB99C58C14C1}"/>
  <bookViews>
    <workbookView minimized="1" xWindow="720" yWindow="720" windowWidth="14400" windowHeight="7270" activeTab="2" xr2:uid="{4B921672-0752-4C32-9D0D-B9821BFDF893}"/>
  </bookViews>
  <sheets>
    <sheet name="pvsyst_batch_evaluation_results" sheetId="1" r:id="rId1"/>
    <sheet name="Perez" sheetId="3" r:id="rId2"/>
    <sheet name="Ha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7" i="3"/>
  <c r="I2" i="3"/>
  <c r="I16" i="3"/>
  <c r="I1" i="3"/>
  <c r="F16" i="3"/>
  <c r="H16" i="3" s="1"/>
  <c r="F2" i="3"/>
  <c r="H2" i="3" s="1"/>
  <c r="F17" i="3"/>
  <c r="H17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" i="2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F2" i="2"/>
  <c r="H2" i="2" s="1"/>
  <c r="F33" i="1"/>
  <c r="H13" i="1"/>
  <c r="H16" i="1"/>
  <c r="H29" i="1"/>
  <c r="H31" i="1"/>
  <c r="H2" i="1"/>
  <c r="F3" i="1"/>
  <c r="F4" i="1"/>
  <c r="F5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F14" i="1"/>
  <c r="H14" i="1" s="1"/>
  <c r="F15" i="1"/>
  <c r="H15" i="1" s="1"/>
  <c r="F16" i="1"/>
  <c r="F17" i="1"/>
  <c r="H17" i="1" s="1"/>
  <c r="F18" i="1"/>
  <c r="H18" i="1" s="1"/>
  <c r="F19" i="1"/>
  <c r="H19" i="1" s="1"/>
  <c r="F20" i="1"/>
  <c r="F21" i="1"/>
  <c r="F22" i="1"/>
  <c r="F23" i="1"/>
  <c r="F24" i="1"/>
  <c r="H24" i="1" s="1"/>
  <c r="F25" i="1"/>
  <c r="H25" i="1" s="1"/>
  <c r="F26" i="1"/>
  <c r="H26" i="1" s="1"/>
  <c r="F27" i="1"/>
  <c r="H27" i="1" s="1"/>
  <c r="F28" i="1"/>
  <c r="H28" i="1" s="1"/>
  <c r="F29" i="1"/>
  <c r="F30" i="1"/>
  <c r="H30" i="1" s="1"/>
  <c r="F31" i="1"/>
  <c r="F32" i="1"/>
  <c r="H32" i="1" s="1"/>
  <c r="F2" i="1"/>
  <c r="H23" i="1" l="1"/>
  <c r="H5" i="1"/>
  <c r="H22" i="1"/>
  <c r="H4" i="1"/>
  <c r="H21" i="1"/>
  <c r="H3" i="1"/>
  <c r="H20" i="1"/>
  <c r="H33" i="1"/>
</calcChain>
</file>

<file path=xl/sharedStrings.xml><?xml version="1.0" encoding="utf-8"?>
<sst xmlns="http://schemas.openxmlformats.org/spreadsheetml/2006/main" count="88" uniqueCount="40">
  <si>
    <t>file directory</t>
  </si>
  <si>
    <t>RMSE</t>
  </si>
  <si>
    <t>MBE</t>
  </si>
  <si>
    <t>CRMSE</t>
  </si>
  <si>
    <t>The optimised scale factor</t>
  </si>
  <si>
    <t>C:\Users\z5183876\OneDrive - UNSW\Documents\GitHub\25_09_02_Bomen_bifacial_gain_2021\Data\PVsyst\param optimisation\25_08_25_Bowen Solar Farm 2021_VCG_HourlyRes_17_Hay.CSV</t>
  </si>
  <si>
    <t>C:\Users\z5183876\OneDrive - UNSW\Documents\GitHub\25_09_02_Bomen_bifacial_gain_2021\Data\PVsyst\param optimisation\25_08_25_Bowen Solar Farm 2021_VCG_HourlyRes_18_Hay.CSV</t>
  </si>
  <si>
    <t>C:\Users\z5183876\OneDrive - UNSW\Documents\GitHub\25_09_02_Bomen_bifacial_gain_2021\Data\PVsyst\param optimisation\25_08_25_Bowen Solar Farm 2021_VCG_HourlyRes_1_U16.CSV</t>
  </si>
  <si>
    <t>C:\Users\z5183876\OneDrive - UNSW\Documents\GitHub\25_09_02_Bomen_bifacial_gain_2021\Data\PVsyst\param optimisation\25_08_25_Bowen Solar Farm 2021_VCG_HourlyRes_1_U17.CSV</t>
  </si>
  <si>
    <t>C:\Users\z5183876\OneDrive - UNSW\Documents\GitHub\25_09_02_Bomen_bifacial_gain_2021\Data\PVsyst\param optimisation\25_08_25_Bowen Solar Farm 2021_VCG_HourlyRes_1_U18.CSV</t>
  </si>
  <si>
    <t>C:\Users\z5183876\OneDrive - UNSW\Documents\GitHub\25_09_02_Bomen_bifacial_gain_2021\Data\PVsyst\param optimisation\25_08_25_Bowen Solar Farm 2021_VCG_HourlyRes_1_U19.CSV</t>
  </si>
  <si>
    <t>C:\Users\z5183876\OneDrive - UNSW\Documents\GitHub\25_09_02_Bomen_bifacial_gain_2021\Data\PVsyst\param optimisation\25_08_25_Bowen Solar Farm 2021_VCG_HourlyRes_1_U20.CSV</t>
  </si>
  <si>
    <t>C:\Users\z5183876\OneDrive - UNSW\Documents\GitHub\25_09_02_Bomen_bifacial_gain_2021\Data\PVsyst\param optimisation\25_08_25_Bowen Solar Farm 2021_VCG_HourlyRes_1_U21.CSV</t>
  </si>
  <si>
    <t>C:\Users\z5183876\OneDrive - UNSW\Documents\GitHub\25_09_02_Bomen_bifacial_gain_2021\Data\PVsyst\param optimisation\25_08_25_Bowen Solar Farm 2021_VCG_HourlyRes_1_U22.CSV</t>
  </si>
  <si>
    <t>C:\Users\z5183876\OneDrive - UNSW\Documents\GitHub\25_09_02_Bomen_bifacial_gain_2021\Data\PVsyst\param optimisation\25_08_25_Bowen Solar Farm 2021_VCG_HourlyRes_1_U23.CSV</t>
  </si>
  <si>
    <t>C:\Users\z5183876\OneDrive - UNSW\Documents\GitHub\25_09_02_Bomen_bifacial_gain_2021\Data\PVsyst\param optimisation\25_08_25_Bowen Solar Farm 2021_VCG_HourlyRes_1_U24.CSV</t>
  </si>
  <si>
    <t>C:\Users\z5183876\OneDrive - UNSW\Documents\GitHub\25_09_02_Bomen_bifacial_gain_2021\Data\PVsyst\param optimisation\25_08_25_Bowen Solar Farm 2021_VCG_HourlyRes_1_U25.CSV</t>
  </si>
  <si>
    <t>C:\Users\z5183876\OneDrive - UNSW\Documents\GitHub\25_09_02_Bomen_bifacial_gain_2021\Data\PVsyst\param optimisation\25_08_25_Bowen Solar Farm 2021_VCG_HourlyRes_1_U26.CSV</t>
  </si>
  <si>
    <t>C:\Users\z5183876\OneDrive - UNSW\Documents\GitHub\25_09_02_Bomen_bifacial_gain_2021\Data\PVsyst\param optimisation\25_08_25_Bowen Solar Farm 2021_VCG_HourlyRes_1_U27.CSV</t>
  </si>
  <si>
    <t>C:\Users\z5183876\OneDrive - UNSW\Documents\GitHub\25_09_02_Bomen_bifacial_gain_2021\Data\PVsyst\param optimisation\25_08_25_Bowen Solar Farm 2021_VCG_HourlyRes_1_U28.CSV</t>
  </si>
  <si>
    <t>C:\Users\z5183876\OneDrive - UNSW\Documents\GitHub\25_09_02_Bomen_bifacial_gain_2021\Data\PVsyst\param optimisation\25_08_25_Bowen Solar Farm 2021_VCG_HourlyRes_1_U30.CSV</t>
  </si>
  <si>
    <t>C:\Users\z5183876\OneDrive - UNSW\Documents\GitHub\25_09_02_Bomen_bifacial_gain_2021\Data\PVsyst\param optimisation\25_08_25_Bowen Solar Farm 2021_VCG_HourlyRes_U15.CSV</t>
  </si>
  <si>
    <t>C:\Users\z5183876\OneDrive - UNSW\Documents\GitHub\25_09_02_Bomen_bifacial_gain_2021\Data\PVsyst\param optimisation\25_08_25_Bowen Solar Farm 2021_VCG_HourlyRes_U15_Hay.CSV</t>
  </si>
  <si>
    <t>C:\Users\z5183876\OneDrive - UNSW\Documents\GitHub\25_09_02_Bomen_bifacial_gain_2021\Data\PVsyst\param optimisation\25_08_25_Bowen Solar Farm 2021_VCG_HourlyRes_U16_Hay.CSV</t>
  </si>
  <si>
    <t>C:\Users\z5183876\OneDrive - UNSW\Documents\GitHub\25_09_02_Bomen_bifacial_gain_2021\Data\PVsyst\param optimisation\25_08_25_Bowen Solar Farm 2021_VCG_HourlyRes_U19_Hay.CSV</t>
  </si>
  <si>
    <t>C:\Users\z5183876\OneDrive - UNSW\Documents\GitHub\25_09_02_Bomen_bifacial_gain_2021\Data\PVsyst\param optimisation\25_08_25_Bowen Solar Farm 2021_VCG_HourlyRes_U20_Hay.CSV</t>
  </si>
  <si>
    <t>C:\Users\z5183876\OneDrive - UNSW\Documents\GitHub\25_09_02_Bomen_bifacial_gain_2021\Data\PVsyst\param optimisation\25_08_25_Bowen Solar Farm 2021_VCG_HourlyRes_U21_Hay.CSV</t>
  </si>
  <si>
    <t>C:\Users\z5183876\OneDrive - UNSW\Documents\GitHub\25_09_02_Bomen_bifacial_gain_2021\Data\PVsyst\param optimisation\25_08_25_Bowen Solar Farm 2021_VCG_HourlyRes_U22_Hay.CSV</t>
  </si>
  <si>
    <t>C:\Users\z5183876\OneDrive - UNSW\Documents\GitHub\25_09_02_Bomen_bifacial_gain_2021\Data\PVsyst\param optimisation\25_08_25_Bowen Solar Farm 2021_VCG_HourlyRes_U23_Hay.CSV</t>
  </si>
  <si>
    <t>C:\Users\z5183876\OneDrive - UNSW\Documents\GitHub\25_09_02_Bomen_bifacial_gain_2021\Data\PVsyst\param optimisation\25_08_25_Bowen Solar Farm 2021_VCG_HourlyRes_U24_Hay.CSV</t>
  </si>
  <si>
    <t>C:\Users\z5183876\OneDrive - UNSW\Documents\GitHub\25_09_02_Bomen_bifacial_gain_2021\Data\PVsyst\param optimisation\25_08_25_Bowen Solar Farm 2021_VCG_HourlyRes_U25_Hay.CSV</t>
  </si>
  <si>
    <t>C:\Users\z5183876\OneDrive - UNSW\Documents\GitHub\25_09_02_Bomen_bifacial_gain_2021\Data\PVsyst\param optimisation\25_08_25_Bowen Solar Farm 2021_VCG_HourlyRes_U26_Hay.CSV</t>
  </si>
  <si>
    <t>C:\Users\z5183876\OneDrive - UNSW\Documents\GitHub\25_09_02_Bomen_bifacial_gain_2021\Data\PVsyst\param optimisation\25_08_25_Bowen Solar Farm 2021_VCG_HourlyRes_U27_Hay.CSV</t>
  </si>
  <si>
    <t>C:\Users\z5183876\OneDrive - UNSW\Documents\GitHub\25_09_02_Bomen_bifacial_gain_2021\Data\PVsyst\param optimisation\25_08_25_Bowen Solar Farm 2021_VCG_HourlyRes_U28_Hay.CSV</t>
  </si>
  <si>
    <t>C:\Users\z5183876\OneDrive - UNSW\Documents\GitHub\25_09_02_Bomen_bifacial_gain_2021\Data\PVsyst\param optimisation\25_08_25_Bowen Solar Farm 2021_VCG_HourlyRes_U29.CSV</t>
  </si>
  <si>
    <t>C:\Users\z5183876\OneDrive - UNSW\Documents\GitHub\25_09_02_Bomen_bifacial_gain_2021\Data\PVsyst\param optimisation\25_08_25_Bowen Solar Farm 2021_VCG_HourlyRes_U29_Hay.CSV</t>
  </si>
  <si>
    <t>C:\Users\z5183876\OneDrive - UNSW\Documents\GitHub\25_09_02_Bomen_bifacial_gain_2021\Data\PVsyst\param optimisation\25_08_25_Bowen Solar Farm 2021_VCG_HourlyRes_U30_Hay.CSV</t>
  </si>
  <si>
    <t>Uc</t>
  </si>
  <si>
    <t>Model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</si>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</sst>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Perez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Perez!$I$1</c:f>
              <c:strCache>
                <c:ptCount val="1"/>
                <c:pt idx="0">
                  <c:v>CRMSE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5D-423D-A72E-D5D824670802}"/>
              </c:ext>
            </c:extLst>
          </c:dPt>
          <c:dLbls>
            <c:dLbl>
              <c:idx val="0"/>
              <c:layout>
                <c:manualLayout>
                  <c:x val="-8.3333333333333384E-2"/>
                  <c:y val="5.555555555555555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5D-423D-A72E-D5D824670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Perez!$G$2:$G$33</c:f>
              <c:numCache>
                <c:formatCode>General</c:formatCode>
                <c:ptCount val="3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Perez!$I$2:$I$33</c:f>
              <c:numCache>
                <c:formatCode>General</c:formatCode>
                <c:ptCount val="32"/>
                <c:pt idx="0">
                  <c:v>15.901080377564099</c:v>
                </c:pt>
                <c:pt idx="1">
                  <c:v>16.279845541876501</c:v>
                </c:pt>
                <c:pt idx="2">
                  <c:v>16.763821128105501</c:v>
                </c:pt>
                <c:pt idx="3">
                  <c:v>17.232136054790001</c:v>
                </c:pt>
                <c:pt idx="4">
                  <c:v>17.671096867034802</c:v>
                </c:pt>
                <c:pt idx="5">
                  <c:v>18.079362188339701</c:v>
                </c:pt>
                <c:pt idx="6">
                  <c:v>18.452124856807799</c:v>
                </c:pt>
                <c:pt idx="7">
                  <c:v>18.791489716943001</c:v>
                </c:pt>
                <c:pt idx="8">
                  <c:v>19.098258453987501</c:v>
                </c:pt>
                <c:pt idx="9">
                  <c:v>19.376039349811801</c:v>
                </c:pt>
                <c:pt idx="10">
                  <c:v>19.6263539394388</c:v>
                </c:pt>
                <c:pt idx="11">
                  <c:v>19.850360282615199</c:v>
                </c:pt>
                <c:pt idx="12">
                  <c:v>20.051584557723601</c:v>
                </c:pt>
                <c:pt idx="13">
                  <c:v>20.232584762917199</c:v>
                </c:pt>
                <c:pt idx="14">
                  <c:v>20.396435386768498</c:v>
                </c:pt>
                <c:pt idx="15">
                  <c:v>20.542827372350899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D-423D-A72E-D5D82467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90976"/>
        <c:axId val="663787136"/>
      </c:scatterChart>
      <c:valAx>
        <c:axId val="66379097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7136"/>
        <c:crosses val="autoZero"/>
        <c:crossBetween val="midCat"/>
      </c:valAx>
      <c:valAx>
        <c:axId val="6637871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CRMSE (MWh/day)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Hay's</a:t>
            </a:r>
            <a:r>
              <a:rPr lang="en-AU" baseline="0"/>
              <a:t> model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Hay!$I$1</c:f>
              <c:strCache>
                <c:ptCount val="1"/>
                <c:pt idx="0">
                  <c:v>CRMSE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80-4B29-B074-97E92D60E405}"/>
              </c:ext>
            </c:extLst>
          </c:dPt>
          <c:dLbls>
            <c:dLbl>
              <c:idx val="2"/>
              <c:layout>
                <c:manualLayout>
                  <c:x val="-3.0555555555555607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0-4B29-B074-97E92D60E40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Hay!$G$2:$G$34</c:f>
              <c:numCache>
                <c:formatCode>General</c:formatCode>
                <c:ptCount val="33"/>
                <c:pt idx="0">
                  <c:v>17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Hay!$I$2:$I$34</c:f>
              <c:numCache>
                <c:formatCode>General</c:formatCode>
                <c:ptCount val="33"/>
                <c:pt idx="0">
                  <c:v>16.958260222562</c:v>
                </c:pt>
                <c:pt idx="1">
                  <c:v>17.648751840431402</c:v>
                </c:pt>
                <c:pt idx="2">
                  <c:v>15.3509982457751</c:v>
                </c:pt>
                <c:pt idx="3">
                  <c:v>16.179369867751099</c:v>
                </c:pt>
                <c:pt idx="4">
                  <c:v>18.267011471625199</c:v>
                </c:pt>
                <c:pt idx="5">
                  <c:v>18.818657931406101</c:v>
                </c:pt>
                <c:pt idx="6">
                  <c:v>19.308759983755799</c:v>
                </c:pt>
                <c:pt idx="7">
                  <c:v>19.745529279467299</c:v>
                </c:pt>
                <c:pt idx="8">
                  <c:v>20.135144896881901</c:v>
                </c:pt>
                <c:pt idx="9">
                  <c:v>20.481837397517399</c:v>
                </c:pt>
                <c:pt idx="10">
                  <c:v>20.793057088233901</c:v>
                </c:pt>
                <c:pt idx="11">
                  <c:v>21.071635787623102</c:v>
                </c:pt>
                <c:pt idx="12">
                  <c:v>21.3227444800097</c:v>
                </c:pt>
                <c:pt idx="13">
                  <c:v>21.5470643081056</c:v>
                </c:pt>
                <c:pt idx="14">
                  <c:v>21.749312047560601</c:v>
                </c:pt>
                <c:pt idx="15">
                  <c:v>21.9316951138006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0-4B29-B074-97E92D60E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7696"/>
        <c:axId val="663738176"/>
      </c:scatterChart>
      <c:valAx>
        <c:axId val="66373769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Uc</a:t>
                </a:r>
              </a:p>
            </c:rich>
          </c:tx>
          <c:layout>
            <c:manualLayout>
              <c:xMode val="edge"/>
              <c:yMode val="edge"/>
              <c:x val="0.481651574803149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176"/>
        <c:crosses val="autoZero"/>
        <c:crossBetween val="midCat"/>
      </c:valAx>
      <c:valAx>
        <c:axId val="66373817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CRMSE (MWh/day)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5</xdr:col>
      <xdr:colOff>3990975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7D44-8665-F4FC-0072-E3A6E544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25400</xdr:rowOff>
    </xdr:from>
    <xdr:to>
      <xdr:col>5</xdr:col>
      <xdr:colOff>3435350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776E6-7ACE-5FF9-CA69-FB794BE6E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7EA2-9B5B-48F2-84A2-7464F1748F8A}">
  <dimension ref="A1:H33"/>
  <sheetViews>
    <sheetView workbookViewId="0">
      <selection activeCell="M6" sqref="A1:XFD1048576"/>
    </sheetView>
  </sheetViews>
  <sheetFormatPr defaultRowHeight="14.5" x14ac:dyDescent="0.35"/>
  <cols>
    <col min="6" max="6" width="58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37</v>
      </c>
      <c r="H1" t="s">
        <v>38</v>
      </c>
    </row>
    <row r="2" spans="1:8" x14ac:dyDescent="0.35">
      <c r="A2" t="s">
        <v>5</v>
      </c>
      <c r="B2">
        <v>16.958260222562</v>
      </c>
      <c r="C2" s="1">
        <v>-4.2205628596222198E-14</v>
      </c>
      <c r="D2">
        <v>16.958260222562</v>
      </c>
      <c r="E2">
        <v>0.99823640246490597</v>
      </c>
      <c r="F2" t="str">
        <f>_xlfn.TEXTAFTER(A2, "\", -1)</f>
        <v>25_08_25_Bowen Solar Farm 2021_VCG_HourlyRes_17_Hay.CSV</v>
      </c>
      <c r="G2" s="2">
        <v>17</v>
      </c>
      <c r="H2" t="str">
        <f>IF(ISNUMBER(SEARCH("Hay",F2)),"Hay","Perez")</f>
        <v>Hay</v>
      </c>
    </row>
    <row r="3" spans="1:8" x14ac:dyDescent="0.35">
      <c r="A3" t="s">
        <v>6</v>
      </c>
      <c r="B3">
        <v>17.648751840431402</v>
      </c>
      <c r="C3" s="1">
        <v>8.8314667929667304E-14</v>
      </c>
      <c r="D3">
        <v>17.648751840431402</v>
      </c>
      <c r="E3">
        <v>0.99163983520467802</v>
      </c>
      <c r="F3" t="str">
        <f t="shared" ref="F3:F32" si="0">_xlfn.TEXTAFTER(A3, "\", -1)</f>
        <v>25_08_25_Bowen Solar Farm 2021_VCG_HourlyRes_18_Hay.CSV</v>
      </c>
      <c r="G3" s="2">
        <v>18</v>
      </c>
      <c r="H3" t="str">
        <f t="shared" ref="H3:H33" si="1">IF(ISNUMBER(SEARCH("Hay",F3)),"Hay","Perez")</f>
        <v>Hay</v>
      </c>
    </row>
    <row r="4" spans="1:8" x14ac:dyDescent="0.35">
      <c r="A4" t="s">
        <v>7</v>
      </c>
      <c r="B4">
        <v>16.279845541876501</v>
      </c>
      <c r="C4" s="1">
        <v>6.9285540585705906E-14</v>
      </c>
      <c r="D4">
        <v>16.279845541876501</v>
      </c>
      <c r="E4">
        <v>0.99041402422235403</v>
      </c>
      <c r="F4" t="str">
        <f t="shared" si="0"/>
        <v>25_08_25_Bowen Solar Farm 2021_VCG_HourlyRes_1_U16.CSV</v>
      </c>
      <c r="G4" s="2">
        <v>16</v>
      </c>
      <c r="H4" t="str">
        <f t="shared" si="1"/>
        <v>Perez</v>
      </c>
    </row>
    <row r="5" spans="1:8" x14ac:dyDescent="0.35">
      <c r="A5" t="s">
        <v>8</v>
      </c>
      <c r="B5">
        <v>16.763821128105501</v>
      </c>
      <c r="C5" s="1">
        <v>-1.5223301875169099E-13</v>
      </c>
      <c r="D5">
        <v>16.763821128105501</v>
      </c>
      <c r="E5">
        <v>0.98265240679948596</v>
      </c>
      <c r="F5" t="str">
        <f t="shared" si="0"/>
        <v>25_08_25_Bowen Solar Farm 2021_VCG_HourlyRes_1_U17.CSV</v>
      </c>
      <c r="G5" s="2">
        <v>17</v>
      </c>
      <c r="H5" t="str">
        <f t="shared" si="1"/>
        <v>Perez</v>
      </c>
    </row>
    <row r="6" spans="1:8" x14ac:dyDescent="0.35">
      <c r="A6" t="s">
        <v>9</v>
      </c>
      <c r="B6">
        <v>17.232136054790001</v>
      </c>
      <c r="C6" s="1">
        <v>8.9778446956125897E-14</v>
      </c>
      <c r="D6">
        <v>17.232136054790001</v>
      </c>
      <c r="E6">
        <v>0.97609709278344703</v>
      </c>
      <c r="F6" t="str">
        <f t="shared" si="0"/>
        <v>25_08_25_Bowen Solar Farm 2021_VCG_HourlyRes_1_U18.CSV</v>
      </c>
      <c r="G6" s="2">
        <v>18</v>
      </c>
      <c r="H6" t="str">
        <f t="shared" si="1"/>
        <v>Perez</v>
      </c>
    </row>
    <row r="7" spans="1:8" x14ac:dyDescent="0.35">
      <c r="A7" t="s">
        <v>10</v>
      </c>
      <c r="B7">
        <v>17.671096867034802</v>
      </c>
      <c r="C7" s="1">
        <v>1.0953946381331601E-13</v>
      </c>
      <c r="D7">
        <v>17.671096867034802</v>
      </c>
      <c r="E7">
        <v>0.97044446310475196</v>
      </c>
      <c r="F7" t="str">
        <f t="shared" si="0"/>
        <v>25_08_25_Bowen Solar Farm 2021_VCG_HourlyRes_1_U19.CSV</v>
      </c>
      <c r="G7" s="2">
        <v>19</v>
      </c>
      <c r="H7" t="str">
        <f t="shared" si="1"/>
        <v>Perez</v>
      </c>
    </row>
    <row r="8" spans="1:8" x14ac:dyDescent="0.35">
      <c r="A8" t="s">
        <v>11</v>
      </c>
      <c r="B8">
        <v>18.079362188339701</v>
      </c>
      <c r="C8" s="1">
        <v>-6.34304244798716E-15</v>
      </c>
      <c r="D8">
        <v>18.079362188339701</v>
      </c>
      <c r="E8">
        <v>0.96549218417781302</v>
      </c>
      <c r="F8" t="str">
        <f t="shared" si="0"/>
        <v>25_08_25_Bowen Solar Farm 2021_VCG_HourlyRes_1_U20.CSV</v>
      </c>
      <c r="G8" s="2">
        <v>20</v>
      </c>
      <c r="H8" t="str">
        <f t="shared" si="1"/>
        <v>Perez</v>
      </c>
    </row>
    <row r="9" spans="1:8" x14ac:dyDescent="0.35">
      <c r="A9" t="s">
        <v>12</v>
      </c>
      <c r="B9">
        <v>18.452124856807799</v>
      </c>
      <c r="C9" s="1">
        <v>-4.5865076162368698E-14</v>
      </c>
      <c r="D9">
        <v>18.452124856807799</v>
      </c>
      <c r="E9">
        <v>0.96111844695799897</v>
      </c>
      <c r="F9" t="str">
        <f t="shared" si="0"/>
        <v>25_08_25_Bowen Solar Farm 2021_VCG_HourlyRes_1_U21.CSV</v>
      </c>
      <c r="G9" s="2">
        <v>21</v>
      </c>
      <c r="H9" t="str">
        <f t="shared" si="1"/>
        <v>Perez</v>
      </c>
    </row>
    <row r="10" spans="1:8" x14ac:dyDescent="0.35">
      <c r="A10" t="s">
        <v>13</v>
      </c>
      <c r="B10">
        <v>18.791489716943001</v>
      </c>
      <c r="C10" s="1">
        <v>1.51257166067386E-14</v>
      </c>
      <c r="D10">
        <v>18.791489716943001</v>
      </c>
      <c r="E10">
        <v>0.95722847727915195</v>
      </c>
      <c r="F10" t="str">
        <f t="shared" si="0"/>
        <v>25_08_25_Bowen Solar Farm 2021_VCG_HourlyRes_1_U22.CSV</v>
      </c>
      <c r="G10" s="2">
        <v>22</v>
      </c>
      <c r="H10" t="str">
        <f t="shared" si="1"/>
        <v>Perez</v>
      </c>
    </row>
    <row r="11" spans="1:8" x14ac:dyDescent="0.35">
      <c r="A11" t="s">
        <v>14</v>
      </c>
      <c r="B11">
        <v>19.098258453987501</v>
      </c>
      <c r="C11" s="1">
        <v>-9.0998262811508106E-14</v>
      </c>
      <c r="D11">
        <v>19.098258453987501</v>
      </c>
      <c r="E11">
        <v>0.95374842165406903</v>
      </c>
      <c r="F11" t="str">
        <f t="shared" si="0"/>
        <v>25_08_25_Bowen Solar Farm 2021_VCG_HourlyRes_1_U23.CSV</v>
      </c>
      <c r="G11" s="2">
        <v>23</v>
      </c>
      <c r="H11" t="str">
        <f t="shared" si="1"/>
        <v>Perez</v>
      </c>
    </row>
    <row r="12" spans="1:8" x14ac:dyDescent="0.35">
      <c r="A12" t="s">
        <v>15</v>
      </c>
      <c r="B12">
        <v>19.376039349811801</v>
      </c>
      <c r="C12" s="1">
        <v>-1.4710979215908601E-13</v>
      </c>
      <c r="D12">
        <v>19.376039349811801</v>
      </c>
      <c r="E12">
        <v>0.95061498528221799</v>
      </c>
      <c r="F12" t="str">
        <f t="shared" si="0"/>
        <v>25_08_25_Bowen Solar Farm 2021_VCG_HourlyRes_1_U24.CSV</v>
      </c>
      <c r="G12" s="2">
        <v>24</v>
      </c>
      <c r="H12" t="str">
        <f t="shared" si="1"/>
        <v>Perez</v>
      </c>
    </row>
    <row r="13" spans="1:8" x14ac:dyDescent="0.35">
      <c r="A13" t="s">
        <v>16</v>
      </c>
      <c r="B13">
        <v>19.6263539394388</v>
      </c>
      <c r="C13" s="1">
        <v>-9.02663732982788E-15</v>
      </c>
      <c r="D13">
        <v>19.6263539394388</v>
      </c>
      <c r="E13">
        <v>0.94778181887714397</v>
      </c>
      <c r="F13" t="str">
        <f t="shared" si="0"/>
        <v>25_08_25_Bowen Solar Farm 2021_VCG_HourlyRes_1_U25.CSV</v>
      </c>
      <c r="G13" s="2">
        <v>25</v>
      </c>
      <c r="H13" t="str">
        <f t="shared" si="1"/>
        <v>Perez</v>
      </c>
    </row>
    <row r="14" spans="1:8" x14ac:dyDescent="0.35">
      <c r="A14" t="s">
        <v>17</v>
      </c>
      <c r="B14">
        <v>19.850360282615199</v>
      </c>
      <c r="C14" s="1">
        <v>1.80532746596557E-14</v>
      </c>
      <c r="D14">
        <v>19.850360282615199</v>
      </c>
      <c r="E14">
        <v>0.94520975532477602</v>
      </c>
      <c r="F14" t="str">
        <f t="shared" si="0"/>
        <v>25_08_25_Bowen Solar Farm 2021_VCG_HourlyRes_1_U26.CSV</v>
      </c>
      <c r="G14" s="2">
        <v>26</v>
      </c>
      <c r="H14" t="str">
        <f t="shared" si="1"/>
        <v>Perez</v>
      </c>
    </row>
    <row r="15" spans="1:8" x14ac:dyDescent="0.35">
      <c r="A15" t="s">
        <v>18</v>
      </c>
      <c r="B15">
        <v>20.051584557723601</v>
      </c>
      <c r="C15" s="1">
        <v>-3.9034107372228601E-15</v>
      </c>
      <c r="D15">
        <v>20.051584557723601</v>
      </c>
      <c r="E15">
        <v>0.94286408142093703</v>
      </c>
      <c r="F15" t="str">
        <f t="shared" si="0"/>
        <v>25_08_25_Bowen Solar Farm 2021_VCG_HourlyRes_1_U27.CSV</v>
      </c>
      <c r="G15" s="2">
        <v>27</v>
      </c>
      <c r="H15" t="str">
        <f t="shared" si="1"/>
        <v>Perez</v>
      </c>
    </row>
    <row r="16" spans="1:8" x14ac:dyDescent="0.35">
      <c r="A16" t="s">
        <v>19</v>
      </c>
      <c r="B16">
        <v>20.232584762917199</v>
      </c>
      <c r="C16" s="1">
        <v>6.9773466927858698E-14</v>
      </c>
      <c r="D16">
        <v>20.232584762917199</v>
      </c>
      <c r="E16">
        <v>0.94071648708654898</v>
      </c>
      <c r="F16" t="str">
        <f t="shared" si="0"/>
        <v>25_08_25_Bowen Solar Farm 2021_VCG_HourlyRes_1_U28.CSV</v>
      </c>
      <c r="G16" s="2">
        <v>28</v>
      </c>
      <c r="H16" t="str">
        <f t="shared" si="1"/>
        <v>Perez</v>
      </c>
    </row>
    <row r="17" spans="1:8" x14ac:dyDescent="0.35">
      <c r="A17" t="s">
        <v>20</v>
      </c>
      <c r="B17">
        <v>20.542827372350899</v>
      </c>
      <c r="C17" s="1">
        <v>-1.5589246631783799E-13</v>
      </c>
      <c r="D17">
        <v>20.542827372350899</v>
      </c>
      <c r="E17">
        <v>0.93692579841335599</v>
      </c>
      <c r="F17" t="str">
        <f t="shared" si="0"/>
        <v>25_08_25_Bowen Solar Farm 2021_VCG_HourlyRes_1_U30.CSV</v>
      </c>
      <c r="G17" s="2">
        <v>30</v>
      </c>
      <c r="H17" t="str">
        <f t="shared" si="1"/>
        <v>Perez</v>
      </c>
    </row>
    <row r="18" spans="1:8" x14ac:dyDescent="0.35">
      <c r="A18" t="s">
        <v>21</v>
      </c>
      <c r="B18">
        <v>15.901080377564099</v>
      </c>
      <c r="C18" s="1">
        <v>1.11491169181928E-13</v>
      </c>
      <c r="D18">
        <v>15.901080377564099</v>
      </c>
      <c r="E18">
        <v>0.99994347032372399</v>
      </c>
      <c r="F18" t="str">
        <f t="shared" si="0"/>
        <v>25_08_25_Bowen Solar Farm 2021_VCG_HourlyRes_U15.CSV</v>
      </c>
      <c r="G18" s="2">
        <v>15</v>
      </c>
      <c r="H18" t="str">
        <f t="shared" si="1"/>
        <v>Perez</v>
      </c>
    </row>
    <row r="19" spans="1:8" x14ac:dyDescent="0.35">
      <c r="A19" t="s">
        <v>22</v>
      </c>
      <c r="B19">
        <v>15.3509982457751</v>
      </c>
      <c r="C19" s="1">
        <v>-7.0261393270011604E-14</v>
      </c>
      <c r="D19">
        <v>15.3509982457751</v>
      </c>
      <c r="E19">
        <v>1.0155231552498101</v>
      </c>
      <c r="F19" t="str">
        <f t="shared" si="0"/>
        <v>25_08_25_Bowen Solar Farm 2021_VCG_HourlyRes_U15_Hay.CSV</v>
      </c>
      <c r="G19" s="2">
        <v>15</v>
      </c>
      <c r="H19" t="str">
        <f t="shared" si="1"/>
        <v>Hay</v>
      </c>
    </row>
    <row r="20" spans="1:8" x14ac:dyDescent="0.35">
      <c r="A20" t="s">
        <v>23</v>
      </c>
      <c r="B20">
        <v>16.179369867751099</v>
      </c>
      <c r="C20" s="1">
        <v>-8.2459551823832998E-14</v>
      </c>
      <c r="D20">
        <v>16.179369867751099</v>
      </c>
      <c r="E20">
        <v>1.0060208451650601</v>
      </c>
      <c r="F20" t="str">
        <f t="shared" si="0"/>
        <v>25_08_25_Bowen Solar Farm 2021_VCG_HourlyRes_U16_Hay.CSV</v>
      </c>
      <c r="G20" s="2">
        <v>16</v>
      </c>
      <c r="H20" t="str">
        <f t="shared" si="1"/>
        <v>Hay</v>
      </c>
    </row>
    <row r="21" spans="1:8" x14ac:dyDescent="0.35">
      <c r="A21" t="s">
        <v>24</v>
      </c>
      <c r="B21">
        <v>18.267011471625199</v>
      </c>
      <c r="C21" s="1">
        <v>4.24495917672986E-14</v>
      </c>
      <c r="D21">
        <v>18.267011471625199</v>
      </c>
      <c r="E21">
        <v>0.98593116980238604</v>
      </c>
      <c r="F21" t="str">
        <f t="shared" si="0"/>
        <v>25_08_25_Bowen Solar Farm 2021_VCG_HourlyRes_U19_Hay.CSV</v>
      </c>
      <c r="G21" s="2">
        <v>19</v>
      </c>
      <c r="H21" t="str">
        <f t="shared" si="1"/>
        <v>Hay</v>
      </c>
    </row>
    <row r="22" spans="1:8" x14ac:dyDescent="0.35">
      <c r="A22" t="s">
        <v>25</v>
      </c>
      <c r="B22">
        <v>18.818657931406101</v>
      </c>
      <c r="C22" s="1">
        <v>4.4645260306986502E-14</v>
      </c>
      <c r="D22">
        <v>18.818657931406101</v>
      </c>
      <c r="E22">
        <v>0.98092811315474404</v>
      </c>
      <c r="F22" t="str">
        <f t="shared" si="0"/>
        <v>25_08_25_Bowen Solar Farm 2021_VCG_HourlyRes_U20_Hay.CSV</v>
      </c>
      <c r="G22" s="2">
        <v>20</v>
      </c>
      <c r="H22" t="str">
        <f t="shared" si="1"/>
        <v>Hay</v>
      </c>
    </row>
    <row r="23" spans="1:8" x14ac:dyDescent="0.35">
      <c r="A23" t="s">
        <v>26</v>
      </c>
      <c r="B23">
        <v>19.308759983755799</v>
      </c>
      <c r="C23" s="1">
        <v>-9.7585268430571702E-14</v>
      </c>
      <c r="D23">
        <v>19.308759983755799</v>
      </c>
      <c r="E23">
        <v>0.97650544712773502</v>
      </c>
      <c r="F23" t="str">
        <f t="shared" si="0"/>
        <v>25_08_25_Bowen Solar Farm 2021_VCG_HourlyRes_U21_Hay.CSV</v>
      </c>
      <c r="G23" s="2">
        <v>21</v>
      </c>
      <c r="H23" t="str">
        <f t="shared" si="1"/>
        <v>Hay</v>
      </c>
    </row>
    <row r="24" spans="1:8" x14ac:dyDescent="0.35">
      <c r="A24" t="s">
        <v>27</v>
      </c>
      <c r="B24">
        <v>19.745529279467299</v>
      </c>
      <c r="C24" s="1">
        <v>-1.38571081171411E-13</v>
      </c>
      <c r="D24">
        <v>19.745529279467299</v>
      </c>
      <c r="E24">
        <v>0.97256718718054902</v>
      </c>
      <c r="F24" t="str">
        <f t="shared" si="0"/>
        <v>25_08_25_Bowen Solar Farm 2021_VCG_HourlyRes_U22_Hay.CSV</v>
      </c>
      <c r="G24" s="2">
        <v>22</v>
      </c>
      <c r="H24" t="str">
        <f t="shared" si="1"/>
        <v>Hay</v>
      </c>
    </row>
    <row r="25" spans="1:8" x14ac:dyDescent="0.35">
      <c r="A25" t="s">
        <v>28</v>
      </c>
      <c r="B25">
        <v>20.135144896881901</v>
      </c>
      <c r="C25" s="1">
        <v>3.6594475661464298E-15</v>
      </c>
      <c r="D25">
        <v>20.135144896881901</v>
      </c>
      <c r="E25">
        <v>0.96904125070250002</v>
      </c>
      <c r="F25" t="str">
        <f t="shared" si="0"/>
        <v>25_08_25_Bowen Solar Farm 2021_VCG_HourlyRes_U23_Hay.CSV</v>
      </c>
      <c r="G25" s="2">
        <v>23</v>
      </c>
      <c r="H25" t="str">
        <f t="shared" si="1"/>
        <v>Hay</v>
      </c>
    </row>
    <row r="26" spans="1:8" x14ac:dyDescent="0.35">
      <c r="A26" t="s">
        <v>29</v>
      </c>
      <c r="B26">
        <v>20.481837397517399</v>
      </c>
      <c r="C26" s="1">
        <v>9.2706005009043094E-15</v>
      </c>
      <c r="D26">
        <v>20.481837397517399</v>
      </c>
      <c r="E26">
        <v>0.96586706183085902</v>
      </c>
      <c r="F26" t="str">
        <f t="shared" si="0"/>
        <v>25_08_25_Bowen Solar Farm 2021_VCG_HourlyRes_U24_Hay.CSV</v>
      </c>
      <c r="G26" s="2">
        <v>24</v>
      </c>
      <c r="H26" t="str">
        <f t="shared" si="1"/>
        <v>Hay</v>
      </c>
    </row>
    <row r="27" spans="1:8" x14ac:dyDescent="0.35">
      <c r="A27" t="s">
        <v>30</v>
      </c>
      <c r="B27">
        <v>20.793057088233901</v>
      </c>
      <c r="C27" s="1">
        <v>-8.1483699139527299E-14</v>
      </c>
      <c r="D27">
        <v>20.793057088233901</v>
      </c>
      <c r="E27">
        <v>0.96299352710439601</v>
      </c>
      <c r="F27" t="str">
        <f t="shared" si="0"/>
        <v>25_08_25_Bowen Solar Farm 2021_VCG_HourlyRes_U25_Hay.CSV</v>
      </c>
      <c r="G27" s="2">
        <v>25</v>
      </c>
      <c r="H27" t="str">
        <f t="shared" si="1"/>
        <v>Hay</v>
      </c>
    </row>
    <row r="28" spans="1:8" x14ac:dyDescent="0.35">
      <c r="A28" t="s">
        <v>31</v>
      </c>
      <c r="B28">
        <v>21.071635787623102</v>
      </c>
      <c r="C28" s="1">
        <v>5.2696044952508697E-14</v>
      </c>
      <c r="D28">
        <v>21.071635787623102</v>
      </c>
      <c r="E28">
        <v>0.96038185145672295</v>
      </c>
      <c r="F28" t="str">
        <f t="shared" si="0"/>
        <v>25_08_25_Bowen Solar Farm 2021_VCG_HourlyRes_U26_Hay.CSV</v>
      </c>
      <c r="G28" s="2">
        <v>26</v>
      </c>
      <c r="H28" t="str">
        <f t="shared" si="1"/>
        <v>Hay</v>
      </c>
    </row>
    <row r="29" spans="1:8" x14ac:dyDescent="0.35">
      <c r="A29" t="s">
        <v>32</v>
      </c>
      <c r="B29">
        <v>21.3227444800097</v>
      </c>
      <c r="C29" s="1">
        <v>-3.1471249068859302E-14</v>
      </c>
      <c r="D29">
        <v>21.3227444800097</v>
      </c>
      <c r="E29">
        <v>0.95799824778889398</v>
      </c>
      <c r="F29" t="str">
        <f t="shared" si="0"/>
        <v>25_08_25_Bowen Solar Farm 2021_VCG_HourlyRes_U27_Hay.CSV</v>
      </c>
      <c r="G29" s="2">
        <v>27</v>
      </c>
      <c r="H29" t="str">
        <f t="shared" si="1"/>
        <v>Hay</v>
      </c>
    </row>
    <row r="30" spans="1:8" x14ac:dyDescent="0.35">
      <c r="A30" t="s">
        <v>33</v>
      </c>
      <c r="B30">
        <v>21.5470643081056</v>
      </c>
      <c r="C30" s="1">
        <v>-1.2295743822252E-13</v>
      </c>
      <c r="D30">
        <v>21.5470643081056</v>
      </c>
      <c r="E30">
        <v>0.95581521295729199</v>
      </c>
      <c r="F30" t="str">
        <f t="shared" si="0"/>
        <v>25_08_25_Bowen Solar Farm 2021_VCG_HourlyRes_U28_Hay.CSV</v>
      </c>
      <c r="G30" s="2">
        <v>28</v>
      </c>
      <c r="H30" t="str">
        <f t="shared" si="1"/>
        <v>Hay</v>
      </c>
    </row>
    <row r="31" spans="1:8" x14ac:dyDescent="0.35">
      <c r="A31" t="s">
        <v>34</v>
      </c>
      <c r="B31">
        <v>20.396435386768498</v>
      </c>
      <c r="C31" s="1">
        <v>1.13198911379463E-13</v>
      </c>
      <c r="D31">
        <v>20.396435386768498</v>
      </c>
      <c r="E31">
        <v>0.93874232633678001</v>
      </c>
      <c r="F31" t="str">
        <f t="shared" si="0"/>
        <v>25_08_25_Bowen Solar Farm 2021_VCG_HourlyRes_U29.CSV</v>
      </c>
      <c r="G31" s="2">
        <v>29</v>
      </c>
      <c r="H31" t="str">
        <f t="shared" si="1"/>
        <v>Perez</v>
      </c>
    </row>
    <row r="32" spans="1:8" x14ac:dyDescent="0.35">
      <c r="A32" t="s">
        <v>35</v>
      </c>
      <c r="B32">
        <v>21.749312047560601</v>
      </c>
      <c r="C32" s="1">
        <v>-2.3176501252260701E-14</v>
      </c>
      <c r="D32">
        <v>21.749312047560601</v>
      </c>
      <c r="E32">
        <v>0.95380709828836896</v>
      </c>
      <c r="F32" t="str">
        <f t="shared" si="0"/>
        <v>25_08_25_Bowen Solar Farm 2021_VCG_HourlyRes_U29_Hay.CSV</v>
      </c>
      <c r="G32" s="2">
        <v>29</v>
      </c>
      <c r="H32" t="str">
        <f t="shared" si="1"/>
        <v>Hay</v>
      </c>
    </row>
    <row r="33" spans="1:8" x14ac:dyDescent="0.35">
      <c r="A33" t="s">
        <v>36</v>
      </c>
      <c r="B33">
        <v>21.9316951138006</v>
      </c>
      <c r="C33" s="1">
        <v>-1.5003735021200299E-13</v>
      </c>
      <c r="D33">
        <v>21.9316951138006</v>
      </c>
      <c r="E33">
        <v>0.95195534538189497</v>
      </c>
      <c r="F33" t="str">
        <f>_xlfn.TEXTAFTER(A33, "\", -1)</f>
        <v>25_08_25_Bowen Solar Farm 2021_VCG_HourlyRes_U30_Hay.CSV</v>
      </c>
      <c r="G33" s="2">
        <v>30</v>
      </c>
      <c r="H33" t="str">
        <f t="shared" si="1"/>
        <v>Hay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D451-014B-46A7-B28A-8876D535A89F}">
  <dimension ref="A1:I17"/>
  <sheetViews>
    <sheetView workbookViewId="0">
      <selection activeCell="H9" sqref="H9"/>
    </sheetView>
  </sheetViews>
  <sheetFormatPr defaultRowHeight="14.5" x14ac:dyDescent="0.35"/>
  <cols>
    <col min="6" max="6" width="5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37</v>
      </c>
      <c r="H1" t="s">
        <v>38</v>
      </c>
      <c r="I1" t="str">
        <f>D1</f>
        <v>CRMSE</v>
      </c>
    </row>
    <row r="2" spans="1:9" x14ac:dyDescent="0.35">
      <c r="A2" t="s">
        <v>21</v>
      </c>
      <c r="B2">
        <v>15.901080377564099</v>
      </c>
      <c r="C2" s="1">
        <v>1.11491169181928E-13</v>
      </c>
      <c r="D2">
        <v>15.901080377564099</v>
      </c>
      <c r="E2">
        <v>0.99994347032372399</v>
      </c>
      <c r="F2" t="str">
        <f>_xlfn.TEXTAFTER(A2, "\", -1)</f>
        <v>25_08_25_Bowen Solar Farm 2021_VCG_HourlyRes_U15.CSV</v>
      </c>
      <c r="G2" s="2">
        <v>15</v>
      </c>
      <c r="H2" t="str">
        <f>IF(ISNUMBER(SEARCH("Hay",F2)),"Hay","Perez")</f>
        <v>Perez</v>
      </c>
      <c r="I2">
        <f>D2</f>
        <v>15.901080377564099</v>
      </c>
    </row>
    <row r="3" spans="1:9" x14ac:dyDescent="0.35">
      <c r="A3" t="s">
        <v>7</v>
      </c>
      <c r="B3">
        <v>16.279845541876501</v>
      </c>
      <c r="C3" s="1">
        <v>6.9285540585705906E-14</v>
      </c>
      <c r="D3">
        <v>16.279845541876501</v>
      </c>
      <c r="E3">
        <v>0.99041402422235403</v>
      </c>
      <c r="F3" t="str">
        <f>_xlfn.TEXTAFTER(A3, "\", -1)</f>
        <v>25_08_25_Bowen Solar Farm 2021_VCG_HourlyRes_1_U16.CSV</v>
      </c>
      <c r="G3" s="2">
        <v>16</v>
      </c>
      <c r="H3" t="str">
        <f>IF(ISNUMBER(SEARCH("Hay",F3)),"Hay","Perez")</f>
        <v>Perez</v>
      </c>
      <c r="I3">
        <f>D3</f>
        <v>16.279845541876501</v>
      </c>
    </row>
    <row r="4" spans="1:9" x14ac:dyDescent="0.35">
      <c r="A4" t="s">
        <v>8</v>
      </c>
      <c r="B4">
        <v>16.763821128105501</v>
      </c>
      <c r="C4" s="1">
        <v>-1.5223301875169099E-13</v>
      </c>
      <c r="D4">
        <v>16.763821128105501</v>
      </c>
      <c r="E4">
        <v>0.98265240679948596</v>
      </c>
      <c r="F4" t="str">
        <f>_xlfn.TEXTAFTER(A4, "\", -1)</f>
        <v>25_08_25_Bowen Solar Farm 2021_VCG_HourlyRes_1_U17.CSV</v>
      </c>
      <c r="G4" s="2">
        <v>17</v>
      </c>
      <c r="H4" t="str">
        <f>IF(ISNUMBER(SEARCH("Hay",F4)),"Hay","Perez")</f>
        <v>Perez</v>
      </c>
      <c r="I4">
        <f>D4</f>
        <v>16.763821128105501</v>
      </c>
    </row>
    <row r="5" spans="1:9" x14ac:dyDescent="0.35">
      <c r="A5" t="s">
        <v>9</v>
      </c>
      <c r="B5">
        <v>17.232136054790001</v>
      </c>
      <c r="C5" s="1">
        <v>8.9778446956125897E-14</v>
      </c>
      <c r="D5">
        <v>17.232136054790001</v>
      </c>
      <c r="E5">
        <v>0.97609709278344703</v>
      </c>
      <c r="F5" t="str">
        <f>_xlfn.TEXTAFTER(A5, "\", -1)</f>
        <v>25_08_25_Bowen Solar Farm 2021_VCG_HourlyRes_1_U18.CSV</v>
      </c>
      <c r="G5" s="2">
        <v>18</v>
      </c>
      <c r="H5" t="str">
        <f>IF(ISNUMBER(SEARCH("Hay",F5)),"Hay","Perez")</f>
        <v>Perez</v>
      </c>
      <c r="I5">
        <f>D5</f>
        <v>17.232136054790001</v>
      </c>
    </row>
    <row r="6" spans="1:9" x14ac:dyDescent="0.35">
      <c r="A6" t="s">
        <v>10</v>
      </c>
      <c r="B6">
        <v>17.671096867034802</v>
      </c>
      <c r="C6" s="1">
        <v>1.0953946381331601E-13</v>
      </c>
      <c r="D6">
        <v>17.671096867034802</v>
      </c>
      <c r="E6">
        <v>0.97044446310475196</v>
      </c>
      <c r="F6" t="str">
        <f>_xlfn.TEXTAFTER(A6, "\", -1)</f>
        <v>25_08_25_Bowen Solar Farm 2021_VCG_HourlyRes_1_U19.CSV</v>
      </c>
      <c r="G6" s="2">
        <v>19</v>
      </c>
      <c r="H6" t="str">
        <f>IF(ISNUMBER(SEARCH("Hay",F6)),"Hay","Perez")</f>
        <v>Perez</v>
      </c>
      <c r="I6">
        <f>D6</f>
        <v>17.671096867034802</v>
      </c>
    </row>
    <row r="7" spans="1:9" x14ac:dyDescent="0.35">
      <c r="A7" t="s">
        <v>11</v>
      </c>
      <c r="B7">
        <v>18.079362188339701</v>
      </c>
      <c r="C7" s="1">
        <v>-6.34304244798716E-15</v>
      </c>
      <c r="D7">
        <v>18.079362188339701</v>
      </c>
      <c r="E7">
        <v>0.96549218417781302</v>
      </c>
      <c r="F7" t="str">
        <f>_xlfn.TEXTAFTER(A7, "\", -1)</f>
        <v>25_08_25_Bowen Solar Farm 2021_VCG_HourlyRes_1_U20.CSV</v>
      </c>
      <c r="G7" s="2">
        <v>20</v>
      </c>
      <c r="H7" t="str">
        <f>IF(ISNUMBER(SEARCH("Hay",F7)),"Hay","Perez")</f>
        <v>Perez</v>
      </c>
      <c r="I7">
        <f>D7</f>
        <v>18.079362188339701</v>
      </c>
    </row>
    <row r="8" spans="1:9" x14ac:dyDescent="0.35">
      <c r="A8" t="s">
        <v>12</v>
      </c>
      <c r="B8">
        <v>18.452124856807799</v>
      </c>
      <c r="C8" s="1">
        <v>-4.5865076162368698E-14</v>
      </c>
      <c r="D8">
        <v>18.452124856807799</v>
      </c>
      <c r="E8">
        <v>0.96111844695799897</v>
      </c>
      <c r="F8" t="str">
        <f>_xlfn.TEXTAFTER(A8, "\", -1)</f>
        <v>25_08_25_Bowen Solar Farm 2021_VCG_HourlyRes_1_U21.CSV</v>
      </c>
      <c r="G8" s="2">
        <v>21</v>
      </c>
      <c r="H8" t="str">
        <f>IF(ISNUMBER(SEARCH("Hay",F8)),"Hay","Perez")</f>
        <v>Perez</v>
      </c>
      <c r="I8">
        <f>D8</f>
        <v>18.452124856807799</v>
      </c>
    </row>
    <row r="9" spans="1:9" x14ac:dyDescent="0.35">
      <c r="A9" t="s">
        <v>13</v>
      </c>
      <c r="B9">
        <v>18.791489716943001</v>
      </c>
      <c r="C9" s="1">
        <v>1.51257166067386E-14</v>
      </c>
      <c r="D9">
        <v>18.791489716943001</v>
      </c>
      <c r="E9">
        <v>0.95722847727915195</v>
      </c>
      <c r="F9" t="str">
        <f>_xlfn.TEXTAFTER(A9, "\", -1)</f>
        <v>25_08_25_Bowen Solar Farm 2021_VCG_HourlyRes_1_U22.CSV</v>
      </c>
      <c r="G9" s="2">
        <v>22</v>
      </c>
      <c r="H9" t="str">
        <f>IF(ISNUMBER(SEARCH("Hay",F9)),"Hay","Perez")</f>
        <v>Perez</v>
      </c>
      <c r="I9">
        <f>D9</f>
        <v>18.791489716943001</v>
      </c>
    </row>
    <row r="10" spans="1:9" x14ac:dyDescent="0.35">
      <c r="A10" t="s">
        <v>14</v>
      </c>
      <c r="B10">
        <v>19.098258453987501</v>
      </c>
      <c r="C10" s="1">
        <v>-9.0998262811508106E-14</v>
      </c>
      <c r="D10">
        <v>19.098258453987501</v>
      </c>
      <c r="E10">
        <v>0.95374842165406903</v>
      </c>
      <c r="F10" t="str">
        <f>_xlfn.TEXTAFTER(A10, "\", -1)</f>
        <v>25_08_25_Bowen Solar Farm 2021_VCG_HourlyRes_1_U23.CSV</v>
      </c>
      <c r="G10" s="2">
        <v>23</v>
      </c>
      <c r="H10" t="str">
        <f>IF(ISNUMBER(SEARCH("Hay",F10)),"Hay","Perez")</f>
        <v>Perez</v>
      </c>
      <c r="I10">
        <f>D10</f>
        <v>19.098258453987501</v>
      </c>
    </row>
    <row r="11" spans="1:9" x14ac:dyDescent="0.35">
      <c r="A11" t="s">
        <v>15</v>
      </c>
      <c r="B11">
        <v>19.376039349811801</v>
      </c>
      <c r="C11" s="1">
        <v>-1.4710979215908601E-13</v>
      </c>
      <c r="D11">
        <v>19.376039349811801</v>
      </c>
      <c r="E11">
        <v>0.95061498528221799</v>
      </c>
      <c r="F11" t="str">
        <f>_xlfn.TEXTAFTER(A11, "\", -1)</f>
        <v>25_08_25_Bowen Solar Farm 2021_VCG_HourlyRes_1_U24.CSV</v>
      </c>
      <c r="G11" s="2">
        <v>24</v>
      </c>
      <c r="H11" t="str">
        <f>IF(ISNUMBER(SEARCH("Hay",F11)),"Hay","Perez")</f>
        <v>Perez</v>
      </c>
      <c r="I11">
        <f>D11</f>
        <v>19.376039349811801</v>
      </c>
    </row>
    <row r="12" spans="1:9" x14ac:dyDescent="0.35">
      <c r="A12" t="s">
        <v>16</v>
      </c>
      <c r="B12">
        <v>19.6263539394388</v>
      </c>
      <c r="C12" s="1">
        <v>-9.02663732982788E-15</v>
      </c>
      <c r="D12">
        <v>19.6263539394388</v>
      </c>
      <c r="E12">
        <v>0.94778181887714397</v>
      </c>
      <c r="F12" t="str">
        <f>_xlfn.TEXTAFTER(A12, "\", -1)</f>
        <v>25_08_25_Bowen Solar Farm 2021_VCG_HourlyRes_1_U25.CSV</v>
      </c>
      <c r="G12" s="2">
        <v>25</v>
      </c>
      <c r="H12" t="str">
        <f>IF(ISNUMBER(SEARCH("Hay",F12)),"Hay","Perez")</f>
        <v>Perez</v>
      </c>
      <c r="I12">
        <f>D12</f>
        <v>19.6263539394388</v>
      </c>
    </row>
    <row r="13" spans="1:9" x14ac:dyDescent="0.35">
      <c r="A13" t="s">
        <v>17</v>
      </c>
      <c r="B13">
        <v>19.850360282615199</v>
      </c>
      <c r="C13" s="1">
        <v>1.80532746596557E-14</v>
      </c>
      <c r="D13">
        <v>19.850360282615199</v>
      </c>
      <c r="E13">
        <v>0.94520975532477602</v>
      </c>
      <c r="F13" t="str">
        <f>_xlfn.TEXTAFTER(A13, "\", -1)</f>
        <v>25_08_25_Bowen Solar Farm 2021_VCG_HourlyRes_1_U26.CSV</v>
      </c>
      <c r="G13" s="2">
        <v>26</v>
      </c>
      <c r="H13" t="str">
        <f>IF(ISNUMBER(SEARCH("Hay",F13)),"Hay","Perez")</f>
        <v>Perez</v>
      </c>
      <c r="I13">
        <f>D13</f>
        <v>19.850360282615199</v>
      </c>
    </row>
    <row r="14" spans="1:9" x14ac:dyDescent="0.35">
      <c r="A14" t="s">
        <v>18</v>
      </c>
      <c r="B14">
        <v>20.051584557723601</v>
      </c>
      <c r="C14" s="1">
        <v>-3.9034107372228601E-15</v>
      </c>
      <c r="D14">
        <v>20.051584557723601</v>
      </c>
      <c r="E14">
        <v>0.94286408142093703</v>
      </c>
      <c r="F14" t="str">
        <f>_xlfn.TEXTAFTER(A14, "\", -1)</f>
        <v>25_08_25_Bowen Solar Farm 2021_VCG_HourlyRes_1_U27.CSV</v>
      </c>
      <c r="G14" s="2">
        <v>27</v>
      </c>
      <c r="H14" t="str">
        <f>IF(ISNUMBER(SEARCH("Hay",F14)),"Hay","Perez")</f>
        <v>Perez</v>
      </c>
      <c r="I14">
        <f>D14</f>
        <v>20.051584557723601</v>
      </c>
    </row>
    <row r="15" spans="1:9" x14ac:dyDescent="0.35">
      <c r="A15" t="s">
        <v>19</v>
      </c>
      <c r="B15">
        <v>20.232584762917199</v>
      </c>
      <c r="C15" s="1">
        <v>6.9773466927858698E-14</v>
      </c>
      <c r="D15">
        <v>20.232584762917199</v>
      </c>
      <c r="E15">
        <v>0.94071648708654898</v>
      </c>
      <c r="F15" t="str">
        <f>_xlfn.TEXTAFTER(A15, "\", -1)</f>
        <v>25_08_25_Bowen Solar Farm 2021_VCG_HourlyRes_1_U28.CSV</v>
      </c>
      <c r="G15" s="2">
        <v>28</v>
      </c>
      <c r="H15" t="str">
        <f>IF(ISNUMBER(SEARCH("Hay",F15)),"Hay","Perez")</f>
        <v>Perez</v>
      </c>
      <c r="I15">
        <f>D15</f>
        <v>20.232584762917199</v>
      </c>
    </row>
    <row r="16" spans="1:9" x14ac:dyDescent="0.35">
      <c r="A16" t="s">
        <v>34</v>
      </c>
      <c r="B16">
        <v>20.396435386768498</v>
      </c>
      <c r="C16" s="1">
        <v>1.13198911379463E-13</v>
      </c>
      <c r="D16">
        <v>20.396435386768498</v>
      </c>
      <c r="E16">
        <v>0.93874232633678001</v>
      </c>
      <c r="F16" t="str">
        <f>_xlfn.TEXTAFTER(A16, "\", -1)</f>
        <v>25_08_25_Bowen Solar Farm 2021_VCG_HourlyRes_U29.CSV</v>
      </c>
      <c r="G16" s="2">
        <v>29</v>
      </c>
      <c r="H16" t="str">
        <f>IF(ISNUMBER(SEARCH("Hay",F16)),"Hay","Perez")</f>
        <v>Perez</v>
      </c>
      <c r="I16">
        <f>D16</f>
        <v>20.396435386768498</v>
      </c>
    </row>
    <row r="17" spans="1:9" x14ac:dyDescent="0.35">
      <c r="A17" t="s">
        <v>20</v>
      </c>
      <c r="B17">
        <v>20.542827372350899</v>
      </c>
      <c r="C17" s="1">
        <v>-1.5589246631783799E-13</v>
      </c>
      <c r="D17">
        <v>20.542827372350899</v>
      </c>
      <c r="E17">
        <v>0.93692579841335599</v>
      </c>
      <c r="F17" t="str">
        <f>_xlfn.TEXTAFTER(A17, "\", -1)</f>
        <v>25_08_25_Bowen Solar Farm 2021_VCG_HourlyRes_1_U30.CSV</v>
      </c>
      <c r="G17" s="2">
        <v>30</v>
      </c>
      <c r="H17" t="str">
        <f>IF(ISNUMBER(SEARCH("Hay",F17)),"Hay","Perez")</f>
        <v>Perez</v>
      </c>
      <c r="I17">
        <f>D17</f>
        <v>20.542827372350899</v>
      </c>
    </row>
  </sheetData>
  <sortState xmlns:xlrd2="http://schemas.microsoft.com/office/spreadsheetml/2017/richdata2" ref="A2:I33">
    <sortCondition ref="G2:G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DF42-A187-4203-96B5-D5D50BAE71E5}">
  <dimension ref="A1:I33"/>
  <sheetViews>
    <sheetView tabSelected="1" workbookViewId="0">
      <selection activeCell="F5" sqref="F5"/>
    </sheetView>
  </sheetViews>
  <sheetFormatPr defaultRowHeight="14.5" x14ac:dyDescent="0.35"/>
  <cols>
    <col min="6" max="6" width="58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</v>
      </c>
      <c r="G1" t="s">
        <v>37</v>
      </c>
      <c r="H1" t="s">
        <v>38</v>
      </c>
      <c r="I1" t="str">
        <f>D1</f>
        <v>CRMSE</v>
      </c>
    </row>
    <row r="2" spans="1:9" x14ac:dyDescent="0.35">
      <c r="A2" t="s">
        <v>5</v>
      </c>
      <c r="B2">
        <v>16.958260222562</v>
      </c>
      <c r="C2" s="1">
        <v>-4.2205628596222198E-14</v>
      </c>
      <c r="D2">
        <v>16.958260222562</v>
      </c>
      <c r="E2">
        <v>0.99823640246490597</v>
      </c>
      <c r="F2" t="str">
        <f>_xlfn.TEXTAFTER(A2, "\", -1)</f>
        <v>25_08_25_Bowen Solar Farm 2021_VCG_HourlyRes_17_Hay.CSV</v>
      </c>
      <c r="G2" s="2">
        <v>17</v>
      </c>
      <c r="H2" t="str">
        <f>IF(ISNUMBER(SEARCH("Hay",F2)),"Hay","Perez")</f>
        <v>Hay</v>
      </c>
      <c r="I2">
        <f t="shared" ref="I2:I17" si="0">D2</f>
        <v>16.958260222562</v>
      </c>
    </row>
    <row r="3" spans="1:9" x14ac:dyDescent="0.35">
      <c r="A3" t="s">
        <v>6</v>
      </c>
      <c r="B3">
        <v>17.648751840431402</v>
      </c>
      <c r="C3" s="1">
        <v>8.8314667929667304E-14</v>
      </c>
      <c r="D3">
        <v>17.648751840431402</v>
      </c>
      <c r="E3">
        <v>0.99163983520467802</v>
      </c>
      <c r="F3" t="str">
        <f>_xlfn.TEXTAFTER(A3, "\", -1)</f>
        <v>25_08_25_Bowen Solar Farm 2021_VCG_HourlyRes_18_Hay.CSV</v>
      </c>
      <c r="G3" s="2">
        <v>18</v>
      </c>
      <c r="H3" t="str">
        <f>IF(ISNUMBER(SEARCH("Hay",F3)),"Hay","Perez")</f>
        <v>Hay</v>
      </c>
      <c r="I3">
        <f t="shared" si="0"/>
        <v>17.648751840431402</v>
      </c>
    </row>
    <row r="4" spans="1:9" x14ac:dyDescent="0.35">
      <c r="A4" t="s">
        <v>22</v>
      </c>
      <c r="B4">
        <v>15.3509982457751</v>
      </c>
      <c r="C4" s="1">
        <v>-7.0261393270011604E-14</v>
      </c>
      <c r="D4">
        <v>15.3509982457751</v>
      </c>
      <c r="E4">
        <v>1.0155231552498101</v>
      </c>
      <c r="F4" t="str">
        <f>_xlfn.TEXTAFTER(A4, "\", -1)</f>
        <v>25_08_25_Bowen Solar Farm 2021_VCG_HourlyRes_U15_Hay.CSV</v>
      </c>
      <c r="G4" s="2">
        <v>15</v>
      </c>
      <c r="H4" t="str">
        <f>IF(ISNUMBER(SEARCH("Hay",F4)),"Hay","Perez")</f>
        <v>Hay</v>
      </c>
      <c r="I4">
        <f t="shared" si="0"/>
        <v>15.3509982457751</v>
      </c>
    </row>
    <row r="5" spans="1:9" x14ac:dyDescent="0.35">
      <c r="A5" t="s">
        <v>23</v>
      </c>
      <c r="B5">
        <v>16.179369867751099</v>
      </c>
      <c r="C5" s="1">
        <v>-8.2459551823832998E-14</v>
      </c>
      <c r="D5">
        <v>16.179369867751099</v>
      </c>
      <c r="E5">
        <v>1.0060208451650601</v>
      </c>
      <c r="F5" t="str">
        <f>_xlfn.TEXTAFTER(A5, "\", -1)</f>
        <v>25_08_25_Bowen Solar Farm 2021_VCG_HourlyRes_U16_Hay.CSV</v>
      </c>
      <c r="G5" s="2">
        <v>16</v>
      </c>
      <c r="H5" t="str">
        <f>IF(ISNUMBER(SEARCH("Hay",F5)),"Hay","Perez")</f>
        <v>Hay</v>
      </c>
      <c r="I5">
        <f t="shared" si="0"/>
        <v>16.179369867751099</v>
      </c>
    </row>
    <row r="6" spans="1:9" x14ac:dyDescent="0.35">
      <c r="A6" t="s">
        <v>24</v>
      </c>
      <c r="B6">
        <v>18.267011471625199</v>
      </c>
      <c r="C6" s="1">
        <v>4.24495917672986E-14</v>
      </c>
      <c r="D6">
        <v>18.267011471625199</v>
      </c>
      <c r="E6">
        <v>0.98593116980238604</v>
      </c>
      <c r="F6" t="str">
        <f>_xlfn.TEXTAFTER(A6, "\", -1)</f>
        <v>25_08_25_Bowen Solar Farm 2021_VCG_HourlyRes_U19_Hay.CSV</v>
      </c>
      <c r="G6" s="2">
        <v>19</v>
      </c>
      <c r="H6" t="str">
        <f>IF(ISNUMBER(SEARCH("Hay",F6)),"Hay","Perez")</f>
        <v>Hay</v>
      </c>
      <c r="I6">
        <f t="shared" si="0"/>
        <v>18.267011471625199</v>
      </c>
    </row>
    <row r="7" spans="1:9" x14ac:dyDescent="0.35">
      <c r="A7" t="s">
        <v>25</v>
      </c>
      <c r="B7">
        <v>18.818657931406101</v>
      </c>
      <c r="C7" s="1">
        <v>4.4645260306986502E-14</v>
      </c>
      <c r="D7">
        <v>18.818657931406101</v>
      </c>
      <c r="E7">
        <v>0.98092811315474404</v>
      </c>
      <c r="F7" t="str">
        <f>_xlfn.TEXTAFTER(A7, "\", -1)</f>
        <v>25_08_25_Bowen Solar Farm 2021_VCG_HourlyRes_U20_Hay.CSV</v>
      </c>
      <c r="G7" s="2">
        <v>20</v>
      </c>
      <c r="H7" t="str">
        <f>IF(ISNUMBER(SEARCH("Hay",F7)),"Hay","Perez")</f>
        <v>Hay</v>
      </c>
      <c r="I7">
        <f t="shared" si="0"/>
        <v>18.818657931406101</v>
      </c>
    </row>
    <row r="8" spans="1:9" x14ac:dyDescent="0.35">
      <c r="A8" t="s">
        <v>26</v>
      </c>
      <c r="B8">
        <v>19.308759983755799</v>
      </c>
      <c r="C8" s="1">
        <v>-9.7585268430571702E-14</v>
      </c>
      <c r="D8">
        <v>19.308759983755799</v>
      </c>
      <c r="E8">
        <v>0.97650544712773502</v>
      </c>
      <c r="F8" t="str">
        <f>_xlfn.TEXTAFTER(A8, "\", -1)</f>
        <v>25_08_25_Bowen Solar Farm 2021_VCG_HourlyRes_U21_Hay.CSV</v>
      </c>
      <c r="G8" s="2">
        <v>21</v>
      </c>
      <c r="H8" t="str">
        <f>IF(ISNUMBER(SEARCH("Hay",F8)),"Hay","Perez")</f>
        <v>Hay</v>
      </c>
      <c r="I8">
        <f t="shared" si="0"/>
        <v>19.308759983755799</v>
      </c>
    </row>
    <row r="9" spans="1:9" x14ac:dyDescent="0.35">
      <c r="A9" t="s">
        <v>27</v>
      </c>
      <c r="B9">
        <v>19.745529279467299</v>
      </c>
      <c r="C9" s="1">
        <v>-1.38571081171411E-13</v>
      </c>
      <c r="D9">
        <v>19.745529279467299</v>
      </c>
      <c r="E9">
        <v>0.97256718718054902</v>
      </c>
      <c r="F9" t="str">
        <f>_xlfn.TEXTAFTER(A9, "\", -1)</f>
        <v>25_08_25_Bowen Solar Farm 2021_VCG_HourlyRes_U22_Hay.CSV</v>
      </c>
      <c r="G9" s="2">
        <v>22</v>
      </c>
      <c r="H9" t="str">
        <f>IF(ISNUMBER(SEARCH("Hay",F9)),"Hay","Perez")</f>
        <v>Hay</v>
      </c>
      <c r="I9">
        <f t="shared" si="0"/>
        <v>19.745529279467299</v>
      </c>
    </row>
    <row r="10" spans="1:9" x14ac:dyDescent="0.35">
      <c r="A10" t="s">
        <v>28</v>
      </c>
      <c r="B10">
        <v>20.135144896881901</v>
      </c>
      <c r="C10" s="1">
        <v>3.6594475661464298E-15</v>
      </c>
      <c r="D10">
        <v>20.135144896881901</v>
      </c>
      <c r="E10">
        <v>0.96904125070250002</v>
      </c>
      <c r="F10" t="str">
        <f>_xlfn.TEXTAFTER(A10, "\", -1)</f>
        <v>25_08_25_Bowen Solar Farm 2021_VCG_HourlyRes_U23_Hay.CSV</v>
      </c>
      <c r="G10" s="2">
        <v>23</v>
      </c>
      <c r="H10" t="str">
        <f>IF(ISNUMBER(SEARCH("Hay",F10)),"Hay","Perez")</f>
        <v>Hay</v>
      </c>
      <c r="I10">
        <f t="shared" si="0"/>
        <v>20.135144896881901</v>
      </c>
    </row>
    <row r="11" spans="1:9" x14ac:dyDescent="0.35">
      <c r="A11" t="s">
        <v>29</v>
      </c>
      <c r="B11">
        <v>20.481837397517399</v>
      </c>
      <c r="C11" s="1">
        <v>9.2706005009043094E-15</v>
      </c>
      <c r="D11">
        <v>20.481837397517399</v>
      </c>
      <c r="E11">
        <v>0.96586706183085902</v>
      </c>
      <c r="F11" t="str">
        <f>_xlfn.TEXTAFTER(A11, "\", -1)</f>
        <v>25_08_25_Bowen Solar Farm 2021_VCG_HourlyRes_U24_Hay.CSV</v>
      </c>
      <c r="G11" s="2">
        <v>24</v>
      </c>
      <c r="H11" t="str">
        <f>IF(ISNUMBER(SEARCH("Hay",F11)),"Hay","Perez")</f>
        <v>Hay</v>
      </c>
      <c r="I11">
        <f t="shared" si="0"/>
        <v>20.481837397517399</v>
      </c>
    </row>
    <row r="12" spans="1:9" x14ac:dyDescent="0.35">
      <c r="A12" t="s">
        <v>30</v>
      </c>
      <c r="B12">
        <v>20.793057088233901</v>
      </c>
      <c r="C12" s="1">
        <v>-8.1483699139527299E-14</v>
      </c>
      <c r="D12">
        <v>20.793057088233901</v>
      </c>
      <c r="E12">
        <v>0.96299352710439601</v>
      </c>
      <c r="F12" t="str">
        <f>_xlfn.TEXTAFTER(A12, "\", -1)</f>
        <v>25_08_25_Bowen Solar Farm 2021_VCG_HourlyRes_U25_Hay.CSV</v>
      </c>
      <c r="G12" s="2">
        <v>25</v>
      </c>
      <c r="H12" t="str">
        <f>IF(ISNUMBER(SEARCH("Hay",F12)),"Hay","Perez")</f>
        <v>Hay</v>
      </c>
      <c r="I12">
        <f t="shared" si="0"/>
        <v>20.793057088233901</v>
      </c>
    </row>
    <row r="13" spans="1:9" x14ac:dyDescent="0.35">
      <c r="A13" t="s">
        <v>31</v>
      </c>
      <c r="B13">
        <v>21.071635787623102</v>
      </c>
      <c r="C13" s="1">
        <v>5.2696044952508697E-14</v>
      </c>
      <c r="D13">
        <v>21.071635787623102</v>
      </c>
      <c r="E13">
        <v>0.96038185145672295</v>
      </c>
      <c r="F13" t="str">
        <f>_xlfn.TEXTAFTER(A13, "\", -1)</f>
        <v>25_08_25_Bowen Solar Farm 2021_VCG_HourlyRes_U26_Hay.CSV</v>
      </c>
      <c r="G13" s="2">
        <v>26</v>
      </c>
      <c r="H13" t="str">
        <f>IF(ISNUMBER(SEARCH("Hay",F13)),"Hay","Perez")</f>
        <v>Hay</v>
      </c>
      <c r="I13">
        <f t="shared" si="0"/>
        <v>21.071635787623102</v>
      </c>
    </row>
    <row r="14" spans="1:9" x14ac:dyDescent="0.35">
      <c r="A14" t="s">
        <v>32</v>
      </c>
      <c r="B14">
        <v>21.3227444800097</v>
      </c>
      <c r="C14" s="1">
        <v>-3.1471249068859302E-14</v>
      </c>
      <c r="D14">
        <v>21.3227444800097</v>
      </c>
      <c r="E14">
        <v>0.95799824778889398</v>
      </c>
      <c r="F14" t="str">
        <f>_xlfn.TEXTAFTER(A14, "\", -1)</f>
        <v>25_08_25_Bowen Solar Farm 2021_VCG_HourlyRes_U27_Hay.CSV</v>
      </c>
      <c r="G14" s="2">
        <v>27</v>
      </c>
      <c r="H14" t="str">
        <f>IF(ISNUMBER(SEARCH("Hay",F14)),"Hay","Perez")</f>
        <v>Hay</v>
      </c>
      <c r="I14">
        <f t="shared" si="0"/>
        <v>21.3227444800097</v>
      </c>
    </row>
    <row r="15" spans="1:9" x14ac:dyDescent="0.35">
      <c r="A15" t="s">
        <v>33</v>
      </c>
      <c r="B15">
        <v>21.5470643081056</v>
      </c>
      <c r="C15" s="1">
        <v>-1.2295743822252E-13</v>
      </c>
      <c r="D15">
        <v>21.5470643081056</v>
      </c>
      <c r="E15">
        <v>0.95581521295729199</v>
      </c>
      <c r="F15" t="str">
        <f>_xlfn.TEXTAFTER(A15, "\", -1)</f>
        <v>25_08_25_Bowen Solar Farm 2021_VCG_HourlyRes_U28_Hay.CSV</v>
      </c>
      <c r="G15" s="2">
        <v>28</v>
      </c>
      <c r="H15" t="str">
        <f>IF(ISNUMBER(SEARCH("Hay",F15)),"Hay","Perez")</f>
        <v>Hay</v>
      </c>
      <c r="I15">
        <f t="shared" si="0"/>
        <v>21.5470643081056</v>
      </c>
    </row>
    <row r="16" spans="1:9" x14ac:dyDescent="0.35">
      <c r="A16" t="s">
        <v>35</v>
      </c>
      <c r="B16">
        <v>21.749312047560601</v>
      </c>
      <c r="C16" s="1">
        <v>-2.3176501252260701E-14</v>
      </c>
      <c r="D16">
        <v>21.749312047560601</v>
      </c>
      <c r="E16">
        <v>0.95380709828836896</v>
      </c>
      <c r="F16" t="str">
        <f>_xlfn.TEXTAFTER(A16, "\", -1)</f>
        <v>25_08_25_Bowen Solar Farm 2021_VCG_HourlyRes_U29_Hay.CSV</v>
      </c>
      <c r="G16" s="2">
        <v>29</v>
      </c>
      <c r="H16" t="str">
        <f>IF(ISNUMBER(SEARCH("Hay",F16)),"Hay","Perez")</f>
        <v>Hay</v>
      </c>
      <c r="I16">
        <f t="shared" si="0"/>
        <v>21.749312047560601</v>
      </c>
    </row>
    <row r="17" spans="1:9" x14ac:dyDescent="0.35">
      <c r="A17" t="s">
        <v>36</v>
      </c>
      <c r="B17">
        <v>21.9316951138006</v>
      </c>
      <c r="C17" s="1">
        <v>-1.5003735021200299E-13</v>
      </c>
      <c r="D17">
        <v>21.9316951138006</v>
      </c>
      <c r="E17">
        <v>0.95195534538189497</v>
      </c>
      <c r="F17" t="str">
        <f>_xlfn.TEXTAFTER(A17, "\", -1)</f>
        <v>25_08_25_Bowen Solar Farm 2021_VCG_HourlyRes_U30_Hay.CSV</v>
      </c>
      <c r="G17" s="2">
        <v>30</v>
      </c>
      <c r="H17" t="str">
        <f>IF(ISNUMBER(SEARCH("Hay",F17)),"Hay","Perez")</f>
        <v>Hay</v>
      </c>
      <c r="I17">
        <f t="shared" si="0"/>
        <v>21.9316951138006</v>
      </c>
    </row>
    <row r="18" spans="1:9" x14ac:dyDescent="0.35">
      <c r="C18" s="1"/>
      <c r="G18" s="2"/>
    </row>
    <row r="19" spans="1:9" x14ac:dyDescent="0.35">
      <c r="C19" s="1"/>
      <c r="G19" s="2"/>
    </row>
    <row r="20" spans="1:9" x14ac:dyDescent="0.35">
      <c r="C20" s="1"/>
      <c r="G20" s="2"/>
    </row>
    <row r="21" spans="1:9" x14ac:dyDescent="0.35">
      <c r="C21" s="1"/>
      <c r="G21" s="2"/>
    </row>
    <row r="22" spans="1:9" x14ac:dyDescent="0.35">
      <c r="C22" s="1"/>
      <c r="G22" s="2"/>
    </row>
    <row r="23" spans="1:9" x14ac:dyDescent="0.35">
      <c r="C23" s="1"/>
      <c r="G23" s="2"/>
    </row>
    <row r="24" spans="1:9" x14ac:dyDescent="0.35">
      <c r="C24" s="1"/>
      <c r="G24" s="2"/>
    </row>
    <row r="25" spans="1:9" x14ac:dyDescent="0.35">
      <c r="C25" s="1"/>
      <c r="G25" s="2"/>
    </row>
    <row r="26" spans="1:9" x14ac:dyDescent="0.35">
      <c r="C26" s="1"/>
      <c r="G26" s="2"/>
    </row>
    <row r="27" spans="1:9" x14ac:dyDescent="0.35">
      <c r="C27" s="1"/>
      <c r="G27" s="2"/>
    </row>
    <row r="28" spans="1:9" x14ac:dyDescent="0.35">
      <c r="C28" s="1"/>
      <c r="G28" s="2"/>
    </row>
    <row r="29" spans="1:9" x14ac:dyDescent="0.35">
      <c r="C29" s="1"/>
      <c r="G29" s="2"/>
    </row>
    <row r="30" spans="1:9" x14ac:dyDescent="0.35">
      <c r="C30" s="1"/>
      <c r="G30" s="2"/>
    </row>
    <row r="31" spans="1:9" x14ac:dyDescent="0.35">
      <c r="C31" s="1"/>
      <c r="G31" s="2"/>
    </row>
    <row r="32" spans="1:9" x14ac:dyDescent="0.35">
      <c r="C32" s="1"/>
      <c r="G32" s="2"/>
    </row>
    <row r="33" spans="3:7" x14ac:dyDescent="0.35">
      <c r="C33" s="1"/>
      <c r="G33" s="2"/>
    </row>
  </sheetData>
  <sortState xmlns:xlrd2="http://schemas.microsoft.com/office/spreadsheetml/2017/richdata2" ref="A2:H33">
    <sortCondition ref="H2:H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pvsyst_batch_evaluation_results</vt:lpstr>
      <vt:lpstr>Perez</vt:lpstr>
      <vt:lpstr>Hay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Sijin Wang</cp:lastModifiedBy>
  <dcterms:created xsi:type="dcterms:W3CDTF">2025-09-04T15:14:47Z</dcterms:created>
  <dcterms:modified xsi:type="dcterms:W3CDTF">2025-09-04T16:02:25Z</dcterms:modified>
</cp:coreProperties>
</file>