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oject h2o\ESSEN_category_products\"/>
    </mc:Choice>
  </mc:AlternateContent>
  <xr:revisionPtr revIDLastSave="0" documentId="13_ncr:1_{FC0FB442-BDB2-40AF-BFD1-48C5E6BE6FD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2" sheetId="2" r:id="rId2"/>
    <sheet name="Sheet3" sheetId="3" r:id="rId3"/>
    <sheet name="Лист5" sheetId="10" r:id="rId4"/>
    <sheet name="Лист6" sheetId="11" r:id="rId5"/>
    <sheet name="Sheet4" sheetId="4" r:id="rId6"/>
    <sheet name="Sheet5" sheetId="5" r:id="rId7"/>
  </sheets>
  <definedNames>
    <definedName name="_xlnm._FilterDatabase" localSheetId="5" hidden="1">Sheet4!$D$1:$D$29</definedName>
  </definedNames>
  <calcPr calcId="191029"/>
  <pivotCaches>
    <pivotCache cacheId="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4" l="1"/>
  <c r="C23" i="4"/>
  <c r="C22" i="4"/>
  <c r="C21" i="4"/>
  <c r="C20" i="4"/>
  <c r="C17" i="4"/>
  <c r="C16" i="4"/>
  <c r="C15" i="4"/>
  <c r="C14" i="4"/>
  <c r="C13" i="4"/>
  <c r="C12" i="4"/>
  <c r="C10" i="4"/>
  <c r="C8" i="4"/>
  <c r="C6" i="4"/>
  <c r="C5" i="4"/>
  <c r="C3" i="4"/>
</calcChain>
</file>

<file path=xl/sharedStrings.xml><?xml version="1.0" encoding="utf-8"?>
<sst xmlns="http://schemas.openxmlformats.org/spreadsheetml/2006/main" count="208" uniqueCount="102">
  <si>
    <t>АККОНД</t>
  </si>
  <si>
    <t>КДВ ГРУПП</t>
  </si>
  <si>
    <t>КОНДИТЕРСКАЯ ФАБРИКА ВОЛЖАНКА</t>
  </si>
  <si>
    <t>КОНТИ-РУС</t>
  </si>
  <si>
    <t>НЕВСКИЙ КОНДИТЕР</t>
  </si>
  <si>
    <t>ПЕНЗЕНСКАЯ КОНДИТЕРСКАЯ ФАБРИКА</t>
  </si>
  <si>
    <t>ПРИМОРСКИЙ КОНДИТЕР</t>
  </si>
  <si>
    <t>РОТ ФРОНТ</t>
  </si>
  <si>
    <t>СОРМОВСКАЯ КОНДИТЕРСКАЯ ФАБРИКА</t>
  </si>
  <si>
    <t>ФЕРРЕРО РОССИЯ</t>
  </si>
  <si>
    <t>ШОКОЛАДНАЯ ФАБРИКА НОВОСИБИРСКАЯ</t>
  </si>
  <si>
    <t>ЭССЕН ПРОДАКШН АГ</t>
  </si>
  <si>
    <t>Фирма заказчик</t>
  </si>
  <si>
    <t>Код продукции</t>
  </si>
  <si>
    <t>ОБЩЕСТВО С ОГРАНИЧЕННОЙ ОТВЕТСТВЕННОСТЬЮ "ГАЗПРОМ ПИТАНИЕ"</t>
  </si>
  <si>
    <t>10.82.22.136</t>
  </si>
  <si>
    <t>АКЦИОНЕРНОЕ ОБЩЕСТВО "КАЛУЖСКОЕ"</t>
  </si>
  <si>
    <t>10.72.12.120</t>
  </si>
  <si>
    <t>10.84.12.130</t>
  </si>
  <si>
    <t>58.29.50.000</t>
  </si>
  <si>
    <t>65.12.11.000</t>
  </si>
  <si>
    <t>65.12.12.000</t>
  </si>
  <si>
    <t>69.20.10.000</t>
  </si>
  <si>
    <t>10.82.22.139</t>
  </si>
  <si>
    <t>АКЦИОНЕРНОЕ ОБЩЕСТВО "ПРЕДПРИЯТИЕ УГОЛОВНО-ИСПОЛНИТЕЛЬНОЙ СИСТЕМЫ "КАЛУЖСКОЕ"</t>
  </si>
  <si>
    <t>ГЛАВНОЕ УПРАВЛЕНИЕ ФЕДЕРАЛЬНОЙ СЛУЖБЫ СУДЕБНЫХ ПРИСТАВОВ ПО СТАВРОПОЛЬСКОМУ КРАЮ</t>
  </si>
  <si>
    <t>ГОСУДАРСТВЕННОЕ БЮДЖЕТНОЕ УЧРЕЖДЕНИЕ ЗДРАВООХРАНЕНИЯ ТЮМЕНСКОЙ ОБЛАСТИ "ОБЛАСТНАЯ БОЛЬНИЦА № 3" (Г.ТОБОЛЬСК)</t>
  </si>
  <si>
    <t>КРАЕВОЕ ГОСУДАРСТВЕННОЕ КАЗЕННОЕ УЧРЕЖДЕНИЕ "ПРИМОРСКИЙ ЦЕНТР ЗАНЯТОСТИ НАСЕЛЕНИЯ"</t>
  </si>
  <si>
    <t>10.72.12.130</t>
  </si>
  <si>
    <t>10.82.22.190</t>
  </si>
  <si>
    <t>ОБЩЕСТВО С ОГРАНИЧЕННОЙ ОТВЕТСТВЕННОСТЬЮ "НАШ ГОРОДОК"</t>
  </si>
  <si>
    <t>10.82.22.133</t>
  </si>
  <si>
    <t>ОТДЕЛ МИНИСТЕРСТВА ВНУТРЕННИХ ДЕЛ РОССИЙСКОЙ ФЕДЕРАЦИИ ПО ВАРНЕНСКОМУ РАЙОНУ ЧЕЛЯБИНСКОЙ ОБЛАСТИ</t>
  </si>
  <si>
    <t>10.82.22.121</t>
  </si>
  <si>
    <t>ФЕДЕРАЛЬНОЕ ГОСУДАРСТВЕННОЕ БЮДЖЕТНОЕ УЧРЕЖДЕНИЕ "ГОСУДАРСТВЕННЫЙ НАУЧНЫЙ ЦЕНТР РОССИЙСКОЙ ФЕДЕРАЦИИ - ФЕДЕРАЛЬНЫЙ МЕДИЦИНСКИЙ БИОФИЗИЧЕСКИЙ ЦЕНТР ИМЕНИ А.И. БУРНАЗЯНА"</t>
  </si>
  <si>
    <t>ФЕДЕРАЛЬНОЕ ГОСУДАРСТВЕННОЕ БЮДЖЕТНОЕ УЧРЕЖДЕНИЕ "КЛИНИЧЕСКАЯ БОЛЬНИЦА №1" УПРАВЛЕНИЯ ДЕЛАМИ ПРЕЗИДЕНТА РОССИЙСКОЙ ФЕДЕРАЦИИ</t>
  </si>
  <si>
    <t>ФЕДЕРАЛЬНОЕ ГОСУДАРСТВЕННОЕ УНИТАРНОЕ ПРЕДПРИЯТИЕ "КАЛУЖСКОЕ" ФЕДЕРАЛЬНОЙ СЛУЖБЫ ИСПОЛНЕНИЯ НАКАЗАНИЙ</t>
  </si>
  <si>
    <t>ФЕДЕРАЛЬНОЕ ГОСУДАРСТВЕННОЕ УНИТАРНОЕ ПРЕДПРИЯТИЕ "ПОЧТА КРЫМА"</t>
  </si>
  <si>
    <t>Номер контракта</t>
  </si>
  <si>
    <t>54029000498200000440000</t>
  </si>
  <si>
    <t>59102012001210001380000</t>
  </si>
  <si>
    <t>67702211710240006130000</t>
  </si>
  <si>
    <t>87729122063220000540000</t>
  </si>
  <si>
    <t>1263406391023000110</t>
  </si>
  <si>
    <t>1742800499720000018</t>
  </si>
  <si>
    <t>1773458113615000526</t>
  </si>
  <si>
    <t>2254007679121000208</t>
  </si>
  <si>
    <t>2722300850318000216</t>
  </si>
  <si>
    <t>54027147840220001080000</t>
  </si>
  <si>
    <t>54027147840230001050000</t>
  </si>
  <si>
    <t>54027147840230001120000</t>
  </si>
  <si>
    <t>54027147840230001560000</t>
  </si>
  <si>
    <t>54027147840240000430000</t>
  </si>
  <si>
    <t>54027147840240000780000</t>
  </si>
  <si>
    <t>54027147840240000790000</t>
  </si>
  <si>
    <t>54029000498210001790000</t>
  </si>
  <si>
    <t>67702211710240005720000</t>
  </si>
  <si>
    <t>75610056740220000670000</t>
  </si>
  <si>
    <t>87729122063220002290000</t>
  </si>
  <si>
    <t>Фирмы</t>
  </si>
  <si>
    <t>Общая сумма от контрактов</t>
  </si>
  <si>
    <t>Средняя сумма от контрактов</t>
  </si>
  <si>
    <t>Максимальная сумма контракта</t>
  </si>
  <si>
    <t>Медианная сумма от контрактов</t>
  </si>
  <si>
    <t>Доля контрактов с суммой более 1млн</t>
  </si>
  <si>
    <t>Месяц</t>
  </si>
  <si>
    <t>Общая сумма за месяц</t>
  </si>
  <si>
    <t>По месячная динамика в процентах</t>
  </si>
  <si>
    <t>Фирма</t>
  </si>
  <si>
    <t>Среднее количество контрактов</t>
  </si>
  <si>
    <t>Средний срок исполнения контракта, в днях</t>
  </si>
  <si>
    <t>Кол-во заказов</t>
  </si>
  <si>
    <t>Среднее кол-во фирм участвующих в контракте</t>
  </si>
  <si>
    <t>Названия столбцов</t>
  </si>
  <si>
    <t>Общий итог</t>
  </si>
  <si>
    <t>Названия строк</t>
  </si>
  <si>
    <t>(пусто)</t>
  </si>
  <si>
    <t>Наименование продукции</t>
  </si>
  <si>
    <t>Код</t>
  </si>
  <si>
    <t>Наименование продукта (кратко)</t>
  </si>
  <si>
    <t>Категория</t>
  </si>
  <si>
    <t>Шоколад и продукты на основе шоколада</t>
  </si>
  <si>
    <t>Шоколад</t>
  </si>
  <si>
    <t>Конфеты, карамель, драже</t>
  </si>
  <si>
    <t>Конфеты</t>
  </si>
  <si>
    <t>Печенье, пряники, вафли</t>
  </si>
  <si>
    <t>Мучные изделия</t>
  </si>
  <si>
    <t>Кексы, рулеты, маффины</t>
  </si>
  <si>
    <t>Торты, пирожные (непеченые)</t>
  </si>
  <si>
    <t>Зефир, пастила, халва</t>
  </si>
  <si>
    <t>Восточные сладости</t>
  </si>
  <si>
    <t>Шоколадные и зерновые батончики</t>
  </si>
  <si>
    <t>Снэки</t>
  </si>
  <si>
    <t>Упаковка для кондитерских изделий</t>
  </si>
  <si>
    <t>Сырье и упаковка</t>
  </si>
  <si>
    <t>Какао-порошок, какао-масло</t>
  </si>
  <si>
    <t>Сахар, сиропы</t>
  </si>
  <si>
    <t>Пищевые ароматизаторы и красители</t>
  </si>
  <si>
    <t>Изделия шоколадные с начинкой</t>
  </si>
  <si>
    <t>Изделия</t>
  </si>
  <si>
    <t>Количество по полю Фирма заказчик</t>
  </si>
  <si>
    <t>Количество по полю Наименование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</si>
</sst>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8"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горь" refreshedDate="45903.624511805552" createdVersion="7" refreshedVersion="7" minRefreshableVersion="3" recordCount="23" xr:uid="{E3CD5740-47A5-4726-B783-825E3ED08453}">
  <cacheSource type="worksheet">
    <worksheetSource ref="A1:C24" sheet="Sheet4"/>
  </cacheSource>
  <cacheFields count="3">
    <cacheField name="Фирма заказчик" numFmtId="0">
      <sharedItems count="11">
        <s v="ФЕДЕРАЛЬНОЕ ГОСУДАРСТВЕННОЕ УНИТАРНОЕ ПРЕДПРИЯТИЕ &quot;КАЛУЖСКОЕ&quot; ФЕДЕРАЛЬНОЙ СЛУЖБЫ ИСПОЛНЕНИЯ НАКАЗАНИЙ"/>
        <s v="КРАЕВОЕ ГОСУДАРСТВЕННОЕ КАЗЕННОЕ УЧРЕЖДЕНИЕ &quot;ПРИМОРСКИЙ ЦЕНТР ЗАНЯТОСТИ НАСЕЛЕНИЯ&quot;"/>
        <s v="АКЦИОНЕРНОЕ ОБЩЕСТВО &quot;КАЛУЖСКОЕ&quot;"/>
        <s v="ФЕДЕРАЛЬНОЕ ГОСУДАРСТВЕННОЕ БЮДЖЕТНОЕ УЧРЕЖДЕНИЕ &quot;КЛИНИЧЕСКАЯ БОЛЬНИЦА №1&quot; УПРАВЛЕНИЯ ДЕЛАМИ ПРЕЗИДЕНТА РОССИЙСКОЙ ФЕДЕРАЦИИ"/>
        <s v="ОБЩЕСТВО С ОГРАНИЧЕННОЙ ОТВЕТСТВЕННОСТЬЮ &quot;ГАЗПРОМ ПИТАНИЕ&quot;"/>
        <s v="АКЦИОНЕРНОЕ ОБЩЕСТВО &quot;ПРЕДПРИЯТИЕ УГОЛОВНО-ИСПОЛНИТЕЛЬНОЙ СИСТЕМЫ &quot;КАЛУЖСКОЕ&quot;"/>
        <s v="ГОСУДАРСТВЕННОЕ БЮДЖЕТНОЕ УЧРЕЖДЕНИЕ ЗДРАВООХРАНЕНИЯ ТЮМЕНСКОЙ ОБЛАСТИ &quot;ОБЛАСТНАЯ БОЛЬНИЦА № 3&quot; (Г.ТОБОЛЬСК)"/>
        <s v="ФЕДЕРАЛЬНОЕ ГОСУДАРСТВЕННОЕ УНИТАРНОЕ ПРЕДПРИЯТИЕ &quot;ПОЧТА КРЫМА&quot;"/>
        <s v="ГЛАВНОЕ УПРАВЛЕНИЕ ФЕДЕРАЛЬНОЙ СЛУЖБЫ СУДЕБНЫХ ПРИСТАВОВ ПО СТАВРОПОЛЬСКОМУ КРАЮ"/>
        <s v="ОБЩЕСТВО С ОГРАНИЧЕННОЙ ОТВЕТСТВЕННОСТЬЮ &quot;НАШ ГОРОДОК&quot;"/>
        <s v="ОТДЕЛ МИНИСТЕРСТВА ВНУТРЕННИХ ДЕЛ РОССИЙСКОЙ ФЕДЕРАЦИИ ПО ВАРНЕНСКОМУ РАЙОНУ ЧЕЛЯБИНСКОЙ ОБЛАСТИ"/>
      </sharedItems>
    </cacheField>
    <cacheField name="Месяц" numFmtId="0">
      <sharedItems containsSemiMixedTypes="0" containsString="0" containsNumber="1" containsInteger="1" minValue="2" maxValue="9" count="7">
        <n v="2"/>
        <n v="3"/>
        <n v="4"/>
        <n v="5"/>
        <n v="6"/>
        <n v="8"/>
        <n v="9"/>
      </sharedItems>
    </cacheField>
    <cacheField name="Наименование продукции" numFmtId="0">
      <sharedItems containsBlank="1" count="13">
        <m/>
        <s v="Шоколад и продукты на основе шоколада"/>
        <s v="Конфеты, карамель, драже"/>
        <s v="Печенье, пряники, вафли"/>
        <s v="Кексы, рулеты, маффины"/>
        <s v="Зефир, пастила, халва"/>
        <s v="Шоколадные и зерновые батончики"/>
        <s v="Упаковка для кондитерских изделий"/>
        <s v="Какао-порошок, какао-масло"/>
        <s v="Сахар, сиропы"/>
        <s v="Пищевые ароматизаторы и красители"/>
        <s v="Торты, пирожные (непеченые)"/>
        <s v="Изделия шоколадные с начинко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</r>
  <r>
    <x v="1"/>
    <x v="1"/>
    <x v="1"/>
  </r>
  <r>
    <x v="1"/>
    <x v="1"/>
    <x v="0"/>
  </r>
  <r>
    <x v="2"/>
    <x v="2"/>
    <x v="2"/>
  </r>
  <r>
    <x v="3"/>
    <x v="2"/>
    <x v="3"/>
  </r>
  <r>
    <x v="3"/>
    <x v="2"/>
    <x v="0"/>
  </r>
  <r>
    <x v="4"/>
    <x v="3"/>
    <x v="4"/>
  </r>
  <r>
    <x v="5"/>
    <x v="3"/>
    <x v="0"/>
  </r>
  <r>
    <x v="4"/>
    <x v="3"/>
    <x v="5"/>
  </r>
  <r>
    <x v="4"/>
    <x v="3"/>
    <x v="0"/>
  </r>
  <r>
    <x v="2"/>
    <x v="4"/>
    <x v="6"/>
  </r>
  <r>
    <x v="2"/>
    <x v="4"/>
    <x v="7"/>
  </r>
  <r>
    <x v="2"/>
    <x v="4"/>
    <x v="8"/>
  </r>
  <r>
    <x v="2"/>
    <x v="4"/>
    <x v="9"/>
  </r>
  <r>
    <x v="2"/>
    <x v="4"/>
    <x v="10"/>
  </r>
  <r>
    <x v="6"/>
    <x v="4"/>
    <x v="2"/>
  </r>
  <r>
    <x v="6"/>
    <x v="4"/>
    <x v="0"/>
  </r>
  <r>
    <x v="7"/>
    <x v="4"/>
    <x v="0"/>
  </r>
  <r>
    <x v="2"/>
    <x v="5"/>
    <x v="6"/>
  </r>
  <r>
    <x v="2"/>
    <x v="6"/>
    <x v="11"/>
  </r>
  <r>
    <x v="8"/>
    <x v="6"/>
    <x v="11"/>
  </r>
  <r>
    <x v="9"/>
    <x v="6"/>
    <x v="3"/>
  </r>
  <r>
    <x v="10"/>
    <x v="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0912F-2668-40CF-A63E-FC39DCD3AE10}" name="Сводная таблица4" cacheId="21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>
  <location ref="A3:L12" firstHeaderRow="1" firstDataRow="2" firstDataCol="1"/>
  <pivotFields count="3">
    <pivotField axis="axisCol" dataField="1" showAll="0">
      <items count="12">
        <item x="2"/>
        <item x="5"/>
        <item x="8"/>
        <item x="6"/>
        <item x="1"/>
        <item x="4"/>
        <item x="9"/>
        <item x="10"/>
        <item x="3"/>
        <item x="0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Количество по полю Фирма заказчи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A4C0C-1FCE-4D1A-9A68-7696008E8154}" name="Сводная таблица5" cacheId="21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>
  <location ref="A3:B17" firstHeaderRow="1" firstDataRow="1" firstDataCol="1"/>
  <pivotFields count="3">
    <pivotField showAll="0">
      <items count="12">
        <item x="2"/>
        <item x="5"/>
        <item x="8"/>
        <item x="6"/>
        <item x="1"/>
        <item x="4"/>
        <item x="9"/>
        <item x="10"/>
        <item x="3"/>
        <item x="0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14">
        <item x="5"/>
        <item x="12"/>
        <item x="8"/>
        <item x="4"/>
        <item x="2"/>
        <item x="3"/>
        <item x="10"/>
        <item x="9"/>
        <item x="11"/>
        <item x="7"/>
        <item x="1"/>
        <item x="6"/>
        <item x="0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Количество по полю Наименование продукции" fld="2" subtotal="count" baseField="0" baseItem="0"/>
  </dataFields>
  <formats count="8">
    <format dxfId="7">
      <pivotArea dataOnly="0" labelOnly="1" fieldPosition="0">
        <references count="1">
          <reference field="2" count="1">
            <x v="11"/>
          </reference>
        </references>
      </pivotArea>
    </format>
    <format dxfId="6">
      <pivotArea dataOnly="0" labelOnly="1" fieldPosition="0">
        <references count="1">
          <reference field="2" count="1">
            <x v="8"/>
          </reference>
        </references>
      </pivotArea>
    </format>
    <format dxfId="5">
      <pivotArea dataOnly="0" labelOnly="1" fieldPosition="0">
        <references count="1">
          <reference field="2" count="1">
            <x v="5"/>
          </reference>
        </references>
      </pivotArea>
    </format>
    <format dxfId="4">
      <pivotArea dataOnly="0" labelOnly="1" fieldPosition="0">
        <references count="1">
          <reference field="2" count="1">
            <x v="4"/>
          </reference>
        </references>
      </pivotArea>
    </format>
    <format dxfId="3">
      <pivotArea dataOnly="0" labelOnly="1" fieldPosition="0">
        <references count="1">
          <reference field="2" count="1">
            <x v="4"/>
          </reference>
        </references>
      </pivotArea>
    </format>
    <format dxfId="2">
      <pivotArea dataOnly="0" labelOnly="1" fieldPosition="0">
        <references count="1">
          <reference field="2" count="1">
            <x v="5"/>
          </reference>
        </references>
      </pivotArea>
    </format>
    <format dxfId="1">
      <pivotArea dataOnly="0" labelOnly="1" fieldPosition="0">
        <references count="1">
          <reference field="2" count="1">
            <x v="8"/>
          </reference>
        </references>
      </pivotArea>
    </format>
    <format dxfId="0">
      <pivotArea dataOnly="0" labelOnly="1" fieldPosition="0">
        <references count="1">
          <reference field="2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A9" sqref="A9"/>
    </sheetView>
  </sheetViews>
  <sheetFormatPr defaultColWidth="11.42578125" defaultRowHeight="15" x14ac:dyDescent="0.25"/>
  <cols>
    <col min="1" max="1" width="40" customWidth="1"/>
    <col min="2" max="2" width="27.42578125" customWidth="1"/>
    <col min="3" max="3" width="28.7109375" customWidth="1"/>
    <col min="4" max="4" width="30.28515625" bestFit="1" customWidth="1"/>
    <col min="5" max="5" width="31.140625" customWidth="1"/>
    <col min="6" max="6" width="36.42578125" customWidth="1"/>
  </cols>
  <sheetData>
    <row r="1" spans="1:6" ht="30.75" customHeight="1" x14ac:dyDescent="0.25">
      <c r="A1" t="s">
        <v>59</v>
      </c>
      <c r="B1" t="s">
        <v>60</v>
      </c>
      <c r="C1" t="s">
        <v>61</v>
      </c>
      <c r="D1" t="s">
        <v>63</v>
      </c>
      <c r="E1" t="s">
        <v>62</v>
      </c>
      <c r="F1" t="s">
        <v>64</v>
      </c>
    </row>
    <row r="2" spans="1:6" x14ac:dyDescent="0.25">
      <c r="A2" t="s">
        <v>0</v>
      </c>
      <c r="B2">
        <v>40869.4</v>
      </c>
      <c r="C2">
        <v>20434.7</v>
      </c>
      <c r="D2">
        <v>20434.7</v>
      </c>
      <c r="E2">
        <v>20434.7</v>
      </c>
      <c r="F2">
        <v>0</v>
      </c>
    </row>
    <row r="3" spans="1:6" x14ac:dyDescent="0.25">
      <c r="A3" t="s">
        <v>1</v>
      </c>
      <c r="B3">
        <v>81785</v>
      </c>
      <c r="C3">
        <v>20446.25</v>
      </c>
      <c r="D3">
        <v>20464</v>
      </c>
      <c r="E3">
        <v>23553</v>
      </c>
      <c r="F3">
        <v>0</v>
      </c>
    </row>
    <row r="4" spans="1:6" x14ac:dyDescent="0.25">
      <c r="A4" t="s">
        <v>2</v>
      </c>
      <c r="B4">
        <v>8000</v>
      </c>
      <c r="C4">
        <v>4000</v>
      </c>
      <c r="D4">
        <v>4000</v>
      </c>
      <c r="E4">
        <v>4000</v>
      </c>
      <c r="F4">
        <v>0</v>
      </c>
    </row>
    <row r="5" spans="1:6" x14ac:dyDescent="0.25">
      <c r="A5" t="s">
        <v>3</v>
      </c>
      <c r="B5">
        <v>87025454.049999997</v>
      </c>
      <c r="C5">
        <v>12432207.721428599</v>
      </c>
      <c r="D5">
        <v>750000</v>
      </c>
      <c r="E5">
        <v>74711898</v>
      </c>
      <c r="F5">
        <v>28.571428571428601</v>
      </c>
    </row>
    <row r="6" spans="1:6" x14ac:dyDescent="0.25">
      <c r="A6" t="s">
        <v>4</v>
      </c>
      <c r="B6">
        <v>14803.91</v>
      </c>
      <c r="C6">
        <v>4934.63666666667</v>
      </c>
      <c r="D6">
        <v>4000</v>
      </c>
      <c r="E6">
        <v>9973.15</v>
      </c>
      <c r="F6">
        <v>0</v>
      </c>
    </row>
    <row r="7" spans="1:6" x14ac:dyDescent="0.25">
      <c r="A7" t="s">
        <v>5</v>
      </c>
      <c r="B7">
        <v>88827.27</v>
      </c>
      <c r="C7">
        <v>44413.635000000002</v>
      </c>
      <c r="D7">
        <v>44413.635000000002</v>
      </c>
      <c r="E7">
        <v>49497.27</v>
      </c>
      <c r="F7">
        <v>0</v>
      </c>
    </row>
    <row r="8" spans="1:6" x14ac:dyDescent="0.25">
      <c r="A8" t="s">
        <v>6</v>
      </c>
      <c r="B8">
        <v>344104</v>
      </c>
      <c r="C8">
        <v>114701.33333333299</v>
      </c>
      <c r="D8">
        <v>82404</v>
      </c>
      <c r="E8">
        <v>240100</v>
      </c>
      <c r="F8">
        <v>0</v>
      </c>
    </row>
    <row r="9" spans="1:6" x14ac:dyDescent="0.25">
      <c r="A9" t="s">
        <v>7</v>
      </c>
      <c r="B9">
        <v>5500</v>
      </c>
      <c r="C9">
        <v>2750</v>
      </c>
      <c r="D9">
        <v>2750</v>
      </c>
      <c r="E9">
        <v>2750</v>
      </c>
      <c r="F9">
        <v>0</v>
      </c>
    </row>
    <row r="10" spans="1:6" x14ac:dyDescent="0.25">
      <c r="A10" t="s">
        <v>8</v>
      </c>
      <c r="B10">
        <v>160147.72</v>
      </c>
      <c r="C10">
        <v>20018.465</v>
      </c>
      <c r="D10">
        <v>20552.080000000002</v>
      </c>
      <c r="E10">
        <v>32100</v>
      </c>
      <c r="F10">
        <v>0</v>
      </c>
    </row>
    <row r="11" spans="1:6" x14ac:dyDescent="0.25">
      <c r="A11" t="s">
        <v>9</v>
      </c>
      <c r="B11">
        <v>377970</v>
      </c>
      <c r="C11">
        <v>94492.5</v>
      </c>
      <c r="D11">
        <v>11610</v>
      </c>
      <c r="E11">
        <v>343140</v>
      </c>
      <c r="F11">
        <v>0</v>
      </c>
    </row>
    <row r="12" spans="1:6" x14ac:dyDescent="0.25">
      <c r="A12" t="s">
        <v>10</v>
      </c>
      <c r="B12">
        <v>375296</v>
      </c>
      <c r="C12">
        <v>93824</v>
      </c>
      <c r="D12">
        <v>93824</v>
      </c>
      <c r="E12">
        <v>107568</v>
      </c>
      <c r="F12">
        <v>0</v>
      </c>
    </row>
    <row r="13" spans="1:6" x14ac:dyDescent="0.25">
      <c r="A13" t="s">
        <v>11</v>
      </c>
      <c r="B13">
        <v>2944975.2</v>
      </c>
      <c r="C13">
        <v>588995.04</v>
      </c>
      <c r="D13">
        <v>660000</v>
      </c>
      <c r="E13">
        <v>1188630</v>
      </c>
      <c r="F13">
        <v>20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C15" sqref="C15"/>
    </sheetView>
  </sheetViews>
  <sheetFormatPr defaultColWidth="11.42578125" defaultRowHeight="15" x14ac:dyDescent="0.25"/>
  <cols>
    <col min="1" max="1" width="41.7109375" customWidth="1"/>
    <col min="3" max="3" width="26.28515625" customWidth="1"/>
    <col min="4" max="4" width="35.28515625" customWidth="1"/>
  </cols>
  <sheetData>
    <row r="1" spans="1:4" ht="30.75" customHeight="1" x14ac:dyDescent="0.25">
      <c r="A1" t="s">
        <v>59</v>
      </c>
      <c r="B1" t="s">
        <v>65</v>
      </c>
      <c r="C1" t="s">
        <v>66</v>
      </c>
      <c r="D1" t="s">
        <v>67</v>
      </c>
    </row>
    <row r="2" spans="1:4" x14ac:dyDescent="0.25">
      <c r="A2" t="s">
        <v>1</v>
      </c>
      <c r="B2">
        <v>2</v>
      </c>
      <c r="C2">
        <v>58232</v>
      </c>
    </row>
    <row r="3" spans="1:4" x14ac:dyDescent="0.25">
      <c r="A3" t="s">
        <v>5</v>
      </c>
      <c r="B3">
        <v>2</v>
      </c>
      <c r="C3">
        <v>49497.27</v>
      </c>
    </row>
    <row r="4" spans="1:4" x14ac:dyDescent="0.25">
      <c r="A4" t="s">
        <v>6</v>
      </c>
      <c r="B4">
        <v>3</v>
      </c>
      <c r="C4">
        <v>344104</v>
      </c>
    </row>
    <row r="5" spans="1:4" x14ac:dyDescent="0.25">
      <c r="A5" t="s">
        <v>4</v>
      </c>
      <c r="B5">
        <v>4</v>
      </c>
      <c r="C5">
        <v>10803.91</v>
      </c>
    </row>
    <row r="6" spans="1:4" x14ac:dyDescent="0.25">
      <c r="A6" t="s">
        <v>5</v>
      </c>
      <c r="B6">
        <v>4</v>
      </c>
      <c r="C6">
        <v>39330</v>
      </c>
      <c r="D6">
        <v>-20.541072265197599</v>
      </c>
    </row>
    <row r="7" spans="1:4" x14ac:dyDescent="0.25">
      <c r="A7" t="s">
        <v>8</v>
      </c>
      <c r="B7">
        <v>4</v>
      </c>
      <c r="C7">
        <v>13739.4</v>
      </c>
    </row>
    <row r="8" spans="1:4" x14ac:dyDescent="0.25">
      <c r="A8" t="s">
        <v>7</v>
      </c>
      <c r="B8">
        <v>5</v>
      </c>
      <c r="C8">
        <v>2750</v>
      </c>
    </row>
    <row r="9" spans="1:4" x14ac:dyDescent="0.25">
      <c r="A9" t="s">
        <v>9</v>
      </c>
      <c r="B9">
        <v>5</v>
      </c>
      <c r="C9">
        <v>377970</v>
      </c>
    </row>
    <row r="10" spans="1:4" x14ac:dyDescent="0.25">
      <c r="A10" t="s">
        <v>11</v>
      </c>
      <c r="B10">
        <v>5</v>
      </c>
      <c r="C10">
        <v>13500</v>
      </c>
    </row>
    <row r="11" spans="1:4" x14ac:dyDescent="0.25">
      <c r="A11" t="s">
        <v>0</v>
      </c>
      <c r="B11">
        <v>6</v>
      </c>
      <c r="C11">
        <v>20434.7</v>
      </c>
    </row>
    <row r="12" spans="1:4" x14ac:dyDescent="0.25">
      <c r="A12" t="s">
        <v>1</v>
      </c>
      <c r="B12">
        <v>6</v>
      </c>
      <c r="C12">
        <v>23553</v>
      </c>
      <c r="D12">
        <v>-59.5531666437697</v>
      </c>
    </row>
    <row r="13" spans="1:4" x14ac:dyDescent="0.25">
      <c r="A13" t="s">
        <v>3</v>
      </c>
      <c r="B13">
        <v>6</v>
      </c>
      <c r="C13">
        <v>86642261.5</v>
      </c>
    </row>
    <row r="14" spans="1:4" x14ac:dyDescent="0.25">
      <c r="A14" t="s">
        <v>8</v>
      </c>
      <c r="B14">
        <v>6</v>
      </c>
      <c r="C14">
        <v>146408.32000000001</v>
      </c>
      <c r="D14">
        <v>965.609269691544</v>
      </c>
    </row>
    <row r="15" spans="1:4" x14ac:dyDescent="0.25">
      <c r="A15" t="s">
        <v>11</v>
      </c>
      <c r="B15">
        <v>6</v>
      </c>
      <c r="C15">
        <v>660000</v>
      </c>
      <c r="D15">
        <v>4788.8888888888896</v>
      </c>
    </row>
    <row r="16" spans="1:4" x14ac:dyDescent="0.25">
      <c r="A16" t="s">
        <v>11</v>
      </c>
      <c r="B16">
        <v>8</v>
      </c>
      <c r="C16">
        <v>2271475.2000000002</v>
      </c>
      <c r="D16">
        <v>244.16290909090901</v>
      </c>
    </row>
    <row r="17" spans="1:4" x14ac:dyDescent="0.25">
      <c r="A17" t="s">
        <v>3</v>
      </c>
      <c r="B17">
        <v>9</v>
      </c>
      <c r="C17">
        <v>383192.55</v>
      </c>
      <c r="D17">
        <v>-99.557730207676997</v>
      </c>
    </row>
    <row r="18" spans="1:4" x14ac:dyDescent="0.25">
      <c r="A18" t="s">
        <v>4</v>
      </c>
      <c r="B18">
        <v>9</v>
      </c>
      <c r="C18">
        <v>4000</v>
      </c>
      <c r="D18">
        <v>-62.976366889394697</v>
      </c>
    </row>
    <row r="19" spans="1:4" x14ac:dyDescent="0.25">
      <c r="A19" t="s">
        <v>0</v>
      </c>
      <c r="B19">
        <v>11</v>
      </c>
      <c r="C19">
        <v>20434.7</v>
      </c>
      <c r="D19">
        <v>0</v>
      </c>
    </row>
    <row r="20" spans="1:4" x14ac:dyDescent="0.25">
      <c r="A20" t="s">
        <v>2</v>
      </c>
      <c r="B20">
        <v>12</v>
      </c>
      <c r="C20">
        <v>8000</v>
      </c>
    </row>
    <row r="21" spans="1:4" x14ac:dyDescent="0.25">
      <c r="A21" t="s">
        <v>7</v>
      </c>
      <c r="B21">
        <v>12</v>
      </c>
      <c r="C21">
        <v>2750</v>
      </c>
      <c r="D21">
        <v>0</v>
      </c>
    </row>
    <row r="22" spans="1:4" x14ac:dyDescent="0.25">
      <c r="A22" t="s">
        <v>10</v>
      </c>
      <c r="B22">
        <v>12</v>
      </c>
      <c r="C22">
        <v>375296</v>
      </c>
    </row>
  </sheetData>
  <sortState xmlns:xlrd2="http://schemas.microsoft.com/office/spreadsheetml/2017/richdata2" ref="A2:D22">
    <sortCondition ref="B1:B22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A7" sqref="A7"/>
    </sheetView>
  </sheetViews>
  <sheetFormatPr defaultColWidth="11.42578125" defaultRowHeight="15" x14ac:dyDescent="0.25"/>
  <cols>
    <col min="1" max="1" width="36.140625" customWidth="1"/>
    <col min="2" max="2" width="30.5703125" customWidth="1"/>
    <col min="3" max="3" width="31.85546875" customWidth="1"/>
    <col min="4" max="4" width="42" customWidth="1"/>
  </cols>
  <sheetData>
    <row r="1" spans="1:4" ht="24.75" customHeight="1" x14ac:dyDescent="0.25">
      <c r="A1" t="s">
        <v>68</v>
      </c>
      <c r="B1" t="s">
        <v>65</v>
      </c>
      <c r="C1" t="s">
        <v>69</v>
      </c>
      <c r="D1" t="s">
        <v>70</v>
      </c>
    </row>
    <row r="2" spans="1:4" x14ac:dyDescent="0.25">
      <c r="A2" t="s">
        <v>0</v>
      </c>
      <c r="B2">
        <v>6</v>
      </c>
      <c r="C2">
        <v>1</v>
      </c>
      <c r="D2">
        <v>186</v>
      </c>
    </row>
    <row r="3" spans="1:4" x14ac:dyDescent="0.25">
      <c r="A3" t="s">
        <v>0</v>
      </c>
      <c r="B3">
        <v>11</v>
      </c>
      <c r="C3">
        <v>1</v>
      </c>
      <c r="D3">
        <v>204</v>
      </c>
    </row>
    <row r="4" spans="1:4" x14ac:dyDescent="0.25">
      <c r="A4" t="s">
        <v>1</v>
      </c>
      <c r="B4">
        <v>2</v>
      </c>
      <c r="C4">
        <v>1</v>
      </c>
      <c r="D4">
        <v>182</v>
      </c>
    </row>
    <row r="5" spans="1:4" x14ac:dyDescent="0.25">
      <c r="A5" t="s">
        <v>1</v>
      </c>
      <c r="B5">
        <v>6</v>
      </c>
      <c r="C5">
        <v>1</v>
      </c>
      <c r="D5">
        <v>186</v>
      </c>
    </row>
    <row r="6" spans="1:4" x14ac:dyDescent="0.25">
      <c r="A6" t="s">
        <v>2</v>
      </c>
      <c r="B6">
        <v>12</v>
      </c>
      <c r="C6">
        <v>1</v>
      </c>
      <c r="D6">
        <v>238</v>
      </c>
    </row>
    <row r="7" spans="1:4" x14ac:dyDescent="0.25">
      <c r="A7" t="s">
        <v>3</v>
      </c>
      <c r="B7">
        <v>6</v>
      </c>
      <c r="C7">
        <v>1</v>
      </c>
      <c r="D7">
        <v>192</v>
      </c>
    </row>
    <row r="8" spans="1:4" x14ac:dyDescent="0.25">
      <c r="A8" t="s">
        <v>3</v>
      </c>
      <c r="B8">
        <v>9</v>
      </c>
      <c r="C8">
        <v>3</v>
      </c>
      <c r="D8">
        <v>526</v>
      </c>
    </row>
    <row r="9" spans="1:4" x14ac:dyDescent="0.25">
      <c r="A9" t="s">
        <v>4</v>
      </c>
      <c r="B9">
        <v>4</v>
      </c>
      <c r="C9">
        <v>1</v>
      </c>
      <c r="D9">
        <v>264</v>
      </c>
    </row>
    <row r="10" spans="1:4" x14ac:dyDescent="0.25">
      <c r="A10" t="s">
        <v>4</v>
      </c>
      <c r="B10">
        <v>9</v>
      </c>
      <c r="C10">
        <v>1</v>
      </c>
      <c r="D10">
        <v>366</v>
      </c>
    </row>
    <row r="11" spans="1:4" x14ac:dyDescent="0.25">
      <c r="A11" t="s">
        <v>5</v>
      </c>
      <c r="B11">
        <v>2</v>
      </c>
      <c r="C11">
        <v>1</v>
      </c>
      <c r="D11">
        <v>182</v>
      </c>
    </row>
    <row r="12" spans="1:4" x14ac:dyDescent="0.25">
      <c r="A12" t="s">
        <v>5</v>
      </c>
      <c r="B12">
        <v>4</v>
      </c>
      <c r="C12">
        <v>1</v>
      </c>
      <c r="D12">
        <v>264</v>
      </c>
    </row>
    <row r="13" spans="1:4" x14ac:dyDescent="0.25">
      <c r="A13" t="s">
        <v>6</v>
      </c>
      <c r="B13">
        <v>3</v>
      </c>
      <c r="C13">
        <v>1</v>
      </c>
      <c r="D13">
        <v>276</v>
      </c>
    </row>
    <row r="14" spans="1:4" x14ac:dyDescent="0.25">
      <c r="A14" t="s">
        <v>7</v>
      </c>
      <c r="B14">
        <v>5</v>
      </c>
      <c r="C14">
        <v>1</v>
      </c>
      <c r="D14">
        <v>215</v>
      </c>
    </row>
    <row r="15" spans="1:4" x14ac:dyDescent="0.25">
      <c r="A15" t="s">
        <v>7</v>
      </c>
      <c r="B15">
        <v>12</v>
      </c>
      <c r="C15">
        <v>1</v>
      </c>
      <c r="D15">
        <v>240</v>
      </c>
    </row>
    <row r="16" spans="1:4" x14ac:dyDescent="0.25">
      <c r="A16" t="s">
        <v>8</v>
      </c>
      <c r="B16">
        <v>4</v>
      </c>
      <c r="C16">
        <v>1</v>
      </c>
      <c r="D16">
        <v>193</v>
      </c>
    </row>
    <row r="17" spans="1:4" x14ac:dyDescent="0.25">
      <c r="A17" t="s">
        <v>8</v>
      </c>
      <c r="B17">
        <v>6</v>
      </c>
      <c r="C17">
        <v>1</v>
      </c>
      <c r="D17">
        <v>231</v>
      </c>
    </row>
    <row r="18" spans="1:4" x14ac:dyDescent="0.25">
      <c r="A18" t="s">
        <v>9</v>
      </c>
      <c r="B18">
        <v>5</v>
      </c>
      <c r="C18">
        <v>2</v>
      </c>
      <c r="D18">
        <v>225.5</v>
      </c>
    </row>
    <row r="19" spans="1:4" x14ac:dyDescent="0.25">
      <c r="A19" t="s">
        <v>10</v>
      </c>
      <c r="B19">
        <v>12</v>
      </c>
      <c r="C19">
        <v>1</v>
      </c>
      <c r="D19">
        <v>384</v>
      </c>
    </row>
    <row r="20" spans="1:4" x14ac:dyDescent="0.25">
      <c r="A20" t="s">
        <v>11</v>
      </c>
      <c r="B20">
        <v>5</v>
      </c>
      <c r="C20">
        <v>1</v>
      </c>
      <c r="D20">
        <v>133</v>
      </c>
    </row>
    <row r="21" spans="1:4" x14ac:dyDescent="0.25">
      <c r="A21" t="s">
        <v>11</v>
      </c>
      <c r="B21">
        <v>6</v>
      </c>
      <c r="C21">
        <v>1</v>
      </c>
      <c r="D21">
        <v>192</v>
      </c>
    </row>
    <row r="22" spans="1:4" x14ac:dyDescent="0.25">
      <c r="A22" t="s">
        <v>11</v>
      </c>
      <c r="B22">
        <v>8</v>
      </c>
      <c r="C22">
        <v>1</v>
      </c>
      <c r="D22">
        <v>295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1A1F-841C-4742-B29B-E7A36538BDF7}">
  <dimension ref="A3:L12"/>
  <sheetViews>
    <sheetView workbookViewId="0">
      <selection activeCell="A4" sqref="A4:L11"/>
    </sheetView>
  </sheetViews>
  <sheetFormatPr defaultRowHeight="15" x14ac:dyDescent="0.25"/>
  <cols>
    <col min="1" max="1" width="35.7109375" bestFit="1" customWidth="1"/>
    <col min="2" max="2" width="40.28515625" bestFit="1" customWidth="1"/>
    <col min="3" max="3" width="95.7109375" bestFit="1" customWidth="1"/>
    <col min="4" max="4" width="98.140625" bestFit="1" customWidth="1"/>
    <col min="5" max="5" width="130.7109375" bestFit="1" customWidth="1"/>
    <col min="6" max="6" width="97.85546875" bestFit="1" customWidth="1"/>
    <col min="7" max="7" width="70.42578125" bestFit="1" customWidth="1"/>
    <col min="8" max="8" width="66" bestFit="1" customWidth="1"/>
    <col min="9" max="9" width="117" bestFit="1" customWidth="1"/>
    <col min="10" max="10" width="152.7109375" bestFit="1" customWidth="1"/>
    <col min="11" max="11" width="123.7109375" bestFit="1" customWidth="1"/>
    <col min="12" max="12" width="76.5703125" bestFit="1" customWidth="1"/>
    <col min="13" max="13" width="11.85546875" bestFit="1" customWidth="1"/>
  </cols>
  <sheetData>
    <row r="3" spans="1:12" x14ac:dyDescent="0.25">
      <c r="A3" s="1" t="s">
        <v>100</v>
      </c>
      <c r="B3" s="1" t="s">
        <v>73</v>
      </c>
    </row>
    <row r="4" spans="1:12" x14ac:dyDescent="0.25">
      <c r="A4" s="1" t="s">
        <v>75</v>
      </c>
      <c r="B4" t="s">
        <v>16</v>
      </c>
      <c r="C4" t="s">
        <v>24</v>
      </c>
      <c r="D4" t="s">
        <v>25</v>
      </c>
      <c r="E4" t="s">
        <v>26</v>
      </c>
      <c r="F4" t="s">
        <v>27</v>
      </c>
      <c r="G4" t="s">
        <v>14</v>
      </c>
      <c r="H4" t="s">
        <v>30</v>
      </c>
      <c r="I4" t="s">
        <v>32</v>
      </c>
      <c r="J4" t="s">
        <v>35</v>
      </c>
      <c r="K4" t="s">
        <v>36</v>
      </c>
      <c r="L4" t="s">
        <v>37</v>
      </c>
    </row>
    <row r="5" spans="1:12" x14ac:dyDescent="0.25">
      <c r="A5" s="2">
        <v>2</v>
      </c>
      <c r="B5" s="3"/>
      <c r="C5" s="3"/>
      <c r="D5" s="3"/>
      <c r="E5" s="3"/>
      <c r="F5" s="3"/>
      <c r="G5" s="3"/>
      <c r="H5" s="3"/>
      <c r="I5" s="3"/>
      <c r="J5" s="3"/>
      <c r="K5" s="3">
        <v>1</v>
      </c>
      <c r="L5" s="3"/>
    </row>
    <row r="6" spans="1:12" x14ac:dyDescent="0.25">
      <c r="A6" s="2">
        <v>3</v>
      </c>
      <c r="B6" s="3"/>
      <c r="C6" s="3"/>
      <c r="D6" s="3"/>
      <c r="E6" s="3"/>
      <c r="F6" s="3">
        <v>2</v>
      </c>
      <c r="G6" s="3"/>
      <c r="H6" s="3"/>
      <c r="I6" s="3"/>
      <c r="J6" s="3"/>
      <c r="K6" s="3"/>
      <c r="L6" s="3"/>
    </row>
    <row r="7" spans="1:12" x14ac:dyDescent="0.25">
      <c r="A7" s="2">
        <v>4</v>
      </c>
      <c r="B7" s="3">
        <v>1</v>
      </c>
      <c r="C7" s="3"/>
      <c r="D7" s="3"/>
      <c r="E7" s="3"/>
      <c r="F7" s="3"/>
      <c r="G7" s="3"/>
      <c r="H7" s="3"/>
      <c r="I7" s="3"/>
      <c r="J7" s="3">
        <v>2</v>
      </c>
      <c r="K7" s="3"/>
      <c r="L7" s="3"/>
    </row>
    <row r="8" spans="1:12" x14ac:dyDescent="0.25">
      <c r="A8" s="2">
        <v>5</v>
      </c>
      <c r="B8" s="3"/>
      <c r="C8" s="3">
        <v>1</v>
      </c>
      <c r="D8" s="3"/>
      <c r="E8" s="3"/>
      <c r="F8" s="3"/>
      <c r="G8" s="3">
        <v>3</v>
      </c>
      <c r="H8" s="3"/>
      <c r="I8" s="3"/>
      <c r="J8" s="3"/>
      <c r="K8" s="3"/>
      <c r="L8" s="3"/>
    </row>
    <row r="9" spans="1:12" x14ac:dyDescent="0.25">
      <c r="A9" s="2">
        <v>6</v>
      </c>
      <c r="B9" s="3">
        <v>5</v>
      </c>
      <c r="C9" s="3"/>
      <c r="D9" s="3"/>
      <c r="E9" s="3">
        <v>2</v>
      </c>
      <c r="F9" s="3"/>
      <c r="G9" s="3"/>
      <c r="H9" s="3"/>
      <c r="I9" s="3"/>
      <c r="J9" s="3"/>
      <c r="K9" s="3"/>
      <c r="L9" s="3">
        <v>1</v>
      </c>
    </row>
    <row r="10" spans="1:12" x14ac:dyDescent="0.25">
      <c r="A10" s="2">
        <v>8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2">
        <v>9</v>
      </c>
      <c r="B11" s="3">
        <v>1</v>
      </c>
      <c r="C11" s="3"/>
      <c r="D11" s="3">
        <v>1</v>
      </c>
      <c r="E11" s="3"/>
      <c r="F11" s="3"/>
      <c r="G11" s="3"/>
      <c r="H11" s="3">
        <v>1</v>
      </c>
      <c r="I11" s="3">
        <v>1</v>
      </c>
      <c r="J11" s="3"/>
      <c r="K11" s="3"/>
      <c r="L11" s="3"/>
    </row>
    <row r="12" spans="1:12" x14ac:dyDescent="0.25">
      <c r="A12" s="2" t="s">
        <v>74</v>
      </c>
      <c r="B12" s="3">
        <v>8</v>
      </c>
      <c r="C12" s="3">
        <v>1</v>
      </c>
      <c r="D12" s="3">
        <v>1</v>
      </c>
      <c r="E12" s="3">
        <v>2</v>
      </c>
      <c r="F12" s="3">
        <v>2</v>
      </c>
      <c r="G12" s="3">
        <v>3</v>
      </c>
      <c r="H12" s="3">
        <v>1</v>
      </c>
      <c r="I12" s="3">
        <v>1</v>
      </c>
      <c r="J12" s="3">
        <v>2</v>
      </c>
      <c r="K12" s="3">
        <v>1</v>
      </c>
      <c r="L12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9ECA-35ED-4C79-B760-23596EECF766}">
  <dimension ref="A3:B17"/>
  <sheetViews>
    <sheetView workbookViewId="0">
      <selection activeCell="A15" sqref="A15"/>
    </sheetView>
  </sheetViews>
  <sheetFormatPr defaultRowHeight="15" x14ac:dyDescent="0.25"/>
  <cols>
    <col min="1" max="1" width="40.28515625" bestFit="1" customWidth="1"/>
    <col min="2" max="2" width="45.7109375" bestFit="1" customWidth="1"/>
    <col min="3" max="3" width="32.7109375" bestFit="1" customWidth="1"/>
    <col min="4" max="4" width="28.42578125" bestFit="1" customWidth="1"/>
    <col min="5" max="5" width="25.28515625" bestFit="1" customWidth="1"/>
    <col min="6" max="6" width="27.140625" bestFit="1" customWidth="1"/>
    <col min="7" max="7" width="24.7109375" bestFit="1" customWidth="1"/>
    <col min="8" max="8" width="37.140625" bestFit="1" customWidth="1"/>
    <col min="9" max="9" width="14.42578125" bestFit="1" customWidth="1"/>
    <col min="10" max="10" width="30.85546875" bestFit="1" customWidth="1"/>
    <col min="11" max="11" width="35.7109375" bestFit="1" customWidth="1"/>
    <col min="12" max="12" width="40.85546875" bestFit="1" customWidth="1"/>
    <col min="13" max="13" width="35.42578125" bestFit="1" customWidth="1"/>
    <col min="14" max="14" width="7.42578125" bestFit="1" customWidth="1"/>
    <col min="15" max="15" width="11.85546875" bestFit="1" customWidth="1"/>
  </cols>
  <sheetData>
    <row r="3" spans="1:2" x14ac:dyDescent="0.25">
      <c r="A3" s="1" t="s">
        <v>75</v>
      </c>
      <c r="B3" t="s">
        <v>101</v>
      </c>
    </row>
    <row r="4" spans="1:2" x14ac:dyDescent="0.25">
      <c r="A4" s="2" t="s">
        <v>89</v>
      </c>
      <c r="B4" s="3">
        <v>1</v>
      </c>
    </row>
    <row r="5" spans="1:2" x14ac:dyDescent="0.25">
      <c r="A5" s="2" t="s">
        <v>98</v>
      </c>
      <c r="B5" s="3">
        <v>1</v>
      </c>
    </row>
    <row r="6" spans="1:2" x14ac:dyDescent="0.25">
      <c r="A6" s="2" t="s">
        <v>95</v>
      </c>
      <c r="B6" s="3">
        <v>1</v>
      </c>
    </row>
    <row r="7" spans="1:2" x14ac:dyDescent="0.25">
      <c r="A7" s="2" t="s">
        <v>87</v>
      </c>
      <c r="B7" s="3">
        <v>1</v>
      </c>
    </row>
    <row r="8" spans="1:2" x14ac:dyDescent="0.25">
      <c r="A8" s="6" t="s">
        <v>83</v>
      </c>
      <c r="B8" s="3">
        <v>2</v>
      </c>
    </row>
    <row r="9" spans="1:2" x14ac:dyDescent="0.25">
      <c r="A9" s="6" t="s">
        <v>85</v>
      </c>
      <c r="B9" s="3">
        <v>2</v>
      </c>
    </row>
    <row r="10" spans="1:2" x14ac:dyDescent="0.25">
      <c r="A10" s="2" t="s">
        <v>97</v>
      </c>
      <c r="B10" s="3">
        <v>1</v>
      </c>
    </row>
    <row r="11" spans="1:2" x14ac:dyDescent="0.25">
      <c r="A11" s="2" t="s">
        <v>96</v>
      </c>
      <c r="B11" s="3">
        <v>1</v>
      </c>
    </row>
    <row r="12" spans="1:2" x14ac:dyDescent="0.25">
      <c r="A12" s="6" t="s">
        <v>88</v>
      </c>
      <c r="B12" s="3">
        <v>2</v>
      </c>
    </row>
    <row r="13" spans="1:2" x14ac:dyDescent="0.25">
      <c r="A13" s="2" t="s">
        <v>93</v>
      </c>
      <c r="B13" s="3">
        <v>1</v>
      </c>
    </row>
    <row r="14" spans="1:2" x14ac:dyDescent="0.25">
      <c r="A14" s="2" t="s">
        <v>81</v>
      </c>
      <c r="B14" s="3">
        <v>1</v>
      </c>
    </row>
    <row r="15" spans="1:2" x14ac:dyDescent="0.25">
      <c r="A15" s="6" t="s">
        <v>91</v>
      </c>
      <c r="B15" s="3">
        <v>2</v>
      </c>
    </row>
    <row r="16" spans="1:2" x14ac:dyDescent="0.25">
      <c r="A16" s="2" t="s">
        <v>76</v>
      </c>
      <c r="B16" s="3"/>
    </row>
    <row r="17" spans="1:2" x14ac:dyDescent="0.25">
      <c r="A17" s="2" t="s">
        <v>74</v>
      </c>
      <c r="B17" s="3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48"/>
  <sheetViews>
    <sheetView workbookViewId="0">
      <selection sqref="A1:C24"/>
    </sheetView>
  </sheetViews>
  <sheetFormatPr defaultColWidth="11.42578125" defaultRowHeight="15" x14ac:dyDescent="0.25"/>
  <cols>
    <col min="1" max="1" width="119.140625" customWidth="1"/>
    <col min="2" max="2" width="23.42578125" customWidth="1"/>
    <col min="3" max="3" width="37.5703125" customWidth="1"/>
    <col min="4" max="4" width="32.7109375" customWidth="1"/>
    <col min="5" max="5" width="21.42578125" customWidth="1"/>
    <col min="6" max="6" width="20.5703125" customWidth="1"/>
    <col min="8" max="8" width="12.28515625" customWidth="1"/>
  </cols>
  <sheetData>
    <row r="1" spans="1:5" ht="26.25" customHeight="1" x14ac:dyDescent="0.25">
      <c r="A1" t="s">
        <v>12</v>
      </c>
      <c r="B1" t="s">
        <v>65</v>
      </c>
      <c r="C1" t="s">
        <v>77</v>
      </c>
      <c r="D1" t="s">
        <v>13</v>
      </c>
      <c r="E1" t="s">
        <v>71</v>
      </c>
    </row>
    <row r="2" spans="1:5" hidden="1" x14ac:dyDescent="0.25">
      <c r="A2" t="s">
        <v>36</v>
      </c>
      <c r="B2">
        <v>2</v>
      </c>
      <c r="E2">
        <v>1</v>
      </c>
    </row>
    <row r="3" spans="1:5" x14ac:dyDescent="0.25">
      <c r="A3" t="s">
        <v>27</v>
      </c>
      <c r="B3">
        <v>3</v>
      </c>
      <c r="C3" t="str">
        <f>VLOOKUP(D3, G$37:H$47, 2, FALSE)</f>
        <v>Шоколад и продукты на основе шоколада</v>
      </c>
      <c r="D3" t="s">
        <v>28</v>
      </c>
      <c r="E3">
        <v>1</v>
      </c>
    </row>
    <row r="4" spans="1:5" hidden="1" x14ac:dyDescent="0.25">
      <c r="A4" t="s">
        <v>27</v>
      </c>
      <c r="B4">
        <v>3</v>
      </c>
      <c r="E4">
        <v>1</v>
      </c>
    </row>
    <row r="5" spans="1:5" x14ac:dyDescent="0.25">
      <c r="A5" t="s">
        <v>16</v>
      </c>
      <c r="B5">
        <v>4</v>
      </c>
      <c r="C5" t="str">
        <f t="shared" ref="C5:C6" si="0">VLOOKUP(D5, G$37:H$47, 2, FALSE)</f>
        <v>Конфеты, карамель, драже</v>
      </c>
      <c r="D5" t="s">
        <v>17</v>
      </c>
      <c r="E5">
        <v>1</v>
      </c>
    </row>
    <row r="6" spans="1:5" x14ac:dyDescent="0.25">
      <c r="A6" t="s">
        <v>35</v>
      </c>
      <c r="B6">
        <v>4</v>
      </c>
      <c r="C6" t="str">
        <f t="shared" si="0"/>
        <v>Печенье, пряники, вафли</v>
      </c>
      <c r="D6" t="s">
        <v>31</v>
      </c>
      <c r="E6">
        <v>1</v>
      </c>
    </row>
    <row r="7" spans="1:5" hidden="1" x14ac:dyDescent="0.25">
      <c r="A7" t="s">
        <v>35</v>
      </c>
      <c r="B7">
        <v>4</v>
      </c>
      <c r="E7">
        <v>1</v>
      </c>
    </row>
    <row r="8" spans="1:5" x14ac:dyDescent="0.25">
      <c r="A8" t="s">
        <v>14</v>
      </c>
      <c r="B8">
        <v>5</v>
      </c>
      <c r="C8" t="str">
        <f>VLOOKUP(D8, G$37:H$47, 2, FALSE)</f>
        <v>Кексы, рулеты, маффины</v>
      </c>
      <c r="D8" t="s">
        <v>15</v>
      </c>
      <c r="E8">
        <v>2</v>
      </c>
    </row>
    <row r="9" spans="1:5" hidden="1" x14ac:dyDescent="0.25">
      <c r="A9" t="s">
        <v>24</v>
      </c>
      <c r="B9">
        <v>5</v>
      </c>
      <c r="E9">
        <v>1</v>
      </c>
    </row>
    <row r="10" spans="1:5" x14ac:dyDescent="0.25">
      <c r="A10" t="s">
        <v>14</v>
      </c>
      <c r="B10">
        <v>5</v>
      </c>
      <c r="C10" t="str">
        <f>VLOOKUP(D10, G$37:H$47, 2, FALSE)</f>
        <v>Зефир, пастила, халва</v>
      </c>
      <c r="D10" t="s">
        <v>29</v>
      </c>
      <c r="E10">
        <v>1</v>
      </c>
    </row>
    <row r="11" spans="1:5" hidden="1" x14ac:dyDescent="0.25">
      <c r="A11" t="s">
        <v>14</v>
      </c>
      <c r="B11">
        <v>5</v>
      </c>
      <c r="E11">
        <v>1</v>
      </c>
    </row>
    <row r="12" spans="1:5" x14ac:dyDescent="0.25">
      <c r="A12" t="s">
        <v>16</v>
      </c>
      <c r="B12">
        <v>6</v>
      </c>
      <c r="C12" t="str">
        <f t="shared" ref="C12:C17" si="1">VLOOKUP(D12, G$37:H$47, 2, FALSE)</f>
        <v>Шоколадные и зерновые батончики</v>
      </c>
      <c r="D12" t="s">
        <v>18</v>
      </c>
      <c r="E12">
        <v>1</v>
      </c>
    </row>
    <row r="13" spans="1:5" x14ac:dyDescent="0.25">
      <c r="A13" t="s">
        <v>16</v>
      </c>
      <c r="B13">
        <v>6</v>
      </c>
      <c r="C13" t="str">
        <f t="shared" si="1"/>
        <v>Упаковка для кондитерских изделий</v>
      </c>
      <c r="D13" t="s">
        <v>19</v>
      </c>
      <c r="E13">
        <v>1</v>
      </c>
    </row>
    <row r="14" spans="1:5" x14ac:dyDescent="0.25">
      <c r="A14" t="s">
        <v>16</v>
      </c>
      <c r="B14">
        <v>6</v>
      </c>
      <c r="C14" t="str">
        <f t="shared" si="1"/>
        <v>Какао-порошок, какао-масло</v>
      </c>
      <c r="D14" t="s">
        <v>20</v>
      </c>
      <c r="E14">
        <v>1</v>
      </c>
    </row>
    <row r="15" spans="1:5" x14ac:dyDescent="0.25">
      <c r="A15" t="s">
        <v>16</v>
      </c>
      <c r="B15">
        <v>6</v>
      </c>
      <c r="C15" t="str">
        <f t="shared" si="1"/>
        <v>Сахар, сиропы</v>
      </c>
      <c r="D15" t="s">
        <v>21</v>
      </c>
      <c r="E15">
        <v>1</v>
      </c>
    </row>
    <row r="16" spans="1:5" x14ac:dyDescent="0.25">
      <c r="A16" t="s">
        <v>16</v>
      </c>
      <c r="B16">
        <v>6</v>
      </c>
      <c r="C16" t="str">
        <f t="shared" si="1"/>
        <v>Пищевые ароматизаторы и красители</v>
      </c>
      <c r="D16" t="s">
        <v>22</v>
      </c>
      <c r="E16">
        <v>1</v>
      </c>
    </row>
    <row r="17" spans="1:5" x14ac:dyDescent="0.25">
      <c r="A17" t="s">
        <v>26</v>
      </c>
      <c r="B17">
        <v>6</v>
      </c>
      <c r="C17" t="str">
        <f t="shared" si="1"/>
        <v>Конфеты, карамель, драже</v>
      </c>
      <c r="D17" t="s">
        <v>17</v>
      </c>
      <c r="E17">
        <v>1</v>
      </c>
    </row>
    <row r="18" spans="1:5" hidden="1" x14ac:dyDescent="0.25">
      <c r="A18" t="s">
        <v>26</v>
      </c>
      <c r="B18">
        <v>6</v>
      </c>
      <c r="E18">
        <v>1</v>
      </c>
    </row>
    <row r="19" spans="1:5" hidden="1" x14ac:dyDescent="0.25">
      <c r="A19" t="s">
        <v>37</v>
      </c>
      <c r="B19">
        <v>6</v>
      </c>
      <c r="E19">
        <v>1</v>
      </c>
    </row>
    <row r="20" spans="1:5" x14ac:dyDescent="0.25">
      <c r="A20" t="s">
        <v>16</v>
      </c>
      <c r="B20">
        <v>8</v>
      </c>
      <c r="C20" t="str">
        <f t="shared" ref="C20:C24" si="2">VLOOKUP(D20, G$37:H$47, 2, FALSE)</f>
        <v>Шоколадные и зерновые батончики</v>
      </c>
      <c r="D20" t="s">
        <v>18</v>
      </c>
      <c r="E20">
        <v>1</v>
      </c>
    </row>
    <row r="21" spans="1:5" x14ac:dyDescent="0.25">
      <c r="A21" t="s">
        <v>16</v>
      </c>
      <c r="B21">
        <v>9</v>
      </c>
      <c r="C21" t="str">
        <f t="shared" si="2"/>
        <v>Торты, пирожные (непеченые)</v>
      </c>
      <c r="D21" t="s">
        <v>23</v>
      </c>
      <c r="E21">
        <v>1</v>
      </c>
    </row>
    <row r="22" spans="1:5" x14ac:dyDescent="0.25">
      <c r="A22" t="s">
        <v>25</v>
      </c>
      <c r="B22">
        <v>9</v>
      </c>
      <c r="C22" t="str">
        <f t="shared" si="2"/>
        <v>Торты, пирожные (непеченые)</v>
      </c>
      <c r="D22" t="s">
        <v>23</v>
      </c>
      <c r="E22">
        <v>1</v>
      </c>
    </row>
    <row r="23" spans="1:5" x14ac:dyDescent="0.25">
      <c r="A23" t="s">
        <v>30</v>
      </c>
      <c r="B23">
        <v>9</v>
      </c>
      <c r="C23" t="str">
        <f t="shared" si="2"/>
        <v>Печенье, пряники, вафли</v>
      </c>
      <c r="D23" t="s">
        <v>31</v>
      </c>
      <c r="E23">
        <v>1</v>
      </c>
    </row>
    <row r="24" spans="1:5" x14ac:dyDescent="0.25">
      <c r="A24" t="s">
        <v>32</v>
      </c>
      <c r="B24">
        <v>9</v>
      </c>
      <c r="C24" t="str">
        <f>VLOOKUP(D24, G$37:H$48, 2, FALSE)</f>
        <v>Изделия шоколадные с начинкой</v>
      </c>
      <c r="D24" t="s">
        <v>33</v>
      </c>
      <c r="E24">
        <v>1</v>
      </c>
    </row>
    <row r="25" spans="1:5" hidden="1" x14ac:dyDescent="0.25">
      <c r="A25" t="s">
        <v>24</v>
      </c>
      <c r="B25">
        <v>11</v>
      </c>
      <c r="E25">
        <v>1</v>
      </c>
    </row>
    <row r="26" spans="1:5" hidden="1" x14ac:dyDescent="0.25">
      <c r="A26" t="s">
        <v>16</v>
      </c>
      <c r="B26">
        <v>12</v>
      </c>
      <c r="E26">
        <v>1</v>
      </c>
    </row>
    <row r="27" spans="1:5" hidden="1" x14ac:dyDescent="0.25">
      <c r="A27" t="s">
        <v>34</v>
      </c>
      <c r="B27">
        <v>12</v>
      </c>
      <c r="E27">
        <v>1</v>
      </c>
    </row>
    <row r="28" spans="1:5" hidden="1" x14ac:dyDescent="0.25">
      <c r="A28" t="s">
        <v>35</v>
      </c>
      <c r="B28">
        <v>12</v>
      </c>
      <c r="E28">
        <v>1</v>
      </c>
    </row>
    <row r="29" spans="1:5" hidden="1" x14ac:dyDescent="0.25"/>
    <row r="36" spans="7:9" ht="60" x14ac:dyDescent="0.25">
      <c r="G36" s="4" t="s">
        <v>78</v>
      </c>
      <c r="H36" s="4" t="s">
        <v>79</v>
      </c>
      <c r="I36" s="4" t="s">
        <v>80</v>
      </c>
    </row>
    <row r="37" spans="7:9" ht="60" x14ac:dyDescent="0.25">
      <c r="G37" s="5" t="s">
        <v>28</v>
      </c>
      <c r="H37" s="5" t="s">
        <v>81</v>
      </c>
      <c r="I37" s="5" t="s">
        <v>82</v>
      </c>
    </row>
    <row r="38" spans="7:9" ht="45" x14ac:dyDescent="0.25">
      <c r="G38" s="5" t="s">
        <v>17</v>
      </c>
      <c r="H38" s="5" t="s">
        <v>83</v>
      </c>
      <c r="I38" s="5" t="s">
        <v>84</v>
      </c>
    </row>
    <row r="39" spans="7:9" ht="45" x14ac:dyDescent="0.25">
      <c r="G39" s="5" t="s">
        <v>31</v>
      </c>
      <c r="H39" s="5" t="s">
        <v>85</v>
      </c>
      <c r="I39" s="5" t="s">
        <v>86</v>
      </c>
    </row>
    <row r="40" spans="7:9" ht="45" x14ac:dyDescent="0.25">
      <c r="G40" s="5" t="s">
        <v>15</v>
      </c>
      <c r="H40" s="5" t="s">
        <v>87</v>
      </c>
      <c r="I40" s="5" t="s">
        <v>86</v>
      </c>
    </row>
    <row r="41" spans="7:9" ht="60" x14ac:dyDescent="0.25">
      <c r="G41" s="5" t="s">
        <v>23</v>
      </c>
      <c r="H41" s="5" t="s">
        <v>88</v>
      </c>
      <c r="I41" s="5" t="s">
        <v>86</v>
      </c>
    </row>
    <row r="42" spans="7:9" ht="45" x14ac:dyDescent="0.25">
      <c r="G42" s="5" t="s">
        <v>29</v>
      </c>
      <c r="H42" s="5" t="s">
        <v>89</v>
      </c>
      <c r="I42" s="5" t="s">
        <v>90</v>
      </c>
    </row>
    <row r="43" spans="7:9" ht="60" x14ac:dyDescent="0.25">
      <c r="G43" s="5" t="s">
        <v>18</v>
      </c>
      <c r="H43" s="5" t="s">
        <v>91</v>
      </c>
      <c r="I43" s="5" t="s">
        <v>92</v>
      </c>
    </row>
    <row r="44" spans="7:9" ht="75" x14ac:dyDescent="0.25">
      <c r="G44" s="5" t="s">
        <v>19</v>
      </c>
      <c r="H44" s="5" t="s">
        <v>93</v>
      </c>
      <c r="I44" s="5" t="s">
        <v>94</v>
      </c>
    </row>
    <row r="45" spans="7:9" ht="60" x14ac:dyDescent="0.25">
      <c r="G45" s="5" t="s">
        <v>20</v>
      </c>
      <c r="H45" s="5" t="s">
        <v>95</v>
      </c>
      <c r="I45" s="5" t="s">
        <v>94</v>
      </c>
    </row>
    <row r="46" spans="7:9" ht="30" x14ac:dyDescent="0.25">
      <c r="G46" s="5" t="s">
        <v>21</v>
      </c>
      <c r="H46" s="5" t="s">
        <v>96</v>
      </c>
      <c r="I46" s="5" t="s">
        <v>94</v>
      </c>
    </row>
    <row r="47" spans="7:9" ht="60" x14ac:dyDescent="0.25">
      <c r="G47" s="5" t="s">
        <v>22</v>
      </c>
      <c r="H47" s="5" t="s">
        <v>97</v>
      </c>
      <c r="I47" s="5" t="s">
        <v>94</v>
      </c>
    </row>
    <row r="48" spans="7:9" ht="60" x14ac:dyDescent="0.25">
      <c r="G48" t="s">
        <v>33</v>
      </c>
      <c r="H48" s="5" t="s">
        <v>98</v>
      </c>
      <c r="I48" s="5" t="s">
        <v>99</v>
      </c>
    </row>
  </sheetData>
  <autoFilter ref="D1:D29" xr:uid="{00000000-0001-0000-0300-000000000000}">
    <filterColumn colId="0">
      <customFilters>
        <customFilter operator="notEqual" val=" "/>
      </customFilters>
    </filterColumn>
  </autoFilter>
  <sortState xmlns:xlrd2="http://schemas.microsoft.com/office/spreadsheetml/2017/richdata2" ref="A2:E28">
    <sortCondition ref="B1:B28"/>
  </sortState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>
      <selection sqref="A1:B1"/>
    </sheetView>
  </sheetViews>
  <sheetFormatPr defaultColWidth="11.42578125" defaultRowHeight="15" x14ac:dyDescent="0.25"/>
  <cols>
    <col min="1" max="1" width="33" customWidth="1"/>
    <col min="2" max="2" width="46.28515625" bestFit="1" customWidth="1"/>
  </cols>
  <sheetData>
    <row r="1" spans="1:2" ht="24.75" customHeight="1" x14ac:dyDescent="0.25">
      <c r="A1" t="s">
        <v>38</v>
      </c>
      <c r="B1" t="s">
        <v>72</v>
      </c>
    </row>
    <row r="2" spans="1:2" x14ac:dyDescent="0.25">
      <c r="A2" t="s">
        <v>39</v>
      </c>
      <c r="B2">
        <v>2</v>
      </c>
    </row>
    <row r="3" spans="1:2" x14ac:dyDescent="0.25">
      <c r="A3" t="s">
        <v>40</v>
      </c>
      <c r="B3">
        <v>2</v>
      </c>
    </row>
    <row r="4" spans="1:2" x14ac:dyDescent="0.25">
      <c r="A4" t="s">
        <v>41</v>
      </c>
      <c r="B4">
        <v>2</v>
      </c>
    </row>
    <row r="5" spans="1:2" x14ac:dyDescent="0.25">
      <c r="A5" t="s">
        <v>42</v>
      </c>
      <c r="B5">
        <v>2</v>
      </c>
    </row>
    <row r="6" spans="1:2" x14ac:dyDescent="0.25">
      <c r="A6" t="s">
        <v>43</v>
      </c>
      <c r="B6">
        <v>1</v>
      </c>
    </row>
    <row r="7" spans="1:2" x14ac:dyDescent="0.25">
      <c r="A7" t="s">
        <v>44</v>
      </c>
      <c r="B7">
        <v>1</v>
      </c>
    </row>
    <row r="8" spans="1:2" x14ac:dyDescent="0.25">
      <c r="A8" t="s">
        <v>45</v>
      </c>
      <c r="B8">
        <v>1</v>
      </c>
    </row>
    <row r="9" spans="1:2" x14ac:dyDescent="0.25">
      <c r="A9" t="s">
        <v>46</v>
      </c>
      <c r="B9">
        <v>1</v>
      </c>
    </row>
    <row r="10" spans="1:2" x14ac:dyDescent="0.25">
      <c r="A10" t="s">
        <v>47</v>
      </c>
      <c r="B10">
        <v>1</v>
      </c>
    </row>
    <row r="11" spans="1:2" x14ac:dyDescent="0.25">
      <c r="A11" t="s">
        <v>48</v>
      </c>
      <c r="B11">
        <v>1</v>
      </c>
    </row>
    <row r="12" spans="1:2" x14ac:dyDescent="0.25">
      <c r="A12" t="s">
        <v>49</v>
      </c>
      <c r="B12">
        <v>1</v>
      </c>
    </row>
    <row r="13" spans="1:2" x14ac:dyDescent="0.25">
      <c r="A13" t="s">
        <v>50</v>
      </c>
      <c r="B13">
        <v>1</v>
      </c>
    </row>
    <row r="14" spans="1:2" x14ac:dyDescent="0.25">
      <c r="A14" t="s">
        <v>51</v>
      </c>
      <c r="B14">
        <v>1</v>
      </c>
    </row>
    <row r="15" spans="1:2" x14ac:dyDescent="0.25">
      <c r="A15" t="s">
        <v>52</v>
      </c>
      <c r="B15">
        <v>1</v>
      </c>
    </row>
    <row r="16" spans="1:2" x14ac:dyDescent="0.25">
      <c r="A16" t="s">
        <v>53</v>
      </c>
      <c r="B16">
        <v>1</v>
      </c>
    </row>
    <row r="17" spans="1:2" x14ac:dyDescent="0.25">
      <c r="A17" t="s">
        <v>54</v>
      </c>
      <c r="B17">
        <v>1</v>
      </c>
    </row>
    <row r="18" spans="1:2" x14ac:dyDescent="0.25">
      <c r="A18" t="s">
        <v>55</v>
      </c>
      <c r="B18">
        <v>1</v>
      </c>
    </row>
    <row r="19" spans="1:2" x14ac:dyDescent="0.25">
      <c r="A19" t="s">
        <v>56</v>
      </c>
      <c r="B19">
        <v>1</v>
      </c>
    </row>
    <row r="20" spans="1:2" x14ac:dyDescent="0.25">
      <c r="A20" t="s">
        <v>57</v>
      </c>
      <c r="B20">
        <v>1</v>
      </c>
    </row>
    <row r="21" spans="1:2" x14ac:dyDescent="0.25">
      <c r="A21" t="s">
        <v>58</v>
      </c>
      <c r="B21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Лист5</vt:lpstr>
      <vt:lpstr>Лист6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2025-09-02T16:53:09Z</dcterms:created>
  <dcterms:modified xsi:type="dcterms:W3CDTF">2025-09-03T13:54:33Z</dcterms:modified>
</cp:coreProperties>
</file>