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1315" windowHeight="97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V23" i="1"/>
  <c r="U23"/>
  <c r="N23"/>
  <c r="L17"/>
  <c r="O23" s="1"/>
  <c r="L16"/>
  <c r="R22" s="1"/>
  <c r="L15"/>
  <c r="M19" s="1"/>
  <c r="L14"/>
  <c r="M18" s="1"/>
  <c r="L12"/>
  <c r="M16" s="1"/>
  <c r="L6"/>
  <c r="T9"/>
  <c r="L5"/>
  <c r="M9" s="1"/>
  <c r="M23" l="1"/>
  <c r="S18"/>
  <c r="R19"/>
  <c r="U16"/>
  <c r="N22"/>
  <c r="S19"/>
  <c r="Q22"/>
  <c r="P22"/>
  <c r="S9"/>
  <c r="T16"/>
  <c r="R18"/>
  <c r="M22"/>
  <c r="R9"/>
  <c r="S16"/>
  <c r="Q18"/>
  <c r="Q9"/>
  <c r="R16"/>
  <c r="P18"/>
  <c r="P9"/>
  <c r="Q16"/>
  <c r="O18"/>
  <c r="O9"/>
  <c r="P16"/>
  <c r="N18"/>
  <c r="N9"/>
  <c r="O16"/>
  <c r="U18"/>
  <c r="U9"/>
  <c r="N16"/>
  <c r="T18"/>
  <c r="O22"/>
  <c r="U22"/>
  <c r="S22"/>
  <c r="T23"/>
  <c r="P19"/>
  <c r="S23"/>
  <c r="O19"/>
  <c r="T22"/>
  <c r="R23"/>
  <c r="N19"/>
  <c r="Q23"/>
  <c r="Q19"/>
  <c r="V19"/>
  <c r="U19"/>
  <c r="P23"/>
  <c r="T19"/>
</calcChain>
</file>

<file path=xl/sharedStrings.xml><?xml version="1.0" encoding="utf-8"?>
<sst xmlns="http://schemas.openxmlformats.org/spreadsheetml/2006/main" count="74" uniqueCount="42">
  <si>
    <t>fecha</t>
  </si>
  <si>
    <t>x</t>
  </si>
  <si>
    <t>RESTAR AREA INICIAL (MAL ENCUADRE DE LA CAMRA)</t>
  </si>
  <si>
    <t>AREA se achica</t>
  </si>
  <si>
    <t>RANGO MENOR AL FINAL PQ FLUJO MUY FRIO</t>
  </si>
  <si>
    <t>BIEN HECHO</t>
  </si>
  <si>
    <t>NO</t>
  </si>
  <si>
    <t>NO FUNCIONA video muy caliente y flujo muy frio ?</t>
  </si>
  <si>
    <t>C:\Users\CCVV\Desktop\2016-07-22 5cc60C.csv</t>
  </si>
  <si>
    <t>C:\Users\CCVV\Desktop\2016-07-20 5a25cc55C.csv</t>
  </si>
  <si>
    <t>C:\Users\CCVV\Desktop\2016-07-19 5cc50C.csv</t>
  </si>
  <si>
    <t>C:\Users\CCVV\Desktop\2016-07-18 10cc50C.csv</t>
  </si>
  <si>
    <t>C:\Users\CCVV\Desktop\2016-07-13 5cc57C.csv</t>
  </si>
  <si>
    <t>C:\Users\CCVV\Desktop\2016-06-28 10cc58C.csv</t>
  </si>
  <si>
    <t>C:\Users\CCVV\Desktop\2016-06-27 25cc58C.csv</t>
  </si>
  <si>
    <t>C:\Users\CCVV\Desktop\2016-06-26 1cc54C.csv</t>
  </si>
  <si>
    <t>C:\Users\CCVV\Desktop\2016-10-04 1cc60C #1.csv</t>
  </si>
  <si>
    <t>C:\Users\CCVV\Desktop\2016-09-30 10cc50C #2.csv</t>
  </si>
  <si>
    <t>C:\Users\CCVV\Desktop\09-30 5cc50C #1.csv</t>
  </si>
  <si>
    <t>C:\Users\CCVV\Desktop\2016-09-27 10cc60C #2.csv</t>
  </si>
  <si>
    <t>min</t>
  </si>
  <si>
    <t>max</t>
  </si>
  <si>
    <t>inicial</t>
  </si>
  <si>
    <t>final</t>
  </si>
  <si>
    <t>temp</t>
  </si>
  <si>
    <t>csv listo</t>
  </si>
  <si>
    <t>csv procesado</t>
  </si>
  <si>
    <t>nombre</t>
  </si>
  <si>
    <t>2016-06-26 1cc54C.csv</t>
  </si>
  <si>
    <t>2016-06-27 25cc58C.csv</t>
  </si>
  <si>
    <t>path</t>
  </si>
  <si>
    <t>2016-06-28 10cc58C.csv</t>
  </si>
  <si>
    <t>2016-07-13 5cc57C.csv</t>
  </si>
  <si>
    <t>2016-07-18 10cc50C.csv</t>
  </si>
  <si>
    <t>2016-07-19 5cc50C.csv</t>
  </si>
  <si>
    <t>2016-07-20 5a25cc55C.csv</t>
  </si>
  <si>
    <t>2016-07-22 5cc60C.csv</t>
  </si>
  <si>
    <t>2016-09-27 10cc60C #2.csv</t>
  </si>
  <si>
    <t>09-30 5cc50C #1.csv</t>
  </si>
  <si>
    <t>2016-09-30 10cc50C #2.csv</t>
  </si>
  <si>
    <t>2016-10-04 1cc60C #1.csv</t>
  </si>
  <si>
    <t>rangos +1</t>
  </si>
</sst>
</file>

<file path=xl/styles.xml><?xml version="1.0" encoding="utf-8"?>
<styleSheet xmlns="http://schemas.openxmlformats.org/spreadsheetml/2006/main">
  <numFmts count="1">
    <numFmt numFmtId="164" formatCode="yy/mm/dd"/>
  </numFmts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2" borderId="0" xfId="0" applyFill="1"/>
    <xf numFmtId="164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3"/>
  <sheetViews>
    <sheetView tabSelected="1" workbookViewId="0">
      <selection activeCell="E27" sqref="E27"/>
    </sheetView>
  </sheetViews>
  <sheetFormatPr baseColWidth="10" defaultRowHeight="15"/>
  <cols>
    <col min="2" max="2" width="25.140625" customWidth="1"/>
    <col min="3" max="3" width="23.7109375" bestFit="1" customWidth="1"/>
  </cols>
  <sheetData>
    <row r="1" spans="1:21">
      <c r="A1" t="s">
        <v>0</v>
      </c>
      <c r="B1" t="s">
        <v>30</v>
      </c>
      <c r="C1" t="s">
        <v>27</v>
      </c>
      <c r="D1" t="s">
        <v>24</v>
      </c>
      <c r="E1" t="s">
        <v>25</v>
      </c>
      <c r="F1" t="s">
        <v>26</v>
      </c>
      <c r="G1" t="s">
        <v>20</v>
      </c>
      <c r="H1" t="s">
        <v>21</v>
      </c>
      <c r="I1" t="s">
        <v>22</v>
      </c>
      <c r="J1" t="s">
        <v>23</v>
      </c>
      <c r="K1" t="s">
        <v>41</v>
      </c>
    </row>
    <row r="2" spans="1:21">
      <c r="A2" s="1">
        <v>42547</v>
      </c>
      <c r="B2" s="1"/>
      <c r="C2" s="1"/>
      <c r="D2" s="2">
        <v>46.7</v>
      </c>
      <c r="E2" t="s">
        <v>1</v>
      </c>
      <c r="F2" s="3" t="s">
        <v>1</v>
      </c>
      <c r="G2">
        <v>28</v>
      </c>
      <c r="H2">
        <v>52</v>
      </c>
      <c r="I2">
        <v>63</v>
      </c>
      <c r="J2">
        <v>1800</v>
      </c>
      <c r="K2">
        <v>10</v>
      </c>
      <c r="L2" t="s">
        <v>2</v>
      </c>
    </row>
    <row r="3" spans="1:21">
      <c r="A3" s="1">
        <v>42547</v>
      </c>
      <c r="B3" t="s">
        <v>15</v>
      </c>
      <c r="C3" t="s">
        <v>28</v>
      </c>
      <c r="D3" s="2">
        <v>54.4</v>
      </c>
      <c r="E3" t="s">
        <v>1</v>
      </c>
      <c r="G3" s="2">
        <v>27</v>
      </c>
      <c r="H3" s="2">
        <v>54</v>
      </c>
      <c r="I3" s="2">
        <v>82</v>
      </c>
      <c r="J3">
        <v>1545</v>
      </c>
      <c r="K3" s="2">
        <v>10</v>
      </c>
    </row>
    <row r="4" spans="1:21">
      <c r="A4" s="1">
        <v>42548</v>
      </c>
      <c r="B4" t="s">
        <v>14</v>
      </c>
      <c r="C4" t="s">
        <v>29</v>
      </c>
      <c r="D4" s="2">
        <v>58</v>
      </c>
      <c r="E4" t="s">
        <v>1</v>
      </c>
      <c r="G4" s="2">
        <v>27</v>
      </c>
      <c r="H4" s="2">
        <v>65</v>
      </c>
      <c r="I4" s="2">
        <v>29</v>
      </c>
      <c r="J4">
        <v>2213</v>
      </c>
      <c r="K4" s="2">
        <v>10</v>
      </c>
    </row>
    <row r="5" spans="1:21">
      <c r="A5" s="1">
        <v>42548</v>
      </c>
      <c r="B5" s="1"/>
      <c r="C5" s="1"/>
      <c r="D5" s="2">
        <v>69.7</v>
      </c>
      <c r="E5" t="s">
        <v>1</v>
      </c>
      <c r="F5" s="3" t="s">
        <v>1</v>
      </c>
      <c r="G5">
        <v>29</v>
      </c>
      <c r="H5">
        <v>67</v>
      </c>
      <c r="I5">
        <v>21</v>
      </c>
      <c r="J5">
        <v>2000</v>
      </c>
      <c r="K5">
        <v>10</v>
      </c>
      <c r="L5">
        <f t="shared" ref="L5:L15" si="0">(H5-G5)/K5</f>
        <v>3.8</v>
      </c>
    </row>
    <row r="6" spans="1:21">
      <c r="A6" s="1">
        <v>42549</v>
      </c>
      <c r="B6" s="1"/>
      <c r="C6" s="1"/>
      <c r="D6" s="2">
        <v>66.599999999999994</v>
      </c>
      <c r="E6" t="s">
        <v>1</v>
      </c>
      <c r="F6" s="3" t="s">
        <v>1</v>
      </c>
      <c r="G6">
        <v>28</v>
      </c>
      <c r="H6">
        <v>64</v>
      </c>
      <c r="I6">
        <v>15</v>
      </c>
      <c r="J6">
        <v>1800</v>
      </c>
      <c r="K6">
        <v>10</v>
      </c>
      <c r="L6">
        <f t="shared" si="0"/>
        <v>3.6</v>
      </c>
    </row>
    <row r="7" spans="1:21">
      <c r="A7" s="1">
        <v>42549</v>
      </c>
      <c r="B7" t="s">
        <v>13</v>
      </c>
      <c r="C7" t="s">
        <v>31</v>
      </c>
      <c r="D7" s="2">
        <v>59.9</v>
      </c>
      <c r="E7" t="s">
        <v>1</v>
      </c>
      <c r="G7" s="2">
        <v>27.5</v>
      </c>
      <c r="H7" s="2">
        <v>59</v>
      </c>
      <c r="I7" s="2">
        <v>17</v>
      </c>
      <c r="J7" s="2">
        <v>1990</v>
      </c>
      <c r="K7" s="2">
        <v>10</v>
      </c>
    </row>
    <row r="8" spans="1:21">
      <c r="A8" s="1">
        <v>42564</v>
      </c>
      <c r="B8" t="s">
        <v>12</v>
      </c>
      <c r="C8" t="s">
        <v>32</v>
      </c>
      <c r="D8" s="2">
        <v>58.6</v>
      </c>
      <c r="E8" t="s">
        <v>1</v>
      </c>
      <c r="G8" s="2">
        <v>26.5</v>
      </c>
      <c r="H8" s="2">
        <v>58</v>
      </c>
      <c r="I8">
        <v>24</v>
      </c>
      <c r="J8">
        <v>2500</v>
      </c>
      <c r="K8" s="2">
        <v>10</v>
      </c>
    </row>
    <row r="9" spans="1:21">
      <c r="A9" s="1">
        <v>42569</v>
      </c>
      <c r="B9" t="s">
        <v>11</v>
      </c>
      <c r="C9" t="s">
        <v>33</v>
      </c>
      <c r="D9" s="2">
        <v>49.6</v>
      </c>
      <c r="E9" t="s">
        <v>1</v>
      </c>
      <c r="G9" s="2">
        <v>28.3</v>
      </c>
      <c r="H9" s="2">
        <v>55</v>
      </c>
      <c r="I9" s="2">
        <v>22</v>
      </c>
      <c r="J9" s="2">
        <v>1600</v>
      </c>
      <c r="K9" s="2">
        <v>10</v>
      </c>
      <c r="M9">
        <f>G5+L5</f>
        <v>32.799999999999997</v>
      </c>
      <c r="N9">
        <f>$G$16+$L$16*2</f>
        <v>30.72</v>
      </c>
      <c r="O9">
        <f>$G$16+$L$16*3</f>
        <v>33.879999999999995</v>
      </c>
      <c r="P9">
        <f>$G$16+$L$16*4</f>
        <v>37.04</v>
      </c>
      <c r="Q9">
        <f>$G$16+$L$16*5</f>
        <v>40.200000000000003</v>
      </c>
      <c r="R9">
        <f>$G$16+$L$16*6</f>
        <v>43.36</v>
      </c>
      <c r="S9">
        <f>$G$16+$L$16*7</f>
        <v>46.519999999999996</v>
      </c>
      <c r="T9">
        <f>$G$16+$L$16*8</f>
        <v>49.68</v>
      </c>
      <c r="U9">
        <f>$G$16+$L$16*9</f>
        <v>52.84</v>
      </c>
    </row>
    <row r="10" spans="1:21">
      <c r="A10" s="1">
        <v>42570</v>
      </c>
      <c r="B10" t="s">
        <v>10</v>
      </c>
      <c r="C10" t="s">
        <v>34</v>
      </c>
      <c r="D10" s="2">
        <v>53.1</v>
      </c>
      <c r="E10" t="s">
        <v>1</v>
      </c>
      <c r="G10" s="2">
        <v>27.3</v>
      </c>
      <c r="H10">
        <v>52</v>
      </c>
      <c r="I10">
        <v>33</v>
      </c>
      <c r="J10">
        <v>1900</v>
      </c>
      <c r="K10" s="2">
        <v>10</v>
      </c>
    </row>
    <row r="11" spans="1:21">
      <c r="A11" s="1">
        <v>42571</v>
      </c>
      <c r="B11" t="s">
        <v>9</v>
      </c>
      <c r="C11" t="s">
        <v>35</v>
      </c>
      <c r="D11" s="2">
        <v>55.8</v>
      </c>
      <c r="E11" t="s">
        <v>1</v>
      </c>
      <c r="G11">
        <v>27</v>
      </c>
      <c r="H11">
        <v>53</v>
      </c>
      <c r="I11">
        <v>20</v>
      </c>
      <c r="J11">
        <v>2000</v>
      </c>
      <c r="K11" s="2">
        <v>10</v>
      </c>
    </row>
    <row r="12" spans="1:21">
      <c r="A12" s="1">
        <v>42573</v>
      </c>
      <c r="B12" s="1"/>
      <c r="C12" s="1"/>
      <c r="D12" s="2">
        <v>50.4</v>
      </c>
      <c r="E12" t="s">
        <v>1</v>
      </c>
      <c r="F12" s="3" t="s">
        <v>1</v>
      </c>
      <c r="G12">
        <v>29</v>
      </c>
      <c r="H12">
        <v>49</v>
      </c>
      <c r="I12">
        <v>23</v>
      </c>
      <c r="J12">
        <v>1360</v>
      </c>
      <c r="K12">
        <v>10</v>
      </c>
      <c r="L12">
        <f t="shared" si="0"/>
        <v>2</v>
      </c>
    </row>
    <row r="13" spans="1:21">
      <c r="A13" s="1">
        <v>42573</v>
      </c>
      <c r="B13" t="s">
        <v>8</v>
      </c>
      <c r="C13" t="s">
        <v>36</v>
      </c>
      <c r="D13" s="2">
        <v>56.9</v>
      </c>
      <c r="E13" t="s">
        <v>1</v>
      </c>
      <c r="G13" s="2">
        <v>28</v>
      </c>
      <c r="H13" s="2">
        <v>57</v>
      </c>
      <c r="I13">
        <v>30</v>
      </c>
      <c r="J13">
        <v>2000</v>
      </c>
      <c r="K13" s="2">
        <v>10</v>
      </c>
    </row>
    <row r="14" spans="1:21">
      <c r="A14" s="4">
        <v>42639</v>
      </c>
      <c r="B14" s="4"/>
      <c r="C14" s="4"/>
      <c r="D14" s="5">
        <v>55</v>
      </c>
      <c r="E14" t="s">
        <v>1</v>
      </c>
      <c r="F14" s="3" t="s">
        <v>1</v>
      </c>
      <c r="G14">
        <v>24</v>
      </c>
      <c r="H14">
        <v>59</v>
      </c>
      <c r="I14">
        <v>68</v>
      </c>
      <c r="J14">
        <v>5512</v>
      </c>
      <c r="K14">
        <v>11</v>
      </c>
      <c r="L14">
        <f t="shared" si="0"/>
        <v>3.1818181818181817</v>
      </c>
    </row>
    <row r="15" spans="1:21">
      <c r="A15" s="6">
        <v>42640</v>
      </c>
      <c r="B15" t="s">
        <v>19</v>
      </c>
      <c r="C15" t="s">
        <v>37</v>
      </c>
      <c r="D15" s="5">
        <v>57</v>
      </c>
      <c r="E15" t="s">
        <v>1</v>
      </c>
      <c r="F15" s="3" t="s">
        <v>1</v>
      </c>
      <c r="G15">
        <v>25</v>
      </c>
      <c r="H15">
        <v>61</v>
      </c>
      <c r="I15">
        <v>13</v>
      </c>
      <c r="J15">
        <v>2450</v>
      </c>
      <c r="K15">
        <v>10</v>
      </c>
      <c r="L15">
        <f t="shared" si="0"/>
        <v>3.6</v>
      </c>
    </row>
    <row r="16" spans="1:21">
      <c r="A16" s="6">
        <v>42641</v>
      </c>
      <c r="B16" s="6"/>
      <c r="C16" s="6"/>
      <c r="D16" s="5">
        <v>55.1</v>
      </c>
      <c r="E16" t="s">
        <v>1</v>
      </c>
      <c r="F16" s="3" t="s">
        <v>1</v>
      </c>
      <c r="G16">
        <v>24.4</v>
      </c>
      <c r="H16">
        <v>56</v>
      </c>
      <c r="I16">
        <v>36</v>
      </c>
      <c r="J16">
        <v>3500</v>
      </c>
      <c r="K16">
        <v>10</v>
      </c>
      <c r="L16">
        <f>(H16-G16)/K16</f>
        <v>3.16</v>
      </c>
      <c r="M16">
        <f t="shared" ref="M16:M19" si="1">G12+L12</f>
        <v>31</v>
      </c>
      <c r="N16">
        <f>$G$16+$L$16*2</f>
        <v>30.72</v>
      </c>
      <c r="O16">
        <f>$G$16+$L$16*3</f>
        <v>33.879999999999995</v>
      </c>
      <c r="P16">
        <f>$G$16+$L$16*4</f>
        <v>37.04</v>
      </c>
      <c r="Q16">
        <f>$G$16+$L$16*5</f>
        <v>40.200000000000003</v>
      </c>
      <c r="R16">
        <f>$G$16+$L$16*6</f>
        <v>43.36</v>
      </c>
      <c r="S16">
        <f>$G$16+$L$16*7</f>
        <v>46.519999999999996</v>
      </c>
      <c r="T16">
        <f>$G$16+$L$16*8</f>
        <v>49.68</v>
      </c>
      <c r="U16">
        <f>$G$16+$L$16*9</f>
        <v>52.84</v>
      </c>
    </row>
    <row r="17" spans="1:23">
      <c r="A17" s="6">
        <v>42641</v>
      </c>
      <c r="B17" s="6"/>
      <c r="C17" s="6"/>
      <c r="D17" s="5">
        <v>58</v>
      </c>
      <c r="E17" t="s">
        <v>1</v>
      </c>
      <c r="F17" s="3" t="s">
        <v>1</v>
      </c>
      <c r="G17">
        <v>23</v>
      </c>
      <c r="H17">
        <v>61</v>
      </c>
      <c r="I17">
        <v>51</v>
      </c>
      <c r="J17">
        <v>6246</v>
      </c>
      <c r="K17">
        <v>11</v>
      </c>
      <c r="L17">
        <f>(H17-G17)/K17</f>
        <v>3.4545454545454546</v>
      </c>
    </row>
    <row r="18" spans="1:23">
      <c r="A18" s="6">
        <v>42642</v>
      </c>
      <c r="B18" s="6"/>
      <c r="C18" s="6"/>
      <c r="D18" s="5">
        <v>47.5</v>
      </c>
      <c r="E18" t="s">
        <v>1</v>
      </c>
      <c r="F18" s="7" t="s">
        <v>6</v>
      </c>
      <c r="G18">
        <v>24</v>
      </c>
      <c r="H18">
        <v>48</v>
      </c>
      <c r="I18">
        <v>20</v>
      </c>
      <c r="J18">
        <v>4566</v>
      </c>
      <c r="K18">
        <v>10</v>
      </c>
      <c r="M18">
        <f t="shared" si="1"/>
        <v>27.18181818181818</v>
      </c>
      <c r="N18">
        <f>$G$16+$L$16*2</f>
        <v>30.72</v>
      </c>
      <c r="O18">
        <f>$G$16+$L$16*3</f>
        <v>33.879999999999995</v>
      </c>
      <c r="P18">
        <f>$G$16+$L$16*4</f>
        <v>37.04</v>
      </c>
      <c r="Q18">
        <f>$G$16+$L$16*5</f>
        <v>40.200000000000003</v>
      </c>
      <c r="R18">
        <f>$G$16+$L$16*6</f>
        <v>43.36</v>
      </c>
      <c r="S18">
        <f>$G$16+$L$16*7</f>
        <v>46.519999999999996</v>
      </c>
      <c r="T18">
        <f>$G$16+$L$16*8</f>
        <v>49.68</v>
      </c>
      <c r="U18">
        <f>$G$16+$L$16*9</f>
        <v>52.84</v>
      </c>
      <c r="W18" t="s">
        <v>3</v>
      </c>
    </row>
    <row r="19" spans="1:23">
      <c r="A19" s="6">
        <v>42642</v>
      </c>
      <c r="B19" s="6"/>
      <c r="C19" s="6"/>
      <c r="D19" s="5">
        <v>51</v>
      </c>
      <c r="E19" t="s">
        <v>1</v>
      </c>
      <c r="F19" s="7" t="s">
        <v>6</v>
      </c>
      <c r="G19">
        <v>25</v>
      </c>
      <c r="H19">
        <v>51</v>
      </c>
      <c r="I19">
        <v>33</v>
      </c>
      <c r="J19">
        <v>4437</v>
      </c>
      <c r="K19">
        <v>11</v>
      </c>
      <c r="L19" t="s">
        <v>7</v>
      </c>
      <c r="M19">
        <f t="shared" si="1"/>
        <v>28.6</v>
      </c>
      <c r="N19">
        <f>$G$17+$L$17*2</f>
        <v>29.90909090909091</v>
      </c>
      <c r="O19">
        <f>$G$17+$L$17*3</f>
        <v>33.36363636363636</v>
      </c>
      <c r="P19">
        <f>$G$17+$L$17*4</f>
        <v>36.81818181818182</v>
      </c>
      <c r="Q19">
        <f>$G$17+$L$17*5</f>
        <v>40.272727272727273</v>
      </c>
      <c r="R19">
        <f>$G$17+$L$17*6</f>
        <v>43.727272727272727</v>
      </c>
      <c r="S19">
        <f>$G$17+$L$17*7</f>
        <v>47.181818181818187</v>
      </c>
      <c r="T19">
        <f>$G$17+$L$17*8</f>
        <v>50.63636363636364</v>
      </c>
      <c r="U19">
        <f>$G$17+$L$17*9</f>
        <v>54.090909090909093</v>
      </c>
      <c r="V19">
        <f>$G$17+$L$17*10</f>
        <v>57.545454545454547</v>
      </c>
      <c r="W19" t="s">
        <v>4</v>
      </c>
    </row>
    <row r="20" spans="1:23">
      <c r="A20" s="6">
        <v>42643</v>
      </c>
      <c r="B20" t="s">
        <v>18</v>
      </c>
      <c r="C20" t="s">
        <v>38</v>
      </c>
      <c r="D20" s="5">
        <v>48</v>
      </c>
      <c r="E20" t="s">
        <v>1</v>
      </c>
      <c r="G20">
        <v>25</v>
      </c>
      <c r="H20">
        <v>50</v>
      </c>
      <c r="I20">
        <v>35</v>
      </c>
      <c r="J20">
        <v>2100</v>
      </c>
      <c r="K20">
        <v>10</v>
      </c>
    </row>
    <row r="21" spans="1:23">
      <c r="A21" s="6">
        <v>42643</v>
      </c>
      <c r="B21" t="s">
        <v>17</v>
      </c>
      <c r="C21" t="s">
        <v>39</v>
      </c>
      <c r="D21" s="5">
        <v>50.2</v>
      </c>
      <c r="E21" t="s">
        <v>1</v>
      </c>
      <c r="G21">
        <v>26</v>
      </c>
      <c r="H21">
        <v>51</v>
      </c>
      <c r="I21">
        <v>14</v>
      </c>
      <c r="J21">
        <v>2020</v>
      </c>
      <c r="K21">
        <v>10</v>
      </c>
    </row>
    <row r="22" spans="1:23">
      <c r="A22" s="6">
        <v>42646</v>
      </c>
      <c r="B22" s="6"/>
      <c r="C22" s="6"/>
      <c r="D22" s="5">
        <v>54.7</v>
      </c>
      <c r="E22" t="s">
        <v>1</v>
      </c>
      <c r="F22" s="3" t="s">
        <v>1</v>
      </c>
      <c r="G22">
        <v>25</v>
      </c>
      <c r="H22">
        <v>57</v>
      </c>
      <c r="I22">
        <v>17</v>
      </c>
      <c r="J22">
        <v>2800</v>
      </c>
      <c r="K22">
        <v>10</v>
      </c>
      <c r="M22">
        <f>G16+L16</f>
        <v>27.56</v>
      </c>
      <c r="N22">
        <f>$G$16+$L$16*2</f>
        <v>30.72</v>
      </c>
      <c r="O22">
        <f>$G$16+$L$16*3</f>
        <v>33.879999999999995</v>
      </c>
      <c r="P22">
        <f>$G$16+$L$16*4</f>
        <v>37.04</v>
      </c>
      <c r="Q22">
        <f>$G$16+$L$16*5</f>
        <v>40.200000000000003</v>
      </c>
      <c r="R22">
        <f>$G$16+$L$16*6</f>
        <v>43.36</v>
      </c>
      <c r="S22">
        <f>$G$16+$L$16*7</f>
        <v>46.519999999999996</v>
      </c>
      <c r="T22">
        <f>$G$16+$L$16*8</f>
        <v>49.68</v>
      </c>
      <c r="U22">
        <f>$G$16+$L$16*9</f>
        <v>52.84</v>
      </c>
      <c r="W22" t="s">
        <v>4</v>
      </c>
    </row>
    <row r="23" spans="1:23">
      <c r="A23" s="6">
        <v>42647</v>
      </c>
      <c r="B23" t="s">
        <v>16</v>
      </c>
      <c r="C23" t="s">
        <v>40</v>
      </c>
      <c r="D23" s="5">
        <v>52</v>
      </c>
      <c r="E23" t="s">
        <v>1</v>
      </c>
      <c r="G23">
        <v>24</v>
      </c>
      <c r="H23">
        <v>54.4</v>
      </c>
      <c r="I23">
        <v>24</v>
      </c>
      <c r="J23">
        <v>3500</v>
      </c>
      <c r="K23">
        <v>10</v>
      </c>
      <c r="M23">
        <f>G17+L17</f>
        <v>26.454545454545453</v>
      </c>
      <c r="N23">
        <f>$G$17+$L$17*2</f>
        <v>29.90909090909091</v>
      </c>
      <c r="O23">
        <f>$G$17+$L$17*3</f>
        <v>33.36363636363636</v>
      </c>
      <c r="P23">
        <f>$G$17+$L$17*4</f>
        <v>36.81818181818182</v>
      </c>
      <c r="Q23">
        <f>$G$17+$L$17*5</f>
        <v>40.272727272727273</v>
      </c>
      <c r="R23">
        <f>$G$17+$L$17*6</f>
        <v>43.727272727272727</v>
      </c>
      <c r="S23">
        <f>$G$17+$L$17*7</f>
        <v>47.181818181818187</v>
      </c>
      <c r="T23">
        <f>$G$17+$L$17*8</f>
        <v>50.63636363636364</v>
      </c>
      <c r="U23">
        <f>$G$17+$L$17*9</f>
        <v>54.090909090909093</v>
      </c>
      <c r="V23">
        <f>$G$17+$L$17*10</f>
        <v>57.545454545454547</v>
      </c>
      <c r="W2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Vera</dc:creator>
  <cp:lastModifiedBy>Camila Vera</cp:lastModifiedBy>
  <dcterms:created xsi:type="dcterms:W3CDTF">2017-04-05T15:15:41Z</dcterms:created>
  <dcterms:modified xsi:type="dcterms:W3CDTF">2017-04-05T17:23:39Z</dcterms:modified>
</cp:coreProperties>
</file>