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filterPrivacy="1"/>
  <xr:revisionPtr revIDLastSave="0" documentId="13_ncr:1_{431A5531-0C66-4522-8749-F7EA06D8123F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YADA-EĞERSAY" sheetId="7" r:id="rId1"/>
    <sheet name="GANOSINAV" sheetId="8" r:id="rId2"/>
    <sheet name="çok eğer say" sheetId="9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8" i="7" l="1"/>
  <c r="H7" i="7"/>
  <c r="G6" i="9"/>
  <c r="G7" i="8"/>
  <c r="G6" i="8"/>
</calcChain>
</file>

<file path=xl/sharedStrings.xml><?xml version="1.0" encoding="utf-8"?>
<sst xmlns="http://schemas.openxmlformats.org/spreadsheetml/2006/main" count="114" uniqueCount="61">
  <si>
    <t>AD</t>
  </si>
  <si>
    <t>HÜLYA</t>
  </si>
  <si>
    <t>&gt;</t>
  </si>
  <si>
    <t>&lt;</t>
  </si>
  <si>
    <t>&gt;=</t>
  </si>
  <si>
    <t>&lt;=</t>
  </si>
  <si>
    <t>&lt;&gt;</t>
  </si>
  <si>
    <t>CENGİZ</t>
  </si>
  <si>
    <t>AHMET</t>
  </si>
  <si>
    <t>MURAT</t>
  </si>
  <si>
    <t>KEMAL</t>
  </si>
  <si>
    <t>BERKAY</t>
  </si>
  <si>
    <t>CANAN</t>
  </si>
  <si>
    <t>CEMİL</t>
  </si>
  <si>
    <t>ŞERİF</t>
  </si>
  <si>
    <t>MAHİR</t>
  </si>
  <si>
    <t>SEZEN</t>
  </si>
  <si>
    <t>ASYA</t>
  </si>
  <si>
    <t>KADER</t>
  </si>
  <si>
    <t xml:space="preserve">Kural; </t>
  </si>
  <si>
    <t>KİŞİ SAYISI</t>
  </si>
  <si>
    <t>DENİZ</t>
  </si>
  <si>
    <t>DURU</t>
  </si>
  <si>
    <t>EGE</t>
  </si>
  <si>
    <t>KEREM</t>
  </si>
  <si>
    <t>PINAR</t>
  </si>
  <si>
    <t>UMUT</t>
  </si>
  <si>
    <t>Karşılaştırma Operatörleri</t>
  </si>
  <si>
    <t>=</t>
  </si>
  <si>
    <t>soru1</t>
  </si>
  <si>
    <t>soru2</t>
  </si>
  <si>
    <t>soru3</t>
  </si>
  <si>
    <t>soru4</t>
  </si>
  <si>
    <t>soru5</t>
  </si>
  <si>
    <t>soru6</t>
  </si>
  <si>
    <t>soru7</t>
  </si>
  <si>
    <t>soru8</t>
  </si>
  <si>
    <t>soru9</t>
  </si>
  <si>
    <t>soru10</t>
  </si>
  <si>
    <t>soru11</t>
  </si>
  <si>
    <t>soru12</t>
  </si>
  <si>
    <t>soru13</t>
  </si>
  <si>
    <t>soru14</t>
  </si>
  <si>
    <t>soru15</t>
  </si>
  <si>
    <t>soru16</t>
  </si>
  <si>
    <t>soru17</t>
  </si>
  <si>
    <t>soru18</t>
  </si>
  <si>
    <t>D/Y</t>
  </si>
  <si>
    <t>D</t>
  </si>
  <si>
    <t>Y</t>
  </si>
  <si>
    <t>PUAN</t>
  </si>
  <si>
    <r>
      <t xml:space="preserve">DOĞRU CEVAP OLUP </t>
    </r>
    <r>
      <rPr>
        <b/>
        <sz val="11"/>
        <color rgb="FFFF0000"/>
        <rFont val="Verdana"/>
        <family val="2"/>
        <scheme val="minor"/>
      </rPr>
      <t>(YADA-VEYA)</t>
    </r>
    <r>
      <rPr>
        <b/>
        <sz val="11"/>
        <color theme="1"/>
        <rFont val="Verdana"/>
        <family val="2"/>
        <scheme val="minor"/>
      </rPr>
      <t xml:space="preserve"> PUANI 15 DEN BÜYÜK KAYITLI KİŞİLER HANGİLER</t>
    </r>
  </si>
  <si>
    <t>BERRİN</t>
  </si>
  <si>
    <t>CAN</t>
  </si>
  <si>
    <t>KAYA</t>
  </si>
  <si>
    <t>SINAV</t>
  </si>
  <si>
    <t>GANO</t>
  </si>
  <si>
    <t>GANO 2,50 BÜYÜK  OLANLARIN SAYISI</t>
  </si>
  <si>
    <t>SINAVI 80 KÜÇÜK OLANLARIN SAYISI</t>
  </si>
  <si>
    <t xml:space="preserve">GANO 2,50 BÜYÜK  OLANLARIN VE </t>
  </si>
  <si>
    <t>SAYI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</si>
</sst>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&quot;TL&quot;_-;\-* #,##0.00\ &quot;TL&quot;_-;_-* &quot;-&quot;??\ &quot;TL&quot;_-;_-@_-"/>
    <numFmt numFmtId="165" formatCode="0.000"/>
  </numFmts>
  <fonts count="12" x14ac:knownFonts="1">
    <font>
      <sz val="11"/>
      <color theme="1"/>
      <name val="Verdana"/>
      <family val="2"/>
      <charset val="162"/>
      <scheme val="minor"/>
    </font>
    <font>
      <sz val="11"/>
      <color theme="1"/>
      <name val="Verdana"/>
      <family val="2"/>
      <charset val="162"/>
      <scheme val="minor"/>
    </font>
    <font>
      <b/>
      <sz val="11"/>
      <color rgb="FFFF0000"/>
      <name val="Verdana"/>
      <family val="2"/>
      <scheme val="minor"/>
    </font>
    <font>
      <b/>
      <sz val="12"/>
      <color theme="0"/>
      <name val="Verdana"/>
      <family val="2"/>
      <scheme val="minor"/>
    </font>
    <font>
      <b/>
      <sz val="11"/>
      <color rgb="FF3F3F3F"/>
      <name val="Verdana"/>
      <family val="2"/>
      <charset val="162"/>
      <scheme val="minor"/>
    </font>
    <font>
      <b/>
      <sz val="11"/>
      <color theme="1"/>
      <name val="Verdana"/>
      <family val="2"/>
      <scheme val="minor"/>
    </font>
    <font>
      <sz val="12"/>
      <color theme="1"/>
      <name val="Verdana"/>
      <family val="2"/>
      <scheme val="minor"/>
    </font>
    <font>
      <b/>
      <i/>
      <sz val="12"/>
      <color theme="1"/>
      <name val="Verdana"/>
      <family val="2"/>
      <scheme val="minor"/>
    </font>
    <font>
      <sz val="11"/>
      <color rgb="FF3F3F3F"/>
      <name val="Verdana"/>
      <family val="1"/>
      <scheme val="minor"/>
    </font>
    <font>
      <sz val="11"/>
      <color theme="1"/>
      <name val="Verdana"/>
      <family val="1"/>
      <scheme val="minor"/>
    </font>
    <font>
      <b/>
      <sz val="11"/>
      <color rgb="FFFA7D00"/>
      <name val="Verdana"/>
      <family val="2"/>
      <charset val="162"/>
      <scheme val="minor"/>
    </font>
    <font>
      <sz val="8"/>
      <name val="Verdana"/>
      <family val="2"/>
      <charset val="16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4" fillId="4" borderId="1" applyNumberFormat="0" applyAlignment="0" applyProtection="0"/>
    <xf numFmtId="0" fontId="10" fillId="4" borderId="2" applyNumberFormat="0" applyAlignment="0" applyProtection="0"/>
  </cellStyleXfs>
  <cellXfs count="28">
    <xf numFmtId="0" fontId="0" fillId="0" borderId="0" xfId="0"/>
    <xf numFmtId="0" fontId="3" fillId="3" borderId="0" xfId="0" applyFont="1" applyFill="1" applyAlignment="1">
      <alignment horizontal="center"/>
    </xf>
    <xf numFmtId="164" fontId="5" fillId="2" borderId="0" xfId="1" applyFont="1" applyFill="1" applyAlignment="1">
      <alignment horizontal="left"/>
    </xf>
    <xf numFmtId="164" fontId="5" fillId="2" borderId="0" xfId="1" applyFont="1" applyFill="1" applyAlignment="1">
      <alignment horizontal="center"/>
    </xf>
    <xf numFmtId="0" fontId="6" fillId="0" borderId="0" xfId="1" applyNumberFormat="1" applyFont="1" applyAlignment="1">
      <alignment horizontal="center"/>
    </xf>
    <xf numFmtId="0" fontId="0" fillId="0" borderId="0" xfId="0" applyAlignment="1">
      <alignment horizontal="left"/>
    </xf>
    <xf numFmtId="0" fontId="6" fillId="0" borderId="0" xfId="1" applyNumberFormat="1" applyFont="1" applyAlignment="1">
      <alignment horizontal="left"/>
    </xf>
    <xf numFmtId="165" fontId="0" fillId="0" borderId="0" xfId="0" applyNumberFormat="1" applyAlignment="1">
      <alignment horizontal="left"/>
    </xf>
    <xf numFmtId="164" fontId="5" fillId="0" borderId="0" xfId="1" applyFont="1"/>
    <xf numFmtId="0" fontId="7" fillId="0" borderId="0" xfId="0" applyFont="1"/>
    <xf numFmtId="0" fontId="7" fillId="0" borderId="0" xfId="0" applyFont="1" applyAlignment="1">
      <alignment horizontal="center"/>
    </xf>
    <xf numFmtId="0" fontId="5" fillId="0" borderId="0" xfId="0" applyFont="1" applyAlignment="1">
      <alignment wrapText="1"/>
    </xf>
    <xf numFmtId="0" fontId="8" fillId="4" borderId="1" xfId="2" applyFont="1" applyAlignment="1">
      <alignment wrapText="1"/>
    </xf>
    <xf numFmtId="0" fontId="8" fillId="4" borderId="1" xfId="2" applyFont="1" applyAlignment="1">
      <alignment horizontal="center"/>
    </xf>
    <xf numFmtId="0" fontId="9" fillId="0" borderId="0" xfId="0" applyFont="1"/>
    <xf numFmtId="0" fontId="5" fillId="2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9" fillId="0" borderId="0" xfId="0" applyFont="1" applyAlignment="1">
      <alignment horizontal="center" vertical="center"/>
    </xf>
    <xf numFmtId="0" fontId="0" fillId="2" borderId="0" xfId="0" applyFill="1"/>
    <xf numFmtId="0" fontId="0" fillId="2" borderId="0" xfId="0" applyFill="1" applyAlignment="1">
      <alignment horizontal="center"/>
    </xf>
    <xf numFmtId="2" fontId="0" fillId="0" borderId="0" xfId="0" applyNumberFormat="1" applyAlignment="1">
      <alignment horizontal="center"/>
    </xf>
    <xf numFmtId="0" fontId="10" fillId="4" borderId="2" xfId="3"/>
    <xf numFmtId="0" fontId="10" fillId="4" borderId="2" xfId="3" applyAlignment="1">
      <alignment wrapText="1"/>
    </xf>
    <xf numFmtId="0" fontId="10" fillId="4" borderId="2" xfId="3" quotePrefix="1"/>
    <xf numFmtId="0" fontId="8" fillId="0" borderId="0" xfId="2" applyFont="1" applyFill="1" applyBorder="1" applyAlignment="1"/>
    <xf numFmtId="0" fontId="5" fillId="0" borderId="0" xfId="0" applyFont="1" applyAlignment="1">
      <alignment horizontal="left" wrapText="1"/>
    </xf>
    <xf numFmtId="0" fontId="7" fillId="0" borderId="0" xfId="0" applyFont="1" applyAlignment="1">
      <alignment horizontal="left"/>
    </xf>
  </cellXfs>
  <cellStyles count="4">
    <cellStyle name="Çıkış" xfId="2" builtinId="21"/>
    <cellStyle name="Hesaplama" xfId="3" builtinId="22"/>
    <cellStyle name="Normal" xfId="0" builtinId="0"/>
    <cellStyle name="ParaBirimi" xfId="1" builtin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Görünüş">
  <a:themeElements>
    <a:clrScheme name="Görünüş">
      <a:dk1>
        <a:sysClr val="windowText" lastClr="000000"/>
      </a:dk1>
      <a:lt1>
        <a:sysClr val="window" lastClr="FFFFFF"/>
      </a:lt1>
      <a:dk2>
        <a:srgbClr val="323232"/>
      </a:dk2>
      <a:lt2>
        <a:srgbClr val="E3DED1"/>
      </a:lt2>
      <a:accent1>
        <a:srgbClr val="F07F09"/>
      </a:accent1>
      <a:accent2>
        <a:srgbClr val="9F2936"/>
      </a:accent2>
      <a:accent3>
        <a:srgbClr val="1B587C"/>
      </a:accent3>
      <a:accent4>
        <a:srgbClr val="4E8542"/>
      </a:accent4>
      <a:accent5>
        <a:srgbClr val="604878"/>
      </a:accent5>
      <a:accent6>
        <a:srgbClr val="C19859"/>
      </a:accent6>
      <a:hlink>
        <a:srgbClr val="6B9F25"/>
      </a:hlink>
      <a:folHlink>
        <a:srgbClr val="B26B02"/>
      </a:folHlink>
    </a:clrScheme>
    <a:fontScheme name="Görünüş">
      <a:majorFont>
        <a:latin typeface="Verdana"/>
        <a:ea typeface=""/>
        <a:cs typeface=""/>
        <a:font script="Jpan" typeface="ＭＳ ゴシック"/>
        <a:font script="Hang" typeface="굴림"/>
        <a:font script="Hans" typeface="微软雅黑"/>
        <a:font script="Hant" typeface="微軟正黑體"/>
        <a:font script="Arab" typeface="Tahoma"/>
        <a:font script="Hebr" typeface="Tahoma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</a:majorFont>
      <a:minorFont>
        <a:latin typeface="Verdana"/>
        <a:ea typeface=""/>
        <a:cs typeface=""/>
        <a:font script="Jpan" typeface="ＭＳ ゴシック"/>
        <a:font script="Hang" typeface="굴림"/>
        <a:font script="Hans" typeface="微软雅黑"/>
        <a:font script="Hant" typeface="微軟正黑體"/>
        <a:font script="Arab" typeface="Tahoma"/>
        <a:font script="Hebr" typeface="Tahoma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</a:minorFont>
    </a:fontScheme>
    <a:fmtScheme name="Görünüş">
      <a:fillStyleLst>
        <a:solidFill>
          <a:schemeClr val="phClr"/>
        </a:solidFill>
        <a:gradFill rotWithShape="1">
          <a:gsLst>
            <a:gs pos="0">
              <a:schemeClr val="phClr">
                <a:tint val="65000"/>
                <a:satMod val="270000"/>
              </a:schemeClr>
            </a:gs>
            <a:gs pos="25000">
              <a:schemeClr val="phClr">
                <a:tint val="60000"/>
                <a:satMod val="300000"/>
              </a:schemeClr>
            </a:gs>
            <a:gs pos="100000">
              <a:schemeClr val="phClr">
                <a:tint val="29000"/>
                <a:satMod val="40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5000"/>
                <a:satMod val="155000"/>
              </a:schemeClr>
            </a:gs>
            <a:gs pos="60000">
              <a:schemeClr val="phClr">
                <a:shade val="95000"/>
                <a:satMod val="150000"/>
              </a:schemeClr>
            </a:gs>
            <a:gs pos="100000">
              <a:schemeClr val="phClr">
                <a:tint val="87000"/>
                <a:satMod val="2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atMod val="150000"/>
            </a:schemeClr>
          </a:solidFill>
          <a:prstDash val="solid"/>
        </a:ln>
        <a:ln w="425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5500" dist="38100" dir="5400000" rotWithShape="0">
              <a:srgbClr val="000000">
                <a:alpha val="40000"/>
              </a:srgbClr>
            </a:outerShdw>
          </a:effectLst>
        </a:effectStyle>
        <a:effectStyle>
          <a:effectLst>
            <a:outerShdw blurRad="65500" dist="38100" dir="5400000" rotWithShape="0">
              <a:srgbClr val="000000">
                <a:alpha val="40000"/>
              </a:srgbClr>
            </a:outerShdw>
          </a:effectLst>
        </a:effectStyle>
        <a:effectStyle>
          <a:effectLst>
            <a:outerShdw blurRad="65500" dist="38100" dir="5400000" rotWithShape="0">
              <a:srgbClr val="000000">
                <a:alpha val="40000"/>
              </a:srgb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2000000"/>
            </a:lightRig>
          </a:scene3d>
          <a:sp3d prstMaterial="powder">
            <a:bevelT h="508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35000"/>
                <a:satMod val="150000"/>
              </a:schemeClr>
            </a:gs>
            <a:gs pos="45000">
              <a:schemeClr val="phClr">
                <a:shade val="68000"/>
                <a:satMod val="155000"/>
              </a:schemeClr>
            </a:gs>
            <a:gs pos="100000">
              <a:schemeClr val="phClr">
                <a:tint val="70000"/>
                <a:satMod val="175000"/>
              </a:schemeClr>
            </a:gs>
          </a:gsLst>
          <a:lin ang="16200000" scaled="0"/>
        </a:gradFill>
        <a:blipFill>
          <a:blip xmlns:r="http://schemas.openxmlformats.org/officeDocument/2006/relationships" r:embed="rId1">
            <a:duotone>
              <a:schemeClr val="phClr">
                <a:shade val="800"/>
                <a:satMod val="150000"/>
              </a:schemeClr>
              <a:schemeClr val="phClr">
                <a:tint val="80000"/>
                <a:satMod val="150000"/>
              </a:schemeClr>
            </a:duotone>
          </a:blip>
          <a:tile tx="0" ty="0" sx="75000" sy="75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9"/>
  <sheetViews>
    <sheetView workbookViewId="0">
      <selection activeCell="D1" sqref="D1"/>
    </sheetView>
  </sheetViews>
  <sheetFormatPr defaultColWidth="17.296875" defaultRowHeight="18.75" customHeight="1" x14ac:dyDescent="0.2"/>
  <cols>
    <col min="1" max="1" width="7.19921875" bestFit="1" customWidth="1"/>
    <col min="2" max="2" width="11.69921875" style="17" customWidth="1"/>
    <col min="3" max="4" width="11.69921875" customWidth="1"/>
    <col min="5" max="5" width="6.69921875" customWidth="1"/>
    <col min="6" max="6" width="6.09765625" customWidth="1"/>
    <col min="7" max="7" width="16" bestFit="1" customWidth="1"/>
    <col min="8" max="8" width="9.796875" customWidth="1"/>
    <col min="9" max="9" width="7.296875" customWidth="1"/>
    <col min="10" max="10" width="11" customWidth="1"/>
    <col min="11" max="11" width="9.296875" bestFit="1" customWidth="1"/>
    <col min="14" max="14" width="12.296875" customWidth="1"/>
  </cols>
  <sheetData>
    <row r="1" spans="1:13" ht="18.75" customHeight="1" x14ac:dyDescent="0.2">
      <c r="A1" s="2" t="s">
        <v>0</v>
      </c>
      <c r="B1" s="15" t="s">
        <v>47</v>
      </c>
      <c r="C1" s="3" t="s">
        <v>50</v>
      </c>
    </row>
    <row r="2" spans="1:13" ht="18.75" customHeight="1" x14ac:dyDescent="0.2">
      <c r="A2" t="s">
        <v>29</v>
      </c>
      <c r="B2" s="16" t="s">
        <v>48</v>
      </c>
      <c r="C2" s="4">
        <v>10</v>
      </c>
      <c r="D2" s="8"/>
    </row>
    <row r="3" spans="1:13" ht="18.75" customHeight="1" x14ac:dyDescent="0.2">
      <c r="A3" t="s">
        <v>30</v>
      </c>
      <c r="B3" s="16" t="s">
        <v>48</v>
      </c>
      <c r="C3" s="4">
        <v>15</v>
      </c>
      <c r="D3" s="8"/>
      <c r="G3" s="9" t="s">
        <v>19</v>
      </c>
      <c r="H3" s="26" t="s">
        <v>51</v>
      </c>
      <c r="I3" s="26"/>
      <c r="J3" s="26"/>
      <c r="K3" s="26"/>
      <c r="L3" s="26"/>
    </row>
    <row r="4" spans="1:13" ht="18.75" customHeight="1" x14ac:dyDescent="0.2">
      <c r="A4" t="s">
        <v>31</v>
      </c>
      <c r="B4" s="16" t="s">
        <v>49</v>
      </c>
      <c r="C4" s="4">
        <v>10</v>
      </c>
      <c r="D4" s="8"/>
      <c r="G4" s="10"/>
      <c r="H4" s="26"/>
      <c r="I4" s="26"/>
      <c r="J4" s="26"/>
      <c r="K4" s="26"/>
      <c r="L4" s="26"/>
    </row>
    <row r="5" spans="1:13" ht="18.75" customHeight="1" x14ac:dyDescent="0.2">
      <c r="A5" t="s">
        <v>32</v>
      </c>
      <c r="B5" s="16" t="s">
        <v>48</v>
      </c>
      <c r="C5" s="4">
        <v>18</v>
      </c>
      <c r="D5" s="8"/>
      <c r="G5" s="10"/>
      <c r="H5" s="11"/>
    </row>
    <row r="6" spans="1:13" ht="18.75" customHeight="1" x14ac:dyDescent="0.2">
      <c r="A6" t="s">
        <v>33</v>
      </c>
      <c r="B6" s="16" t="s">
        <v>48</v>
      </c>
      <c r="C6" s="4">
        <v>12</v>
      </c>
      <c r="D6" s="8"/>
      <c r="G6" s="13"/>
      <c r="H6" s="12" t="s">
        <v>60</v>
      </c>
      <c r="I6" s="14"/>
      <c r="K6" s="25"/>
      <c r="M6" t="s">
        <v>27</v>
      </c>
    </row>
    <row r="7" spans="1:13" ht="18.75" customHeight="1" x14ac:dyDescent="0.2">
      <c r="A7" t="s">
        <v>34</v>
      </c>
      <c r="B7" s="16" t="s">
        <v>48</v>
      </c>
      <c r="C7" s="4">
        <v>10</v>
      </c>
      <c r="D7" s="8"/>
      <c r="G7" s="13" t="s">
        <v>48</v>
      </c>
      <c r="H7" s="13">
        <f>COUNTIFS(B:B,"D",C:C,"&gt;15")</f>
        <v>4</v>
      </c>
      <c r="I7" s="14"/>
      <c r="J7" s="25"/>
      <c r="K7" s="25"/>
      <c r="M7" s="1" t="s">
        <v>28</v>
      </c>
    </row>
    <row r="8" spans="1:13" ht="18.75" customHeight="1" x14ac:dyDescent="0.2">
      <c r="A8" t="s">
        <v>35</v>
      </c>
      <c r="B8" s="16" t="s">
        <v>48</v>
      </c>
      <c r="C8" s="4">
        <v>20</v>
      </c>
      <c r="D8" s="8"/>
      <c r="G8" s="13" t="s">
        <v>49</v>
      </c>
      <c r="H8" s="13">
        <f>COUNTIFS(B:B,"Y",C:C,"&gt;15")</f>
        <v>2</v>
      </c>
      <c r="I8" s="14"/>
      <c r="J8" s="25"/>
      <c r="K8" s="25"/>
      <c r="M8" s="1" t="s">
        <v>2</v>
      </c>
    </row>
    <row r="9" spans="1:13" ht="18.75" customHeight="1" x14ac:dyDescent="0.2">
      <c r="A9" t="s">
        <v>36</v>
      </c>
      <c r="B9" s="16" t="s">
        <v>49</v>
      </c>
      <c r="C9" s="4">
        <v>15</v>
      </c>
      <c r="D9" s="8"/>
      <c r="G9" s="14"/>
      <c r="H9" s="14"/>
      <c r="I9" s="14"/>
      <c r="J9" s="25"/>
      <c r="K9" s="25"/>
      <c r="M9" s="1" t="s">
        <v>3</v>
      </c>
    </row>
    <row r="10" spans="1:13" ht="18.75" customHeight="1" x14ac:dyDescent="0.2">
      <c r="A10" t="s">
        <v>37</v>
      </c>
      <c r="B10" s="16" t="s">
        <v>48</v>
      </c>
      <c r="C10" s="4">
        <v>5</v>
      </c>
      <c r="D10" s="8"/>
      <c r="I10" s="18"/>
      <c r="J10" s="25"/>
      <c r="K10" s="25"/>
      <c r="M10" s="1" t="s">
        <v>4</v>
      </c>
    </row>
    <row r="11" spans="1:13" ht="18.75" customHeight="1" x14ac:dyDescent="0.2">
      <c r="A11" t="s">
        <v>38</v>
      </c>
      <c r="B11" s="16" t="s">
        <v>48</v>
      </c>
      <c r="C11" s="4">
        <v>25</v>
      </c>
      <c r="D11" s="8"/>
      <c r="I11" s="18"/>
      <c r="J11" s="25"/>
      <c r="K11" s="25"/>
      <c r="M11" s="1" t="s">
        <v>5</v>
      </c>
    </row>
    <row r="12" spans="1:13" ht="18.75" customHeight="1" x14ac:dyDescent="0.2">
      <c r="A12" t="s">
        <v>39</v>
      </c>
      <c r="B12" s="16" t="s">
        <v>49</v>
      </c>
      <c r="C12" s="4">
        <v>5</v>
      </c>
      <c r="D12" s="8"/>
      <c r="M12" s="1" t="s">
        <v>6</v>
      </c>
    </row>
    <row r="13" spans="1:13" ht="18.75" customHeight="1" x14ac:dyDescent="0.2">
      <c r="A13" t="s">
        <v>40</v>
      </c>
      <c r="B13" s="16" t="s">
        <v>48</v>
      </c>
      <c r="C13" s="4">
        <v>15</v>
      </c>
      <c r="D13" s="8"/>
    </row>
    <row r="14" spans="1:13" ht="18.75" customHeight="1" x14ac:dyDescent="0.2">
      <c r="A14" t="s">
        <v>41</v>
      </c>
      <c r="B14" s="16" t="s">
        <v>49</v>
      </c>
      <c r="C14" s="4">
        <v>20</v>
      </c>
      <c r="D14" s="8"/>
    </row>
    <row r="15" spans="1:13" ht="18.75" customHeight="1" x14ac:dyDescent="0.2">
      <c r="A15" t="s">
        <v>42</v>
      </c>
      <c r="B15" s="16" t="s">
        <v>48</v>
      </c>
      <c r="C15" s="4">
        <v>25</v>
      </c>
      <c r="D15" s="8"/>
    </row>
    <row r="16" spans="1:13" ht="18.75" customHeight="1" x14ac:dyDescent="0.2">
      <c r="A16" t="s">
        <v>43</v>
      </c>
      <c r="B16" s="16" t="s">
        <v>49</v>
      </c>
      <c r="C16" s="4">
        <v>20</v>
      </c>
      <c r="D16" s="8"/>
    </row>
    <row r="17" spans="1:4" ht="18.75" customHeight="1" x14ac:dyDescent="0.2">
      <c r="A17" t="s">
        <v>44</v>
      </c>
      <c r="B17" s="16" t="s">
        <v>49</v>
      </c>
      <c r="C17" s="4">
        <v>10</v>
      </c>
      <c r="D17" s="8"/>
    </row>
    <row r="18" spans="1:4" ht="18.75" customHeight="1" x14ac:dyDescent="0.2">
      <c r="A18" t="s">
        <v>45</v>
      </c>
      <c r="B18" s="16" t="s">
        <v>49</v>
      </c>
      <c r="C18" s="4">
        <v>5</v>
      </c>
      <c r="D18" s="8"/>
    </row>
    <row r="19" spans="1:4" ht="18.75" customHeight="1" x14ac:dyDescent="0.2">
      <c r="A19" t="s">
        <v>46</v>
      </c>
      <c r="B19" s="16" t="s">
        <v>48</v>
      </c>
      <c r="C19" s="4">
        <v>5</v>
      </c>
      <c r="D19" s="8"/>
    </row>
  </sheetData>
  <mergeCells count="1">
    <mergeCell ref="H3:L4"/>
  </mergeCells>
  <phoneticPr fontId="1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4"/>
  <sheetViews>
    <sheetView workbookViewId="0">
      <selection activeCell="G7" sqref="G7"/>
    </sheetView>
  </sheetViews>
  <sheetFormatPr defaultRowHeight="16.5" customHeight="1" x14ac:dyDescent="0.2"/>
  <cols>
    <col min="2" max="2" width="10.5" customWidth="1"/>
    <col min="3" max="3" width="10.296875" style="17" customWidth="1"/>
    <col min="7" max="7" width="12.5" customWidth="1"/>
    <col min="8" max="8" width="41.3984375" customWidth="1"/>
  </cols>
  <sheetData>
    <row r="1" spans="1:8" ht="16.5" customHeight="1" x14ac:dyDescent="0.2">
      <c r="A1" s="19" t="s">
        <v>0</v>
      </c>
      <c r="B1" s="20" t="s">
        <v>56</v>
      </c>
      <c r="C1" s="20" t="s">
        <v>55</v>
      </c>
    </row>
    <row r="2" spans="1:8" ht="16.5" customHeight="1" x14ac:dyDescent="0.2">
      <c r="A2" t="s">
        <v>52</v>
      </c>
      <c r="B2" s="21">
        <v>2.95</v>
      </c>
      <c r="C2" s="17">
        <v>79</v>
      </c>
      <c r="G2" s="9" t="s">
        <v>19</v>
      </c>
      <c r="H2" s="11" t="s">
        <v>57</v>
      </c>
    </row>
    <row r="3" spans="1:8" ht="16.5" customHeight="1" x14ac:dyDescent="0.2">
      <c r="A3" t="s">
        <v>21</v>
      </c>
      <c r="B3" s="21">
        <v>2.8</v>
      </c>
      <c r="C3" s="17">
        <v>75</v>
      </c>
      <c r="G3" s="27" t="s">
        <v>19</v>
      </c>
      <c r="H3" s="11" t="s">
        <v>58</v>
      </c>
    </row>
    <row r="4" spans="1:8" ht="16.5" customHeight="1" x14ac:dyDescent="0.2">
      <c r="A4" t="s">
        <v>22</v>
      </c>
      <c r="B4" s="21">
        <v>2.5</v>
      </c>
      <c r="C4" s="17">
        <v>60</v>
      </c>
      <c r="G4" s="10"/>
      <c r="H4" s="11"/>
    </row>
    <row r="5" spans="1:8" ht="16.5" customHeight="1" x14ac:dyDescent="0.2">
      <c r="A5" t="s">
        <v>23</v>
      </c>
      <c r="B5" s="21">
        <v>3.7</v>
      </c>
      <c r="C5" s="17">
        <v>65</v>
      </c>
      <c r="F5" s="22"/>
      <c r="G5" s="23" t="s">
        <v>20</v>
      </c>
    </row>
    <row r="6" spans="1:8" ht="16.5" customHeight="1" x14ac:dyDescent="0.2">
      <c r="A6" t="s">
        <v>1</v>
      </c>
      <c r="B6" s="21">
        <v>2.65</v>
      </c>
      <c r="C6" s="17">
        <v>70</v>
      </c>
      <c r="F6" s="22" t="s">
        <v>56</v>
      </c>
      <c r="G6" s="24">
        <f>COUNTIF(B:B,"&gt;2,50")</f>
        <v>18</v>
      </c>
    </row>
    <row r="7" spans="1:8" ht="16.5" customHeight="1" x14ac:dyDescent="0.2">
      <c r="A7" t="s">
        <v>24</v>
      </c>
      <c r="B7" s="21">
        <v>2.85</v>
      </c>
      <c r="C7" s="17">
        <v>75</v>
      </c>
      <c r="F7" s="22" t="s">
        <v>55</v>
      </c>
      <c r="G7" s="24">
        <f>COUNTIF(C:C,"&lt;80")</f>
        <v>18</v>
      </c>
    </row>
    <row r="8" spans="1:8" ht="16.5" customHeight="1" x14ac:dyDescent="0.2">
      <c r="A8" t="s">
        <v>25</v>
      </c>
      <c r="B8" s="21">
        <v>3.95</v>
      </c>
      <c r="C8" s="17">
        <v>105</v>
      </c>
    </row>
    <row r="9" spans="1:8" ht="16.5" customHeight="1" x14ac:dyDescent="0.2">
      <c r="A9" t="s">
        <v>26</v>
      </c>
      <c r="B9" s="21">
        <v>3.9</v>
      </c>
      <c r="C9" s="17">
        <v>95</v>
      </c>
    </row>
    <row r="10" spans="1:8" ht="16.5" customHeight="1" x14ac:dyDescent="0.2">
      <c r="A10" t="s">
        <v>15</v>
      </c>
      <c r="B10" s="21">
        <v>2.92</v>
      </c>
      <c r="C10" s="17">
        <v>79</v>
      </c>
    </row>
    <row r="11" spans="1:8" ht="16.5" customHeight="1" x14ac:dyDescent="0.2">
      <c r="A11" t="s">
        <v>7</v>
      </c>
      <c r="B11" s="21">
        <v>2.42</v>
      </c>
      <c r="C11" s="17">
        <v>70</v>
      </c>
    </row>
    <row r="12" spans="1:8" ht="16.5" customHeight="1" x14ac:dyDescent="0.2">
      <c r="A12" t="s">
        <v>53</v>
      </c>
      <c r="B12" s="21">
        <v>2.17</v>
      </c>
      <c r="C12" s="17">
        <v>72</v>
      </c>
    </row>
    <row r="13" spans="1:8" ht="16.5" customHeight="1" x14ac:dyDescent="0.2">
      <c r="A13" t="s">
        <v>8</v>
      </c>
      <c r="B13" s="21">
        <v>2.39</v>
      </c>
      <c r="C13" s="17">
        <v>75</v>
      </c>
    </row>
    <row r="14" spans="1:8" ht="16.5" customHeight="1" x14ac:dyDescent="0.2">
      <c r="A14" t="s">
        <v>9</v>
      </c>
      <c r="B14" s="21">
        <v>2.84</v>
      </c>
      <c r="C14" s="17">
        <v>81</v>
      </c>
    </row>
    <row r="15" spans="1:8" ht="16.5" customHeight="1" x14ac:dyDescent="0.2">
      <c r="A15" t="s">
        <v>10</v>
      </c>
      <c r="B15" s="21">
        <v>2.69</v>
      </c>
      <c r="C15" s="17">
        <v>65</v>
      </c>
    </row>
    <row r="16" spans="1:8" ht="16.5" customHeight="1" x14ac:dyDescent="0.2">
      <c r="A16" t="s">
        <v>11</v>
      </c>
      <c r="B16" s="21">
        <v>3.75</v>
      </c>
      <c r="C16" s="17">
        <v>69</v>
      </c>
    </row>
    <row r="17" spans="1:3" ht="16.5" customHeight="1" x14ac:dyDescent="0.2">
      <c r="A17" t="s">
        <v>12</v>
      </c>
      <c r="B17" s="21">
        <v>3.71</v>
      </c>
      <c r="C17" s="17">
        <v>64</v>
      </c>
    </row>
    <row r="18" spans="1:3" ht="16.5" customHeight="1" x14ac:dyDescent="0.2">
      <c r="A18" t="s">
        <v>13</v>
      </c>
      <c r="B18" s="21">
        <v>3.64</v>
      </c>
      <c r="C18" s="17">
        <v>55</v>
      </c>
    </row>
    <row r="19" spans="1:3" ht="16.5" customHeight="1" x14ac:dyDescent="0.2">
      <c r="A19" t="s">
        <v>14</v>
      </c>
      <c r="B19" s="21">
        <v>3.72</v>
      </c>
      <c r="C19" s="17">
        <v>69</v>
      </c>
    </row>
    <row r="20" spans="1:3" ht="16.5" customHeight="1" x14ac:dyDescent="0.2">
      <c r="A20" s="5" t="s">
        <v>16</v>
      </c>
      <c r="B20" s="21">
        <v>2.98</v>
      </c>
      <c r="C20" s="17">
        <v>87</v>
      </c>
    </row>
    <row r="21" spans="1:3" ht="16.5" customHeight="1" x14ac:dyDescent="0.2">
      <c r="A21" t="s">
        <v>54</v>
      </c>
      <c r="B21" s="21">
        <v>2.93</v>
      </c>
      <c r="C21" s="17">
        <v>90</v>
      </c>
    </row>
    <row r="22" spans="1:3" ht="16.5" customHeight="1" x14ac:dyDescent="0.2">
      <c r="A22" s="6" t="s">
        <v>17</v>
      </c>
      <c r="B22" s="21">
        <v>3.87</v>
      </c>
      <c r="C22" s="17">
        <v>75</v>
      </c>
    </row>
    <row r="23" spans="1:3" ht="16.5" customHeight="1" x14ac:dyDescent="0.2">
      <c r="A23" s="7" t="s">
        <v>1</v>
      </c>
      <c r="B23" s="21">
        <v>2.86</v>
      </c>
      <c r="C23" s="17">
        <v>73</v>
      </c>
    </row>
    <row r="24" spans="1:3" ht="16.5" customHeight="1" x14ac:dyDescent="0.2">
      <c r="A24" s="5" t="s">
        <v>18</v>
      </c>
      <c r="B24" s="21">
        <v>2.25</v>
      </c>
      <c r="C24" s="17">
        <v>71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D5BA9-1BD1-48AF-906D-A78D8EA79FCB}">
  <dimension ref="A1:H24"/>
  <sheetViews>
    <sheetView tabSelected="1" workbookViewId="0">
      <selection activeCell="G6" sqref="G6"/>
    </sheetView>
  </sheetViews>
  <sheetFormatPr defaultRowHeight="16.5" customHeight="1" x14ac:dyDescent="0.2"/>
  <cols>
    <col min="2" max="2" width="10.5" customWidth="1"/>
    <col min="3" max="3" width="10.296875" style="17" customWidth="1"/>
    <col min="7" max="7" width="12.5" customWidth="1"/>
    <col min="8" max="8" width="41.3984375" customWidth="1"/>
  </cols>
  <sheetData>
    <row r="1" spans="1:8" ht="16.5" customHeight="1" x14ac:dyDescent="0.2">
      <c r="A1" s="19" t="s">
        <v>0</v>
      </c>
      <c r="B1" s="20" t="s">
        <v>56</v>
      </c>
      <c r="C1" s="20" t="s">
        <v>55</v>
      </c>
    </row>
    <row r="2" spans="1:8" ht="16.5" customHeight="1" x14ac:dyDescent="0.2">
      <c r="A2" t="s">
        <v>52</v>
      </c>
      <c r="B2" s="21">
        <v>2.95</v>
      </c>
      <c r="C2" s="17">
        <v>79</v>
      </c>
      <c r="G2" s="9" t="s">
        <v>19</v>
      </c>
      <c r="H2" s="11" t="s">
        <v>59</v>
      </c>
    </row>
    <row r="3" spans="1:8" ht="16.5" customHeight="1" x14ac:dyDescent="0.2">
      <c r="A3" t="s">
        <v>21</v>
      </c>
      <c r="B3" s="21">
        <v>2.8</v>
      </c>
      <c r="C3" s="17">
        <v>75</v>
      </c>
      <c r="G3" s="10"/>
      <c r="H3" s="11" t="s">
        <v>58</v>
      </c>
    </row>
    <row r="4" spans="1:8" ht="16.5" customHeight="1" x14ac:dyDescent="0.2">
      <c r="A4" t="s">
        <v>22</v>
      </c>
      <c r="B4" s="21">
        <v>2.5</v>
      </c>
      <c r="C4" s="17">
        <v>60</v>
      </c>
      <c r="G4" s="10"/>
      <c r="H4" s="11"/>
    </row>
    <row r="5" spans="1:8" ht="16.5" customHeight="1" x14ac:dyDescent="0.2">
      <c r="A5" t="s">
        <v>23</v>
      </c>
      <c r="B5" s="21">
        <v>3.7</v>
      </c>
      <c r="C5" s="17">
        <v>65</v>
      </c>
      <c r="G5" s="23" t="s">
        <v>20</v>
      </c>
    </row>
    <row r="6" spans="1:8" ht="16.5" customHeight="1" x14ac:dyDescent="0.2">
      <c r="A6" t="s">
        <v>1</v>
      </c>
      <c r="B6" s="21">
        <v>2.65</v>
      </c>
      <c r="C6" s="17">
        <v>70</v>
      </c>
      <c r="G6" s="22">
        <f>COUNTIFS(B:B,"&gt;2,50",C:C,"&lt;80")</f>
        <v>13</v>
      </c>
    </row>
    <row r="7" spans="1:8" ht="16.5" customHeight="1" x14ac:dyDescent="0.2">
      <c r="A7" t="s">
        <v>24</v>
      </c>
      <c r="B7" s="21">
        <v>2.85</v>
      </c>
      <c r="C7" s="17">
        <v>75</v>
      </c>
    </row>
    <row r="8" spans="1:8" ht="16.5" customHeight="1" x14ac:dyDescent="0.2">
      <c r="A8" t="s">
        <v>25</v>
      </c>
      <c r="B8" s="21">
        <v>3.95</v>
      </c>
      <c r="C8" s="17">
        <v>105</v>
      </c>
    </row>
    <row r="9" spans="1:8" ht="16.5" customHeight="1" x14ac:dyDescent="0.2">
      <c r="A9" t="s">
        <v>26</v>
      </c>
      <c r="B9" s="21">
        <v>3.9</v>
      </c>
      <c r="C9" s="17">
        <v>95</v>
      </c>
    </row>
    <row r="10" spans="1:8" ht="16.5" customHeight="1" x14ac:dyDescent="0.2">
      <c r="A10" t="s">
        <v>15</v>
      </c>
      <c r="B10" s="21">
        <v>2.92</v>
      </c>
      <c r="C10" s="17">
        <v>79</v>
      </c>
    </row>
    <row r="11" spans="1:8" ht="16.5" customHeight="1" x14ac:dyDescent="0.2">
      <c r="A11" t="s">
        <v>7</v>
      </c>
      <c r="B11" s="21">
        <v>2.42</v>
      </c>
      <c r="C11" s="17">
        <v>70</v>
      </c>
    </row>
    <row r="12" spans="1:8" ht="16.5" customHeight="1" x14ac:dyDescent="0.2">
      <c r="A12" t="s">
        <v>53</v>
      </c>
      <c r="B12" s="21">
        <v>2.17</v>
      </c>
      <c r="C12" s="17">
        <v>72</v>
      </c>
    </row>
    <row r="13" spans="1:8" ht="16.5" customHeight="1" x14ac:dyDescent="0.2">
      <c r="A13" t="s">
        <v>8</v>
      </c>
      <c r="B13" s="21">
        <v>2.39</v>
      </c>
      <c r="C13" s="17">
        <v>75</v>
      </c>
    </row>
    <row r="14" spans="1:8" ht="16.5" customHeight="1" x14ac:dyDescent="0.2">
      <c r="A14" t="s">
        <v>9</v>
      </c>
      <c r="B14" s="21">
        <v>2.84</v>
      </c>
      <c r="C14" s="17">
        <v>81</v>
      </c>
    </row>
    <row r="15" spans="1:8" ht="16.5" customHeight="1" x14ac:dyDescent="0.2">
      <c r="A15" t="s">
        <v>10</v>
      </c>
      <c r="B15" s="21">
        <v>2.69</v>
      </c>
      <c r="C15" s="17">
        <v>65</v>
      </c>
    </row>
    <row r="16" spans="1:8" ht="16.5" customHeight="1" x14ac:dyDescent="0.2">
      <c r="A16" t="s">
        <v>11</v>
      </c>
      <c r="B16" s="21">
        <v>3.75</v>
      </c>
      <c r="C16" s="17">
        <v>69</v>
      </c>
    </row>
    <row r="17" spans="1:3" ht="16.5" customHeight="1" x14ac:dyDescent="0.2">
      <c r="A17" t="s">
        <v>12</v>
      </c>
      <c r="B17" s="21">
        <v>3.71</v>
      </c>
      <c r="C17" s="17">
        <v>64</v>
      </c>
    </row>
    <row r="18" spans="1:3" ht="16.5" customHeight="1" x14ac:dyDescent="0.2">
      <c r="A18" t="s">
        <v>13</v>
      </c>
      <c r="B18" s="21">
        <v>3.64</v>
      </c>
      <c r="C18" s="17">
        <v>55</v>
      </c>
    </row>
    <row r="19" spans="1:3" ht="16.5" customHeight="1" x14ac:dyDescent="0.2">
      <c r="A19" t="s">
        <v>14</v>
      </c>
      <c r="B19" s="21">
        <v>3.72</v>
      </c>
      <c r="C19" s="17">
        <v>69</v>
      </c>
    </row>
    <row r="20" spans="1:3" ht="16.5" customHeight="1" x14ac:dyDescent="0.2">
      <c r="A20" s="5" t="s">
        <v>16</v>
      </c>
      <c r="B20" s="21">
        <v>2.98</v>
      </c>
      <c r="C20" s="17">
        <v>87</v>
      </c>
    </row>
    <row r="21" spans="1:3" ht="16.5" customHeight="1" x14ac:dyDescent="0.2">
      <c r="A21" t="s">
        <v>54</v>
      </c>
      <c r="B21" s="21">
        <v>2.93</v>
      </c>
      <c r="C21" s="17">
        <v>90</v>
      </c>
    </row>
    <row r="22" spans="1:3" ht="16.5" customHeight="1" x14ac:dyDescent="0.2">
      <c r="A22" s="6" t="s">
        <v>17</v>
      </c>
      <c r="B22" s="21">
        <v>3.87</v>
      </c>
      <c r="C22" s="17">
        <v>75</v>
      </c>
    </row>
    <row r="23" spans="1:3" ht="16.5" customHeight="1" x14ac:dyDescent="0.2">
      <c r="A23" s="7" t="s">
        <v>1</v>
      </c>
      <c r="B23" s="21">
        <v>2.86</v>
      </c>
      <c r="C23" s="17">
        <v>73</v>
      </c>
    </row>
    <row r="24" spans="1:3" ht="16.5" customHeight="1" x14ac:dyDescent="0.2">
      <c r="A24" s="5" t="s">
        <v>18</v>
      </c>
      <c r="B24" s="21">
        <v>2.25</v>
      </c>
      <c r="C24" s="17">
        <v>71</v>
      </c>
    </row>
  </sheetData>
  <pageMargins left="0.7" right="0.7" top="0.75" bottom="0.75" header="0.3" footer="0.3"/>
  <pageSetup paperSize="0" orientation="portrait" horizontalDpi="0" verticalDpi="0" copie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Belge" ma:contentTypeID="0x0101001FB328C1B5E24846BB1CF3FE09A5CC7D" ma:contentTypeVersion="2" ma:contentTypeDescription="Yeni belge oluşturun." ma:contentTypeScope="" ma:versionID="891be814b36e1013d0d07f6754afef32">
  <xsd:schema xmlns:xsd="http://www.w3.org/2001/XMLSchema" xmlns:xs="http://www.w3.org/2001/XMLSchema" xmlns:p="http://schemas.microsoft.com/office/2006/metadata/properties" xmlns:ns2="e59f8ae6-3678-42e3-89e6-3cefad95d6d0" targetNamespace="http://schemas.microsoft.com/office/2006/metadata/properties" ma:root="true" ma:fieldsID="19607071a724563ccfde3c646cd11453" ns2:_="">
    <xsd:import namespace="e59f8ae6-3678-42e3-89e6-3cefad95d6d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9f8ae6-3678-42e3-89e6-3cefad95d6d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İçerik Türü"/>
        <xsd:element ref="dc:title" minOccurs="0" maxOccurs="1" ma:index="4" ma:displayName="Başlık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85E531C-AAD0-46A0-A403-B9CACB08C7F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59f8ae6-3678-42e3-89e6-3cefad95d6d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B810132-E4FE-4428-A22A-0193A99B6FC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E7ADEB0-E8CC-4435-B34A-FAC204D34E17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YADA-EĞERSAY</vt:lpstr>
      <vt:lpstr>GANOSINAV</vt:lpstr>
      <vt:lpstr>çok eğer say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2006-09-26T09:04:32Z</dcterms:created>
  <dcterms:modified xsi:type="dcterms:W3CDTF">2023-10-03T09:48:59Z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0x0101001FB328C1B5E24846BB1CF3FE09A5CC7D</vt:lpwstr>
  </property>
</Properties>
</file>