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STOCK OPNAME 2020\JUNI\"/>
    </mc:Choice>
  </mc:AlternateContent>
  <bookViews>
    <workbookView xWindow="0" yWindow="0" windowWidth="7470" windowHeight="7740" tabRatio="868" activeTab="3"/>
  </bookViews>
  <sheets>
    <sheet name="GDG BARU" sheetId="2" r:id="rId1"/>
    <sheet name="GDG TARIKAN" sheetId="3" r:id="rId2"/>
    <sheet name="GDG BARU REC" sheetId="5" r:id="rId3"/>
    <sheet name="GDG TARIKAN REC" sheetId="7" r:id="rId4"/>
    <sheet name="GDG BARU E SELISIH 0" sheetId="9" r:id="rId5"/>
    <sheet name="GDG TARIKAN E SELISIH 0" sheetId="10" r:id="rId6"/>
    <sheet name="GDG DIPAN &amp; MATRAS" sheetId="12" r:id="rId7"/>
    <sheet name="GDG DIPAN &amp; MATRAS (HASIL CEK)" sheetId="13" r:id="rId8"/>
    <sheet name="BRG BLM MATCH" sheetId="4" r:id="rId9"/>
  </sheets>
  <definedNames>
    <definedName name="_xlnm.Print_Area" localSheetId="4">'GDG BARU E SELISIH 0'!$A$1:$E$138</definedName>
    <definedName name="_xlnm.Print_Area" localSheetId="6">'GDG DIPAN &amp; MATRAS'!$A$1:$F$80</definedName>
    <definedName name="_xlnm.Print_Area" localSheetId="7">'GDG DIPAN &amp; MATRAS (HASIL CEK)'!$A$1:$G$33</definedName>
    <definedName name="_xlnm.Print_Area" localSheetId="5">'GDG TARIKAN E SELISIH 0'!$A$1:$E$108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0" i="12" l="1"/>
  <c r="D34" i="12"/>
  <c r="D108" i="10" l="1"/>
  <c r="D138" i="9"/>
  <c r="D225" i="7" l="1"/>
  <c r="H224" i="7"/>
  <c r="F224" i="7"/>
  <c r="H223" i="7"/>
  <c r="F223" i="7"/>
  <c r="H222" i="7"/>
  <c r="F222" i="7"/>
  <c r="H221" i="7"/>
  <c r="F221" i="7"/>
  <c r="H220" i="7"/>
  <c r="F220" i="7"/>
  <c r="H219" i="7"/>
  <c r="F219" i="7"/>
  <c r="H218" i="7"/>
  <c r="F218" i="7"/>
  <c r="H217" i="7"/>
  <c r="F217" i="7"/>
  <c r="H216" i="7"/>
  <c r="F216" i="7"/>
  <c r="H215" i="7"/>
  <c r="F215" i="7"/>
  <c r="H214" i="7"/>
  <c r="F214" i="7"/>
  <c r="H213" i="7"/>
  <c r="F213" i="7"/>
  <c r="H212" i="7"/>
  <c r="F212" i="7"/>
  <c r="H211" i="7"/>
  <c r="F211" i="7"/>
  <c r="H210" i="7"/>
  <c r="F210" i="7"/>
  <c r="H209" i="7"/>
  <c r="F209" i="7"/>
  <c r="H208" i="7"/>
  <c r="F208" i="7"/>
  <c r="H207" i="7"/>
  <c r="F207" i="7"/>
  <c r="H206" i="7"/>
  <c r="F206" i="7"/>
  <c r="H205" i="7"/>
  <c r="F205" i="7"/>
  <c r="H204" i="7"/>
  <c r="F204" i="7"/>
  <c r="H203" i="7"/>
  <c r="F203" i="7"/>
  <c r="H202" i="7"/>
  <c r="F202" i="7"/>
  <c r="H201" i="7"/>
  <c r="F201" i="7"/>
  <c r="H200" i="7"/>
  <c r="F200" i="7"/>
  <c r="H199" i="7"/>
  <c r="F199" i="7"/>
  <c r="H198" i="7"/>
  <c r="F198" i="7"/>
  <c r="H197" i="7"/>
  <c r="F197" i="7"/>
  <c r="H196" i="7"/>
  <c r="F196" i="7"/>
  <c r="H195" i="7"/>
  <c r="F195" i="7"/>
  <c r="H194" i="7"/>
  <c r="F194" i="7"/>
  <c r="H193" i="7"/>
  <c r="F193" i="7"/>
  <c r="H192" i="7"/>
  <c r="F192" i="7"/>
  <c r="H191" i="7"/>
  <c r="F191" i="7"/>
  <c r="H190" i="7"/>
  <c r="F190" i="7"/>
  <c r="H189" i="7"/>
  <c r="F189" i="7"/>
  <c r="H188" i="7"/>
  <c r="F188" i="7"/>
  <c r="H187" i="7"/>
  <c r="F187" i="7"/>
  <c r="H186" i="7"/>
  <c r="F186" i="7"/>
  <c r="H185" i="7"/>
  <c r="F185" i="7"/>
  <c r="H184" i="7"/>
  <c r="F184" i="7"/>
  <c r="H183" i="7"/>
  <c r="F183" i="7"/>
  <c r="H182" i="7"/>
  <c r="F182" i="7"/>
  <c r="H181" i="7"/>
  <c r="F181" i="7"/>
  <c r="H180" i="7"/>
  <c r="F180" i="7"/>
  <c r="H179" i="7"/>
  <c r="F179" i="7"/>
  <c r="H178" i="7"/>
  <c r="F178" i="7"/>
  <c r="H177" i="7"/>
  <c r="F177" i="7"/>
  <c r="H176" i="7"/>
  <c r="F176" i="7"/>
  <c r="H175" i="7"/>
  <c r="F175" i="7"/>
  <c r="H174" i="7"/>
  <c r="F174" i="7"/>
  <c r="H173" i="7"/>
  <c r="F173" i="7"/>
  <c r="H172" i="7"/>
  <c r="F172" i="7"/>
  <c r="H171" i="7"/>
  <c r="F171" i="7"/>
  <c r="H170" i="7"/>
  <c r="F170" i="7"/>
  <c r="H169" i="7"/>
  <c r="F169" i="7"/>
  <c r="H168" i="7"/>
  <c r="F168" i="7"/>
  <c r="H167" i="7"/>
  <c r="F167" i="7"/>
  <c r="H166" i="7"/>
  <c r="F166" i="7"/>
  <c r="H165" i="7"/>
  <c r="F165" i="7"/>
  <c r="H164" i="7"/>
  <c r="F164" i="7"/>
  <c r="H163" i="7"/>
  <c r="F163" i="7"/>
  <c r="H162" i="7"/>
  <c r="F162" i="7"/>
  <c r="H161" i="7"/>
  <c r="F161" i="7"/>
  <c r="H160" i="7"/>
  <c r="F160" i="7"/>
  <c r="H159" i="7"/>
  <c r="F159" i="7"/>
  <c r="H158" i="7"/>
  <c r="F158" i="7"/>
  <c r="H157" i="7"/>
  <c r="F157" i="7"/>
  <c r="H156" i="7"/>
  <c r="F156" i="7"/>
  <c r="H155" i="7"/>
  <c r="F155" i="7"/>
  <c r="H154" i="7"/>
  <c r="F154" i="7"/>
  <c r="H153" i="7"/>
  <c r="F153" i="7"/>
  <c r="H152" i="7"/>
  <c r="F152" i="7"/>
  <c r="H151" i="7"/>
  <c r="F151" i="7"/>
  <c r="H150" i="7"/>
  <c r="F150" i="7"/>
  <c r="H149" i="7"/>
  <c r="F149" i="7"/>
  <c r="H148" i="7"/>
  <c r="F148" i="7"/>
  <c r="H147" i="7"/>
  <c r="F147" i="7"/>
  <c r="H146" i="7"/>
  <c r="F146" i="7"/>
  <c r="H145" i="7"/>
  <c r="F145" i="7"/>
  <c r="H144" i="7"/>
  <c r="F144" i="7"/>
  <c r="H143" i="7"/>
  <c r="F143" i="7"/>
  <c r="H142" i="7"/>
  <c r="F142" i="7"/>
  <c r="H141" i="7"/>
  <c r="F141" i="7"/>
  <c r="H140" i="7"/>
  <c r="F140" i="7"/>
  <c r="H139" i="7"/>
  <c r="F139" i="7"/>
  <c r="H138" i="7"/>
  <c r="F138" i="7"/>
  <c r="H137" i="7"/>
  <c r="F137" i="7"/>
  <c r="H136" i="7"/>
  <c r="F136" i="7"/>
  <c r="H135" i="7"/>
  <c r="F135" i="7"/>
  <c r="H134" i="7"/>
  <c r="F134" i="7"/>
  <c r="H133" i="7"/>
  <c r="F133" i="7"/>
  <c r="H132" i="7"/>
  <c r="F132" i="7"/>
  <c r="H131" i="7"/>
  <c r="F131" i="7"/>
  <c r="H130" i="7"/>
  <c r="F130" i="7"/>
  <c r="H129" i="7"/>
  <c r="F129" i="7"/>
  <c r="H128" i="7"/>
  <c r="F128" i="7"/>
  <c r="H127" i="7"/>
  <c r="F127" i="7"/>
  <c r="H126" i="7"/>
  <c r="F126" i="7"/>
  <c r="H125" i="7"/>
  <c r="F125" i="7"/>
  <c r="H124" i="7"/>
  <c r="F124" i="7"/>
  <c r="H123" i="7"/>
  <c r="F123" i="7"/>
  <c r="H122" i="7"/>
  <c r="F122" i="7"/>
  <c r="H121" i="7"/>
  <c r="F121" i="7"/>
  <c r="H120" i="7"/>
  <c r="F120" i="7"/>
  <c r="H119" i="7"/>
  <c r="F119" i="7"/>
  <c r="H118" i="7"/>
  <c r="F118" i="7"/>
  <c r="H117" i="7"/>
  <c r="F117" i="7"/>
  <c r="H116" i="7"/>
  <c r="F116" i="7"/>
  <c r="H115" i="7"/>
  <c r="F115" i="7"/>
  <c r="H114" i="7"/>
  <c r="F114" i="7"/>
  <c r="H113" i="7"/>
  <c r="F113" i="7"/>
  <c r="H112" i="7"/>
  <c r="F112" i="7"/>
  <c r="H111" i="7"/>
  <c r="F111" i="7"/>
  <c r="H110" i="7"/>
  <c r="F110" i="7"/>
  <c r="H109" i="7"/>
  <c r="F109" i="7"/>
  <c r="H108" i="7"/>
  <c r="F108" i="7"/>
  <c r="H107" i="7"/>
  <c r="F107" i="7"/>
  <c r="H106" i="7"/>
  <c r="F106" i="7"/>
  <c r="H105" i="7"/>
  <c r="F105" i="7"/>
  <c r="H104" i="7"/>
  <c r="F104" i="7"/>
  <c r="H103" i="7"/>
  <c r="F103" i="7"/>
  <c r="H102" i="7"/>
  <c r="F102" i="7"/>
  <c r="H101" i="7"/>
  <c r="F101" i="7"/>
  <c r="H100" i="7"/>
  <c r="F100" i="7"/>
  <c r="H99" i="7"/>
  <c r="F99" i="7"/>
  <c r="H98" i="7"/>
  <c r="F98" i="7"/>
  <c r="H97" i="7"/>
  <c r="F97" i="7"/>
  <c r="H96" i="7"/>
  <c r="F96" i="7"/>
  <c r="H95" i="7"/>
  <c r="F95" i="7"/>
  <c r="H94" i="7"/>
  <c r="F94" i="7"/>
  <c r="H93" i="7"/>
  <c r="F93" i="7"/>
  <c r="H92" i="7"/>
  <c r="F92" i="7"/>
  <c r="H91" i="7"/>
  <c r="F91" i="7"/>
  <c r="H90" i="7"/>
  <c r="F90" i="7"/>
  <c r="H89" i="7"/>
  <c r="F89" i="7"/>
  <c r="H88" i="7"/>
  <c r="F88" i="7"/>
  <c r="H87" i="7"/>
  <c r="F87" i="7"/>
  <c r="H86" i="7"/>
  <c r="F86" i="7"/>
  <c r="H85" i="7"/>
  <c r="F85" i="7"/>
  <c r="H84" i="7"/>
  <c r="F84" i="7"/>
  <c r="H83" i="7"/>
  <c r="F83" i="7"/>
  <c r="H82" i="7"/>
  <c r="F82" i="7"/>
  <c r="H81" i="7"/>
  <c r="F81" i="7"/>
  <c r="H80" i="7"/>
  <c r="F80" i="7"/>
  <c r="H79" i="7"/>
  <c r="F79" i="7"/>
  <c r="H78" i="7"/>
  <c r="F78" i="7"/>
  <c r="H77" i="7"/>
  <c r="F77" i="7"/>
  <c r="H76" i="7"/>
  <c r="F76" i="7"/>
  <c r="H75" i="7"/>
  <c r="F75" i="7"/>
  <c r="H74" i="7"/>
  <c r="F74" i="7"/>
  <c r="H73" i="7"/>
  <c r="F73" i="7"/>
  <c r="H72" i="7"/>
  <c r="F72" i="7"/>
  <c r="H71" i="7"/>
  <c r="F71" i="7"/>
  <c r="H70" i="7"/>
  <c r="F70" i="7"/>
  <c r="H69" i="7"/>
  <c r="F69" i="7"/>
  <c r="H68" i="7"/>
  <c r="F68" i="7"/>
  <c r="H67" i="7"/>
  <c r="F67" i="7"/>
  <c r="H66" i="7"/>
  <c r="F66" i="7"/>
  <c r="H65" i="7"/>
  <c r="F65" i="7"/>
  <c r="H64" i="7"/>
  <c r="F64" i="7"/>
  <c r="H63" i="7"/>
  <c r="F63" i="7"/>
  <c r="H62" i="7"/>
  <c r="F62" i="7"/>
  <c r="H61" i="7"/>
  <c r="F61" i="7"/>
  <c r="H60" i="7"/>
  <c r="F60" i="7"/>
  <c r="H59" i="7"/>
  <c r="F59" i="7"/>
  <c r="H58" i="7"/>
  <c r="F58" i="7"/>
  <c r="H57" i="7"/>
  <c r="F57" i="7"/>
  <c r="H56" i="7"/>
  <c r="F56" i="7"/>
  <c r="H55" i="7"/>
  <c r="F55" i="7"/>
  <c r="H54" i="7"/>
  <c r="F54" i="7"/>
  <c r="H53" i="7"/>
  <c r="F53" i="7"/>
  <c r="H52" i="7"/>
  <c r="F52" i="7"/>
  <c r="H51" i="7"/>
  <c r="F51" i="7"/>
  <c r="H50" i="7"/>
  <c r="F50" i="7"/>
  <c r="H49" i="7"/>
  <c r="F49" i="7"/>
  <c r="H48" i="7"/>
  <c r="F48" i="7"/>
  <c r="H47" i="7"/>
  <c r="F47" i="7"/>
  <c r="H46" i="7"/>
  <c r="F46" i="7"/>
  <c r="H45" i="7"/>
  <c r="F45" i="7"/>
  <c r="H44" i="7"/>
  <c r="F44" i="7"/>
  <c r="H43" i="7"/>
  <c r="F43" i="7"/>
  <c r="H42" i="7"/>
  <c r="F42" i="7"/>
  <c r="H41" i="7"/>
  <c r="F41" i="7"/>
  <c r="H40" i="7"/>
  <c r="F40" i="7"/>
  <c r="H39" i="7"/>
  <c r="F39" i="7"/>
  <c r="H38" i="7"/>
  <c r="F38" i="7"/>
  <c r="H37" i="7"/>
  <c r="F37" i="7"/>
  <c r="H36" i="7"/>
  <c r="F36" i="7"/>
  <c r="H35" i="7"/>
  <c r="F35" i="7"/>
  <c r="H34" i="7"/>
  <c r="F34" i="7"/>
  <c r="H33" i="7"/>
  <c r="F33" i="7"/>
  <c r="H32" i="7"/>
  <c r="F32" i="7"/>
  <c r="H31" i="7"/>
  <c r="F31" i="7"/>
  <c r="H30" i="7"/>
  <c r="F30" i="7"/>
  <c r="H29" i="7"/>
  <c r="F29" i="7"/>
  <c r="H28" i="7"/>
  <c r="F28" i="7"/>
  <c r="H27" i="7"/>
  <c r="F27" i="7"/>
  <c r="H26" i="7"/>
  <c r="F26" i="7"/>
  <c r="H25" i="7"/>
  <c r="F25" i="7"/>
  <c r="H24" i="7"/>
  <c r="F24" i="7"/>
  <c r="H23" i="7"/>
  <c r="F23" i="7"/>
  <c r="H22" i="7"/>
  <c r="F22" i="7"/>
  <c r="H21" i="7"/>
  <c r="F21" i="7"/>
  <c r="H20" i="7"/>
  <c r="F20" i="7"/>
  <c r="H19" i="7"/>
  <c r="F19" i="7"/>
  <c r="H18" i="7"/>
  <c r="F18" i="7"/>
  <c r="H17" i="7"/>
  <c r="F17" i="7"/>
  <c r="H16" i="7"/>
  <c r="F16" i="7"/>
  <c r="H15" i="7"/>
  <c r="F15" i="7"/>
  <c r="H14" i="7"/>
  <c r="F14" i="7"/>
  <c r="H13" i="7"/>
  <c r="F13" i="7"/>
  <c r="H12" i="7"/>
  <c r="F12" i="7"/>
  <c r="H11" i="7"/>
  <c r="F11" i="7"/>
  <c r="H10" i="7"/>
  <c r="F10" i="7"/>
  <c r="H9" i="7"/>
  <c r="F9" i="7"/>
  <c r="H8" i="7"/>
  <c r="F8" i="7"/>
  <c r="H7" i="7"/>
  <c r="F7" i="7"/>
  <c r="H6" i="7"/>
  <c r="F6" i="7"/>
  <c r="H5" i="7"/>
  <c r="F5" i="7"/>
  <c r="G334" i="5"/>
  <c r="D334" i="5"/>
  <c r="H333" i="5"/>
  <c r="F333" i="5"/>
  <c r="H332" i="5"/>
  <c r="F332" i="5"/>
  <c r="H331" i="5"/>
  <c r="F331" i="5"/>
  <c r="H330" i="5"/>
  <c r="F330" i="5"/>
  <c r="H329" i="5"/>
  <c r="F329" i="5"/>
  <c r="H328" i="5"/>
  <c r="F328" i="5"/>
  <c r="H327" i="5"/>
  <c r="F327" i="5"/>
  <c r="H326" i="5"/>
  <c r="F326" i="5"/>
  <c r="H325" i="5"/>
  <c r="F325" i="5"/>
  <c r="H324" i="5"/>
  <c r="F324" i="5"/>
  <c r="H323" i="5"/>
  <c r="F323" i="5"/>
  <c r="H322" i="5"/>
  <c r="F322" i="5"/>
  <c r="H321" i="5"/>
  <c r="F321" i="5"/>
  <c r="H320" i="5"/>
  <c r="F320" i="5"/>
  <c r="H319" i="5"/>
  <c r="F319" i="5"/>
  <c r="H318" i="5"/>
  <c r="F318" i="5"/>
  <c r="H317" i="5"/>
  <c r="F317" i="5"/>
  <c r="H316" i="5"/>
  <c r="F316" i="5"/>
  <c r="H315" i="5"/>
  <c r="F315" i="5"/>
  <c r="H314" i="5"/>
  <c r="F314" i="5"/>
  <c r="H313" i="5"/>
  <c r="F313" i="5"/>
  <c r="H312" i="5"/>
  <c r="F312" i="5"/>
  <c r="H311" i="5"/>
  <c r="F311" i="5"/>
  <c r="H310" i="5"/>
  <c r="F310" i="5"/>
  <c r="H309" i="5"/>
  <c r="F309" i="5"/>
  <c r="H308" i="5"/>
  <c r="F308" i="5"/>
  <c r="H307" i="5"/>
  <c r="F307" i="5"/>
  <c r="H306" i="5"/>
  <c r="F306" i="5"/>
  <c r="H305" i="5"/>
  <c r="F305" i="5"/>
  <c r="H304" i="5"/>
  <c r="F304" i="5"/>
  <c r="H303" i="5"/>
  <c r="F303" i="5"/>
  <c r="H302" i="5"/>
  <c r="F302" i="5"/>
  <c r="H301" i="5"/>
  <c r="F301" i="5"/>
  <c r="H300" i="5"/>
  <c r="F300" i="5"/>
  <c r="H299" i="5"/>
  <c r="F299" i="5"/>
  <c r="H298" i="5"/>
  <c r="F298" i="5"/>
  <c r="H297" i="5"/>
  <c r="F297" i="5"/>
  <c r="H296" i="5"/>
  <c r="F296" i="5"/>
  <c r="H295" i="5"/>
  <c r="F295" i="5"/>
  <c r="H294" i="5"/>
  <c r="F294" i="5"/>
  <c r="H293" i="5"/>
  <c r="F293" i="5"/>
  <c r="H292" i="5"/>
  <c r="F292" i="5"/>
  <c r="H291" i="5"/>
  <c r="F291" i="5"/>
  <c r="H290" i="5"/>
  <c r="F290" i="5"/>
  <c r="H289" i="5"/>
  <c r="F289" i="5"/>
  <c r="H288" i="5"/>
  <c r="F288" i="5"/>
  <c r="H287" i="5"/>
  <c r="F287" i="5"/>
  <c r="H286" i="5"/>
  <c r="F286" i="5"/>
  <c r="H285" i="5"/>
  <c r="F285" i="5"/>
  <c r="H284" i="5"/>
  <c r="F284" i="5"/>
  <c r="H283" i="5"/>
  <c r="F283" i="5"/>
  <c r="H282" i="5"/>
  <c r="F282" i="5"/>
  <c r="H281" i="5"/>
  <c r="F281" i="5"/>
  <c r="H280" i="5"/>
  <c r="F280" i="5"/>
  <c r="H279" i="5"/>
  <c r="F279" i="5"/>
  <c r="H278" i="5"/>
  <c r="F278" i="5"/>
  <c r="H277" i="5"/>
  <c r="F277" i="5"/>
  <c r="H276" i="5"/>
  <c r="F276" i="5"/>
  <c r="H275" i="5"/>
  <c r="F275" i="5"/>
  <c r="H274" i="5"/>
  <c r="F274" i="5"/>
  <c r="H273" i="5"/>
  <c r="F273" i="5"/>
  <c r="H272" i="5"/>
  <c r="F272" i="5"/>
  <c r="H271" i="5"/>
  <c r="F271" i="5"/>
  <c r="H270" i="5"/>
  <c r="F270" i="5"/>
  <c r="H269" i="5"/>
  <c r="F269" i="5"/>
  <c r="H268" i="5"/>
  <c r="F268" i="5"/>
  <c r="H267" i="5"/>
  <c r="F267" i="5"/>
  <c r="H266" i="5"/>
  <c r="F266" i="5"/>
  <c r="H265" i="5"/>
  <c r="F265" i="5"/>
  <c r="H264" i="5"/>
  <c r="F264" i="5"/>
  <c r="H263" i="5"/>
  <c r="F263" i="5"/>
  <c r="H262" i="5"/>
  <c r="F262" i="5"/>
  <c r="H261" i="5"/>
  <c r="F261" i="5"/>
  <c r="H260" i="5"/>
  <c r="F260" i="5"/>
  <c r="H259" i="5"/>
  <c r="F259" i="5"/>
  <c r="H258" i="5"/>
  <c r="F258" i="5"/>
  <c r="H257" i="5"/>
  <c r="F257" i="5"/>
  <c r="H256" i="5"/>
  <c r="F256" i="5"/>
  <c r="H255" i="5"/>
  <c r="F255" i="5"/>
  <c r="H254" i="5"/>
  <c r="F254" i="5"/>
  <c r="H253" i="5"/>
  <c r="F253" i="5"/>
  <c r="H252" i="5"/>
  <c r="F252" i="5"/>
  <c r="H251" i="5"/>
  <c r="F251" i="5"/>
  <c r="H250" i="5"/>
  <c r="F250" i="5"/>
  <c r="H249" i="5"/>
  <c r="F249" i="5"/>
  <c r="H248" i="5"/>
  <c r="F248" i="5"/>
  <c r="H247" i="5"/>
  <c r="F247" i="5"/>
  <c r="H246" i="5"/>
  <c r="F246" i="5"/>
  <c r="H245" i="5"/>
  <c r="F245" i="5"/>
  <c r="H244" i="5"/>
  <c r="F244" i="5"/>
  <c r="H243" i="5"/>
  <c r="F243" i="5"/>
  <c r="H242" i="5"/>
  <c r="F242" i="5"/>
  <c r="H241" i="5"/>
  <c r="F241" i="5"/>
  <c r="H240" i="5"/>
  <c r="F240" i="5"/>
  <c r="H239" i="5"/>
  <c r="F239" i="5"/>
  <c r="H238" i="5"/>
  <c r="F238" i="5"/>
  <c r="H237" i="5"/>
  <c r="F237" i="5"/>
  <c r="H236" i="5"/>
  <c r="F236" i="5"/>
  <c r="H235" i="5"/>
  <c r="F235" i="5"/>
  <c r="H234" i="5"/>
  <c r="F234" i="5"/>
  <c r="H233" i="5"/>
  <c r="F233" i="5"/>
  <c r="H232" i="5"/>
  <c r="F232" i="5"/>
  <c r="H231" i="5"/>
  <c r="F231" i="5"/>
  <c r="H230" i="5"/>
  <c r="F230" i="5"/>
  <c r="H229" i="5"/>
  <c r="F229" i="5"/>
  <c r="H228" i="5"/>
  <c r="F228" i="5"/>
  <c r="H227" i="5"/>
  <c r="F227" i="5"/>
  <c r="H226" i="5"/>
  <c r="F226" i="5"/>
  <c r="H225" i="5"/>
  <c r="F225" i="5"/>
  <c r="H224" i="5"/>
  <c r="F224" i="5"/>
  <c r="H223" i="5"/>
  <c r="F223" i="5"/>
  <c r="H222" i="5"/>
  <c r="F222" i="5"/>
  <c r="H221" i="5"/>
  <c r="F221" i="5"/>
  <c r="H220" i="5"/>
  <c r="F220" i="5"/>
  <c r="H219" i="5"/>
  <c r="F219" i="5"/>
  <c r="H218" i="5"/>
  <c r="F218" i="5"/>
  <c r="H217" i="5"/>
  <c r="F217" i="5"/>
  <c r="H216" i="5"/>
  <c r="F216" i="5"/>
  <c r="H215" i="5"/>
  <c r="F215" i="5"/>
  <c r="H214" i="5"/>
  <c r="F214" i="5"/>
  <c r="H213" i="5"/>
  <c r="F213" i="5"/>
  <c r="H212" i="5"/>
  <c r="F212" i="5"/>
  <c r="H211" i="5"/>
  <c r="F211" i="5"/>
  <c r="H210" i="5"/>
  <c r="F210" i="5"/>
  <c r="H209" i="5"/>
  <c r="F209" i="5"/>
  <c r="H208" i="5"/>
  <c r="F208" i="5"/>
  <c r="H207" i="5"/>
  <c r="F207" i="5"/>
  <c r="H206" i="5"/>
  <c r="F206" i="5"/>
  <c r="H205" i="5"/>
  <c r="F205" i="5"/>
  <c r="H204" i="5"/>
  <c r="F204" i="5"/>
  <c r="H203" i="5"/>
  <c r="F203" i="5"/>
  <c r="H202" i="5"/>
  <c r="F202" i="5"/>
  <c r="H201" i="5"/>
  <c r="F201" i="5"/>
  <c r="H200" i="5"/>
  <c r="F200" i="5"/>
  <c r="H199" i="5"/>
  <c r="F199" i="5"/>
  <c r="H198" i="5"/>
  <c r="F198" i="5"/>
  <c r="H197" i="5"/>
  <c r="F197" i="5"/>
  <c r="H196" i="5"/>
  <c r="F196" i="5"/>
  <c r="H195" i="5"/>
  <c r="F195" i="5"/>
  <c r="H194" i="5"/>
  <c r="F194" i="5"/>
  <c r="H193" i="5"/>
  <c r="F193" i="5"/>
  <c r="H192" i="5"/>
  <c r="F192" i="5"/>
  <c r="H191" i="5"/>
  <c r="F191" i="5"/>
  <c r="H190" i="5"/>
  <c r="F190" i="5"/>
  <c r="H189" i="5"/>
  <c r="F189" i="5"/>
  <c r="H188" i="5"/>
  <c r="F188" i="5"/>
  <c r="H187" i="5"/>
  <c r="F187" i="5"/>
  <c r="H186" i="5"/>
  <c r="F186" i="5"/>
  <c r="H185" i="5"/>
  <c r="F185" i="5"/>
  <c r="H184" i="5"/>
  <c r="F184" i="5"/>
  <c r="H183" i="5"/>
  <c r="F183" i="5"/>
  <c r="H182" i="5"/>
  <c r="F182" i="5"/>
  <c r="H181" i="5"/>
  <c r="F181" i="5"/>
  <c r="H180" i="5"/>
  <c r="F180" i="5"/>
  <c r="H179" i="5"/>
  <c r="F179" i="5"/>
  <c r="H178" i="5"/>
  <c r="F178" i="5"/>
  <c r="H177" i="5"/>
  <c r="F177" i="5"/>
  <c r="H176" i="5"/>
  <c r="F176" i="5"/>
  <c r="H175" i="5"/>
  <c r="F175" i="5"/>
  <c r="H174" i="5"/>
  <c r="F174" i="5"/>
  <c r="H173" i="5"/>
  <c r="F173" i="5"/>
  <c r="H172" i="5"/>
  <c r="F172" i="5"/>
  <c r="H171" i="5"/>
  <c r="F171" i="5"/>
  <c r="H170" i="5"/>
  <c r="F170" i="5"/>
  <c r="H169" i="5"/>
  <c r="F169" i="5"/>
  <c r="H168" i="5"/>
  <c r="F168" i="5"/>
  <c r="H167" i="5"/>
  <c r="F167" i="5"/>
  <c r="H166" i="5"/>
  <c r="F166" i="5"/>
  <c r="H165" i="5"/>
  <c r="F165" i="5"/>
  <c r="H164" i="5"/>
  <c r="F164" i="5"/>
  <c r="H163" i="5"/>
  <c r="F163" i="5"/>
  <c r="H162" i="5"/>
  <c r="F162" i="5"/>
  <c r="H161" i="5"/>
  <c r="F161" i="5"/>
  <c r="H160" i="5"/>
  <c r="F160" i="5"/>
  <c r="H159" i="5"/>
  <c r="F159" i="5"/>
  <c r="H158" i="5"/>
  <c r="F158" i="5"/>
  <c r="H157" i="5"/>
  <c r="F157" i="5"/>
  <c r="H156" i="5"/>
  <c r="F156" i="5"/>
  <c r="H155" i="5"/>
  <c r="F155" i="5"/>
  <c r="H154" i="5"/>
  <c r="F154" i="5"/>
  <c r="H153" i="5"/>
  <c r="F153" i="5"/>
  <c r="H152" i="5"/>
  <c r="F152" i="5"/>
  <c r="H151" i="5"/>
  <c r="F151" i="5"/>
  <c r="H150" i="5"/>
  <c r="F150" i="5"/>
  <c r="H149" i="5"/>
  <c r="F149" i="5"/>
  <c r="H148" i="5"/>
  <c r="F148" i="5"/>
  <c r="H147" i="5"/>
  <c r="F147" i="5"/>
  <c r="H146" i="5"/>
  <c r="F146" i="5"/>
  <c r="H145" i="5"/>
  <c r="F145" i="5"/>
  <c r="H144" i="5"/>
  <c r="F144" i="5"/>
  <c r="H143" i="5"/>
  <c r="F143" i="5"/>
  <c r="H142" i="5"/>
  <c r="F142" i="5"/>
  <c r="H141" i="5"/>
  <c r="F141" i="5"/>
  <c r="H140" i="5"/>
  <c r="F140" i="5"/>
  <c r="H139" i="5"/>
  <c r="F139" i="5"/>
  <c r="H138" i="5"/>
  <c r="F138" i="5"/>
  <c r="H137" i="5"/>
  <c r="F137" i="5"/>
  <c r="H136" i="5"/>
  <c r="F136" i="5"/>
  <c r="H135" i="5"/>
  <c r="F135" i="5"/>
  <c r="H134" i="5"/>
  <c r="F134" i="5"/>
  <c r="H133" i="5"/>
  <c r="F133" i="5"/>
  <c r="H132" i="5"/>
  <c r="F132" i="5"/>
  <c r="H131" i="5"/>
  <c r="F131" i="5"/>
  <c r="H130" i="5"/>
  <c r="F130" i="5"/>
  <c r="H129" i="5"/>
  <c r="F129" i="5"/>
  <c r="H128" i="5"/>
  <c r="F128" i="5"/>
  <c r="H127" i="5"/>
  <c r="F127" i="5"/>
  <c r="H126" i="5"/>
  <c r="F126" i="5"/>
  <c r="H125" i="5"/>
  <c r="F125" i="5"/>
  <c r="H124" i="5"/>
  <c r="F124" i="5"/>
  <c r="H123" i="5"/>
  <c r="F123" i="5"/>
  <c r="H122" i="5"/>
  <c r="F122" i="5"/>
  <c r="H121" i="5"/>
  <c r="F121" i="5"/>
  <c r="H120" i="5"/>
  <c r="F120" i="5"/>
  <c r="H119" i="5"/>
  <c r="F119" i="5"/>
  <c r="H118" i="5"/>
  <c r="F118" i="5"/>
  <c r="H117" i="5"/>
  <c r="F117" i="5"/>
  <c r="H116" i="5"/>
  <c r="F116" i="5"/>
  <c r="H115" i="5"/>
  <c r="F115" i="5"/>
  <c r="H114" i="5"/>
  <c r="F114" i="5"/>
  <c r="H113" i="5"/>
  <c r="F113" i="5"/>
  <c r="H112" i="5"/>
  <c r="F112" i="5"/>
  <c r="H111" i="5"/>
  <c r="F111" i="5"/>
  <c r="H110" i="5"/>
  <c r="F110" i="5"/>
  <c r="H109" i="5"/>
  <c r="F109" i="5"/>
  <c r="H108" i="5"/>
  <c r="F108" i="5"/>
  <c r="H107" i="5"/>
  <c r="F107" i="5"/>
  <c r="H106" i="5"/>
  <c r="F106" i="5"/>
  <c r="H105" i="5"/>
  <c r="F105" i="5"/>
  <c r="H104" i="5"/>
  <c r="F104" i="5"/>
  <c r="H103" i="5"/>
  <c r="F103" i="5"/>
  <c r="H102" i="5"/>
  <c r="F102" i="5"/>
  <c r="H101" i="5"/>
  <c r="F101" i="5"/>
  <c r="H100" i="5"/>
  <c r="F100" i="5"/>
  <c r="H99" i="5"/>
  <c r="F99" i="5"/>
  <c r="H98" i="5"/>
  <c r="F98" i="5"/>
  <c r="H97" i="5"/>
  <c r="F97" i="5"/>
  <c r="H96" i="5"/>
  <c r="F96" i="5"/>
  <c r="H95" i="5"/>
  <c r="F95" i="5"/>
  <c r="H94" i="5"/>
  <c r="F94" i="5"/>
  <c r="H93" i="5"/>
  <c r="F93" i="5"/>
  <c r="H92" i="5"/>
  <c r="F92" i="5"/>
  <c r="H91" i="5"/>
  <c r="F91" i="5"/>
  <c r="H90" i="5"/>
  <c r="F90" i="5"/>
  <c r="H89" i="5"/>
  <c r="F89" i="5"/>
  <c r="H88" i="5"/>
  <c r="F88" i="5"/>
  <c r="H87" i="5"/>
  <c r="F87" i="5"/>
  <c r="H86" i="5"/>
  <c r="F86" i="5"/>
  <c r="H85" i="5"/>
  <c r="F85" i="5"/>
  <c r="H84" i="5"/>
  <c r="F84" i="5"/>
  <c r="H83" i="5"/>
  <c r="F83" i="5"/>
  <c r="H82" i="5"/>
  <c r="F82" i="5"/>
  <c r="H81" i="5"/>
  <c r="F81" i="5"/>
  <c r="H80" i="5"/>
  <c r="F80" i="5"/>
  <c r="H79" i="5"/>
  <c r="F79" i="5"/>
  <c r="H78" i="5"/>
  <c r="F78" i="5"/>
  <c r="H77" i="5"/>
  <c r="F77" i="5"/>
  <c r="H76" i="5"/>
  <c r="F76" i="5"/>
  <c r="H75" i="5"/>
  <c r="F75" i="5"/>
  <c r="H74" i="5"/>
  <c r="F74" i="5"/>
  <c r="H73" i="5"/>
  <c r="F73" i="5"/>
  <c r="H72" i="5"/>
  <c r="F72" i="5"/>
  <c r="H71" i="5"/>
  <c r="F71" i="5"/>
  <c r="H70" i="5"/>
  <c r="F70" i="5"/>
  <c r="H69" i="5"/>
  <c r="F69" i="5"/>
  <c r="H68" i="5"/>
  <c r="F68" i="5"/>
  <c r="H67" i="5"/>
  <c r="F67" i="5"/>
  <c r="H66" i="5"/>
  <c r="F66" i="5"/>
  <c r="H65" i="5"/>
  <c r="F65" i="5"/>
  <c r="H64" i="5"/>
  <c r="F64" i="5"/>
  <c r="H63" i="5"/>
  <c r="F63" i="5"/>
  <c r="H62" i="5"/>
  <c r="F62" i="5"/>
  <c r="H61" i="5"/>
  <c r="F61" i="5"/>
  <c r="H60" i="5"/>
  <c r="F60" i="5"/>
  <c r="H59" i="5"/>
  <c r="F59" i="5"/>
  <c r="H58" i="5"/>
  <c r="F58" i="5"/>
  <c r="H57" i="5"/>
  <c r="F57" i="5"/>
  <c r="H56" i="5"/>
  <c r="F56" i="5"/>
  <c r="H55" i="5"/>
  <c r="F55" i="5"/>
  <c r="H54" i="5"/>
  <c r="F54" i="5"/>
  <c r="H53" i="5"/>
  <c r="F53" i="5"/>
  <c r="H52" i="5"/>
  <c r="F52" i="5"/>
  <c r="H51" i="5"/>
  <c r="F51" i="5"/>
  <c r="H50" i="5"/>
  <c r="F50" i="5"/>
  <c r="H49" i="5"/>
  <c r="F49" i="5"/>
  <c r="H48" i="5"/>
  <c r="F48" i="5"/>
  <c r="H47" i="5"/>
  <c r="F47" i="5"/>
  <c r="H46" i="5"/>
  <c r="F46" i="5"/>
  <c r="H45" i="5"/>
  <c r="F45" i="5"/>
  <c r="H44" i="5"/>
  <c r="F44" i="5"/>
  <c r="H43" i="5"/>
  <c r="F43" i="5"/>
  <c r="H42" i="5"/>
  <c r="F42" i="5"/>
  <c r="H41" i="5"/>
  <c r="F41" i="5"/>
  <c r="H40" i="5"/>
  <c r="F40" i="5"/>
  <c r="H39" i="5"/>
  <c r="F39" i="5"/>
  <c r="H38" i="5"/>
  <c r="F38" i="5"/>
  <c r="H37" i="5"/>
  <c r="F37" i="5"/>
  <c r="H36" i="5"/>
  <c r="F36" i="5"/>
  <c r="H35" i="5"/>
  <c r="F35" i="5"/>
  <c r="H34" i="5"/>
  <c r="F34" i="5"/>
  <c r="H33" i="5"/>
  <c r="F33" i="5"/>
  <c r="H32" i="5"/>
  <c r="F32" i="5"/>
  <c r="H31" i="5"/>
  <c r="F31" i="5"/>
  <c r="H30" i="5"/>
  <c r="F30" i="5"/>
  <c r="H29" i="5"/>
  <c r="F29" i="5"/>
  <c r="H28" i="5"/>
  <c r="F28" i="5"/>
  <c r="H27" i="5"/>
  <c r="F27" i="5"/>
  <c r="H26" i="5"/>
  <c r="F26" i="5"/>
  <c r="H25" i="5"/>
  <c r="F25" i="5"/>
  <c r="H24" i="5"/>
  <c r="F24" i="5"/>
  <c r="H23" i="5"/>
  <c r="F23" i="5"/>
  <c r="H22" i="5"/>
  <c r="F22" i="5"/>
  <c r="H21" i="5"/>
  <c r="F21" i="5"/>
  <c r="H20" i="5"/>
  <c r="F20" i="5"/>
  <c r="H19" i="5"/>
  <c r="F19" i="5"/>
  <c r="H18" i="5"/>
  <c r="F18" i="5"/>
  <c r="H17" i="5"/>
  <c r="F17" i="5"/>
  <c r="H16" i="5"/>
  <c r="F16" i="5"/>
  <c r="H15" i="5"/>
  <c r="F15" i="5"/>
  <c r="H14" i="5"/>
  <c r="F14" i="5"/>
  <c r="H13" i="5"/>
  <c r="F13" i="5"/>
  <c r="H12" i="5"/>
  <c r="F12" i="5"/>
  <c r="H11" i="5"/>
  <c r="F11" i="5"/>
  <c r="H10" i="5"/>
  <c r="F10" i="5"/>
  <c r="H9" i="5"/>
  <c r="F9" i="5"/>
  <c r="H8" i="5"/>
  <c r="F8" i="5"/>
  <c r="H7" i="5"/>
  <c r="F7" i="5"/>
  <c r="H6" i="5"/>
  <c r="F6" i="5"/>
  <c r="F334" i="5" s="1"/>
  <c r="H5" i="5"/>
  <c r="F5" i="5"/>
  <c r="D28" i="4"/>
  <c r="H194" i="3"/>
  <c r="D40" i="4"/>
  <c r="D39" i="4"/>
  <c r="D38" i="4"/>
  <c r="D37" i="4"/>
  <c r="D36" i="4"/>
  <c r="D35" i="4"/>
  <c r="D27" i="4"/>
  <c r="D26" i="4"/>
  <c r="D25" i="4"/>
  <c r="D23" i="4"/>
  <c r="D22" i="4"/>
  <c r="D21" i="4"/>
  <c r="D20" i="4"/>
  <c r="D19" i="4"/>
  <c r="D16" i="4"/>
  <c r="D15" i="4"/>
  <c r="D13" i="4"/>
  <c r="D12" i="4"/>
  <c r="D11" i="4"/>
  <c r="D10" i="4"/>
  <c r="D9" i="4"/>
  <c r="D8" i="4"/>
  <c r="D7" i="4"/>
  <c r="D6" i="4"/>
  <c r="D5" i="4"/>
  <c r="F225" i="7" l="1"/>
  <c r="G334" i="2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6" i="3"/>
  <c r="H5" i="3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6" i="2"/>
  <c r="H5" i="2"/>
  <c r="D225" i="3" l="1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D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334" i="2" l="1"/>
  <c r="F225" i="3"/>
</calcChain>
</file>

<file path=xl/sharedStrings.xml><?xml version="1.0" encoding="utf-8"?>
<sst xmlns="http://schemas.openxmlformats.org/spreadsheetml/2006/main" count="3062" uniqueCount="1135">
  <si>
    <t xml:space="preserve">STOK OPNAME GUDANG </t>
  </si>
  <si>
    <t>NO</t>
  </si>
  <si>
    <t>KODE PERSEDIAAN</t>
  </si>
  <si>
    <t>NAMA PERSEDIAAN</t>
  </si>
  <si>
    <t>Q</t>
  </si>
  <si>
    <t>HARGA</t>
  </si>
  <si>
    <t>JUMLAH</t>
  </si>
  <si>
    <t>FISIK</t>
  </si>
  <si>
    <t>SELISIH</t>
  </si>
  <si>
    <t>11601.10900.EAT01ADVANTE</t>
  </si>
  <si>
    <t>SOUND SYSTEM KAROEKE ADVANTE</t>
  </si>
  <si>
    <t>11601.10900.EDI05 8299 FM</t>
  </si>
  <si>
    <t>S/AKTIF DIOBA 8299</t>
  </si>
  <si>
    <t>11601.10900.EDI05 OPTIMA</t>
  </si>
  <si>
    <t>S/AKTIF OPTIMA N900</t>
  </si>
  <si>
    <t>11601.10900.EDI05508</t>
  </si>
  <si>
    <t>S/A DIOBA 508</t>
  </si>
  <si>
    <t>11601.10900.EDI05ADVANTE</t>
  </si>
  <si>
    <t>KARAOKE SET ADVANTEK-103</t>
  </si>
  <si>
    <t>11601.10900.EDI05DA-98G</t>
  </si>
  <si>
    <t>K/GAS DIOBA DA-98G</t>
  </si>
  <si>
    <t>11601.10900.EDI05DB-1239</t>
  </si>
  <si>
    <t>S/AKTIF DIOBA 1239</t>
  </si>
  <si>
    <t>11601.10900.EDI05DB-8399</t>
  </si>
  <si>
    <t>S/A DIOBA DB-8399</t>
  </si>
  <si>
    <t>11601.10900.EDI05MEGATRON</t>
  </si>
  <si>
    <t>S/AKTIF MEGATRON PA 1210 R/L</t>
  </si>
  <si>
    <t>11601.10900.EDI06S/A 288</t>
  </si>
  <si>
    <t>S/A GB 288</t>
  </si>
  <si>
    <t>11601.10900.EDI06S/A GB 388</t>
  </si>
  <si>
    <t>S/A DIOBA GB 388</t>
  </si>
  <si>
    <t>11601.10900.EDI14PD-128</t>
  </si>
  <si>
    <t>SPEAKER AKTIF DIOBA PD-128</t>
  </si>
  <si>
    <t>11601.10900.EHK561TUNGKU</t>
  </si>
  <si>
    <t>KOMPOR GAS HOCK 1 TUNGKU</t>
  </si>
  <si>
    <t>11601.10900.EHK562TUNGKU</t>
  </si>
  <si>
    <t>KOMPOR GAS HOCK 2TUNGKU</t>
  </si>
  <si>
    <t>11601.10900.EKI141882</t>
  </si>
  <si>
    <t>S/AKTIF KINGMAX PA 1882</t>
  </si>
  <si>
    <t>11601.10900.EKI14555</t>
  </si>
  <si>
    <t>PAKET KARAOKE KINGMAX SR 555</t>
  </si>
  <si>
    <t>11601.10900.EKI14999</t>
  </si>
  <si>
    <t>KARAOKE KMS 999</t>
  </si>
  <si>
    <t>11601.10900.EKI14SR888</t>
  </si>
  <si>
    <t>SPEAKER AKTIF KINGMAX SR888</t>
  </si>
  <si>
    <t>11601.10900.EKI14YUNDAI</t>
  </si>
  <si>
    <t>KIPAS ANGIN YUNDAI 18"</t>
  </si>
  <si>
    <t>11601.10900.ELE80LENOVOG485</t>
  </si>
  <si>
    <t>LAPTOP LENOVO G 485 (DUAL CORE)</t>
  </si>
  <si>
    <t>11601.10900.ELG0122 5100</t>
  </si>
  <si>
    <t>LED 22" LG N-4000</t>
  </si>
  <si>
    <t>11601.10900.ELG0124TL520A</t>
  </si>
  <si>
    <t>LED LG 24" TL 520 A</t>
  </si>
  <si>
    <t>11601.10900.ELG01510</t>
  </si>
  <si>
    <t>LED LG 49" LJ-510</t>
  </si>
  <si>
    <t>11601.10900.ELG01550</t>
  </si>
  <si>
    <t>LED LG 32" LM 550</t>
  </si>
  <si>
    <t>11601.10900.ELG01B-450</t>
  </si>
  <si>
    <t>LED LG 24' B-450</t>
  </si>
  <si>
    <t>11601.10900.ELG01LB 550</t>
  </si>
  <si>
    <t>LED LG 32" LB 550</t>
  </si>
  <si>
    <t>11601.10900.ELG01LB-452 A</t>
  </si>
  <si>
    <t>LED LG 24" LB-452A</t>
  </si>
  <si>
    <t>11601.10900.ELG01LED 32</t>
  </si>
  <si>
    <t>LED LG 32" LS 3110</t>
  </si>
  <si>
    <t>11601.10900.ELG01LK500</t>
  </si>
  <si>
    <t>LED LG 32" LK 500</t>
  </si>
  <si>
    <t>11601.10900.ELG01LM5500</t>
  </si>
  <si>
    <t>LED LG 43" LM 5500</t>
  </si>
  <si>
    <t>11601.10900.ELG01LN-4100 24</t>
  </si>
  <si>
    <t>LED LG 24 LN 4100</t>
  </si>
  <si>
    <t>11601.10900.ELG01LN5100</t>
  </si>
  <si>
    <t>LED LG 32" LN-5100</t>
  </si>
  <si>
    <t>11601.10900.ELG01LS-2100</t>
  </si>
  <si>
    <t>LED LG 22" LS-2100</t>
  </si>
  <si>
    <t>11601.10900.ELG01MT-48AF</t>
  </si>
  <si>
    <t>LED LG 24" MT-48AF</t>
  </si>
  <si>
    <t>11601.10900.ELG01SB 6 RD</t>
  </si>
  <si>
    <t>CTV LG 21 SB 6 RD</t>
  </si>
  <si>
    <t>11601.10900.ELG03203</t>
  </si>
  <si>
    <t>MIDI COMPO 203</t>
  </si>
  <si>
    <t>11601.10900.ELG03MDD-66</t>
  </si>
  <si>
    <t>MDD LG MD-66</t>
  </si>
  <si>
    <t>11601.10900.ELG04201 SP</t>
  </si>
  <si>
    <t>L/ES LG 201 SP</t>
  </si>
  <si>
    <t>11601.10900.ELG05160</t>
  </si>
  <si>
    <t>M/CUCI LG 2 TBG 16 KG P 160 R</t>
  </si>
  <si>
    <t>11601.10900.ELG05M/C 800 NH</t>
  </si>
  <si>
    <t>M/CUCI LG WP-800 N</t>
  </si>
  <si>
    <t>11601.10900.ELG05P1400RT</t>
  </si>
  <si>
    <t>M/CUCI LG 2 TABUNG P1400RT</t>
  </si>
  <si>
    <t>11601.10900.ELG05P800N</t>
  </si>
  <si>
    <t>M/CUCI LG 2 TBG P 800 N</t>
  </si>
  <si>
    <t>11601.10900.ELG05WFH707TC</t>
  </si>
  <si>
    <t>M/C LG WFH707TC</t>
  </si>
  <si>
    <t>11601.10900.ELG06304 BK</t>
  </si>
  <si>
    <t>FREEZER LG 304 BK</t>
  </si>
  <si>
    <t>11601.10900.ELG50T-05NL.NGV</t>
  </si>
  <si>
    <t>AC LG T05 NL</t>
  </si>
  <si>
    <t>11601.10900.ELG50T06EV4</t>
  </si>
  <si>
    <t>AC 1/2 PK LG T06EV4</t>
  </si>
  <si>
    <t>11601.10900.ELG71540</t>
  </si>
  <si>
    <t>DVD LG DP-540</t>
  </si>
  <si>
    <t>11601.10900.ELG71542</t>
  </si>
  <si>
    <t>DVD LG 542</t>
  </si>
  <si>
    <t>11601.10900.ELG71547</t>
  </si>
  <si>
    <t>DVDV LG 547</t>
  </si>
  <si>
    <t>11601.10900.ELG71DV586</t>
  </si>
  <si>
    <t>DVD LG DV586</t>
  </si>
  <si>
    <t>11601.10900.ELG78HT353SDA2</t>
  </si>
  <si>
    <t>HOME THEATER LG HT353SDA</t>
  </si>
  <si>
    <t>11601.10900.EMI0124" A-101</t>
  </si>
  <si>
    <t>LED MITO 24" A-101</t>
  </si>
  <si>
    <t>11601.10900.EPH015403</t>
  </si>
  <si>
    <t>LED PHILIPS 22" PFA 5403</t>
  </si>
  <si>
    <t>11601.10900.EPL011550</t>
  </si>
  <si>
    <t>LED POLYTRON PLD 32" T 1550</t>
  </si>
  <si>
    <t>11601.10900.EPL01156</t>
  </si>
  <si>
    <t>LED POLYTRON 43" TS 156</t>
  </si>
  <si>
    <t>11601.10900.EPL01156TS</t>
  </si>
  <si>
    <t>LED POLYTRON 40" TS 156</t>
  </si>
  <si>
    <t>11601.10900.EPL011850</t>
  </si>
  <si>
    <t>LED POLYTRON 32" PLD 32 T 1850</t>
  </si>
  <si>
    <t>11601.10900.EPL0175II</t>
  </si>
  <si>
    <t>LED POLYTRON PLD 32 T75II</t>
  </si>
  <si>
    <t>11601.10900.EPL0185II</t>
  </si>
  <si>
    <t>LED POLYTRON 24" T 85II</t>
  </si>
  <si>
    <t>11601.10900.EPL01D85II</t>
  </si>
  <si>
    <t>LED POLYTON 24" D 85II</t>
  </si>
  <si>
    <t>11601.10900.EPL01PLD1500</t>
  </si>
  <si>
    <t>LED POLYTRON 32"T1500</t>
  </si>
  <si>
    <t>11601.10900.EPL01PS52UV03</t>
  </si>
  <si>
    <t>CTV POLYTRON 21" PS52UV03</t>
  </si>
  <si>
    <t>11601.10900.EPL033501</t>
  </si>
  <si>
    <t>BIG BAND POLYTRON 3501</t>
  </si>
  <si>
    <t>11601.10900.EPL035510</t>
  </si>
  <si>
    <t>B/BAND POLYTRON 5510</t>
  </si>
  <si>
    <t>11601.10900.EPL0377</t>
  </si>
  <si>
    <t>S/AKTIF POLYTRON PAS 77</t>
  </si>
  <si>
    <t>11601.10900.EPL03BB3200</t>
  </si>
  <si>
    <t>BIG BAND POLYTRON BB3200</t>
  </si>
  <si>
    <t>11601.10900.EPL03BB3201</t>
  </si>
  <si>
    <t>BIG BAND POLYTRON BB 3201</t>
  </si>
  <si>
    <t>11601.10900.EPL03GV902</t>
  </si>
  <si>
    <t>MIDI COMPO POLYTRON GV 902</t>
  </si>
  <si>
    <t>11601.10900.EPL03PAS79</t>
  </si>
  <si>
    <t>S.AKTIF POLYTRON PAS 79</t>
  </si>
  <si>
    <t>11601.10900.EPL03PASIF</t>
  </si>
  <si>
    <t>SPEAKER PASIF 68</t>
  </si>
  <si>
    <t>11601.10900.EPL04173</t>
  </si>
  <si>
    <t>L/ES POLYTRON PRB 173 G</t>
  </si>
  <si>
    <t>11601.10900.EPL0418BGRI</t>
  </si>
  <si>
    <t>L/ES POLYTRON 18BGRI</t>
  </si>
  <si>
    <t>11601.10900.EPL051368</t>
  </si>
  <si>
    <t>M/CUCI POLYTRON PWM 1368</t>
  </si>
  <si>
    <t>11601.10900.EPL057363</t>
  </si>
  <si>
    <t>M/CUCI POLYTRON 2TBG PWM 7363</t>
  </si>
  <si>
    <t>11601.10900.EPL057366</t>
  </si>
  <si>
    <t>M/CUCI POLYTRON 7KG PWM 7366</t>
  </si>
  <si>
    <t>11601.10900.EPL058358</t>
  </si>
  <si>
    <t>M/CUCI POLYTRON 8358</t>
  </si>
  <si>
    <t>11601.10900.EPL059366B</t>
  </si>
  <si>
    <t>M/CUCI POLYTRON PWM 9366B</t>
  </si>
  <si>
    <t>11601.10900.EPL712123</t>
  </si>
  <si>
    <t>DVD POLYTRON 2123</t>
  </si>
  <si>
    <t>11601.10900.EPL712160</t>
  </si>
  <si>
    <t>DVD POLYTRON 2160</t>
  </si>
  <si>
    <t>11601.10900.EPL712165</t>
  </si>
  <si>
    <t>DVD POLYTRON 2165</t>
  </si>
  <si>
    <t>11601.10900.EPL712185</t>
  </si>
  <si>
    <t>DVD POLYTRON 2185</t>
  </si>
  <si>
    <t>11601.10900.ERI56522C</t>
  </si>
  <si>
    <t>KOMPOR GAS RINAI 522C</t>
  </si>
  <si>
    <t>11601.10900.ERS06450L</t>
  </si>
  <si>
    <t>CHEST FREEZER RSA 450 L</t>
  </si>
  <si>
    <t>11601.10900.ESE77REGULATOR</t>
  </si>
  <si>
    <t>SELANG REGULATOR</t>
  </si>
  <si>
    <t>11601.10900.ESG56-820</t>
  </si>
  <si>
    <t>M/CUCI SANKEN TW-820</t>
  </si>
  <si>
    <t>11601.10900.ESP01179I</t>
  </si>
  <si>
    <t>LED SHARP 32" LE-179I</t>
  </si>
  <si>
    <t>11601.10900.ESP012881</t>
  </si>
  <si>
    <t>LED SHARP 32" DX-2881</t>
  </si>
  <si>
    <t>11601.10900.ESP0141001</t>
  </si>
  <si>
    <t>LED SHARP 32" LC-41001</t>
  </si>
  <si>
    <t>11601.10900.ESP014100I</t>
  </si>
  <si>
    <t>LED SHARP 24" SA4100I</t>
  </si>
  <si>
    <t>11601.10900.ESP01BA1I</t>
  </si>
  <si>
    <t>LED SHARP 32" 2T-C32BA1I</t>
  </si>
  <si>
    <t>11601.10900.ESP01CB3I</t>
  </si>
  <si>
    <t>LED SHARP 24" 2T-C24CB3I</t>
  </si>
  <si>
    <t>11601.10900.ESP01JS250BATIQ</t>
  </si>
  <si>
    <t>CTV SHARP JS 250(BATIQUE SLIM)</t>
  </si>
  <si>
    <t>11601.10900.ESP01LE 155</t>
  </si>
  <si>
    <t>LED SHARP 24" LE 155</t>
  </si>
  <si>
    <t>11601.10900.ESP01LE-180I</t>
  </si>
  <si>
    <t>LED SHARP 32" LE-180I</t>
  </si>
  <si>
    <t>11601.10900.ESP01LE-185 SHA</t>
  </si>
  <si>
    <t>LED SHARP 32" LE-185</t>
  </si>
  <si>
    <t>11601.10900.ESP01LE-5071</t>
  </si>
  <si>
    <t>LCD SHARP 24" LE-5071</t>
  </si>
  <si>
    <t>11601.10900.ESP01M-407</t>
  </si>
  <si>
    <t>LCD SHARP 32" M-407</t>
  </si>
  <si>
    <t>11601.10900.ESP01M-450M</t>
  </si>
  <si>
    <t>LCD SHARP 32" M-450M</t>
  </si>
  <si>
    <t>11601.10900.ESP01N-407</t>
  </si>
  <si>
    <t>LCD SHARP 24" N-407</t>
  </si>
  <si>
    <t>11601.10900.ESP01SA4101I</t>
  </si>
  <si>
    <t>LED SHARP 32" SA 4101I</t>
  </si>
  <si>
    <t>11601.10900.ESP03CD-DV790W</t>
  </si>
  <si>
    <t>MINI COMPO SHARP CD-DV790W</t>
  </si>
  <si>
    <t>11601.10900.ESP03MDDX3DVS</t>
  </si>
  <si>
    <t>MIDI DVD SHARP MDD X3DVS</t>
  </si>
  <si>
    <t>11601.10900.ESP03PRO10</t>
  </si>
  <si>
    <t>S/A CBOX-PRO10UBB</t>
  </si>
  <si>
    <t>11601.10900.ESP03PRO15</t>
  </si>
  <si>
    <t>S/A CBOX-PRO15UBB</t>
  </si>
  <si>
    <t>11601.10900.ESP04167</t>
  </si>
  <si>
    <t>L/ES SHARP SJ-X 167 MG</t>
  </si>
  <si>
    <t>11601.10900.ESP04185</t>
  </si>
  <si>
    <t>L/ES SHARP 1 PT SJX 185 MG</t>
  </si>
  <si>
    <t>11601.10900.ESP04187</t>
  </si>
  <si>
    <t>L/ES SHARP SJ-X 187 MG</t>
  </si>
  <si>
    <t>11601.10900.ESP04192</t>
  </si>
  <si>
    <t>L/ES SHARP SJ 192 D</t>
  </si>
  <si>
    <t>11601.10900.ESP04195T</t>
  </si>
  <si>
    <t>L/ES SHARP 195</t>
  </si>
  <si>
    <t>11601.10900.ESP04196NDFS</t>
  </si>
  <si>
    <t>L/ES SHARP SJ-196 ND FS</t>
  </si>
  <si>
    <t>11601.10900.ESP04197ND-VB</t>
  </si>
  <si>
    <t>LEMARI ES SHARP SJ-197 ND-VB</t>
  </si>
  <si>
    <t>11601.10900.ESP04LEMARI ES</t>
  </si>
  <si>
    <t>L/ES SHARP 181</t>
  </si>
  <si>
    <t>11601.10900.ESP04SJ-180</t>
  </si>
  <si>
    <t>L/ES SHARP SJM-180</t>
  </si>
  <si>
    <t>11601.10900.ESP04SJ-S190T</t>
  </si>
  <si>
    <t>L/ES 1PT SJ-S190T-RD</t>
  </si>
  <si>
    <t>11601.10900.ESP04SJ17MKII</t>
  </si>
  <si>
    <t>L/ES SHARP SJ17MKII</t>
  </si>
  <si>
    <t>11601.10900.ESP04SJ236ND</t>
  </si>
  <si>
    <t>L/ES SHARP SJ 236 ND</t>
  </si>
  <si>
    <t>11601.10900.ESP051290</t>
  </si>
  <si>
    <t>M/CUCI SHARP 2 TBG 12 KG EST 1290</t>
  </si>
  <si>
    <t>11601.10900.ESP05705 -10</t>
  </si>
  <si>
    <t>M/CUCI SHARP 705-10K</t>
  </si>
  <si>
    <t>11601.10900.ESP0575NTDK</t>
  </si>
  <si>
    <t>M/CUCI SHARP EST 75 NT-DK</t>
  </si>
  <si>
    <t>11601.10900.ESP0579SJ</t>
  </si>
  <si>
    <t>M/CUCI SHARP EST 79 SJ</t>
  </si>
  <si>
    <t>11601.10900.ESP0580 MW</t>
  </si>
  <si>
    <t>M/CUCI SHARP 7KG ES-T80MW</t>
  </si>
  <si>
    <t>11601.10900.ESP05800 H</t>
  </si>
  <si>
    <t>M/CUCI SHARP 800 H</t>
  </si>
  <si>
    <t>11601.10900.ESP05800T</t>
  </si>
  <si>
    <t>M/CUCI SHARP 1 TBG 800 T</t>
  </si>
  <si>
    <t>11601.10900.ESP0596CL</t>
  </si>
  <si>
    <t>M/CUCI SHARP ES-T 96 CL</t>
  </si>
  <si>
    <t>11601.10900.ESP05ES-T65MWB</t>
  </si>
  <si>
    <t>M/CUCI SHARP ES-T65MWB</t>
  </si>
  <si>
    <t>11601.10900.ESP05ES-T68MW-B</t>
  </si>
  <si>
    <t>M/CUCI SHARP ES-T68MW-P</t>
  </si>
  <si>
    <t>11601.10900.ESP05ES-T86CAV</t>
  </si>
  <si>
    <t>M/CUCI SHARP 2TB ES-T86CAV</t>
  </si>
  <si>
    <t>11601.10900.ESP05EST-1090 C</t>
  </si>
  <si>
    <t>M/CUCI SHARP EST-1090 CR</t>
  </si>
  <si>
    <t>11601.10900.ESP05EST-75 MW</t>
  </si>
  <si>
    <t>M/CUCI SHARP 75 MW</t>
  </si>
  <si>
    <t>11601.10900.ESP05EST-85 CR</t>
  </si>
  <si>
    <t>M/CUCI SHARP 85 CR</t>
  </si>
  <si>
    <t>11601.10900.ESP05EST-95 CR</t>
  </si>
  <si>
    <t>M/CUCI SHARP 95 CR</t>
  </si>
  <si>
    <t>11601.10900.ESP06FRV-127</t>
  </si>
  <si>
    <t>CHEST FREZHER SHARP 127</t>
  </si>
  <si>
    <t>11601.10900.ESP37210</t>
  </si>
  <si>
    <t>SHOWCASE SHARP SCH 210 (4 RAK)</t>
  </si>
  <si>
    <t>11601.10900.ESP5036TY</t>
  </si>
  <si>
    <t>AC SHARP PJ-A36TY-R</t>
  </si>
  <si>
    <t>11601.10900.ESP50AH-A9MEY</t>
  </si>
  <si>
    <t>AC SHARP 1PK AH-A9MEY</t>
  </si>
  <si>
    <t>11601.10900.ESP50AH-AP9SSY2</t>
  </si>
  <si>
    <t>AC SHARP AP9SSY2</t>
  </si>
  <si>
    <t>11601.10900.ESP50UCY</t>
  </si>
  <si>
    <t>AC SHARP 1PK AH-A9 UCY</t>
  </si>
  <si>
    <t>11601.10900.ESS01D-501</t>
  </si>
  <si>
    <t>CTV SAMSUNG 21" D-501</t>
  </si>
  <si>
    <t>11601.10900.ESS01FH 4003 R</t>
  </si>
  <si>
    <t>LED SAMSUNG 32 FH 4003 R</t>
  </si>
  <si>
    <t>11601.10900.ESS01Z258MN</t>
  </si>
  <si>
    <t>CTV SAMSUNG 21" Z258MN</t>
  </si>
  <si>
    <t>11601.10900.ESS03MAXDX55</t>
  </si>
  <si>
    <t>MIDI DVD SAMSUNG MDD MAX DX55</t>
  </si>
  <si>
    <t>11601.10900.ESS78HTZ110</t>
  </si>
  <si>
    <t>HOME THEATER SAMSUNG HTZ110</t>
  </si>
  <si>
    <t>11601.10900.ETA26TAGUNG</t>
  </si>
  <si>
    <t>TABUNG GAS</t>
  </si>
  <si>
    <t>11601.10900.ETC0124' D2700</t>
  </si>
  <si>
    <t>LED TCL 24" D-2700</t>
  </si>
  <si>
    <t>11601.10900.ETC0124D310</t>
  </si>
  <si>
    <t>LED TCL 24" D310</t>
  </si>
  <si>
    <t>11601.10900.ETC012950</t>
  </si>
  <si>
    <t>LED TCL 29" D-2950</t>
  </si>
  <si>
    <t>11601.10900.ETC013000A</t>
  </si>
  <si>
    <t>LED TCL 32" D 3000 A</t>
  </si>
  <si>
    <t>11601.10900.ETC013000B</t>
  </si>
  <si>
    <t>LED TCL 43" D 3000 B</t>
  </si>
  <si>
    <t>11601.10900.ETC0132" D-2700</t>
  </si>
  <si>
    <t>LED TCL 32" D-2700</t>
  </si>
  <si>
    <t>11601.10900.ETC0132D-10</t>
  </si>
  <si>
    <t>LCD TCL 32" D-10</t>
  </si>
  <si>
    <t>11601.10900.ETC0132D310</t>
  </si>
  <si>
    <t>LED TCL 32" D-310</t>
  </si>
  <si>
    <t>11601.10900.ETC0132S6800</t>
  </si>
  <si>
    <t>LED TCL 32 S6800</t>
  </si>
  <si>
    <t>11601.10900.ETC01A3</t>
  </si>
  <si>
    <t>LED TCL 32" A3</t>
  </si>
  <si>
    <t>11601.10900.ETC01F-3380</t>
  </si>
  <si>
    <t>LED TCL 32" F-3380</t>
  </si>
  <si>
    <t>11601.10900.ETC01M62</t>
  </si>
  <si>
    <t>CTV TCL 21" M62</t>
  </si>
  <si>
    <t>11601.10900.ETC05DIOBA950</t>
  </si>
  <si>
    <t>MESIN CUCI DIOBA 2TB DWM-950</t>
  </si>
  <si>
    <t>11601.10900.FBL09BL-4018</t>
  </si>
  <si>
    <t>BABY LOCKER BIG PANEL BL-4018</t>
  </si>
  <si>
    <t>11601.10900.FBU0302</t>
  </si>
  <si>
    <t>B/TV 02</t>
  </si>
  <si>
    <t>11601.10900.FBU031240</t>
  </si>
  <si>
    <t>BUFFET TV 1240</t>
  </si>
  <si>
    <t>11601.10900.FBU031300</t>
  </si>
  <si>
    <t>BUFFET GOLD 1300</t>
  </si>
  <si>
    <t>11601.10900.FBU03141</t>
  </si>
  <si>
    <t>BUFFET TV 141</t>
  </si>
  <si>
    <t>11601.10900.FBU03146CYGNUS</t>
  </si>
  <si>
    <t>BUFFET TV CYGNUS FS 146</t>
  </si>
  <si>
    <t>11601.10900.FBU03146WALNUT</t>
  </si>
  <si>
    <t>BUFFET TV DIOSY 146 WALNUT</t>
  </si>
  <si>
    <t>11601.10900.FBU031501</t>
  </si>
  <si>
    <t>BUFFET TV 1501</t>
  </si>
  <si>
    <t>11601.10900.FBU03150B</t>
  </si>
  <si>
    <t>BUFFET TV GOLD BOOMER 150B</t>
  </si>
  <si>
    <t>11601.10900.FBU031649</t>
  </si>
  <si>
    <t>BUFFET TV IMPORT 1649</t>
  </si>
  <si>
    <t>11601.10900.FBU031950R</t>
  </si>
  <si>
    <t>BUFFET GOLD 1950R</t>
  </si>
  <si>
    <t>11601.10900.FBU0326 56</t>
  </si>
  <si>
    <t>BUFFET TV 2656</t>
  </si>
  <si>
    <t>11601.10900.FBU032684</t>
  </si>
  <si>
    <t>BUFFET TV 2684</t>
  </si>
  <si>
    <t>11601.10900.FBU032950</t>
  </si>
  <si>
    <t>B/TV WK 2950</t>
  </si>
  <si>
    <t>11601.10900.FBU034205</t>
  </si>
  <si>
    <t>BUFFET TV WK-4205</t>
  </si>
  <si>
    <t>11601.10900.FBU03511</t>
  </si>
  <si>
    <t>B/TV LH 511</t>
  </si>
  <si>
    <t>11601.10900.FBU03BOX</t>
  </si>
  <si>
    <t>B/TV 2 BOX KAKI KAYU</t>
  </si>
  <si>
    <t>11601.10900.FBU03CRD2814</t>
  </si>
  <si>
    <t>BUFFET TV NATALIE SERIES CRD-2814</t>
  </si>
  <si>
    <t>11601.10900.FBU03CRD2899</t>
  </si>
  <si>
    <t>BUFFET TV CRD 2899</t>
  </si>
  <si>
    <t>11601.10900.FBU03DN-HAC2126</t>
  </si>
  <si>
    <t>BUFFET TV PROTON MLY-2126</t>
  </si>
  <si>
    <t>11601.10900.FBU03LH 501</t>
  </si>
  <si>
    <t>BUFFET TV DIOSY LH 501</t>
  </si>
  <si>
    <t>11601.10900.FBU03LH-4008</t>
  </si>
  <si>
    <t>BUFFET BIG PANEL LH-4008</t>
  </si>
  <si>
    <t>11601.10900.FBU03LH-401</t>
  </si>
  <si>
    <t>BUFFET TV LH-401</t>
  </si>
  <si>
    <t>11601.10900.FBU03LH-8008</t>
  </si>
  <si>
    <t>BUFFET BIG PANEL LH-8008</t>
  </si>
  <si>
    <t>11601.10900.FBU03SL 1650 R</t>
  </si>
  <si>
    <t>BUFFET TV GOLD SL 1650 R</t>
  </si>
  <si>
    <t>11601.10900.FBU03SL-1828</t>
  </si>
  <si>
    <t>BUFFET TV SL-1828</t>
  </si>
  <si>
    <t>11601.10900.FBU03SRD 2680</t>
  </si>
  <si>
    <t>BUFFET CRD 2680 OAK WHITE GRAVER</t>
  </si>
  <si>
    <t>11601.10900.FBU03TB07</t>
  </si>
  <si>
    <t>BUFFET TV S.AGUNG TB 07</t>
  </si>
  <si>
    <t>11601.10900.FCA13ADELIA 6KK</t>
  </si>
  <si>
    <t>MATRAS CAISAR ADELIA</t>
  </si>
  <si>
    <t>11601.10900.FCA13AMAZONE</t>
  </si>
  <si>
    <t>S/BED AMAZONE 180 X 200</t>
  </si>
  <si>
    <t>11601.10900.FCA13BRYANA011</t>
  </si>
  <si>
    <t>MATRAS CAISAR BRYAN</t>
  </si>
  <si>
    <t>11601.10900.FCA13DIAMOND</t>
  </si>
  <si>
    <t>S/BED CAISAR HOMELAND DIAMOND MERAH</t>
  </si>
  <si>
    <t>11601.10900.FCA13DIAMONDD</t>
  </si>
  <si>
    <t>MATRAS HOMLAND DIAMOND</t>
  </si>
  <si>
    <t>11601.10900.FCA13HOMELAND</t>
  </si>
  <si>
    <t>MATRAS HOMELAND CRISTAL</t>
  </si>
  <si>
    <t>11601.10900.FCA28CAISAR AL</t>
  </si>
  <si>
    <t>S/BED CAISAR ALDRIK</t>
  </si>
  <si>
    <t>11601.10900.FCA28LAUSER</t>
  </si>
  <si>
    <t>S/BED CAISAR LAUSER</t>
  </si>
  <si>
    <t>11601.10900.FCA28LAUSERR</t>
  </si>
  <si>
    <t>S/B CAISAR LAUSER</t>
  </si>
  <si>
    <t>11601.10900.FCA28MATRAS</t>
  </si>
  <si>
    <t>MATRAS CAISAR UNION</t>
  </si>
  <si>
    <t>11601.10900.FCA28MAURO00</t>
  </si>
  <si>
    <t>S/B CAISAR MAURO</t>
  </si>
  <si>
    <t>11601.10900.FCA28SEMERU</t>
  </si>
  <si>
    <t>S/B CAISAR SEMERU</t>
  </si>
  <si>
    <t>11601.10900.FCA28UNIONCREAM</t>
  </si>
  <si>
    <t>S/BED UNION NEW CREAM</t>
  </si>
  <si>
    <t>11601.10900.FCA30B/D TINKER</t>
  </si>
  <si>
    <t>B/DORONG CAISAR TINKERBALL</t>
  </si>
  <si>
    <t>11601.10900.FCA30LARVA</t>
  </si>
  <si>
    <t>B/DORONG HOMELAND LARVA</t>
  </si>
  <si>
    <t>11601.10900.FCA40ERIS</t>
  </si>
  <si>
    <t>DIVAN CAISAR ERIS 180</t>
  </si>
  <si>
    <t>11601.10900.FCA40UNION</t>
  </si>
  <si>
    <t>DIVAN UNION 180X200</t>
  </si>
  <si>
    <t>11601.10900.FDI13BELAGIO</t>
  </si>
  <si>
    <t>MATRAS BELAGIO RED</t>
  </si>
  <si>
    <t>11601.10900.FDI40DIVANDIOSY</t>
  </si>
  <si>
    <t>DIVAN DIOSY 180 X 200</t>
  </si>
  <si>
    <t>11601.10900.FKC092751</t>
  </si>
  <si>
    <t>KITCHEN SET KSA 2751</t>
  </si>
  <si>
    <t>11601.10900.FKC09KSA 2752</t>
  </si>
  <si>
    <t>KITCHEN SET ATAS GRAVER 2752</t>
  </si>
  <si>
    <t>11601.10900.FKC09KSA 2753</t>
  </si>
  <si>
    <t>KITCHEN SET KSA 2753 GRAFIR</t>
  </si>
  <si>
    <t>11601.10900.FKC31KSA-5222</t>
  </si>
  <si>
    <t>KITCHEN SET BIG PANEL KSA-5222</t>
  </si>
  <si>
    <t>11601.10900.FKC31KSA-5322</t>
  </si>
  <si>
    <t>KITCHEN SET BIG PANEL KSA-5322</t>
  </si>
  <si>
    <t>11601.10900.FKM10RUBI6P</t>
  </si>
  <si>
    <t>KURSI MAKAN RUBI 6P</t>
  </si>
  <si>
    <t>11601.10900.FKS093PT</t>
  </si>
  <si>
    <t>K/SET 3 PINTU</t>
  </si>
  <si>
    <t>11601.10900.FKS09AMAZON</t>
  </si>
  <si>
    <t>B/SED SINAR AGUNG AMAZON</t>
  </si>
  <si>
    <t>11601.10900.FKS09SUMUT</t>
  </si>
  <si>
    <t>B/SET C.JAYA SUMUT</t>
  </si>
  <si>
    <t>11601.10900.FKS32B/SED CASS</t>
  </si>
  <si>
    <t>B/SED CASERINI PICASSO</t>
  </si>
  <si>
    <t>11601.10900.FKS32GOALD COAS</t>
  </si>
  <si>
    <t>KAMAR SET CASERINI GOALD COAST 6KK</t>
  </si>
  <si>
    <t>11601.10900.FKS32GOLDCOAST</t>
  </si>
  <si>
    <t>K/SET CASERINI GOLD COAST 3PT 5KK</t>
  </si>
  <si>
    <t>11601.10900.FKT07BATIK</t>
  </si>
  <si>
    <t>K/TAMU BATIK BATU 321</t>
  </si>
  <si>
    <t>11601.10900.FKT07BIASASUDUT</t>
  </si>
  <si>
    <t>KTM MINIMALIS SUDUT BIASA</t>
  </si>
  <si>
    <t>11601.10900.FKT07LIGNA</t>
  </si>
  <si>
    <t>KURSI TAMU HONGKONG LIGNA</t>
  </si>
  <si>
    <t>11601.10900.FKT07LOUIS</t>
  </si>
  <si>
    <t>K/TAMU LOUIS KAIN</t>
  </si>
  <si>
    <t>11601.10900.FKT07TERATAI</t>
  </si>
  <si>
    <t>KURSI TERAS JATI TERATAI JATI</t>
  </si>
  <si>
    <t>11601.10900.FLB09RAK BUKU</t>
  </si>
  <si>
    <t>RAK BUKU BC 922</t>
  </si>
  <si>
    <t>11601.10900.FLC092P</t>
  </si>
  <si>
    <t>L/CRISTAL 2P SEGI LIMA</t>
  </si>
  <si>
    <t>11601.10900.FLC09L/CRISAL</t>
  </si>
  <si>
    <t>L/CRISTAL 1P UKIR WAJIK</t>
  </si>
  <si>
    <t>11601.10900.FLH091528</t>
  </si>
  <si>
    <t>L/HIAS DIOSY 1528 WHITE</t>
  </si>
  <si>
    <t>11601.10900.FLH09414</t>
  </si>
  <si>
    <t>L/HIAS 414</t>
  </si>
  <si>
    <t>11601.10900.FLH09502</t>
  </si>
  <si>
    <t>L/HIAS 502</t>
  </si>
  <si>
    <t>11601.10900.FLH09506</t>
  </si>
  <si>
    <t>L/HIAS 506</t>
  </si>
  <si>
    <t>11601.10900.FLH095180</t>
  </si>
  <si>
    <t>L/HIAS DIOSY 5180 WHITE</t>
  </si>
  <si>
    <t>11601.10900.FLH09808</t>
  </si>
  <si>
    <t>L/HIAS 808 BRAVO BLACK</t>
  </si>
  <si>
    <t>11601.10900.FLH09AVR 1895</t>
  </si>
  <si>
    <t>L/HIAS AVR 1895</t>
  </si>
  <si>
    <t>11601.10900.FLH09SNOW WHITE</t>
  </si>
  <si>
    <t>L/HIAS SIANAR AGUNG 3 PT SNOW WHITE</t>
  </si>
  <si>
    <t>11601.10900.FLM09202</t>
  </si>
  <si>
    <t>L/MAKAN 202 P EKO</t>
  </si>
  <si>
    <t>11601.10900.FLM09301</t>
  </si>
  <si>
    <t>L/MAKAN 301 H POLOS</t>
  </si>
  <si>
    <t>11601.10900.FLM09303</t>
  </si>
  <si>
    <t>L/MAKAN 303</t>
  </si>
  <si>
    <t>11601.10900.FLM09EXCL2PT</t>
  </si>
  <si>
    <t>R/PIRING 2PT EXCLUSIVE</t>
  </si>
  <si>
    <t>11601.10900.FLM09HAWAI</t>
  </si>
  <si>
    <t>L/MAKAN 3PT PANTENE HAWAI</t>
  </si>
  <si>
    <t>11601.10900.FLM09JUMBO3P</t>
  </si>
  <si>
    <t>L/MAKAN 3P PANTENE JUMBO TALANG AIR</t>
  </si>
  <si>
    <t>11601.10900.FLM09SAGITARIUS</t>
  </si>
  <si>
    <t>L/MAKAN 4PT SINAR AGUNG SAGITARIUS</t>
  </si>
  <si>
    <t>11601.10900.FLP091110</t>
  </si>
  <si>
    <t>L/ANAK BL MH 1110 PINK</t>
  </si>
  <si>
    <t>11601.10900.FLP0913880</t>
  </si>
  <si>
    <t>L/PAKAIAN RICIWA 13880</t>
  </si>
  <si>
    <t>11601.10900.FLP0915332</t>
  </si>
  <si>
    <t>L/PAKAIAN RICIWA 15332</t>
  </si>
  <si>
    <t>11601.10900.FLP091801</t>
  </si>
  <si>
    <t>L/PAKAIAN HK-1801</t>
  </si>
  <si>
    <t>11601.10900.FLP09222 C</t>
  </si>
  <si>
    <t>L/PAKAIAN 222 CERMIN</t>
  </si>
  <si>
    <t>11601.10900.FLP09224</t>
  </si>
  <si>
    <t>L/PAKAIAN 224</t>
  </si>
  <si>
    <t>11601.10900.FLP092697</t>
  </si>
  <si>
    <t>L/PAKAIAN WHITE GRAVER 2697</t>
  </si>
  <si>
    <t>11601.10900.FLP092790</t>
  </si>
  <si>
    <t>L/PAKAIAN 2790</t>
  </si>
  <si>
    <t>11601.10900.FLP092798</t>
  </si>
  <si>
    <t>L/PAKAIAN 2798</t>
  </si>
  <si>
    <t>11601.10900.FLP092799</t>
  </si>
  <si>
    <t>L/PAKAIAN 2799</t>
  </si>
  <si>
    <t>11601.10900.FLP092841</t>
  </si>
  <si>
    <t>L/PAKAIAN 2PT DIOSY 2841 CLS WHITE</t>
  </si>
  <si>
    <t>11601.10900.FLP092898</t>
  </si>
  <si>
    <t>L/PAKAIAN GRAVER 2898</t>
  </si>
  <si>
    <t>11601.10900.FLP092998</t>
  </si>
  <si>
    <t>L/P GRAVER 3PT LP 2998</t>
  </si>
  <si>
    <t>11601.10900.FLP09311-CERMIN</t>
  </si>
  <si>
    <t>L/PAKAIAN DIOSY 3PT 311-CERMIN</t>
  </si>
  <si>
    <t>11601.10900.FLP09312-POLOS</t>
  </si>
  <si>
    <t>L/PAKAIAN DIOSY 3PT 312 POLOS</t>
  </si>
  <si>
    <t>11601.10900.FLP09325</t>
  </si>
  <si>
    <t>L/PAKAIAN 3PT 325 KACA</t>
  </si>
  <si>
    <t>11601.10900.FLP09331-CERMIN</t>
  </si>
  <si>
    <t>L/PAKAIAN 331 CERMIN</t>
  </si>
  <si>
    <t>11601.10900.FLP09332 CERMIN</t>
  </si>
  <si>
    <t>L/PAKAIAN 332 CERMIN</t>
  </si>
  <si>
    <t>11601.10900.FLP09333 CERMIN</t>
  </si>
  <si>
    <t>L/PAKAIAN 3PT 333 CERMIN</t>
  </si>
  <si>
    <t>11601.10900.FLP09334</t>
  </si>
  <si>
    <t>L/PAKAIAN 334</t>
  </si>
  <si>
    <t>11601.10900.FLP09335</t>
  </si>
  <si>
    <t>L/PAKAIAN 335 CERMIN</t>
  </si>
  <si>
    <t>11601.10900.FLP093416</t>
  </si>
  <si>
    <t>L/PAKAIAN S.AGUNG 3P 3416 FAIRYTOPI</t>
  </si>
  <si>
    <t>11601.10900.FLP093512</t>
  </si>
  <si>
    <t>L/PAKAIAN 3PT 3512</t>
  </si>
  <si>
    <t>11601.10900.FLP093516</t>
  </si>
  <si>
    <t>L/PAKAIAN 3PT 3516</t>
  </si>
  <si>
    <t>11601.10900.FLP09352</t>
  </si>
  <si>
    <t>L/PAKAIAN 3PT 352</t>
  </si>
  <si>
    <t>11601.10900.FLP09353CS</t>
  </si>
  <si>
    <t>L/PAKAIAN 3 PINTU 353 CS</t>
  </si>
  <si>
    <t>11601.10900.FLP09368</t>
  </si>
  <si>
    <t>L/PAKAIAN 3PT 368 CLF</t>
  </si>
  <si>
    <t>11601.10900.FLP093PTRATA</t>
  </si>
  <si>
    <t>LEMARI PAKAIAN 3PT MINIMALIS RATA</t>
  </si>
  <si>
    <t>11601.10900.FLP09462</t>
  </si>
  <si>
    <t>L/PAKAIAN 4PT DIOSY WALNUT 462</t>
  </si>
  <si>
    <t>11601.10900.FLP09818</t>
  </si>
  <si>
    <t>L/PAKAIAN POPULAR LP818</t>
  </si>
  <si>
    <t>11601.10900.FLP098839</t>
  </si>
  <si>
    <t>L/PAKAIAN C.JAYA 8839</t>
  </si>
  <si>
    <t>11601.10900.FLP098866</t>
  </si>
  <si>
    <t>L/PAKAIAN 8866</t>
  </si>
  <si>
    <t>11601.10900.FLP09CATUR4P</t>
  </si>
  <si>
    <t>L/PAKAIAN 4PT SLIDING CATUR</t>
  </si>
  <si>
    <t>11601.10900.FLP09GOLD</t>
  </si>
  <si>
    <t>L/PAKAIAN 3PT GOLD COAST</t>
  </si>
  <si>
    <t>11601.10900.FLP09L/ANAK</t>
  </si>
  <si>
    <t>L/ANAK BL-111</t>
  </si>
  <si>
    <t>11601.10900.FLP09L/P FUL</t>
  </si>
  <si>
    <t>L/PAKAIAN FULL HOUSE 3PT WS-333</t>
  </si>
  <si>
    <t>11601.10900.FLP09LCS015121</t>
  </si>
  <si>
    <t>L/PAKAIAN 2PT LCS015121</t>
  </si>
  <si>
    <t>11601.10900.FLP09LEVIS</t>
  </si>
  <si>
    <t>L/PAKAIAN 3PT LEVIS</t>
  </si>
  <si>
    <t>11601.10900.FLP09LP 2995</t>
  </si>
  <si>
    <t>L/PAKAIAN GRAVER 2 PT LP 2995</t>
  </si>
  <si>
    <t>11601.10900.FLP09LPB017780</t>
  </si>
  <si>
    <t>L/PAKAIAN 3PT LPB017780</t>
  </si>
  <si>
    <t>11601.10900.FLP09LPS015121</t>
  </si>
  <si>
    <t>L/PAKAIAN 2PT LPS015121</t>
  </si>
  <si>
    <t>11601.10900.FLP09SUSUNMODER</t>
  </si>
  <si>
    <t>RAK S.GUNA KANGARO PLAS MODERN 4SSN</t>
  </si>
  <si>
    <t>11601.10900.FMB20021</t>
  </si>
  <si>
    <t>MEJA BELAJAR 021 MARSHA</t>
  </si>
  <si>
    <t>11601.10900.FMB20K9001</t>
  </si>
  <si>
    <t>M/B PANEL SDH-9001</t>
  </si>
  <si>
    <t>11601.10900.FMB20K9002</t>
  </si>
  <si>
    <t>M/BELAJAR BIG PANEL SDH K-9002</t>
  </si>
  <si>
    <t>11601.10900.FMK14PRAMUNIAGA</t>
  </si>
  <si>
    <t>MEJA KANTOR PRAMUNIAGA</t>
  </si>
  <si>
    <t>11601.10900.FMM108003</t>
  </si>
  <si>
    <t>M/MAKAN 8003 RED</t>
  </si>
  <si>
    <t>11601.10900.FMM108689</t>
  </si>
  <si>
    <t>M/MAKAN 8689</t>
  </si>
  <si>
    <t>11601.10900.FMM109236</t>
  </si>
  <si>
    <t>M/MAKAN 9236</t>
  </si>
  <si>
    <t>11601.10900.FMM10A008</t>
  </si>
  <si>
    <t>M/MAKAN A008-A-A6+DC</t>
  </si>
  <si>
    <t>11601.10900.FMM10C0024</t>
  </si>
  <si>
    <t>M/MAKAN 4K C0024 CREAM</t>
  </si>
  <si>
    <t>11601.10900.FMM10DININGSET</t>
  </si>
  <si>
    <t>M.MAKAN DINING SET MAJESTY JOK KAYU</t>
  </si>
  <si>
    <t>11601.10900.FMM10FURNILUX</t>
  </si>
  <si>
    <t>M/MAKAN FURNILUX VIOLET PETAK 6P</t>
  </si>
  <si>
    <t>11601.10900.FMM10MILAN 6P</t>
  </si>
  <si>
    <t>M/MAKAN MILAN 6P</t>
  </si>
  <si>
    <t>11601.10900.FMM10OSAKA4P</t>
  </si>
  <si>
    <t>M/MAKAN PETAK OSAKA 4P</t>
  </si>
  <si>
    <t>11601.10900.FMM10OSAKANEW</t>
  </si>
  <si>
    <t>M/MAKAN PETAK OSAKA NEW 4 PERSON</t>
  </si>
  <si>
    <t>11601.10900.FMM10SEAZONA</t>
  </si>
  <si>
    <t>M/MAKAN SEAZONA PETAK OSAKA</t>
  </si>
  <si>
    <t>11601.10900.FMM10T001</t>
  </si>
  <si>
    <t>M/MAKAN RICIWA + KURSI 6P T001</t>
  </si>
  <si>
    <t>11601.10900.FMM26LONDON6P</t>
  </si>
  <si>
    <t>MEJA MAKAN LONDON 6PERSON</t>
  </si>
  <si>
    <t>11601.10900.FMM26OSAKA6P</t>
  </si>
  <si>
    <t>MEJA MAKAN OSAKA 6 PERSON</t>
  </si>
  <si>
    <t>11601.10900.FMO10M/MAKAN</t>
  </si>
  <si>
    <t>M/MAKAN LAVENDER</t>
  </si>
  <si>
    <t>11601.10900.FMP30MANCHESTER</t>
  </si>
  <si>
    <t>B/DORONG MANCHESTER UNITED</t>
  </si>
  <si>
    <t>11601.10900.FMR192626</t>
  </si>
  <si>
    <t>MEJA RIAS 2626</t>
  </si>
  <si>
    <t>11601.10900.FMR192726</t>
  </si>
  <si>
    <t>M/RIAS 2726</t>
  </si>
  <si>
    <t>11601.10900.FMR192926</t>
  </si>
  <si>
    <t>MEJA RIAS 2926 GRADVER</t>
  </si>
  <si>
    <t>11601.10900.FMR19388</t>
  </si>
  <si>
    <t>M/RIAS 388</t>
  </si>
  <si>
    <t>11601.10900.FMR19NEW</t>
  </si>
  <si>
    <t>M/RIAS NEW MR</t>
  </si>
  <si>
    <t>11601.10900.FMR19RIAS GLOD</t>
  </si>
  <si>
    <t>M/RIAS GOLD COAST</t>
  </si>
  <si>
    <t>11601.10900.FMT04IMPORT</t>
  </si>
  <si>
    <t>MEJA TAMU IMPORT</t>
  </si>
  <si>
    <t>11601.10900.FMT04MEJAKETAPA</t>
  </si>
  <si>
    <t>MEJA KETAPANG UK. 80X150</t>
  </si>
  <si>
    <t>11601.10900.FOC13ALEXA</t>
  </si>
  <si>
    <t>MATRAS CIPTA JAYA ALEXA</t>
  </si>
  <si>
    <t>11601.10900.FOC13AMAZONE5K</t>
  </si>
  <si>
    <t>MATRAS AMAZONE 5K</t>
  </si>
  <si>
    <t>11601.10900.FOC13AMAZONEMAT</t>
  </si>
  <si>
    <t>MATRAS AMAZONE 6KK</t>
  </si>
  <si>
    <t>11601.10900.FOC13OSIN</t>
  </si>
  <si>
    <t>S/BED OSHIN</t>
  </si>
  <si>
    <t>11601.10900.FOC13S/B OCEANS</t>
  </si>
  <si>
    <t>S/B OCEAN SIMPLE BAD</t>
  </si>
  <si>
    <t>11601.10900.FOC13SINGLEBED</t>
  </si>
  <si>
    <t>SINGGEL BED SINAR AGUNG BARBIE</t>
  </si>
  <si>
    <t>11601.10900.FOC13SOPHIA</t>
  </si>
  <si>
    <t>MATRAS ANGEL SOPHIA 6 K</t>
  </si>
  <si>
    <t>11601.10900.FOC28GOLD</t>
  </si>
  <si>
    <t>S/BED AS FURNITURE GOLD</t>
  </si>
  <si>
    <t>11601.10900.FOC30SUPERWING</t>
  </si>
  <si>
    <t>B/DORONG ANGLE SUPER WING</t>
  </si>
  <si>
    <t>11601.10900.FSO078393</t>
  </si>
  <si>
    <t>SOFA TAMU + MEJA 8393</t>
  </si>
  <si>
    <t>11601.10900.FSO07BLAJER</t>
  </si>
  <si>
    <t>SOFA BLAJER + MEJA</t>
  </si>
  <si>
    <t>11601.10900.FSO07CAPITAL02</t>
  </si>
  <si>
    <t>SOFA TAMU CAPITAL ELEXIS KAIN</t>
  </si>
  <si>
    <t>11601.10900.FSO07IDEAL LIRI</t>
  </si>
  <si>
    <t>SOFA IDEAL LIRIS</t>
  </si>
  <si>
    <t>11601.10900.FSO07IMPRESSA</t>
  </si>
  <si>
    <t>SOFA IMPRESSA</t>
  </si>
  <si>
    <t>11601.10900.FSO07LIBIA</t>
  </si>
  <si>
    <t>SOFA LIBIA + MEJA KACA</t>
  </si>
  <si>
    <t>11601.10900.FSO07MILANO</t>
  </si>
  <si>
    <t>SOFA SANTAI MILANO</t>
  </si>
  <si>
    <t>11601.10900.FSO07ROSALINE</t>
  </si>
  <si>
    <t>SOFA ROSALINE</t>
  </si>
  <si>
    <t>11601.10900.FSO07SAKURA</t>
  </si>
  <si>
    <t>SOFA SAKURA</t>
  </si>
  <si>
    <t>11601.10900.FSO07VERCASE</t>
  </si>
  <si>
    <t>SOFA CIPTA JAYA VERCASE</t>
  </si>
  <si>
    <t>11601.10900.FST39100 JK</t>
  </si>
  <si>
    <t>STELING SHOWCASE 100 JK</t>
  </si>
  <si>
    <t>11601.10900.FTT23MINIMALIS</t>
  </si>
  <si>
    <t>T/TIDUR MINIMALIS CEMBUNG</t>
  </si>
  <si>
    <t>TOTAL</t>
  </si>
  <si>
    <t>BARANG BARU</t>
  </si>
  <si>
    <t>BARANG TARIKAN DAN SITA</t>
  </si>
  <si>
    <t>11605.10900.EAC804329</t>
  </si>
  <si>
    <t>LAPTOP ACCER E1-432</t>
  </si>
  <si>
    <t>11605.10900.EAC80DUAL</t>
  </si>
  <si>
    <t>LAPTOP ACER DUAL CORE 14"</t>
  </si>
  <si>
    <t>11605.10900.EAM07YM380T</t>
  </si>
  <si>
    <t>AMPLIFIER YM380T</t>
  </si>
  <si>
    <t>11605.10900.EAT01ADVANTE</t>
  </si>
  <si>
    <t>11605.10900.EDI05 8299 FM</t>
  </si>
  <si>
    <t>11605.10900.EDI05DB-8399</t>
  </si>
  <si>
    <t>11605.10900.EDI05MEGATRON</t>
  </si>
  <si>
    <t>11605.10900.EDI05S/ A DIOBA</t>
  </si>
  <si>
    <t>S/A DIOBA 138</t>
  </si>
  <si>
    <t>11605.10900.EDI05S/A SR-555</t>
  </si>
  <si>
    <t>S/KAROEKE SR-555</t>
  </si>
  <si>
    <t>11605.10900.EDI06S/A 288</t>
  </si>
  <si>
    <t>11605.10900.EDI06S/A GB 388</t>
  </si>
  <si>
    <t>11605.10900.EDI14PD-128</t>
  </si>
  <si>
    <t>11605.10900.EDV71AMAZONE</t>
  </si>
  <si>
    <t>DVD AMAZONE</t>
  </si>
  <si>
    <t>11605.10900.EHP14HP-1DA 451</t>
  </si>
  <si>
    <t>LAPTOP HP IDA 451</t>
  </si>
  <si>
    <t>11605.10900.EKE01KEYBOARD</t>
  </si>
  <si>
    <t>KEYBOARD YAMAHA PSR-5970</t>
  </si>
  <si>
    <t>11605.10900.EKE01S/KEEYBOAR</t>
  </si>
  <si>
    <t>S/AKTIF KEYBOARD 12 INCHI</t>
  </si>
  <si>
    <t>11605.10900.EKI141881</t>
  </si>
  <si>
    <t>MIXER KINGMAX PA 1881</t>
  </si>
  <si>
    <t>11605.10900.EKI14PA 2000</t>
  </si>
  <si>
    <t>SPEAKER MINI BOOGLE BOX PA 2000</t>
  </si>
  <si>
    <t>11605.10900.EKO80K-PAKET A</t>
  </si>
  <si>
    <t>KOMPUTER PAKET A</t>
  </si>
  <si>
    <t>11605.10900.EKO80K-PAKET C</t>
  </si>
  <si>
    <t>KOMPUTER PAKET-C</t>
  </si>
  <si>
    <t>11605.10900.ELG01LED LG 42"</t>
  </si>
  <si>
    <t>LED LG 42" LB-550</t>
  </si>
  <si>
    <t>11605.10900.ELG01LK500</t>
  </si>
  <si>
    <t>11605.10900.ELG01MT-48AF</t>
  </si>
  <si>
    <t>11605.10900.ELG04201 SP</t>
  </si>
  <si>
    <t>11605.10900.ELG0581 VM</t>
  </si>
  <si>
    <t>M/C LG 81 VM 8 KG</t>
  </si>
  <si>
    <t>11605.10900.ELG05M/C TS-75</t>
  </si>
  <si>
    <t>M/CUCI LG TS-75 VM</t>
  </si>
  <si>
    <t>11605.10900.ELG05WP-1460R</t>
  </si>
  <si>
    <t>M/CUCI LG WP-1460R</t>
  </si>
  <si>
    <t>11605.10900.ELG06204 RLK</t>
  </si>
  <si>
    <t>FREZEER LG 204 RLK</t>
  </si>
  <si>
    <t>11605.10900.ELG06304 SL</t>
  </si>
  <si>
    <t>FREZER LG GN-304SL</t>
  </si>
  <si>
    <t>11605.10900.ELG71547</t>
  </si>
  <si>
    <t>11605.10900.ELG71DP-827</t>
  </si>
  <si>
    <t>DVD LG DP-827</t>
  </si>
  <si>
    <t>11605.10900.ELG71DV440</t>
  </si>
  <si>
    <t>DVD LG DV 440</t>
  </si>
  <si>
    <t>11605.10900.ELG71DV586</t>
  </si>
  <si>
    <t>11605.10900.ELG78HT202F</t>
  </si>
  <si>
    <t>HOME THEATER LG HT202F</t>
  </si>
  <si>
    <t>11605.10900.EMI01120</t>
  </si>
  <si>
    <t>LED MITO A 120</t>
  </si>
  <si>
    <t>11605.10900.EPA34PABX</t>
  </si>
  <si>
    <t>PABX</t>
  </si>
  <si>
    <t>11605.10900.EPH013052</t>
  </si>
  <si>
    <t>LED PHILIP 32"PHA 3052</t>
  </si>
  <si>
    <t>11605.10900.EPL01150</t>
  </si>
  <si>
    <t>LED POLYTRON 43" PLD D 150</t>
  </si>
  <si>
    <t>11605.10900.EPL011500D</t>
  </si>
  <si>
    <t>LED POLYTRON 32" D 1500</t>
  </si>
  <si>
    <t>11605.10900.EPL011850</t>
  </si>
  <si>
    <t>11605.10900.EPL01465</t>
  </si>
  <si>
    <t>LED POLYTRON PLD 43" 865</t>
  </si>
  <si>
    <t>11605.10900.EPL0175II</t>
  </si>
  <si>
    <t>11605.10900.EPL0185II</t>
  </si>
  <si>
    <t>11605.10900.EPL01866</t>
  </si>
  <si>
    <t>LED POLYTRON PLD 43 TS 866</t>
  </si>
  <si>
    <t>11605.10900.EPL01CTV 21"POL</t>
  </si>
  <si>
    <t>CTV POLYTRON 21" C2UV222N</t>
  </si>
  <si>
    <t>11605.10900.EPL01LED 24" PO</t>
  </si>
  <si>
    <t>LED POLYTRON 24" T-810</t>
  </si>
  <si>
    <t>11605.10900.EPL01PLD1500</t>
  </si>
  <si>
    <t>11605.10900.EPL01PS52UV22 G</t>
  </si>
  <si>
    <t>CTV POLYTRON 21" PS 52UV22G</t>
  </si>
  <si>
    <t>11605.10900.EPL033501</t>
  </si>
  <si>
    <t>11605.10900.EPL035510</t>
  </si>
  <si>
    <t>11605.10900.EPL03BB3201</t>
  </si>
  <si>
    <t>11605.10900.EPL03PAS67</t>
  </si>
  <si>
    <t>S/AKTIF PAS 67</t>
  </si>
  <si>
    <t>11605.10900.EPL03PAS78</t>
  </si>
  <si>
    <t>S.AKTIF POLYTRON PAS 78</t>
  </si>
  <si>
    <t>11605.10900.EPL03PAS79</t>
  </si>
  <si>
    <t>11605.10900.EPL03PASIF</t>
  </si>
  <si>
    <t>11605.10900.EPL03XL 2103</t>
  </si>
  <si>
    <t>MIDI DVD POLYTRON XL 2103</t>
  </si>
  <si>
    <t>11605.10900.EPL0415</t>
  </si>
  <si>
    <t>L/ES POLYTRON PRO 15 AN</t>
  </si>
  <si>
    <t>11605.10900.EPL0418AN</t>
  </si>
  <si>
    <t>L/ES POLYTRON PRV 18 AN</t>
  </si>
  <si>
    <t>11605.10900.EPL0418BNR</t>
  </si>
  <si>
    <t>L/ES POLYTRON PRO 18 BNR</t>
  </si>
  <si>
    <t>11605.10900.EPL04213</t>
  </si>
  <si>
    <t>L/ES POLYTRON PRB 213 B</t>
  </si>
  <si>
    <t>11605.10900.EPL0428BGV</t>
  </si>
  <si>
    <t>L/ES POLYTRON 2PT PRM 28 BGV</t>
  </si>
  <si>
    <t>11605.10900.EPL057363</t>
  </si>
  <si>
    <t>11605.10900.EPL057366</t>
  </si>
  <si>
    <t>11605.10900.EPL057569</t>
  </si>
  <si>
    <t>M/CUCI POLYTRON PWM 7569</t>
  </si>
  <si>
    <t>11605.10900.EPL058366</t>
  </si>
  <si>
    <t>M/CUCI POLYTRON 2 TBG PMW 8366</t>
  </si>
  <si>
    <t>11605.10900.EPL059366</t>
  </si>
  <si>
    <t>M/CUCI POLYTRON 2 TBG PWN 9366</t>
  </si>
  <si>
    <t>11605.10900.EPL37181</t>
  </si>
  <si>
    <t>SHOWCASE POLYTRON 181</t>
  </si>
  <si>
    <t>11605.10900.EPL50PAC 05 VX</t>
  </si>
  <si>
    <t>AC POLYTRON 1/2 PK PAC 05</t>
  </si>
  <si>
    <t>11605.10900.EPL71108</t>
  </si>
  <si>
    <t>DISPENSER POLYTRON PWC 108</t>
  </si>
  <si>
    <t>11605.10900.EPL712123M</t>
  </si>
  <si>
    <t>DVD POLYTRON 2123M</t>
  </si>
  <si>
    <t>11605.10900.EPL712165</t>
  </si>
  <si>
    <t>11605.10900.EPL71777</t>
  </si>
  <si>
    <t>DISPENSER POLYTRON PWC 777</t>
  </si>
  <si>
    <t>11605.10900.ERS06200L</t>
  </si>
  <si>
    <t>SHEST FREEZER RSA 200L SLIDING KACA</t>
  </si>
  <si>
    <t>11605.10900.ERS06JUMBO</t>
  </si>
  <si>
    <t>SHOWCASH RSA JUMBO AGATE 300</t>
  </si>
  <si>
    <t>11605.10900.ESE77REGULATOR</t>
  </si>
  <si>
    <t>11605.10900.ESO32PS 3 SONY</t>
  </si>
  <si>
    <t>PS 3 SONY</t>
  </si>
  <si>
    <t>11605.10900.ESP01175I</t>
  </si>
  <si>
    <t>LED SHARP 24 LE-175I</t>
  </si>
  <si>
    <t>11605.10900.ESP01265I</t>
  </si>
  <si>
    <t>LED SHARP 32"LE 265I</t>
  </si>
  <si>
    <t>11605.10900.ESP0141001</t>
  </si>
  <si>
    <t>11605.10900.ESP014100I</t>
  </si>
  <si>
    <t>11605.10900.ESP0150"LE 275</t>
  </si>
  <si>
    <t>LED SHARP 50" LE 275 X</t>
  </si>
  <si>
    <t>11605.10900.ESP01BA1I</t>
  </si>
  <si>
    <t>11605.10900.ESP01LE 170I</t>
  </si>
  <si>
    <t>LED SHARP 24 LE-170I</t>
  </si>
  <si>
    <t>11605.10900.ESP01LE-180I</t>
  </si>
  <si>
    <t>11605.10900.ESP01SA5100I</t>
  </si>
  <si>
    <t>LED SHARP 40" SA 5100I</t>
  </si>
  <si>
    <t>11605.10900.ESP03CN-315 DV</t>
  </si>
  <si>
    <t>HOME TEATER CN-315</t>
  </si>
  <si>
    <t>11605.10900.ESP04165</t>
  </si>
  <si>
    <t>L/ES SHARP 1 PT SJ-X 165 MG</t>
  </si>
  <si>
    <t>11605.10900.ESP04167</t>
  </si>
  <si>
    <t>11605.10900.ESP04180 SJM</t>
  </si>
  <si>
    <t>L/ES SHARP SJM-180 FWS</t>
  </si>
  <si>
    <t>11605.10900.ESP04185</t>
  </si>
  <si>
    <t>11605.10900.ESP04LEMARI ES</t>
  </si>
  <si>
    <t>11605.10900.ESP04SJ236ND</t>
  </si>
  <si>
    <t>11605.10900.ESP051083</t>
  </si>
  <si>
    <t>M/CUCI SHARP FROND LOADING 1083</t>
  </si>
  <si>
    <t>11605.10900.ESP05705</t>
  </si>
  <si>
    <t>M/CUCI SHARP 705</t>
  </si>
  <si>
    <t>11605.10900.ESP0577</t>
  </si>
  <si>
    <t>M/CUCI SHARP EST 77 F</t>
  </si>
  <si>
    <t>11605.10900.ESP0579SJ</t>
  </si>
  <si>
    <t>11605.10900.ESP05806</t>
  </si>
  <si>
    <t>M/CUCI SHARP ES-M 806</t>
  </si>
  <si>
    <t>11605.10900.ESP0585 MW</t>
  </si>
  <si>
    <t>M/CUCI SHARP 8KG 85 MW</t>
  </si>
  <si>
    <t>11605.10900.ESP058505</t>
  </si>
  <si>
    <t>M/CUCI SHARP 1 TBG ESF 8505</t>
  </si>
  <si>
    <t>11605.10900.ESP05ES-T86CAV</t>
  </si>
  <si>
    <t>11605.10900.ESP05ESF-875S</t>
  </si>
  <si>
    <t>M/CUCI SHARP 875S</t>
  </si>
  <si>
    <t>11605.10900.ESP05EST-75 MW</t>
  </si>
  <si>
    <t>11605.10900.ESP05EST-85 CR</t>
  </si>
  <si>
    <t>11605.10900.ESP05EST-95 CR</t>
  </si>
  <si>
    <t>11605.10900.ESP05EST65MW</t>
  </si>
  <si>
    <t>M/C SHARP EST65MW</t>
  </si>
  <si>
    <t>11605.10900.ESP06200</t>
  </si>
  <si>
    <t>CHEST FREEZER SHARP FRV 200</t>
  </si>
  <si>
    <t>11605.10900.ESP06FJ-M195</t>
  </si>
  <si>
    <t>CHEST FREZHER F-M195</t>
  </si>
  <si>
    <t>11605.10900.ESP5077</t>
  </si>
  <si>
    <t>AC SHARP PJA 77 TY</t>
  </si>
  <si>
    <t>11605.10900.ESP50PJ-A36IY</t>
  </si>
  <si>
    <t>AC SHARP PJ-A36IY</t>
  </si>
  <si>
    <t>11605.10900.ESP50UCY</t>
  </si>
  <si>
    <t>11605.10900.ESS015050</t>
  </si>
  <si>
    <t>LED SAMSUNG 40 M 5050</t>
  </si>
  <si>
    <t>11605.10900.ESS0585J</t>
  </si>
  <si>
    <t>M/CUCI SAMSUNG WF 85 J</t>
  </si>
  <si>
    <t>11605.10900.ETC0123D-3200</t>
  </si>
  <si>
    <t>LED TCL 23" D-3200</t>
  </si>
  <si>
    <t>11605.10900.ETC012950</t>
  </si>
  <si>
    <t>11605.10900.ETC013000A</t>
  </si>
  <si>
    <t>11605.10900.ETC0132" B2520</t>
  </si>
  <si>
    <t>LED TCL 32" B-2520</t>
  </si>
  <si>
    <t>11605.10900.ETC01B-2520</t>
  </si>
  <si>
    <t>LED TCL 24" B2520</t>
  </si>
  <si>
    <t>11605.10900.ETC01B-2800</t>
  </si>
  <si>
    <t>LED TCL 24" B-2800</t>
  </si>
  <si>
    <t>11605.10900.ETC01D-10</t>
  </si>
  <si>
    <t>LCD TV TCL 24" D-10</t>
  </si>
  <si>
    <t>11605.10900.ETC01D-2900</t>
  </si>
  <si>
    <t>LED TCL 32 D 2900</t>
  </si>
  <si>
    <t>11605.10900.FAN28DIVAN SOPH</t>
  </si>
  <si>
    <t>DIVAN ANGEL SHOPIA</t>
  </si>
  <si>
    <t>11605.10900.FBU031531</t>
  </si>
  <si>
    <t>BUFFET TV RICIWA 1531</t>
  </si>
  <si>
    <t>11605.10900.FBU031531 DIOSI</t>
  </si>
  <si>
    <t>BUFFET TV DIOSY 1531</t>
  </si>
  <si>
    <t>11605.10900.FBU031802</t>
  </si>
  <si>
    <t>B/TV IMPORT 1802/1750</t>
  </si>
  <si>
    <t>11605.10900.FBU03502</t>
  </si>
  <si>
    <t>BUFFET TV LH 502</t>
  </si>
  <si>
    <t>11605.10900.FBU038202</t>
  </si>
  <si>
    <t>BUFFET TV 8202</t>
  </si>
  <si>
    <t>11605.10900.FBU03KAKI BESI</t>
  </si>
  <si>
    <t>BUFFET TV KAKI BESI</t>
  </si>
  <si>
    <t>11605.10900.FCA13ADELIA</t>
  </si>
  <si>
    <t>S/B CAISAR ADELIA</t>
  </si>
  <si>
    <t>11605.10900.FCA13BRYANA011</t>
  </si>
  <si>
    <t>11605.10900.FCA13CRISTAL</t>
  </si>
  <si>
    <t>S/BED CAISAR HOMELAND CRISTAL HITAM</t>
  </si>
  <si>
    <t>11605.10900.FCA13DIAMOND</t>
  </si>
  <si>
    <t>11605.10900.FCA13DIAMONDD</t>
  </si>
  <si>
    <t>11605.10900.FCA13HITAM</t>
  </si>
  <si>
    <t>MATRAS HOMLAND CRISTAL HITAM</t>
  </si>
  <si>
    <t>11605.10900.FCA13MAURO 6KK</t>
  </si>
  <si>
    <t>MATRAS CAISAR MAURO</t>
  </si>
  <si>
    <t>11605.10900.FCA28CAISAR AL</t>
  </si>
  <si>
    <t>11605.10900.FCA28LAUSER</t>
  </si>
  <si>
    <t>11605.10900.FCA28NEW</t>
  </si>
  <si>
    <t>S/BED NEW UNION</t>
  </si>
  <si>
    <t>11605.10900.FCA28PUTIH</t>
  </si>
  <si>
    <t>S/BED CAISAR LAUSE PUTIH</t>
  </si>
  <si>
    <t>11605.10900.FCA28S/B BRYAN</t>
  </si>
  <si>
    <t>S/B CAISAR BRYAN</t>
  </si>
  <si>
    <t>11605.10900.FCA28SEMERU</t>
  </si>
  <si>
    <t>11605.10900.FCA28UNION 6KK</t>
  </si>
  <si>
    <t>S/BED CAISAR UNION 6KK</t>
  </si>
  <si>
    <t>11605.10900.FCA30HOMLAND</t>
  </si>
  <si>
    <t>B/D HOMLAND SUPER KIDS ALPHABETH 4K</t>
  </si>
  <si>
    <t>11605.10900.FCA30REALMADRID</t>
  </si>
  <si>
    <t>B/D CAISAR REAL MADRID</t>
  </si>
  <si>
    <t>11605.10900.FDI13BELAGIO</t>
  </si>
  <si>
    <t>11605.10900.FDI13RED</t>
  </si>
  <si>
    <t>S/B DIOSY RED</t>
  </si>
  <si>
    <t>11605.10900.FDI28BELAGIO</t>
  </si>
  <si>
    <t>S/BED DIOSY BELAGIO RED</t>
  </si>
  <si>
    <t>11605.10900.FKC092563</t>
  </si>
  <si>
    <t>K/SET 2563</t>
  </si>
  <si>
    <t>11605.10900.FKS09AMAZON</t>
  </si>
  <si>
    <t>11605.10900.FKS09ANDREAS</t>
  </si>
  <si>
    <t>B/SED SAN ANDREAS</t>
  </si>
  <si>
    <t>11605.10900.FKS09KAMAR</t>
  </si>
  <si>
    <t>B/SED GOLDSET</t>
  </si>
  <si>
    <t>11605.10900.FKS09LASVEGAS</t>
  </si>
  <si>
    <t>B/SED LASVEGAS</t>
  </si>
  <si>
    <t>11605.10900.FKS09MONTANAH</t>
  </si>
  <si>
    <t>B/SED MONTANAH</t>
  </si>
  <si>
    <t>11605.10900.FKS09SANANTONIO</t>
  </si>
  <si>
    <t>B/SED SINAR AGUNG SANANTONIO</t>
  </si>
  <si>
    <t>11605.10900.FKS09SANTIAGO</t>
  </si>
  <si>
    <t>B/SET SANTIAGO</t>
  </si>
  <si>
    <t>11605.10900.FKS09SUMUT</t>
  </si>
  <si>
    <t>11605.10900.FKS32B/SED CASS</t>
  </si>
  <si>
    <t>11605.10900.FKS32B/SET SAG</t>
  </si>
  <si>
    <t>KAMAR SET SAGITARIUS</t>
  </si>
  <si>
    <t>11605.10900.FKS32GOALD COAS</t>
  </si>
  <si>
    <t>11605.10900.FKS32K/SET 3883</t>
  </si>
  <si>
    <t>KAMAR SET 3883</t>
  </si>
  <si>
    <t>11605.10900.FKS40DIVANGOALD</t>
  </si>
  <si>
    <t>DIVAN GOALD COAST 6KK</t>
  </si>
  <si>
    <t>11605.10900.FKT07BIASASUDUT</t>
  </si>
  <si>
    <t>11605.10900.FKT07MARS</t>
  </si>
  <si>
    <t>K/TAMU MINIMALIS 321 MARS</t>
  </si>
  <si>
    <t>11605.10900.FLC09L/CRISTAL</t>
  </si>
  <si>
    <t>L/CRISTAL 2 PINTU UKIR WAJIK</t>
  </si>
  <si>
    <t>11605.10900.FLH091528</t>
  </si>
  <si>
    <t>11605.10900.FLH091600</t>
  </si>
  <si>
    <t>L/HIAS 1600 WALNUT</t>
  </si>
  <si>
    <t>11605.10900.FLH09414</t>
  </si>
  <si>
    <t>11605.10900.FLH09502</t>
  </si>
  <si>
    <t>11605.10900.FLH0978</t>
  </si>
  <si>
    <t>L/HIAS WU 78</t>
  </si>
  <si>
    <t>11605.10900.FLH09CRISTAL1PT</t>
  </si>
  <si>
    <t>LEMARI HIAS CRISTAL 1PT MAHKOTA</t>
  </si>
  <si>
    <t>11605.10900.FLH09MAHKOTA</t>
  </si>
  <si>
    <t>LEMARI HIAS CRYSTAL 3PT MAHKOTA</t>
  </si>
  <si>
    <t>11605.10900.FLM09302P</t>
  </si>
  <si>
    <t>R/PIRING 302P</t>
  </si>
  <si>
    <t>11605.10900.FLM09KERAMIK</t>
  </si>
  <si>
    <t>R/PIRING 2 PT PANTENE KERAMIK</t>
  </si>
  <si>
    <t>11605.10900.FLM09TIANG EMAS</t>
  </si>
  <si>
    <t>L/MAKAN 3 PT TIANG EMAS</t>
  </si>
  <si>
    <t>11605.10900.FLM34222P</t>
  </si>
  <si>
    <t>LEMARI MAKAN 222 P</t>
  </si>
  <si>
    <t>11605.10900.FLP091727</t>
  </si>
  <si>
    <t>L/PAKAIAN SLIDING JUMBO WS 1727</t>
  </si>
  <si>
    <t>11605.10900.FLP09225</t>
  </si>
  <si>
    <t>L/PAKAIAN DIOSI 225</t>
  </si>
  <si>
    <t>11605.10900.FLP09325</t>
  </si>
  <si>
    <t>11605.10900.FLP09332 CERMIN</t>
  </si>
  <si>
    <t>11605.10900.FLP09333 CERMIN</t>
  </si>
  <si>
    <t>11605.10900.FLP09PANEL2P</t>
  </si>
  <si>
    <t>L/PAKAIAN 2PT PANEL</t>
  </si>
  <si>
    <t>11605.10900.FLP09SLIDINGPAN</t>
  </si>
  <si>
    <t>L/PAKAIAN 3PT SLIDING PANEL KAYU</t>
  </si>
  <si>
    <t>11605.10900.FMB20120</t>
  </si>
  <si>
    <t>M/BELAJAR 120 BARBIE</t>
  </si>
  <si>
    <t>11605.10900.FMK14JATIJEPARA</t>
  </si>
  <si>
    <t>MEJA KETAPANG JATI JEPARA</t>
  </si>
  <si>
    <t>11605.10900.FMM10KARTINI JA</t>
  </si>
  <si>
    <t>M/MAKAN KARTINI JEPARA SINAR AGUNG</t>
  </si>
  <si>
    <t>11605.10900.FMM10OSAKANEW</t>
  </si>
  <si>
    <t>11605.10900.FMM26LONDON6P</t>
  </si>
  <si>
    <t>11605.10900.FMP30</t>
  </si>
  <si>
    <t>B/D MEDAN PERKASA ANGRY BIRD</t>
  </si>
  <si>
    <t>11605.10900.FMP30DORAEMON</t>
  </si>
  <si>
    <t>B/DORONG MPF MERAH MARON DORAEMON</t>
  </si>
  <si>
    <t>11605.10900.FOC13AMAZONE</t>
  </si>
  <si>
    <t>S/BED AMAZONE</t>
  </si>
  <si>
    <t>11605.10900.FOC13S/B ANGEL</t>
  </si>
  <si>
    <t>S/BED ANGEL SHOPIA</t>
  </si>
  <si>
    <t>11605.10900.FOC13SOPHIA</t>
  </si>
  <si>
    <t>11605.10900.FOC13STRAIGHT</t>
  </si>
  <si>
    <t>MATRAS STRAIGHT</t>
  </si>
  <si>
    <t>11605.10900.FOC28ANGELO6K</t>
  </si>
  <si>
    <t>S/B ANGELO COKLAT 6K</t>
  </si>
  <si>
    <t>11605.10900.FOC28GOLD</t>
  </si>
  <si>
    <t>11605.10900.FOC28HARMONI6K</t>
  </si>
  <si>
    <t>S/B ANGEL HARMONI 6K</t>
  </si>
  <si>
    <t>11605.10900.FOC28VIOLET</t>
  </si>
  <si>
    <t>S/BED VIOLET ALEXZA</t>
  </si>
  <si>
    <t>11605.10900.FOC30BARCA</t>
  </si>
  <si>
    <t>B/DORONG SINAR AGUNG BARCA</t>
  </si>
  <si>
    <t>11605.10900.FOC30DELUXE</t>
  </si>
  <si>
    <t>B/DORONG DELUXE SHAUN</t>
  </si>
  <si>
    <t>11605.10900.FOC30LUMBA2</t>
  </si>
  <si>
    <t>B/DORONG OCEAN 4K LUMBA-LUMBA</t>
  </si>
  <si>
    <t>11605.10900.FOC30REAL</t>
  </si>
  <si>
    <t>B/DORONG REAL MADRID</t>
  </si>
  <si>
    <t>11605.10900.FOC30TEDDYDEAR</t>
  </si>
  <si>
    <t>B/DORONG TEDDY DEAR</t>
  </si>
  <si>
    <t>11605.10900.FSO07869</t>
  </si>
  <si>
    <t>SOFA AS FURNITURE 869</t>
  </si>
  <si>
    <t>11605.10900.FSO07BOUGENVILE</t>
  </si>
  <si>
    <t>SOFA BOUGENVILE</t>
  </si>
  <si>
    <t>11605.10900.FSO07HOLIWOOD</t>
  </si>
  <si>
    <t>SOFA C.JAYA HOLLIWOOD</t>
  </si>
  <si>
    <t>11605.10900.FSO07IDEAL BUNG</t>
  </si>
  <si>
    <t>SOFA IDEAL BUNGA</t>
  </si>
  <si>
    <t>11605.10900.FSO07IDEAL OS</t>
  </si>
  <si>
    <t>SOFA IDEAL OSCAR</t>
  </si>
  <si>
    <t>11605.10900.FSO07LADIVA</t>
  </si>
  <si>
    <t>SOFA MEDAN PERKASA LADIVA</t>
  </si>
  <si>
    <t>11605.10900.FSO07LAVENDER</t>
  </si>
  <si>
    <t>SOFA LAVENDER</t>
  </si>
  <si>
    <t>11605.10900.FSO07LOL</t>
  </si>
  <si>
    <t>SOFA LOLITA</t>
  </si>
  <si>
    <t>11605.10900.FSO07MAWAR</t>
  </si>
  <si>
    <t>SOFA MAWAR</t>
  </si>
  <si>
    <t>11605.10900.FSO07PANDA</t>
  </si>
  <si>
    <t>SOFA C.JAYA PANDA</t>
  </si>
  <si>
    <t>11605.10900.FSO07SAKURA</t>
  </si>
  <si>
    <t>11605.10900.FST39120STD</t>
  </si>
  <si>
    <t>STELING NASI 120 STD</t>
  </si>
  <si>
    <t>11605.10900.FST39STELING02</t>
  </si>
  <si>
    <t>STELING SHOWCASE UK. 150</t>
  </si>
  <si>
    <t>11605.10902.FLP09334</t>
  </si>
  <si>
    <t>11606.10900.FCA03THALISA 6K</t>
  </si>
  <si>
    <t>DIVAN CAISAR THALIA</t>
  </si>
  <si>
    <t>11606.10900.FCA03VANQ BROWN</t>
  </si>
  <si>
    <t>DIVAN VANQ BROWN</t>
  </si>
  <si>
    <t>11606.10900.FKS03DIVAN</t>
  </si>
  <si>
    <t>DIVAN B/SED</t>
  </si>
  <si>
    <t>11606.10900.FSB07CAR</t>
  </si>
  <si>
    <t>B/DORONG CAR</t>
  </si>
  <si>
    <t>11611.10900.EBL81COOKMINI</t>
  </si>
  <si>
    <t>BOLDe RICE COOKER MINI 0.6L</t>
  </si>
  <si>
    <t>BARANG BELUM MATCH</t>
  </si>
  <si>
    <t>MEJA RIAS 1202</t>
  </si>
  <si>
    <t>MEJA MAKAN LONDON 4 PERSON</t>
  </si>
  <si>
    <t>KITCHEN SET GANTUNG</t>
  </si>
  <si>
    <t>LEMARI PAKAIAN 223 CERMIN</t>
  </si>
  <si>
    <t>LEMARI PAKAIAN 3 PT LFC W120</t>
  </si>
  <si>
    <t>LOKASI</t>
  </si>
  <si>
    <t>LANTAI 1</t>
  </si>
  <si>
    <t>KONDISI</t>
  </si>
  <si>
    <t>RUSAK</t>
  </si>
  <si>
    <t>BARU</t>
  </si>
  <si>
    <t>LEMARI HIAS 016481</t>
  </si>
  <si>
    <t>MEJA RIAS 1403</t>
  </si>
  <si>
    <t>LEMARI PAKAIAN 3 PT PRINCESS</t>
  </si>
  <si>
    <t>LEMARI PAKAIAN 303</t>
  </si>
  <si>
    <t xml:space="preserve">AC SHARP A9 SDL </t>
  </si>
  <si>
    <t>LANTAI 3 R2</t>
  </si>
  <si>
    <t>KURSI TAMU 321</t>
  </si>
  <si>
    <t>LEMARI ES SHARP SJ 170T</t>
  </si>
  <si>
    <t>LANTAI 3</t>
  </si>
  <si>
    <t>FREEZER SHARP 189 MK</t>
  </si>
  <si>
    <t>BED DORONG JUVENTUS</t>
  </si>
  <si>
    <t>BAGUS</t>
  </si>
  <si>
    <t>KET</t>
  </si>
  <si>
    <t>MATRAS BELUM MATCH</t>
  </si>
  <si>
    <t>GOLDSET</t>
  </si>
  <si>
    <t>DIOSY</t>
  </si>
  <si>
    <t>AMAZON</t>
  </si>
  <si>
    <t>CASPIAN</t>
  </si>
  <si>
    <t>DIPAN BELUM MATCH</t>
  </si>
  <si>
    <t>CAISAR</t>
  </si>
  <si>
    <t>HOMELAND</t>
  </si>
  <si>
    <t>GOLDCOAST</t>
  </si>
  <si>
    <t>ALDRIK</t>
  </si>
  <si>
    <t>ANGEL</t>
  </si>
  <si>
    <t>PROSES NPB</t>
  </si>
  <si>
    <t>KET.</t>
  </si>
  <si>
    <t>DIPAN TDK ADA</t>
  </si>
  <si>
    <t>LED LG 22' LK 311</t>
  </si>
  <si>
    <t>AC SHARP A9 LLY</t>
  </si>
  <si>
    <t>LANTAI 3 R1</t>
  </si>
  <si>
    <t>DIPAN KRG 1</t>
  </si>
  <si>
    <t>RECLASS 1</t>
  </si>
  <si>
    <t>RECLASS 2</t>
  </si>
  <si>
    <t>RECLASS 3</t>
  </si>
  <si>
    <t>RECLASS 4</t>
  </si>
  <si>
    <t>RECLASS 5</t>
  </si>
  <si>
    <t>RECLASS 6</t>
  </si>
  <si>
    <t>RECLASS 7</t>
  </si>
  <si>
    <t>RECLASS 8</t>
  </si>
  <si>
    <t>RECLASS 9</t>
  </si>
  <si>
    <t>RECLASS 9 &amp; 10</t>
  </si>
  <si>
    <t>RECLASS 10</t>
  </si>
  <si>
    <t>RECLASS 11</t>
  </si>
  <si>
    <t>RECLASS 12</t>
  </si>
  <si>
    <t>RECLASS 13</t>
  </si>
  <si>
    <t>BARANG BARU SELISIH 0 DAN SUDAH RECLASS</t>
  </si>
  <si>
    <t>BARANG TARIKAN DAN SITA (RECLASS)</t>
  </si>
  <si>
    <t>BARANG BARU (RECLASS)</t>
  </si>
  <si>
    <t>BARANG TARIKAN SELISIH 0 DAN SUDAH RECLASS</t>
  </si>
  <si>
    <t>BARANG BARU (DIPAN &amp; MATRAS)</t>
  </si>
  <si>
    <t>BARANG TARIKAN (DIPAN &amp; MATRAS)</t>
  </si>
  <si>
    <t>STOK</t>
  </si>
  <si>
    <t>DIPAN &amp; MATRAS HASIL CEK STOK</t>
  </si>
  <si>
    <t>MATRAS</t>
  </si>
  <si>
    <t>DIPAN</t>
  </si>
  <si>
    <t>ALEXZA</t>
  </si>
  <si>
    <t>CRISTAL</t>
  </si>
  <si>
    <t>SEMERU</t>
  </si>
  <si>
    <t>UNION</t>
  </si>
  <si>
    <t>DIAMOND</t>
  </si>
  <si>
    <t>PICASSO</t>
  </si>
  <si>
    <t>LAUSER</t>
  </si>
  <si>
    <t>STRAIGHT</t>
  </si>
  <si>
    <t>3883KC</t>
  </si>
  <si>
    <t>ADELIA</t>
  </si>
  <si>
    <t>MAURO</t>
  </si>
  <si>
    <t>BRYAN</t>
  </si>
  <si>
    <t>SUMUT</t>
  </si>
  <si>
    <t>ALEXA</t>
  </si>
  <si>
    <t>MONTANA</t>
  </si>
  <si>
    <t>1 PUNYA KONS</t>
  </si>
  <si>
    <t>DI ACCOUNTING</t>
  </si>
  <si>
    <t>DI CIPTA JAYA</t>
  </si>
  <si>
    <t>DI LANTAI 3</t>
  </si>
  <si>
    <t>DI MPF SERVIS</t>
  </si>
  <si>
    <t>LAINTAI 3 LUAR</t>
  </si>
  <si>
    <t>LANTAI 1 DIPAKAI</t>
  </si>
  <si>
    <t>DI SR PAKAM</t>
  </si>
  <si>
    <t>LANTAI 3 FISIK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</si>
</sst>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[$-421]dd\ mmmm\ 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1" fontId="0" fillId="0" borderId="0" xfId="0" applyNumberFormat="1"/>
    <xf numFmtId="0" fontId="2" fillId="0" borderId="0" xfId="0" applyFont="1"/>
    <xf numFmtId="0" fontId="1" fillId="0" borderId="1" xfId="0" applyFont="1" applyBorder="1" applyAlignment="1">
      <alignment horizontal="center"/>
    </xf>
    <xf numFmtId="41" fontId="1" fillId="0" borderId="1" xfId="0" applyNumberFormat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1" fontId="0" fillId="0" borderId="1" xfId="0" applyNumberFormat="1" applyBorder="1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41" fontId="0" fillId="2" borderId="1" xfId="0" applyNumberFormat="1" applyFill="1" applyBorder="1"/>
    <xf numFmtId="0" fontId="0" fillId="2" borderId="0" xfId="0" applyFill="1"/>
    <xf numFmtId="0" fontId="0" fillId="0" borderId="0" xfId="0" applyBorder="1" applyAlignment="1">
      <alignment horizontal="center"/>
    </xf>
    <xf numFmtId="0" fontId="0" fillId="0" borderId="0" xfId="0" applyBorder="1"/>
    <xf numFmtId="41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2" xfId="0" applyBorder="1" applyAlignment="1"/>
    <xf numFmtId="0" fontId="0" fillId="0" borderId="3" xfId="0" applyBorder="1" applyAlignment="1"/>
    <xf numFmtId="0" fontId="0" fillId="0" borderId="3" xfId="0" applyBorder="1" applyAlignment="1">
      <alignment horizontal="center"/>
    </xf>
    <xf numFmtId="0" fontId="0" fillId="0" borderId="0" xfId="0" applyBorder="1" applyAlignment="1"/>
    <xf numFmtId="0" fontId="2" fillId="2" borderId="0" xfId="0" applyFont="1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41" fontId="0" fillId="2" borderId="0" xfId="0" applyNumberFormat="1" applyFill="1"/>
    <xf numFmtId="0" fontId="1" fillId="2" borderId="1" xfId="0" applyFont="1" applyFill="1" applyBorder="1" applyAlignment="1">
      <alignment horizontal="center"/>
    </xf>
    <xf numFmtId="41" fontId="1" fillId="2" borderId="1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/>
    <xf numFmtId="41" fontId="1" fillId="2" borderId="1" xfId="0" applyNumberFormat="1" applyFont="1" applyFill="1" applyBorder="1"/>
    <xf numFmtId="0" fontId="1" fillId="2" borderId="0" xfId="0" applyFont="1" applyFill="1"/>
    <xf numFmtId="0" fontId="3" fillId="2" borderId="1" xfId="0" applyFont="1" applyFill="1" applyBorder="1"/>
    <xf numFmtId="0" fontId="0" fillId="3" borderId="1" xfId="0" applyFill="1" applyBorder="1" applyAlignment="1">
      <alignment horizontal="center"/>
    </xf>
    <xf numFmtId="0" fontId="3" fillId="3" borderId="1" xfId="0" applyFont="1" applyFill="1" applyBorder="1"/>
    <xf numFmtId="0" fontId="0" fillId="3" borderId="1" xfId="0" applyFill="1" applyBorder="1"/>
    <xf numFmtId="41" fontId="0" fillId="3" borderId="1" xfId="0" applyNumberFormat="1" applyFill="1" applyBorder="1"/>
    <xf numFmtId="0" fontId="0" fillId="3" borderId="0" xfId="0" applyFill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41" fontId="1" fillId="2" borderId="0" xfId="0" applyNumberFormat="1" applyFont="1" applyFill="1" applyBorder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41" fontId="0" fillId="2" borderId="1" xfId="0" applyNumberFormat="1" applyFill="1" applyBorder="1"/>
    <xf numFmtId="41" fontId="1" fillId="2" borderId="1" xfId="0" applyNumberFormat="1" applyFont="1" applyFill="1" applyBorder="1"/>
    <xf numFmtId="41" fontId="1" fillId="2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1"/>
  </sheetPr>
  <dimension ref="A1:I334"/>
  <sheetViews>
    <sheetView view="pageBreakPreview" zoomScale="85" zoomScaleSheetLayoutView="85" workbookViewId="0">
      <pane ySplit="4" topLeftCell="A124" activePane="bottomLeft" state="frozen"/>
      <selection activeCell="D22" sqref="D22"/>
      <selection pane="bottomLeft" activeCell="C136" sqref="C136"/>
    </sheetView>
  </sheetViews>
  <sheetFormatPr defaultRowHeight="15" x14ac:dyDescent="0.25"/>
  <cols>
    <col min="1" max="1" width="5" style="25" customWidth="1"/>
    <col min="2" max="2" width="26.42578125" style="14" bestFit="1" customWidth="1"/>
    <col min="3" max="3" width="41.140625" style="14" bestFit="1" customWidth="1"/>
    <col min="4" max="4" width="4.28515625" style="25" customWidth="1"/>
    <col min="5" max="5" width="10.5703125" style="26" customWidth="1"/>
    <col min="6" max="6" width="14.28515625" style="26" customWidth="1"/>
    <col min="7" max="7" width="5.28515625" style="25" bestFit="1" customWidth="1"/>
    <col min="8" max="8" width="7.28515625" style="25" bestFit="1" customWidth="1"/>
    <col min="9" max="9" width="11.5703125" style="14" bestFit="1" customWidth="1"/>
    <col min="10" max="16384" width="9.140625" style="14"/>
  </cols>
  <sheetData>
    <row r="1" spans="1:9" s="23" customFormat="1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9" s="23" customFormat="1" ht="15.75" x14ac:dyDescent="0.25">
      <c r="A2" s="45">
        <v>43998</v>
      </c>
      <c r="B2" s="45"/>
      <c r="C2" s="45"/>
      <c r="D2" s="45"/>
      <c r="E2" s="45"/>
      <c r="F2" s="45"/>
      <c r="G2" s="45"/>
      <c r="H2" s="45"/>
      <c r="I2" s="45"/>
    </row>
    <row r="3" spans="1:9" x14ac:dyDescent="0.25">
      <c r="A3" s="24" t="s">
        <v>668</v>
      </c>
    </row>
    <row r="4" spans="1:9" s="29" customFormat="1" x14ac:dyDescent="0.25">
      <c r="A4" s="27" t="s">
        <v>1</v>
      </c>
      <c r="B4" s="27" t="s">
        <v>2</v>
      </c>
      <c r="C4" s="27" t="s">
        <v>3</v>
      </c>
      <c r="D4" s="27" t="s">
        <v>4</v>
      </c>
      <c r="E4" s="28" t="s">
        <v>5</v>
      </c>
      <c r="F4" s="28" t="s">
        <v>6</v>
      </c>
      <c r="G4" s="27" t="s">
        <v>7</v>
      </c>
      <c r="H4" s="27" t="s">
        <v>8</v>
      </c>
      <c r="I4" s="27" t="s">
        <v>1068</v>
      </c>
    </row>
    <row r="5" spans="1:9" x14ac:dyDescent="0.25">
      <c r="A5" s="11">
        <v>1</v>
      </c>
      <c r="B5" s="33" t="s">
        <v>9</v>
      </c>
      <c r="C5" s="12" t="s">
        <v>10</v>
      </c>
      <c r="D5" s="11">
        <v>3</v>
      </c>
      <c r="E5" s="13">
        <v>3990000</v>
      </c>
      <c r="F5" s="13">
        <f>E5*D5</f>
        <v>11970000</v>
      </c>
      <c r="G5" s="11">
        <v>3</v>
      </c>
      <c r="H5" s="11">
        <f>G5-D5</f>
        <v>0</v>
      </c>
      <c r="I5" s="12"/>
    </row>
    <row r="6" spans="1:9" x14ac:dyDescent="0.25">
      <c r="A6" s="11">
        <v>2</v>
      </c>
      <c r="B6" s="33" t="s">
        <v>11</v>
      </c>
      <c r="C6" s="12" t="s">
        <v>12</v>
      </c>
      <c r="D6" s="11">
        <v>4</v>
      </c>
      <c r="E6" s="13">
        <v>1398000</v>
      </c>
      <c r="F6" s="13">
        <f>E6*D6</f>
        <v>5592000</v>
      </c>
      <c r="G6" s="11">
        <v>4</v>
      </c>
      <c r="H6" s="11">
        <f>G6-D6</f>
        <v>0</v>
      </c>
      <c r="I6" s="12"/>
    </row>
    <row r="7" spans="1:9" x14ac:dyDescent="0.25">
      <c r="A7" s="11">
        <v>3</v>
      </c>
      <c r="B7" s="33" t="s">
        <v>13</v>
      </c>
      <c r="C7" s="12" t="s">
        <v>14</v>
      </c>
      <c r="D7" s="11">
        <v>2</v>
      </c>
      <c r="E7" s="13">
        <v>844400</v>
      </c>
      <c r="F7" s="13">
        <f t="shared" ref="F7:F69" si="0">E7*D7</f>
        <v>1688800</v>
      </c>
      <c r="G7" s="11">
        <v>2</v>
      </c>
      <c r="H7" s="11">
        <f t="shared" ref="H7:H69" si="1">G7-D7</f>
        <v>0</v>
      </c>
      <c r="I7" s="12"/>
    </row>
    <row r="8" spans="1:9" x14ac:dyDescent="0.25">
      <c r="A8" s="11">
        <v>4</v>
      </c>
      <c r="B8" s="33" t="s">
        <v>15</v>
      </c>
      <c r="C8" s="12" t="s">
        <v>16</v>
      </c>
      <c r="D8" s="11">
        <v>3</v>
      </c>
      <c r="E8" s="13">
        <v>1257285.72</v>
      </c>
      <c r="F8" s="13">
        <f t="shared" si="0"/>
        <v>3771857.16</v>
      </c>
      <c r="G8" s="11">
        <v>3</v>
      </c>
      <c r="H8" s="11">
        <f t="shared" si="1"/>
        <v>0</v>
      </c>
      <c r="I8" s="12"/>
    </row>
    <row r="9" spans="1:9" x14ac:dyDescent="0.25">
      <c r="A9" s="11">
        <v>5</v>
      </c>
      <c r="B9" s="33" t="s">
        <v>17</v>
      </c>
      <c r="C9" s="12" t="s">
        <v>18</v>
      </c>
      <c r="D9" s="11">
        <v>5</v>
      </c>
      <c r="E9" s="13">
        <v>4250000</v>
      </c>
      <c r="F9" s="13">
        <f t="shared" si="0"/>
        <v>21250000</v>
      </c>
      <c r="G9" s="11">
        <v>5</v>
      </c>
      <c r="H9" s="11">
        <f t="shared" si="1"/>
        <v>0</v>
      </c>
      <c r="I9" s="12"/>
    </row>
    <row r="10" spans="1:9" x14ac:dyDescent="0.25">
      <c r="A10" s="11">
        <v>6</v>
      </c>
      <c r="B10" s="33" t="s">
        <v>19</v>
      </c>
      <c r="C10" s="12" t="s">
        <v>20</v>
      </c>
      <c r="D10" s="11">
        <v>1</v>
      </c>
      <c r="E10" s="13">
        <v>616000</v>
      </c>
      <c r="F10" s="13">
        <f t="shared" si="0"/>
        <v>616000</v>
      </c>
      <c r="G10" s="11">
        <v>1</v>
      </c>
      <c r="H10" s="11">
        <f t="shared" si="1"/>
        <v>0</v>
      </c>
      <c r="I10" s="12"/>
    </row>
    <row r="11" spans="1:9" x14ac:dyDescent="0.25">
      <c r="A11" s="11">
        <v>7</v>
      </c>
      <c r="B11" s="33" t="s">
        <v>21</v>
      </c>
      <c r="C11" s="12" t="s">
        <v>22</v>
      </c>
      <c r="D11" s="11">
        <v>4</v>
      </c>
      <c r="E11" s="13">
        <v>1620800</v>
      </c>
      <c r="F11" s="13">
        <f t="shared" si="0"/>
        <v>6483200</v>
      </c>
      <c r="G11" s="11">
        <v>4</v>
      </c>
      <c r="H11" s="11">
        <f t="shared" si="1"/>
        <v>0</v>
      </c>
      <c r="I11" s="12"/>
    </row>
    <row r="12" spans="1:9" x14ac:dyDescent="0.25">
      <c r="A12" s="11">
        <v>8</v>
      </c>
      <c r="B12" s="33" t="s">
        <v>23</v>
      </c>
      <c r="C12" s="12" t="s">
        <v>24</v>
      </c>
      <c r="D12" s="11">
        <v>1</v>
      </c>
      <c r="E12" s="13">
        <v>1597937.08</v>
      </c>
      <c r="F12" s="13">
        <f t="shared" si="0"/>
        <v>1597937.08</v>
      </c>
      <c r="G12" s="11">
        <v>1</v>
      </c>
      <c r="H12" s="11">
        <f t="shared" si="1"/>
        <v>0</v>
      </c>
      <c r="I12" s="12"/>
    </row>
    <row r="13" spans="1:9" x14ac:dyDescent="0.25">
      <c r="A13" s="11">
        <v>9</v>
      </c>
      <c r="B13" s="33" t="s">
        <v>25</v>
      </c>
      <c r="C13" s="12" t="s">
        <v>26</v>
      </c>
      <c r="D13" s="11">
        <v>2</v>
      </c>
      <c r="E13" s="13">
        <v>2642000</v>
      </c>
      <c r="F13" s="13">
        <f t="shared" si="0"/>
        <v>5284000</v>
      </c>
      <c r="G13" s="11">
        <v>2</v>
      </c>
      <c r="H13" s="11">
        <f t="shared" si="1"/>
        <v>0</v>
      </c>
      <c r="I13" s="12"/>
    </row>
    <row r="14" spans="1:9" x14ac:dyDescent="0.25">
      <c r="A14" s="11">
        <v>10</v>
      </c>
      <c r="B14" s="33" t="s">
        <v>27</v>
      </c>
      <c r="C14" s="12" t="s">
        <v>28</v>
      </c>
      <c r="D14" s="11">
        <v>10</v>
      </c>
      <c r="E14" s="13">
        <v>1810256.01</v>
      </c>
      <c r="F14" s="13">
        <f t="shared" si="0"/>
        <v>18102560.100000001</v>
      </c>
      <c r="G14" s="11">
        <v>11</v>
      </c>
      <c r="H14" s="11">
        <f t="shared" si="1"/>
        <v>1</v>
      </c>
      <c r="I14" s="12"/>
    </row>
    <row r="15" spans="1:9" x14ac:dyDescent="0.25">
      <c r="A15" s="11">
        <v>11</v>
      </c>
      <c r="B15" s="33" t="s">
        <v>29</v>
      </c>
      <c r="C15" s="12" t="s">
        <v>30</v>
      </c>
      <c r="D15" s="11">
        <v>12</v>
      </c>
      <c r="E15" s="13">
        <v>2151928.88</v>
      </c>
      <c r="F15" s="13">
        <f t="shared" si="0"/>
        <v>25823146.559999999</v>
      </c>
      <c r="G15" s="11">
        <v>10</v>
      </c>
      <c r="H15" s="11">
        <f t="shared" si="1"/>
        <v>-2</v>
      </c>
      <c r="I15" s="12"/>
    </row>
    <row r="16" spans="1:9" x14ac:dyDescent="0.25">
      <c r="A16" s="11">
        <v>12</v>
      </c>
      <c r="B16" s="33" t="s">
        <v>31</v>
      </c>
      <c r="C16" s="12" t="s">
        <v>32</v>
      </c>
      <c r="D16" s="11">
        <v>2</v>
      </c>
      <c r="E16" s="13">
        <v>2971988.71</v>
      </c>
      <c r="F16" s="13">
        <f t="shared" si="0"/>
        <v>5943977.4199999999</v>
      </c>
      <c r="G16" s="11">
        <v>1</v>
      </c>
      <c r="H16" s="11">
        <f t="shared" si="1"/>
        <v>-1</v>
      </c>
      <c r="I16" s="12"/>
    </row>
    <row r="17" spans="1:9" x14ac:dyDescent="0.25">
      <c r="A17" s="11">
        <v>13</v>
      </c>
      <c r="B17" s="33" t="s">
        <v>33</v>
      </c>
      <c r="C17" s="12" t="s">
        <v>34</v>
      </c>
      <c r="D17" s="11">
        <v>2</v>
      </c>
      <c r="E17" s="13">
        <v>275000</v>
      </c>
      <c r="F17" s="13">
        <f t="shared" si="0"/>
        <v>550000</v>
      </c>
      <c r="G17" s="11">
        <v>2</v>
      </c>
      <c r="H17" s="11">
        <f t="shared" si="1"/>
        <v>0</v>
      </c>
      <c r="I17" s="12"/>
    </row>
    <row r="18" spans="1:9" x14ac:dyDescent="0.25">
      <c r="A18" s="11">
        <v>14</v>
      </c>
      <c r="B18" s="33" t="s">
        <v>35</v>
      </c>
      <c r="C18" s="12" t="s">
        <v>36</v>
      </c>
      <c r="D18" s="11">
        <v>1</v>
      </c>
      <c r="E18" s="13">
        <v>500000</v>
      </c>
      <c r="F18" s="13">
        <f t="shared" si="0"/>
        <v>500000</v>
      </c>
      <c r="G18" s="11">
        <v>1</v>
      </c>
      <c r="H18" s="11">
        <f t="shared" si="1"/>
        <v>0</v>
      </c>
      <c r="I18" s="12"/>
    </row>
    <row r="19" spans="1:9" x14ac:dyDescent="0.25">
      <c r="A19" s="11">
        <v>15</v>
      </c>
      <c r="B19" s="33" t="s">
        <v>37</v>
      </c>
      <c r="C19" s="12" t="s">
        <v>38</v>
      </c>
      <c r="D19" s="11">
        <v>5</v>
      </c>
      <c r="E19" s="13">
        <v>3642500</v>
      </c>
      <c r="F19" s="13">
        <f t="shared" si="0"/>
        <v>18212500</v>
      </c>
      <c r="G19" s="11">
        <v>5</v>
      </c>
      <c r="H19" s="11">
        <f t="shared" si="1"/>
        <v>0</v>
      </c>
      <c r="I19" s="12"/>
    </row>
    <row r="20" spans="1:9" x14ac:dyDescent="0.25">
      <c r="A20" s="11">
        <v>16</v>
      </c>
      <c r="B20" s="33" t="s">
        <v>39</v>
      </c>
      <c r="C20" s="12" t="s">
        <v>40</v>
      </c>
      <c r="D20" s="11">
        <v>3</v>
      </c>
      <c r="E20" s="13">
        <v>3120666.67</v>
      </c>
      <c r="F20" s="13">
        <f t="shared" si="0"/>
        <v>9362000.0099999998</v>
      </c>
      <c r="G20" s="11">
        <v>3</v>
      </c>
      <c r="H20" s="11">
        <f t="shared" si="1"/>
        <v>0</v>
      </c>
      <c r="I20" s="12"/>
    </row>
    <row r="21" spans="1:9" x14ac:dyDescent="0.25">
      <c r="A21" s="11">
        <v>17</v>
      </c>
      <c r="B21" s="33" t="s">
        <v>41</v>
      </c>
      <c r="C21" s="12" t="s">
        <v>42</v>
      </c>
      <c r="D21" s="11">
        <v>2</v>
      </c>
      <c r="E21" s="13">
        <v>1400000</v>
      </c>
      <c r="F21" s="13">
        <f t="shared" si="0"/>
        <v>2800000</v>
      </c>
      <c r="G21" s="11">
        <v>2</v>
      </c>
      <c r="H21" s="11">
        <f t="shared" si="1"/>
        <v>0</v>
      </c>
      <c r="I21" s="12"/>
    </row>
    <row r="22" spans="1:9" x14ac:dyDescent="0.25">
      <c r="A22" s="11">
        <v>18</v>
      </c>
      <c r="B22" s="33" t="s">
        <v>43</v>
      </c>
      <c r="C22" s="12" t="s">
        <v>44</v>
      </c>
      <c r="D22" s="11">
        <v>1</v>
      </c>
      <c r="E22" s="13">
        <v>773333.33</v>
      </c>
      <c r="F22" s="13">
        <f t="shared" si="0"/>
        <v>773333.33</v>
      </c>
      <c r="G22" s="11">
        <v>1</v>
      </c>
      <c r="H22" s="11">
        <f t="shared" si="1"/>
        <v>0</v>
      </c>
      <c r="I22" s="12"/>
    </row>
    <row r="23" spans="1:9" x14ac:dyDescent="0.25">
      <c r="A23" s="11">
        <v>19</v>
      </c>
      <c r="B23" s="33" t="s">
        <v>45</v>
      </c>
      <c r="C23" s="12" t="s">
        <v>46</v>
      </c>
      <c r="D23" s="11">
        <v>3</v>
      </c>
      <c r="E23" s="13">
        <v>825000</v>
      </c>
      <c r="F23" s="13">
        <f t="shared" si="0"/>
        <v>2475000</v>
      </c>
      <c r="G23" s="11">
        <v>3</v>
      </c>
      <c r="H23" s="11">
        <f t="shared" si="1"/>
        <v>0</v>
      </c>
      <c r="I23" s="12"/>
    </row>
    <row r="24" spans="1:9" x14ac:dyDescent="0.25">
      <c r="A24" s="11">
        <v>20</v>
      </c>
      <c r="B24" s="33" t="s">
        <v>47</v>
      </c>
      <c r="C24" s="12" t="s">
        <v>48</v>
      </c>
      <c r="D24" s="11">
        <v>1</v>
      </c>
      <c r="E24" s="13">
        <v>4400000</v>
      </c>
      <c r="F24" s="13">
        <f t="shared" si="0"/>
        <v>4400000</v>
      </c>
      <c r="G24" s="11">
        <v>1</v>
      </c>
      <c r="H24" s="11">
        <f t="shared" si="1"/>
        <v>0</v>
      </c>
      <c r="I24" s="12"/>
    </row>
    <row r="25" spans="1:9" x14ac:dyDescent="0.25">
      <c r="A25" s="11">
        <v>21</v>
      </c>
      <c r="B25" s="33" t="s">
        <v>49</v>
      </c>
      <c r="C25" s="12" t="s">
        <v>50</v>
      </c>
      <c r="D25" s="11">
        <v>1</v>
      </c>
      <c r="E25" s="13">
        <v>1580000</v>
      </c>
      <c r="F25" s="13">
        <f t="shared" si="0"/>
        <v>1580000</v>
      </c>
      <c r="G25" s="11">
        <v>1</v>
      </c>
      <c r="H25" s="11">
        <f t="shared" si="1"/>
        <v>0</v>
      </c>
      <c r="I25" s="12"/>
    </row>
    <row r="26" spans="1:9" x14ac:dyDescent="0.25">
      <c r="A26" s="11">
        <v>22</v>
      </c>
      <c r="B26" s="33" t="s">
        <v>51</v>
      </c>
      <c r="C26" s="12" t="s">
        <v>52</v>
      </c>
      <c r="D26" s="11">
        <v>5</v>
      </c>
      <c r="E26" s="13">
        <v>1227273</v>
      </c>
      <c r="F26" s="13">
        <f t="shared" si="0"/>
        <v>6136365</v>
      </c>
      <c r="G26" s="11">
        <v>3</v>
      </c>
      <c r="H26" s="11">
        <f t="shared" si="1"/>
        <v>-2</v>
      </c>
      <c r="I26" s="12"/>
    </row>
    <row r="27" spans="1:9" x14ac:dyDescent="0.25">
      <c r="A27" s="11">
        <v>23</v>
      </c>
      <c r="B27" s="33" t="s">
        <v>53</v>
      </c>
      <c r="C27" s="12" t="s">
        <v>54</v>
      </c>
      <c r="D27" s="11">
        <v>1</v>
      </c>
      <c r="E27" s="13">
        <v>7500000</v>
      </c>
      <c r="F27" s="13">
        <f t="shared" si="0"/>
        <v>7500000</v>
      </c>
      <c r="G27" s="11">
        <v>1</v>
      </c>
      <c r="H27" s="11">
        <f t="shared" si="1"/>
        <v>0</v>
      </c>
      <c r="I27" s="12"/>
    </row>
    <row r="28" spans="1:9" x14ac:dyDescent="0.25">
      <c r="A28" s="11">
        <v>24</v>
      </c>
      <c r="B28" s="33" t="s">
        <v>55</v>
      </c>
      <c r="C28" s="12" t="s">
        <v>56</v>
      </c>
      <c r="D28" s="11">
        <v>7</v>
      </c>
      <c r="E28" s="13">
        <v>1725722.73</v>
      </c>
      <c r="F28" s="13">
        <f t="shared" si="0"/>
        <v>12080059.109999999</v>
      </c>
      <c r="G28" s="11">
        <v>7</v>
      </c>
      <c r="H28" s="11">
        <f t="shared" si="1"/>
        <v>0</v>
      </c>
      <c r="I28" s="12"/>
    </row>
    <row r="29" spans="1:9" x14ac:dyDescent="0.25">
      <c r="A29" s="11">
        <v>25</v>
      </c>
      <c r="B29" s="33" t="s">
        <v>57</v>
      </c>
      <c r="C29" s="12" t="s">
        <v>58</v>
      </c>
      <c r="D29" s="11">
        <v>2</v>
      </c>
      <c r="E29" s="13">
        <v>1455544.9</v>
      </c>
      <c r="F29" s="13">
        <f t="shared" si="0"/>
        <v>2911089.8</v>
      </c>
      <c r="G29" s="11">
        <v>3</v>
      </c>
      <c r="H29" s="11">
        <f t="shared" si="1"/>
        <v>1</v>
      </c>
      <c r="I29" s="12"/>
    </row>
    <row r="30" spans="1:9" x14ac:dyDescent="0.25">
      <c r="A30" s="11">
        <v>26</v>
      </c>
      <c r="B30" s="33" t="s">
        <v>59</v>
      </c>
      <c r="C30" s="12" t="s">
        <v>60</v>
      </c>
      <c r="D30" s="11">
        <v>1</v>
      </c>
      <c r="E30" s="13">
        <v>3052184.06</v>
      </c>
      <c r="F30" s="13">
        <f t="shared" si="0"/>
        <v>3052184.06</v>
      </c>
      <c r="G30" s="11">
        <v>1</v>
      </c>
      <c r="H30" s="11">
        <f t="shared" si="1"/>
        <v>0</v>
      </c>
      <c r="I30" s="12"/>
    </row>
    <row r="31" spans="1:9" x14ac:dyDescent="0.25">
      <c r="A31" s="11">
        <v>27</v>
      </c>
      <c r="B31" s="33" t="s">
        <v>61</v>
      </c>
      <c r="C31" s="12" t="s">
        <v>62</v>
      </c>
      <c r="D31" s="11">
        <v>3</v>
      </c>
      <c r="E31" s="13">
        <v>1535228.01</v>
      </c>
      <c r="F31" s="13">
        <f t="shared" si="0"/>
        <v>4605684.03</v>
      </c>
      <c r="G31" s="11">
        <v>1</v>
      </c>
      <c r="H31" s="11">
        <f t="shared" si="1"/>
        <v>-2</v>
      </c>
      <c r="I31" s="12"/>
    </row>
    <row r="32" spans="1:9" x14ac:dyDescent="0.25">
      <c r="A32" s="11">
        <v>28</v>
      </c>
      <c r="B32" s="33" t="s">
        <v>63</v>
      </c>
      <c r="C32" s="12" t="s">
        <v>64</v>
      </c>
      <c r="D32" s="11">
        <v>1</v>
      </c>
      <c r="E32" s="13">
        <v>3052184.07</v>
      </c>
      <c r="F32" s="13">
        <f t="shared" si="0"/>
        <v>3052184.07</v>
      </c>
      <c r="G32" s="11">
        <v>1</v>
      </c>
      <c r="H32" s="11">
        <f t="shared" si="1"/>
        <v>0</v>
      </c>
      <c r="I32" s="12"/>
    </row>
    <row r="33" spans="1:9" x14ac:dyDescent="0.25">
      <c r="A33" s="11">
        <v>29</v>
      </c>
      <c r="B33" s="33" t="s">
        <v>65</v>
      </c>
      <c r="C33" s="12" t="s">
        <v>66</v>
      </c>
      <c r="D33" s="11">
        <v>4</v>
      </c>
      <c r="E33" s="13">
        <v>2527702.39</v>
      </c>
      <c r="F33" s="13">
        <f t="shared" si="0"/>
        <v>10110809.560000001</v>
      </c>
      <c r="G33" s="11">
        <v>5</v>
      </c>
      <c r="H33" s="11">
        <f t="shared" si="1"/>
        <v>1</v>
      </c>
      <c r="I33" s="12"/>
    </row>
    <row r="34" spans="1:9" x14ac:dyDescent="0.25">
      <c r="A34" s="11">
        <v>30</v>
      </c>
      <c r="B34" s="33" t="s">
        <v>67</v>
      </c>
      <c r="C34" s="12" t="s">
        <v>68</v>
      </c>
      <c r="D34" s="11">
        <v>1</v>
      </c>
      <c r="E34" s="13">
        <v>3355000</v>
      </c>
      <c r="F34" s="13">
        <f t="shared" si="0"/>
        <v>3355000</v>
      </c>
      <c r="G34" s="11"/>
      <c r="H34" s="11">
        <f t="shared" si="1"/>
        <v>-1</v>
      </c>
      <c r="I34" s="12"/>
    </row>
    <row r="35" spans="1:9" x14ac:dyDescent="0.25">
      <c r="A35" s="11">
        <v>31</v>
      </c>
      <c r="B35" s="33" t="s">
        <v>69</v>
      </c>
      <c r="C35" s="12" t="s">
        <v>70</v>
      </c>
      <c r="D35" s="11">
        <v>1</v>
      </c>
      <c r="E35" s="13">
        <v>720500</v>
      </c>
      <c r="F35" s="13">
        <f t="shared" si="0"/>
        <v>720500</v>
      </c>
      <c r="G35" s="11">
        <v>1</v>
      </c>
      <c r="H35" s="11">
        <f t="shared" si="1"/>
        <v>0</v>
      </c>
      <c r="I35" s="12"/>
    </row>
    <row r="36" spans="1:9" x14ac:dyDescent="0.25">
      <c r="A36" s="11">
        <v>32</v>
      </c>
      <c r="B36" s="33" t="s">
        <v>71</v>
      </c>
      <c r="C36" s="12" t="s">
        <v>72</v>
      </c>
      <c r="D36" s="11">
        <v>1</v>
      </c>
      <c r="E36" s="13">
        <v>1500000</v>
      </c>
      <c r="F36" s="13">
        <f t="shared" si="0"/>
        <v>1500000</v>
      </c>
      <c r="G36" s="11">
        <v>1</v>
      </c>
      <c r="H36" s="11">
        <f t="shared" si="1"/>
        <v>0</v>
      </c>
      <c r="I36" s="12"/>
    </row>
    <row r="37" spans="1:9" x14ac:dyDescent="0.25">
      <c r="A37" s="11">
        <v>33</v>
      </c>
      <c r="B37" s="33" t="s">
        <v>73</v>
      </c>
      <c r="C37" s="12" t="s">
        <v>74</v>
      </c>
      <c r="D37" s="11">
        <v>1</v>
      </c>
      <c r="E37" s="13">
        <v>720500</v>
      </c>
      <c r="F37" s="13">
        <f t="shared" si="0"/>
        <v>720500</v>
      </c>
      <c r="G37" s="11">
        <v>1</v>
      </c>
      <c r="H37" s="11">
        <f t="shared" si="1"/>
        <v>0</v>
      </c>
      <c r="I37" s="12"/>
    </row>
    <row r="38" spans="1:9" x14ac:dyDescent="0.25">
      <c r="A38" s="11">
        <v>34</v>
      </c>
      <c r="B38" s="33" t="s">
        <v>75</v>
      </c>
      <c r="C38" s="12" t="s">
        <v>76</v>
      </c>
      <c r="D38" s="11">
        <v>5</v>
      </c>
      <c r="E38" s="13">
        <v>1616951.75</v>
      </c>
      <c r="F38" s="13">
        <f t="shared" si="0"/>
        <v>8084758.75</v>
      </c>
      <c r="G38" s="11">
        <v>5</v>
      </c>
      <c r="H38" s="11">
        <f t="shared" si="1"/>
        <v>0</v>
      </c>
      <c r="I38" s="12"/>
    </row>
    <row r="39" spans="1:9" x14ac:dyDescent="0.25">
      <c r="A39" s="11">
        <v>35</v>
      </c>
      <c r="B39" s="33" t="s">
        <v>77</v>
      </c>
      <c r="C39" s="12" t="s">
        <v>78</v>
      </c>
      <c r="D39" s="11">
        <v>2</v>
      </c>
      <c r="E39" s="13">
        <v>1091718.06</v>
      </c>
      <c r="F39" s="13">
        <f t="shared" si="0"/>
        <v>2183436.12</v>
      </c>
      <c r="G39" s="11">
        <v>2</v>
      </c>
      <c r="H39" s="11">
        <f t="shared" si="1"/>
        <v>0</v>
      </c>
      <c r="I39" s="12"/>
    </row>
    <row r="40" spans="1:9" x14ac:dyDescent="0.25">
      <c r="A40" s="11">
        <v>36</v>
      </c>
      <c r="B40" s="33" t="s">
        <v>79</v>
      </c>
      <c r="C40" s="12" t="s">
        <v>80</v>
      </c>
      <c r="D40" s="11">
        <v>1</v>
      </c>
      <c r="E40" s="13">
        <v>1710000</v>
      </c>
      <c r="F40" s="13">
        <f t="shared" si="0"/>
        <v>1710000</v>
      </c>
      <c r="G40" s="11">
        <v>1</v>
      </c>
      <c r="H40" s="11">
        <f t="shared" si="1"/>
        <v>0</v>
      </c>
      <c r="I40" s="12"/>
    </row>
    <row r="41" spans="1:9" x14ac:dyDescent="0.25">
      <c r="A41" s="11">
        <v>37</v>
      </c>
      <c r="B41" s="33" t="s">
        <v>81</v>
      </c>
      <c r="C41" s="12" t="s">
        <v>82</v>
      </c>
      <c r="D41" s="11">
        <v>1</v>
      </c>
      <c r="E41" s="13">
        <v>1375000</v>
      </c>
      <c r="F41" s="13">
        <f t="shared" si="0"/>
        <v>1375000</v>
      </c>
      <c r="G41" s="11">
        <v>1</v>
      </c>
      <c r="H41" s="11">
        <f t="shared" si="1"/>
        <v>0</v>
      </c>
      <c r="I41" s="12"/>
    </row>
    <row r="42" spans="1:9" x14ac:dyDescent="0.25">
      <c r="A42" s="11">
        <v>38</v>
      </c>
      <c r="B42" s="33" t="s">
        <v>83</v>
      </c>
      <c r="C42" s="12" t="s">
        <v>84</v>
      </c>
      <c r="D42" s="11">
        <v>3</v>
      </c>
      <c r="E42" s="13">
        <v>2282175.92</v>
      </c>
      <c r="F42" s="13">
        <f t="shared" si="0"/>
        <v>6846527.7599999998</v>
      </c>
      <c r="G42" s="11">
        <v>3</v>
      </c>
      <c r="H42" s="11">
        <f t="shared" si="1"/>
        <v>0</v>
      </c>
      <c r="I42" s="12"/>
    </row>
    <row r="43" spans="1:9" x14ac:dyDescent="0.25">
      <c r="A43" s="11">
        <v>39</v>
      </c>
      <c r="B43" s="33" t="s">
        <v>85</v>
      </c>
      <c r="C43" s="12" t="s">
        <v>86</v>
      </c>
      <c r="D43" s="11">
        <v>1</v>
      </c>
      <c r="E43" s="13">
        <v>3195015</v>
      </c>
      <c r="F43" s="13">
        <f t="shared" si="0"/>
        <v>3195015</v>
      </c>
      <c r="G43" s="11">
        <v>1</v>
      </c>
      <c r="H43" s="11">
        <f t="shared" si="1"/>
        <v>0</v>
      </c>
      <c r="I43" s="12"/>
    </row>
    <row r="44" spans="1:9" x14ac:dyDescent="0.25">
      <c r="A44" s="11">
        <v>40</v>
      </c>
      <c r="B44" s="33" t="s">
        <v>87</v>
      </c>
      <c r="C44" s="12" t="s">
        <v>88</v>
      </c>
      <c r="D44" s="11">
        <v>2</v>
      </c>
      <c r="E44" s="13">
        <v>2125571</v>
      </c>
      <c r="F44" s="13">
        <f t="shared" si="0"/>
        <v>4251142</v>
      </c>
      <c r="G44" s="11">
        <v>2</v>
      </c>
      <c r="H44" s="11">
        <f t="shared" si="1"/>
        <v>0</v>
      </c>
      <c r="I44" s="12"/>
    </row>
    <row r="45" spans="1:9" x14ac:dyDescent="0.25">
      <c r="A45" s="11">
        <v>41</v>
      </c>
      <c r="B45" s="33" t="s">
        <v>89</v>
      </c>
      <c r="C45" s="12" t="s">
        <v>90</v>
      </c>
      <c r="D45" s="11">
        <v>2</v>
      </c>
      <c r="E45" s="13">
        <v>2804357</v>
      </c>
      <c r="F45" s="13">
        <f t="shared" si="0"/>
        <v>5608714</v>
      </c>
      <c r="G45" s="11">
        <v>2</v>
      </c>
      <c r="H45" s="11">
        <f t="shared" si="1"/>
        <v>0</v>
      </c>
      <c r="I45" s="12"/>
    </row>
    <row r="46" spans="1:9" x14ac:dyDescent="0.25">
      <c r="A46" s="11">
        <v>42</v>
      </c>
      <c r="B46" s="33" t="s">
        <v>91</v>
      </c>
      <c r="C46" s="12" t="s">
        <v>92</v>
      </c>
      <c r="D46" s="11">
        <v>2</v>
      </c>
      <c r="E46" s="13">
        <v>1970984</v>
      </c>
      <c r="F46" s="13">
        <f t="shared" si="0"/>
        <v>3941968</v>
      </c>
      <c r="G46" s="11">
        <v>2</v>
      </c>
      <c r="H46" s="11">
        <f t="shared" si="1"/>
        <v>0</v>
      </c>
      <c r="I46" s="12"/>
    </row>
    <row r="47" spans="1:9" x14ac:dyDescent="0.25">
      <c r="A47" s="11">
        <v>43</v>
      </c>
      <c r="B47" s="33" t="s">
        <v>93</v>
      </c>
      <c r="C47" s="12" t="s">
        <v>94</v>
      </c>
      <c r="D47" s="11">
        <v>1</v>
      </c>
      <c r="E47" s="13">
        <v>1770000</v>
      </c>
      <c r="F47" s="13">
        <f t="shared" si="0"/>
        <v>1770000</v>
      </c>
      <c r="G47" s="11">
        <v>1</v>
      </c>
      <c r="H47" s="11">
        <f t="shared" si="1"/>
        <v>0</v>
      </c>
      <c r="I47" s="12"/>
    </row>
    <row r="48" spans="1:9" x14ac:dyDescent="0.25">
      <c r="A48" s="11">
        <v>44</v>
      </c>
      <c r="B48" s="33" t="s">
        <v>95</v>
      </c>
      <c r="C48" s="12" t="s">
        <v>96</v>
      </c>
      <c r="D48" s="11">
        <v>1</v>
      </c>
      <c r="E48" s="13">
        <v>2872176</v>
      </c>
      <c r="F48" s="13">
        <f t="shared" si="0"/>
        <v>2872176</v>
      </c>
      <c r="G48" s="11">
        <v>2</v>
      </c>
      <c r="H48" s="11">
        <f t="shared" si="1"/>
        <v>1</v>
      </c>
      <c r="I48" s="12"/>
    </row>
    <row r="49" spans="1:9" x14ac:dyDescent="0.25">
      <c r="A49" s="11">
        <v>45</v>
      </c>
      <c r="B49" s="33" t="s">
        <v>97</v>
      </c>
      <c r="C49" s="12" t="s">
        <v>98</v>
      </c>
      <c r="D49" s="11">
        <v>1</v>
      </c>
      <c r="E49" s="13">
        <v>2910000</v>
      </c>
      <c r="F49" s="13">
        <f t="shared" si="0"/>
        <v>2910000</v>
      </c>
      <c r="G49" s="11"/>
      <c r="H49" s="11">
        <f t="shared" si="1"/>
        <v>-1</v>
      </c>
      <c r="I49" s="12"/>
    </row>
    <row r="50" spans="1:9" x14ac:dyDescent="0.25">
      <c r="A50" s="11">
        <v>46</v>
      </c>
      <c r="B50" s="33" t="s">
        <v>99</v>
      </c>
      <c r="C50" s="12" t="s">
        <v>100</v>
      </c>
      <c r="D50" s="11">
        <v>3</v>
      </c>
      <c r="E50" s="13">
        <v>3527273</v>
      </c>
      <c r="F50" s="13">
        <f t="shared" si="0"/>
        <v>10581819</v>
      </c>
      <c r="G50" s="11">
        <v>3</v>
      </c>
      <c r="H50" s="11">
        <f t="shared" si="1"/>
        <v>0</v>
      </c>
      <c r="I50" s="12"/>
    </row>
    <row r="51" spans="1:9" x14ac:dyDescent="0.25">
      <c r="A51" s="11">
        <v>47</v>
      </c>
      <c r="B51" s="33" t="s">
        <v>101</v>
      </c>
      <c r="C51" s="12" t="s">
        <v>102</v>
      </c>
      <c r="D51" s="11">
        <v>4</v>
      </c>
      <c r="E51" s="13">
        <v>335000</v>
      </c>
      <c r="F51" s="13">
        <f t="shared" si="0"/>
        <v>1340000</v>
      </c>
      <c r="G51" s="11">
        <v>4</v>
      </c>
      <c r="H51" s="11">
        <f t="shared" si="1"/>
        <v>0</v>
      </c>
      <c r="I51" s="12"/>
    </row>
    <row r="52" spans="1:9" x14ac:dyDescent="0.25">
      <c r="A52" s="11">
        <v>48</v>
      </c>
      <c r="B52" s="33" t="s">
        <v>103</v>
      </c>
      <c r="C52" s="12" t="s">
        <v>104</v>
      </c>
      <c r="D52" s="11">
        <v>1</v>
      </c>
      <c r="E52" s="13">
        <v>475000</v>
      </c>
      <c r="F52" s="13">
        <f t="shared" si="0"/>
        <v>475000</v>
      </c>
      <c r="G52" s="11">
        <v>1</v>
      </c>
      <c r="H52" s="11">
        <f t="shared" si="1"/>
        <v>0</v>
      </c>
      <c r="I52" s="12"/>
    </row>
    <row r="53" spans="1:9" x14ac:dyDescent="0.25">
      <c r="A53" s="11">
        <v>49</v>
      </c>
      <c r="B53" s="33" t="s">
        <v>105</v>
      </c>
      <c r="C53" s="12" t="s">
        <v>106</v>
      </c>
      <c r="D53" s="11">
        <v>1</v>
      </c>
      <c r="E53" s="13">
        <v>405859.37</v>
      </c>
      <c r="F53" s="13">
        <f t="shared" si="0"/>
        <v>405859.37</v>
      </c>
      <c r="G53" s="11">
        <v>1</v>
      </c>
      <c r="H53" s="11">
        <f t="shared" si="1"/>
        <v>0</v>
      </c>
      <c r="I53" s="12"/>
    </row>
    <row r="54" spans="1:9" x14ac:dyDescent="0.25">
      <c r="A54" s="11">
        <v>50</v>
      </c>
      <c r="B54" s="33" t="s">
        <v>107</v>
      </c>
      <c r="C54" s="12" t="s">
        <v>108</v>
      </c>
      <c r="D54" s="11">
        <v>2</v>
      </c>
      <c r="E54" s="13">
        <v>457500</v>
      </c>
      <c r="F54" s="13">
        <f t="shared" si="0"/>
        <v>915000</v>
      </c>
      <c r="G54" s="11">
        <v>2</v>
      </c>
      <c r="H54" s="11">
        <f t="shared" si="1"/>
        <v>0</v>
      </c>
      <c r="I54" s="12"/>
    </row>
    <row r="55" spans="1:9" x14ac:dyDescent="0.25">
      <c r="A55" s="11">
        <v>51</v>
      </c>
      <c r="B55" s="33" t="s">
        <v>109</v>
      </c>
      <c r="C55" s="12" t="s">
        <v>110</v>
      </c>
      <c r="D55" s="11">
        <v>1</v>
      </c>
      <c r="E55" s="13">
        <v>1200000</v>
      </c>
      <c r="F55" s="13">
        <f t="shared" si="0"/>
        <v>1200000</v>
      </c>
      <c r="G55" s="11">
        <v>1</v>
      </c>
      <c r="H55" s="11">
        <f t="shared" si="1"/>
        <v>0</v>
      </c>
      <c r="I55" s="12"/>
    </row>
    <row r="56" spans="1:9" x14ac:dyDescent="0.25">
      <c r="A56" s="11">
        <v>52</v>
      </c>
      <c r="B56" s="33" t="s">
        <v>111</v>
      </c>
      <c r="C56" s="12" t="s">
        <v>112</v>
      </c>
      <c r="D56" s="11">
        <v>2</v>
      </c>
      <c r="E56" s="13">
        <v>1484000</v>
      </c>
      <c r="F56" s="13">
        <f t="shared" si="0"/>
        <v>2968000</v>
      </c>
      <c r="G56" s="11">
        <v>2</v>
      </c>
      <c r="H56" s="11">
        <f t="shared" si="1"/>
        <v>0</v>
      </c>
      <c r="I56" s="12"/>
    </row>
    <row r="57" spans="1:9" x14ac:dyDescent="0.25">
      <c r="A57" s="11">
        <v>53</v>
      </c>
      <c r="B57" s="33" t="s">
        <v>113</v>
      </c>
      <c r="C57" s="12" t="s">
        <v>114</v>
      </c>
      <c r="D57" s="11">
        <v>1</v>
      </c>
      <c r="E57" s="13">
        <v>1300000</v>
      </c>
      <c r="F57" s="13">
        <f t="shared" si="0"/>
        <v>1300000</v>
      </c>
      <c r="G57" s="11">
        <v>1</v>
      </c>
      <c r="H57" s="11">
        <f t="shared" si="1"/>
        <v>0</v>
      </c>
      <c r="I57" s="12"/>
    </row>
    <row r="58" spans="1:9" x14ac:dyDescent="0.25">
      <c r="A58" s="11">
        <v>54</v>
      </c>
      <c r="B58" s="33" t="s">
        <v>115</v>
      </c>
      <c r="C58" s="12" t="s">
        <v>116</v>
      </c>
      <c r="D58" s="11">
        <v>1</v>
      </c>
      <c r="E58" s="13">
        <v>2044900</v>
      </c>
      <c r="F58" s="13">
        <f t="shared" si="0"/>
        <v>2044900</v>
      </c>
      <c r="G58" s="11"/>
      <c r="H58" s="11">
        <f t="shared" si="1"/>
        <v>-1</v>
      </c>
      <c r="I58" s="12"/>
    </row>
    <row r="59" spans="1:9" x14ac:dyDescent="0.25">
      <c r="A59" s="11">
        <v>55</v>
      </c>
      <c r="B59" s="33" t="s">
        <v>117</v>
      </c>
      <c r="C59" s="12" t="s">
        <v>118</v>
      </c>
      <c r="D59" s="11">
        <v>2</v>
      </c>
      <c r="E59" s="13">
        <v>3714775.72</v>
      </c>
      <c r="F59" s="13">
        <f t="shared" si="0"/>
        <v>7429551.4400000004</v>
      </c>
      <c r="G59" s="11">
        <v>2</v>
      </c>
      <c r="H59" s="11">
        <f t="shared" si="1"/>
        <v>0</v>
      </c>
      <c r="I59" s="12"/>
    </row>
    <row r="60" spans="1:9" x14ac:dyDescent="0.25">
      <c r="A60" s="11">
        <v>56</v>
      </c>
      <c r="B60" s="33" t="s">
        <v>119</v>
      </c>
      <c r="C60" s="12" t="s">
        <v>120</v>
      </c>
      <c r="D60" s="11">
        <v>1</v>
      </c>
      <c r="E60" s="13">
        <v>3296480</v>
      </c>
      <c r="F60" s="13">
        <f t="shared" si="0"/>
        <v>3296480</v>
      </c>
      <c r="G60" s="11">
        <v>1</v>
      </c>
      <c r="H60" s="11">
        <f t="shared" si="1"/>
        <v>0</v>
      </c>
      <c r="I60" s="12"/>
    </row>
    <row r="61" spans="1:9" x14ac:dyDescent="0.25">
      <c r="A61" s="11">
        <v>57</v>
      </c>
      <c r="B61" s="33" t="s">
        <v>121</v>
      </c>
      <c r="C61" s="12" t="s">
        <v>122</v>
      </c>
      <c r="D61" s="11">
        <v>1</v>
      </c>
      <c r="E61" s="13">
        <v>1870330</v>
      </c>
      <c r="F61" s="13">
        <f t="shared" si="0"/>
        <v>1870330</v>
      </c>
      <c r="G61" s="11">
        <v>1</v>
      </c>
      <c r="H61" s="11">
        <f t="shared" si="1"/>
        <v>0</v>
      </c>
      <c r="I61" s="12"/>
    </row>
    <row r="62" spans="1:9" x14ac:dyDescent="0.25">
      <c r="A62" s="11">
        <v>58</v>
      </c>
      <c r="B62" s="33" t="s">
        <v>123</v>
      </c>
      <c r="C62" s="12" t="s">
        <v>124</v>
      </c>
      <c r="D62" s="11">
        <v>5</v>
      </c>
      <c r="E62" s="13">
        <v>2243431.73</v>
      </c>
      <c r="F62" s="13">
        <f t="shared" si="0"/>
        <v>11217158.65</v>
      </c>
      <c r="G62" s="11">
        <v>6</v>
      </c>
      <c r="H62" s="11">
        <f t="shared" si="1"/>
        <v>1</v>
      </c>
      <c r="I62" s="12"/>
    </row>
    <row r="63" spans="1:9" x14ac:dyDescent="0.25">
      <c r="A63" s="11">
        <v>59</v>
      </c>
      <c r="B63" s="33" t="s">
        <v>125</v>
      </c>
      <c r="C63" s="12" t="s">
        <v>126</v>
      </c>
      <c r="D63" s="11">
        <v>4</v>
      </c>
      <c r="E63" s="13">
        <v>1424995.15</v>
      </c>
      <c r="F63" s="13">
        <f t="shared" si="0"/>
        <v>5699980.5999999996</v>
      </c>
      <c r="G63" s="11">
        <v>4</v>
      </c>
      <c r="H63" s="11">
        <f t="shared" si="1"/>
        <v>0</v>
      </c>
      <c r="I63" s="12"/>
    </row>
    <row r="64" spans="1:9" x14ac:dyDescent="0.25">
      <c r="A64" s="11">
        <v>60</v>
      </c>
      <c r="B64" s="33" t="s">
        <v>127</v>
      </c>
      <c r="C64" s="12" t="s">
        <v>128</v>
      </c>
      <c r="D64" s="11">
        <v>4</v>
      </c>
      <c r="E64" s="13">
        <v>1321870</v>
      </c>
      <c r="F64" s="13">
        <f t="shared" si="0"/>
        <v>5287480</v>
      </c>
      <c r="G64" s="11">
        <v>1</v>
      </c>
      <c r="H64" s="11">
        <f t="shared" si="1"/>
        <v>-3</v>
      </c>
      <c r="I64" s="12"/>
    </row>
    <row r="65" spans="1:9" x14ac:dyDescent="0.25">
      <c r="A65" s="11">
        <v>61</v>
      </c>
      <c r="B65" s="33" t="s">
        <v>129</v>
      </c>
      <c r="C65" s="12" t="s">
        <v>130</v>
      </c>
      <c r="D65" s="11">
        <v>8</v>
      </c>
      <c r="E65" s="13">
        <v>1970204.8</v>
      </c>
      <c r="F65" s="13">
        <f t="shared" si="0"/>
        <v>15761638.4</v>
      </c>
      <c r="G65" s="11"/>
      <c r="H65" s="11">
        <f t="shared" si="1"/>
        <v>-8</v>
      </c>
      <c r="I65" s="12"/>
    </row>
    <row r="66" spans="1:9" x14ac:dyDescent="0.25">
      <c r="A66" s="11">
        <v>62</v>
      </c>
      <c r="B66" s="33" t="s">
        <v>131</v>
      </c>
      <c r="C66" s="12" t="s">
        <v>132</v>
      </c>
      <c r="D66" s="11">
        <v>4</v>
      </c>
      <c r="E66" s="13">
        <v>1223162.5</v>
      </c>
      <c r="F66" s="13">
        <f t="shared" si="0"/>
        <v>4892650</v>
      </c>
      <c r="G66" s="11">
        <v>4</v>
      </c>
      <c r="H66" s="11">
        <f t="shared" si="1"/>
        <v>0</v>
      </c>
      <c r="I66" s="12"/>
    </row>
    <row r="67" spans="1:9" x14ac:dyDescent="0.25">
      <c r="A67" s="11">
        <v>63</v>
      </c>
      <c r="B67" s="33" t="s">
        <v>133</v>
      </c>
      <c r="C67" s="12" t="s">
        <v>134</v>
      </c>
      <c r="D67" s="11">
        <v>5</v>
      </c>
      <c r="E67" s="13">
        <v>2601232.0499999998</v>
      </c>
      <c r="F67" s="13">
        <f t="shared" si="0"/>
        <v>13006160.25</v>
      </c>
      <c r="G67" s="11">
        <v>7</v>
      </c>
      <c r="H67" s="11">
        <f t="shared" si="1"/>
        <v>2</v>
      </c>
      <c r="I67" s="12"/>
    </row>
    <row r="68" spans="1:9" x14ac:dyDescent="0.25">
      <c r="A68" s="11">
        <v>64</v>
      </c>
      <c r="B68" s="33" t="s">
        <v>135</v>
      </c>
      <c r="C68" s="12" t="s">
        <v>136</v>
      </c>
      <c r="D68" s="11">
        <v>1</v>
      </c>
      <c r="E68" s="13">
        <v>3170377.77</v>
      </c>
      <c r="F68" s="13">
        <f t="shared" si="0"/>
        <v>3170377.77</v>
      </c>
      <c r="G68" s="11">
        <v>2</v>
      </c>
      <c r="H68" s="11">
        <f t="shared" si="1"/>
        <v>1</v>
      </c>
      <c r="I68" s="12"/>
    </row>
    <row r="69" spans="1:9" x14ac:dyDescent="0.25">
      <c r="A69" s="11">
        <v>65</v>
      </c>
      <c r="B69" s="33" t="s">
        <v>137</v>
      </c>
      <c r="C69" s="12" t="s">
        <v>138</v>
      </c>
      <c r="D69" s="11">
        <v>1</v>
      </c>
      <c r="E69" s="13">
        <v>1550000</v>
      </c>
      <c r="F69" s="13">
        <f t="shared" si="0"/>
        <v>1550000</v>
      </c>
      <c r="G69" s="11">
        <v>1</v>
      </c>
      <c r="H69" s="11">
        <f t="shared" si="1"/>
        <v>0</v>
      </c>
      <c r="I69" s="12"/>
    </row>
    <row r="70" spans="1:9" x14ac:dyDescent="0.25">
      <c r="A70" s="11">
        <v>66</v>
      </c>
      <c r="B70" s="33" t="s">
        <v>139</v>
      </c>
      <c r="C70" s="12" t="s">
        <v>140</v>
      </c>
      <c r="D70" s="11">
        <v>1</v>
      </c>
      <c r="E70" s="13">
        <v>1758571.43</v>
      </c>
      <c r="F70" s="13">
        <f t="shared" ref="F70:F133" si="2">E70*D70</f>
        <v>1758571.43</v>
      </c>
      <c r="G70" s="11">
        <v>1</v>
      </c>
      <c r="H70" s="11">
        <f t="shared" ref="H70:H133" si="3">G70-D70</f>
        <v>0</v>
      </c>
      <c r="I70" s="12"/>
    </row>
    <row r="71" spans="1:9" x14ac:dyDescent="0.25">
      <c r="A71" s="11">
        <v>67</v>
      </c>
      <c r="B71" s="33" t="s">
        <v>141</v>
      </c>
      <c r="C71" s="12" t="s">
        <v>142</v>
      </c>
      <c r="D71" s="11">
        <v>1</v>
      </c>
      <c r="E71" s="13">
        <v>2253972</v>
      </c>
      <c r="F71" s="13">
        <f t="shared" si="2"/>
        <v>2253972</v>
      </c>
      <c r="G71" s="11">
        <v>1</v>
      </c>
      <c r="H71" s="11">
        <f t="shared" si="3"/>
        <v>0</v>
      </c>
      <c r="I71" s="12"/>
    </row>
    <row r="72" spans="1:9" x14ac:dyDescent="0.25">
      <c r="A72" s="11">
        <v>68</v>
      </c>
      <c r="B72" s="33" t="s">
        <v>143</v>
      </c>
      <c r="C72" s="12" t="s">
        <v>144</v>
      </c>
      <c r="D72" s="11">
        <v>1</v>
      </c>
      <c r="E72" s="13">
        <v>1360000</v>
      </c>
      <c r="F72" s="13">
        <f t="shared" si="2"/>
        <v>1360000</v>
      </c>
      <c r="G72" s="11">
        <v>1</v>
      </c>
      <c r="H72" s="11">
        <f t="shared" si="3"/>
        <v>0</v>
      </c>
      <c r="I72" s="12"/>
    </row>
    <row r="73" spans="1:9" x14ac:dyDescent="0.25">
      <c r="A73" s="11">
        <v>69</v>
      </c>
      <c r="B73" s="33" t="s">
        <v>145</v>
      </c>
      <c r="C73" s="12" t="s">
        <v>146</v>
      </c>
      <c r="D73" s="11">
        <v>2</v>
      </c>
      <c r="E73" s="13">
        <v>1946063.93</v>
      </c>
      <c r="F73" s="13">
        <f t="shared" si="2"/>
        <v>3892127.86</v>
      </c>
      <c r="G73" s="11">
        <v>2</v>
      </c>
      <c r="H73" s="11">
        <f t="shared" si="3"/>
        <v>0</v>
      </c>
      <c r="I73" s="12"/>
    </row>
    <row r="74" spans="1:9" x14ac:dyDescent="0.25">
      <c r="A74" s="11">
        <v>70</v>
      </c>
      <c r="B74" s="33" t="s">
        <v>147</v>
      </c>
      <c r="C74" s="12" t="s">
        <v>148</v>
      </c>
      <c r="D74" s="11">
        <v>1</v>
      </c>
      <c r="E74" s="13">
        <v>1674383.95</v>
      </c>
      <c r="F74" s="13">
        <f t="shared" si="2"/>
        <v>1674383.95</v>
      </c>
      <c r="G74" s="11">
        <v>1</v>
      </c>
      <c r="H74" s="11">
        <f t="shared" si="3"/>
        <v>0</v>
      </c>
      <c r="I74" s="12"/>
    </row>
    <row r="75" spans="1:9" x14ac:dyDescent="0.25">
      <c r="A75" s="11">
        <v>71</v>
      </c>
      <c r="B75" s="33" t="s">
        <v>149</v>
      </c>
      <c r="C75" s="12" t="s">
        <v>150</v>
      </c>
      <c r="D75" s="11">
        <v>1</v>
      </c>
      <c r="E75" s="13">
        <v>1639460</v>
      </c>
      <c r="F75" s="13">
        <f t="shared" si="2"/>
        <v>1639460</v>
      </c>
      <c r="G75" s="11">
        <v>1</v>
      </c>
      <c r="H75" s="11">
        <f t="shared" si="3"/>
        <v>0</v>
      </c>
      <c r="I75" s="12"/>
    </row>
    <row r="76" spans="1:9" x14ac:dyDescent="0.25">
      <c r="A76" s="11">
        <v>72</v>
      </c>
      <c r="B76" s="33" t="s">
        <v>151</v>
      </c>
      <c r="C76" s="12" t="s">
        <v>152</v>
      </c>
      <c r="D76" s="11">
        <v>1</v>
      </c>
      <c r="E76" s="13">
        <v>2012972.14</v>
      </c>
      <c r="F76" s="13">
        <f t="shared" si="2"/>
        <v>2012972.14</v>
      </c>
      <c r="G76" s="11">
        <v>2</v>
      </c>
      <c r="H76" s="11">
        <f t="shared" si="3"/>
        <v>1</v>
      </c>
      <c r="I76" s="12"/>
    </row>
    <row r="77" spans="1:9" x14ac:dyDescent="0.25">
      <c r="A77" s="11">
        <v>73</v>
      </c>
      <c r="B77" s="33" t="s">
        <v>153</v>
      </c>
      <c r="C77" s="12" t="s">
        <v>154</v>
      </c>
      <c r="D77" s="11">
        <v>2</v>
      </c>
      <c r="E77" s="13">
        <v>1668480</v>
      </c>
      <c r="F77" s="13">
        <f t="shared" si="2"/>
        <v>3336960</v>
      </c>
      <c r="G77" s="11">
        <v>2</v>
      </c>
      <c r="H77" s="11">
        <f t="shared" si="3"/>
        <v>0</v>
      </c>
      <c r="I77" s="12"/>
    </row>
    <row r="78" spans="1:9" x14ac:dyDescent="0.25">
      <c r="A78" s="11">
        <v>74</v>
      </c>
      <c r="B78" s="33" t="s">
        <v>155</v>
      </c>
      <c r="C78" s="12" t="s">
        <v>156</v>
      </c>
      <c r="D78" s="11">
        <v>4</v>
      </c>
      <c r="E78" s="13">
        <v>1700000</v>
      </c>
      <c r="F78" s="13">
        <f t="shared" si="2"/>
        <v>6800000</v>
      </c>
      <c r="G78" s="11">
        <v>4</v>
      </c>
      <c r="H78" s="11">
        <f t="shared" si="3"/>
        <v>0</v>
      </c>
      <c r="I78" s="12"/>
    </row>
    <row r="79" spans="1:9" x14ac:dyDescent="0.25">
      <c r="A79" s="11">
        <v>75</v>
      </c>
      <c r="B79" s="33" t="s">
        <v>157</v>
      </c>
      <c r="C79" s="12" t="s">
        <v>158</v>
      </c>
      <c r="D79" s="11">
        <v>4</v>
      </c>
      <c r="E79" s="13">
        <v>1199490</v>
      </c>
      <c r="F79" s="13">
        <f t="shared" si="2"/>
        <v>4797960</v>
      </c>
      <c r="G79" s="11">
        <v>4</v>
      </c>
      <c r="H79" s="11">
        <f t="shared" si="3"/>
        <v>0</v>
      </c>
      <c r="I79" s="12"/>
    </row>
    <row r="80" spans="1:9" x14ac:dyDescent="0.25">
      <c r="A80" s="11">
        <v>76</v>
      </c>
      <c r="B80" s="33" t="s">
        <v>159</v>
      </c>
      <c r="C80" s="12" t="s">
        <v>160</v>
      </c>
      <c r="D80" s="11">
        <v>1</v>
      </c>
      <c r="E80" s="13">
        <v>1354970</v>
      </c>
      <c r="F80" s="13">
        <f t="shared" si="2"/>
        <v>1354970</v>
      </c>
      <c r="G80" s="11">
        <v>1</v>
      </c>
      <c r="H80" s="11">
        <f t="shared" si="3"/>
        <v>0</v>
      </c>
      <c r="I80" s="12"/>
    </row>
    <row r="81" spans="1:9" x14ac:dyDescent="0.25">
      <c r="A81" s="11">
        <v>77</v>
      </c>
      <c r="B81" s="33" t="s">
        <v>161</v>
      </c>
      <c r="C81" s="12" t="s">
        <v>162</v>
      </c>
      <c r="D81" s="11">
        <v>5</v>
      </c>
      <c r="E81" s="13">
        <v>1502930</v>
      </c>
      <c r="F81" s="13">
        <f t="shared" si="2"/>
        <v>7514650</v>
      </c>
      <c r="G81" s="11">
        <v>5</v>
      </c>
      <c r="H81" s="11">
        <f t="shared" si="3"/>
        <v>0</v>
      </c>
      <c r="I81" s="12"/>
    </row>
    <row r="82" spans="1:9" x14ac:dyDescent="0.25">
      <c r="A82" s="11">
        <v>78</v>
      </c>
      <c r="B82" s="33" t="s">
        <v>163</v>
      </c>
      <c r="C82" s="12" t="s">
        <v>164</v>
      </c>
      <c r="D82" s="11">
        <v>1</v>
      </c>
      <c r="E82" s="13">
        <v>475000</v>
      </c>
      <c r="F82" s="13">
        <f t="shared" si="2"/>
        <v>475000</v>
      </c>
      <c r="G82" s="11">
        <v>1</v>
      </c>
      <c r="H82" s="11">
        <f t="shared" si="3"/>
        <v>0</v>
      </c>
      <c r="I82" s="12"/>
    </row>
    <row r="83" spans="1:9" x14ac:dyDescent="0.25">
      <c r="A83" s="11">
        <v>79</v>
      </c>
      <c r="B83" s="33" t="s">
        <v>165</v>
      </c>
      <c r="C83" s="12" t="s">
        <v>166</v>
      </c>
      <c r="D83" s="11">
        <v>1</v>
      </c>
      <c r="E83" s="13">
        <v>380000</v>
      </c>
      <c r="F83" s="13">
        <f t="shared" si="2"/>
        <v>380000</v>
      </c>
      <c r="G83" s="11">
        <v>1</v>
      </c>
      <c r="H83" s="11">
        <f t="shared" si="3"/>
        <v>0</v>
      </c>
      <c r="I83" s="12"/>
    </row>
    <row r="84" spans="1:9" x14ac:dyDescent="0.25">
      <c r="A84" s="11">
        <v>80</v>
      </c>
      <c r="B84" s="33" t="s">
        <v>167</v>
      </c>
      <c r="C84" s="12" t="s">
        <v>168</v>
      </c>
      <c r="D84" s="11">
        <v>1</v>
      </c>
      <c r="E84" s="13">
        <v>520241.25</v>
      </c>
      <c r="F84" s="13">
        <f t="shared" si="2"/>
        <v>520241.25</v>
      </c>
      <c r="G84" s="11">
        <v>2</v>
      </c>
      <c r="H84" s="11">
        <f t="shared" si="3"/>
        <v>1</v>
      </c>
      <c r="I84" s="12"/>
    </row>
    <row r="85" spans="1:9" x14ac:dyDescent="0.25">
      <c r="A85" s="11">
        <v>81</v>
      </c>
      <c r="B85" s="33" t="s">
        <v>169</v>
      </c>
      <c r="C85" s="12" t="s">
        <v>170</v>
      </c>
      <c r="D85" s="11">
        <v>1</v>
      </c>
      <c r="E85" s="13">
        <v>395000</v>
      </c>
      <c r="F85" s="13">
        <f t="shared" si="2"/>
        <v>395000</v>
      </c>
      <c r="G85" s="11">
        <v>1</v>
      </c>
      <c r="H85" s="11">
        <f t="shared" si="3"/>
        <v>0</v>
      </c>
      <c r="I85" s="12"/>
    </row>
    <row r="86" spans="1:9" x14ac:dyDescent="0.25">
      <c r="A86" s="11">
        <v>82</v>
      </c>
      <c r="B86" s="33" t="s">
        <v>171</v>
      </c>
      <c r="C86" s="12" t="s">
        <v>172</v>
      </c>
      <c r="D86" s="11">
        <v>3</v>
      </c>
      <c r="E86" s="13">
        <v>425000</v>
      </c>
      <c r="F86" s="13">
        <f t="shared" si="2"/>
        <v>1275000</v>
      </c>
      <c r="G86" s="11">
        <v>2</v>
      </c>
      <c r="H86" s="11">
        <f t="shared" si="3"/>
        <v>-1</v>
      </c>
      <c r="I86" s="12"/>
    </row>
    <row r="87" spans="1:9" x14ac:dyDescent="0.25">
      <c r="A87" s="11">
        <v>83</v>
      </c>
      <c r="B87" s="33" t="s">
        <v>173</v>
      </c>
      <c r="C87" s="12" t="s">
        <v>174</v>
      </c>
      <c r="D87" s="11">
        <v>1</v>
      </c>
      <c r="E87" s="13">
        <v>5200000</v>
      </c>
      <c r="F87" s="13">
        <f t="shared" si="2"/>
        <v>5200000</v>
      </c>
      <c r="G87" s="11">
        <v>1</v>
      </c>
      <c r="H87" s="11">
        <f t="shared" si="3"/>
        <v>0</v>
      </c>
      <c r="I87" s="12"/>
    </row>
    <row r="88" spans="1:9" x14ac:dyDescent="0.25">
      <c r="A88" s="11">
        <v>84</v>
      </c>
      <c r="B88" s="33" t="s">
        <v>175</v>
      </c>
      <c r="C88" s="12" t="s">
        <v>176</v>
      </c>
      <c r="D88" s="11">
        <v>25</v>
      </c>
      <c r="E88" s="13">
        <v>119947.34</v>
      </c>
      <c r="F88" s="13">
        <f t="shared" si="2"/>
        <v>2998683.5</v>
      </c>
      <c r="G88" s="11"/>
      <c r="H88" s="11">
        <f t="shared" si="3"/>
        <v>-25</v>
      </c>
      <c r="I88" s="12"/>
    </row>
    <row r="89" spans="1:9" x14ac:dyDescent="0.25">
      <c r="A89" s="11">
        <v>85</v>
      </c>
      <c r="B89" s="33" t="s">
        <v>177</v>
      </c>
      <c r="C89" s="12" t="s">
        <v>178</v>
      </c>
      <c r="D89" s="11">
        <v>1</v>
      </c>
      <c r="E89" s="13">
        <v>1200000</v>
      </c>
      <c r="F89" s="13">
        <f t="shared" si="2"/>
        <v>1200000</v>
      </c>
      <c r="G89" s="11">
        <v>1</v>
      </c>
      <c r="H89" s="11">
        <f t="shared" si="3"/>
        <v>0</v>
      </c>
      <c r="I89" s="12"/>
    </row>
    <row r="90" spans="1:9" x14ac:dyDescent="0.25">
      <c r="A90" s="11">
        <v>86</v>
      </c>
      <c r="B90" s="33" t="s">
        <v>179</v>
      </c>
      <c r="C90" s="12" t="s">
        <v>180</v>
      </c>
      <c r="D90" s="11">
        <v>2</v>
      </c>
      <c r="E90" s="13">
        <v>1980000</v>
      </c>
      <c r="F90" s="13">
        <f t="shared" si="2"/>
        <v>3960000</v>
      </c>
      <c r="G90" s="11">
        <v>1</v>
      </c>
      <c r="H90" s="11">
        <f t="shared" si="3"/>
        <v>-1</v>
      </c>
      <c r="I90" s="12"/>
    </row>
    <row r="91" spans="1:9" x14ac:dyDescent="0.25">
      <c r="A91" s="11">
        <v>87</v>
      </c>
      <c r="B91" s="33" t="s">
        <v>181</v>
      </c>
      <c r="C91" s="12" t="s">
        <v>182</v>
      </c>
      <c r="D91" s="11">
        <v>1</v>
      </c>
      <c r="E91" s="13">
        <v>3070138</v>
      </c>
      <c r="F91" s="13">
        <f t="shared" si="2"/>
        <v>3070138</v>
      </c>
      <c r="G91" s="11">
        <v>1</v>
      </c>
      <c r="H91" s="11">
        <f t="shared" si="3"/>
        <v>0</v>
      </c>
      <c r="I91" s="12"/>
    </row>
    <row r="92" spans="1:9" x14ac:dyDescent="0.25">
      <c r="A92" s="11">
        <v>88</v>
      </c>
      <c r="B92" s="33" t="s">
        <v>183</v>
      </c>
      <c r="C92" s="12" t="s">
        <v>184</v>
      </c>
      <c r="D92" s="11">
        <v>11</v>
      </c>
      <c r="E92" s="13">
        <v>2037810.26</v>
      </c>
      <c r="F92" s="13">
        <f t="shared" si="2"/>
        <v>22415912.859999999</v>
      </c>
      <c r="G92" s="11">
        <v>9</v>
      </c>
      <c r="H92" s="11">
        <f t="shared" si="3"/>
        <v>-2</v>
      </c>
      <c r="I92" s="12"/>
    </row>
    <row r="93" spans="1:9" x14ac:dyDescent="0.25">
      <c r="A93" s="11">
        <v>89</v>
      </c>
      <c r="B93" s="33" t="s">
        <v>185</v>
      </c>
      <c r="C93" s="12" t="s">
        <v>186</v>
      </c>
      <c r="D93" s="11">
        <v>6</v>
      </c>
      <c r="E93" s="13">
        <v>1412168.55</v>
      </c>
      <c r="F93" s="13">
        <f t="shared" si="2"/>
        <v>8473011.3000000007</v>
      </c>
      <c r="G93" s="11">
        <v>6</v>
      </c>
      <c r="H93" s="11">
        <f t="shared" si="3"/>
        <v>0</v>
      </c>
      <c r="I93" s="12"/>
    </row>
    <row r="94" spans="1:9" x14ac:dyDescent="0.25">
      <c r="A94" s="11">
        <v>90</v>
      </c>
      <c r="B94" s="33" t="s">
        <v>187</v>
      </c>
      <c r="C94" s="12" t="s">
        <v>188</v>
      </c>
      <c r="D94" s="11">
        <v>2</v>
      </c>
      <c r="E94" s="13">
        <v>1851483.12</v>
      </c>
      <c r="F94" s="13">
        <f t="shared" si="2"/>
        <v>3702966.24</v>
      </c>
      <c r="G94" s="11">
        <v>2</v>
      </c>
      <c r="H94" s="11">
        <f t="shared" si="3"/>
        <v>0</v>
      </c>
      <c r="I94" s="12"/>
    </row>
    <row r="95" spans="1:9" x14ac:dyDescent="0.25">
      <c r="A95" s="11">
        <v>91</v>
      </c>
      <c r="B95" s="33" t="s">
        <v>189</v>
      </c>
      <c r="C95" s="12" t="s">
        <v>190</v>
      </c>
      <c r="D95" s="11">
        <v>5</v>
      </c>
      <c r="E95" s="13">
        <v>1555400</v>
      </c>
      <c r="F95" s="13">
        <f t="shared" si="2"/>
        <v>7777000</v>
      </c>
      <c r="G95" s="11">
        <v>5</v>
      </c>
      <c r="H95" s="11">
        <f t="shared" si="3"/>
        <v>0</v>
      </c>
      <c r="I95" s="12"/>
    </row>
    <row r="96" spans="1:9" x14ac:dyDescent="0.25">
      <c r="A96" s="11">
        <v>92</v>
      </c>
      <c r="B96" s="33" t="s">
        <v>191</v>
      </c>
      <c r="C96" s="12" t="s">
        <v>192</v>
      </c>
      <c r="D96" s="11">
        <v>5</v>
      </c>
      <c r="E96" s="13">
        <v>1382619.96</v>
      </c>
      <c r="F96" s="13">
        <f t="shared" si="2"/>
        <v>6913099.7999999998</v>
      </c>
      <c r="G96" s="11">
        <v>5</v>
      </c>
      <c r="H96" s="11">
        <f t="shared" si="3"/>
        <v>0</v>
      </c>
      <c r="I96" s="12"/>
    </row>
    <row r="97" spans="1:9" x14ac:dyDescent="0.25">
      <c r="A97" s="11">
        <v>93</v>
      </c>
      <c r="B97" s="33" t="s">
        <v>193</v>
      </c>
      <c r="C97" s="12" t="s">
        <v>194</v>
      </c>
      <c r="D97" s="11">
        <v>1</v>
      </c>
      <c r="E97" s="13">
        <v>1990268.95</v>
      </c>
      <c r="F97" s="13">
        <f t="shared" si="2"/>
        <v>1990268.95</v>
      </c>
      <c r="G97" s="11">
        <v>1</v>
      </c>
      <c r="H97" s="11">
        <f t="shared" si="3"/>
        <v>0</v>
      </c>
      <c r="I97" s="12"/>
    </row>
    <row r="98" spans="1:9" x14ac:dyDescent="0.25">
      <c r="A98" s="11">
        <v>94</v>
      </c>
      <c r="B98" s="33" t="s">
        <v>195</v>
      </c>
      <c r="C98" s="12" t="s">
        <v>196</v>
      </c>
      <c r="D98" s="11">
        <v>3</v>
      </c>
      <c r="E98" s="13">
        <v>2055900</v>
      </c>
      <c r="F98" s="13">
        <f t="shared" si="2"/>
        <v>6167700</v>
      </c>
      <c r="G98" s="11">
        <v>2</v>
      </c>
      <c r="H98" s="11">
        <f t="shared" si="3"/>
        <v>-1</v>
      </c>
      <c r="I98" s="12"/>
    </row>
    <row r="99" spans="1:9" x14ac:dyDescent="0.25">
      <c r="A99" s="11">
        <v>95</v>
      </c>
      <c r="B99" s="33" t="s">
        <v>197</v>
      </c>
      <c r="C99" s="12" t="s">
        <v>198</v>
      </c>
      <c r="D99" s="11">
        <v>1</v>
      </c>
      <c r="E99" s="13">
        <v>2538607.69</v>
      </c>
      <c r="F99" s="13">
        <f t="shared" si="2"/>
        <v>2538607.69</v>
      </c>
      <c r="G99" s="11">
        <v>1</v>
      </c>
      <c r="H99" s="11">
        <f t="shared" si="3"/>
        <v>0</v>
      </c>
      <c r="I99" s="12"/>
    </row>
    <row r="100" spans="1:9" x14ac:dyDescent="0.25">
      <c r="A100" s="11">
        <v>96</v>
      </c>
      <c r="B100" s="33" t="s">
        <v>199</v>
      </c>
      <c r="C100" s="12" t="s">
        <v>200</v>
      </c>
      <c r="D100" s="11">
        <v>4</v>
      </c>
      <c r="E100" s="13">
        <v>1990268.94</v>
      </c>
      <c r="F100" s="13">
        <f t="shared" si="2"/>
        <v>7961075.7599999998</v>
      </c>
      <c r="G100" s="11">
        <v>3</v>
      </c>
      <c r="H100" s="11">
        <f t="shared" si="3"/>
        <v>-1</v>
      </c>
      <c r="I100" s="12"/>
    </row>
    <row r="101" spans="1:9" x14ac:dyDescent="0.25">
      <c r="A101" s="11">
        <v>97</v>
      </c>
      <c r="B101" s="33" t="s">
        <v>201</v>
      </c>
      <c r="C101" s="12" t="s">
        <v>202</v>
      </c>
      <c r="D101" s="11">
        <v>1</v>
      </c>
      <c r="E101" s="13">
        <v>2706598.83</v>
      </c>
      <c r="F101" s="13">
        <f t="shared" si="2"/>
        <v>2706598.83</v>
      </c>
      <c r="G101" s="11">
        <v>1</v>
      </c>
      <c r="H101" s="11">
        <f t="shared" si="3"/>
        <v>0</v>
      </c>
      <c r="I101" s="12"/>
    </row>
    <row r="102" spans="1:9" x14ac:dyDescent="0.25">
      <c r="A102" s="11">
        <v>98</v>
      </c>
      <c r="B102" s="33" t="s">
        <v>203</v>
      </c>
      <c r="C102" s="12" t="s">
        <v>204</v>
      </c>
      <c r="D102" s="11">
        <v>1</v>
      </c>
      <c r="E102" s="13">
        <v>2706598.84</v>
      </c>
      <c r="F102" s="13">
        <f t="shared" si="2"/>
        <v>2706598.84</v>
      </c>
      <c r="G102" s="11">
        <v>1</v>
      </c>
      <c r="H102" s="11">
        <f t="shared" si="3"/>
        <v>0</v>
      </c>
      <c r="I102" s="12"/>
    </row>
    <row r="103" spans="1:9" x14ac:dyDescent="0.25">
      <c r="A103" s="11">
        <v>99</v>
      </c>
      <c r="B103" s="33" t="s">
        <v>205</v>
      </c>
      <c r="C103" s="12" t="s">
        <v>206</v>
      </c>
      <c r="D103" s="11">
        <v>1</v>
      </c>
      <c r="E103" s="13">
        <v>1990268.95</v>
      </c>
      <c r="F103" s="13">
        <f t="shared" si="2"/>
        <v>1990268.95</v>
      </c>
      <c r="G103" s="11">
        <v>1</v>
      </c>
      <c r="H103" s="11">
        <f t="shared" si="3"/>
        <v>0</v>
      </c>
      <c r="I103" s="12"/>
    </row>
    <row r="104" spans="1:9" x14ac:dyDescent="0.25">
      <c r="A104" s="11">
        <v>100</v>
      </c>
      <c r="B104" s="33" t="s">
        <v>207</v>
      </c>
      <c r="C104" s="12" t="s">
        <v>208</v>
      </c>
      <c r="D104" s="11">
        <v>5</v>
      </c>
      <c r="E104" s="13">
        <v>1928300</v>
      </c>
      <c r="F104" s="13">
        <f t="shared" si="2"/>
        <v>9641500</v>
      </c>
      <c r="G104" s="11">
        <v>4</v>
      </c>
      <c r="H104" s="11">
        <f t="shared" si="3"/>
        <v>-1</v>
      </c>
      <c r="I104" s="12"/>
    </row>
    <row r="105" spans="1:9" x14ac:dyDescent="0.25">
      <c r="A105" s="11">
        <v>101</v>
      </c>
      <c r="B105" s="33" t="s">
        <v>209</v>
      </c>
      <c r="C105" s="12" t="s">
        <v>210</v>
      </c>
      <c r="D105" s="11">
        <v>1</v>
      </c>
      <c r="E105" s="13">
        <v>1838000</v>
      </c>
      <c r="F105" s="13">
        <f t="shared" si="2"/>
        <v>1838000</v>
      </c>
      <c r="G105" s="11">
        <v>1</v>
      </c>
      <c r="H105" s="11">
        <f t="shared" si="3"/>
        <v>0</v>
      </c>
      <c r="I105" s="12"/>
    </row>
    <row r="106" spans="1:9" x14ac:dyDescent="0.25">
      <c r="A106" s="11">
        <v>102</v>
      </c>
      <c r="B106" s="33" t="s">
        <v>211</v>
      </c>
      <c r="C106" s="12" t="s">
        <v>212</v>
      </c>
      <c r="D106" s="11">
        <v>1</v>
      </c>
      <c r="E106" s="13">
        <v>1465000</v>
      </c>
      <c r="F106" s="13">
        <f t="shared" si="2"/>
        <v>1465000</v>
      </c>
      <c r="G106" s="11">
        <v>1</v>
      </c>
      <c r="H106" s="11">
        <f t="shared" si="3"/>
        <v>0</v>
      </c>
      <c r="I106" s="12"/>
    </row>
    <row r="107" spans="1:9" x14ac:dyDescent="0.25">
      <c r="A107" s="11">
        <v>103</v>
      </c>
      <c r="B107" s="33" t="s">
        <v>213</v>
      </c>
      <c r="C107" s="12" t="s">
        <v>214</v>
      </c>
      <c r="D107" s="11">
        <v>1</v>
      </c>
      <c r="E107" s="13">
        <v>1493800</v>
      </c>
      <c r="F107" s="13">
        <f t="shared" si="2"/>
        <v>1493800</v>
      </c>
      <c r="G107" s="11">
        <v>1</v>
      </c>
      <c r="H107" s="11">
        <f t="shared" si="3"/>
        <v>0</v>
      </c>
      <c r="I107" s="12"/>
    </row>
    <row r="108" spans="1:9" x14ac:dyDescent="0.25">
      <c r="A108" s="11">
        <v>104</v>
      </c>
      <c r="B108" s="33" t="s">
        <v>215</v>
      </c>
      <c r="C108" s="12" t="s">
        <v>216</v>
      </c>
      <c r="D108" s="11">
        <v>1</v>
      </c>
      <c r="E108" s="13">
        <v>1978900</v>
      </c>
      <c r="F108" s="13">
        <f t="shared" si="2"/>
        <v>1978900</v>
      </c>
      <c r="G108" s="11">
        <v>1</v>
      </c>
      <c r="H108" s="11">
        <f t="shared" si="3"/>
        <v>0</v>
      </c>
      <c r="I108" s="12"/>
    </row>
    <row r="109" spans="1:9" x14ac:dyDescent="0.25">
      <c r="A109" s="11">
        <v>105</v>
      </c>
      <c r="B109" s="33" t="s">
        <v>217</v>
      </c>
      <c r="C109" s="12" t="s">
        <v>218</v>
      </c>
      <c r="D109" s="11">
        <v>1</v>
      </c>
      <c r="E109" s="13">
        <v>1579600</v>
      </c>
      <c r="F109" s="13">
        <f t="shared" si="2"/>
        <v>1579600</v>
      </c>
      <c r="G109" s="11">
        <v>1</v>
      </c>
      <c r="H109" s="11">
        <f t="shared" si="3"/>
        <v>0</v>
      </c>
      <c r="I109" s="12"/>
    </row>
    <row r="110" spans="1:9" x14ac:dyDescent="0.25">
      <c r="A110" s="11">
        <v>106</v>
      </c>
      <c r="B110" s="33" t="s">
        <v>219</v>
      </c>
      <c r="C110" s="12" t="s">
        <v>220</v>
      </c>
      <c r="D110" s="11">
        <v>4</v>
      </c>
      <c r="E110" s="13">
        <v>1985000</v>
      </c>
      <c r="F110" s="13">
        <f t="shared" si="2"/>
        <v>7940000</v>
      </c>
      <c r="G110" s="11">
        <v>4</v>
      </c>
      <c r="H110" s="11">
        <f t="shared" si="3"/>
        <v>0</v>
      </c>
      <c r="I110" s="12"/>
    </row>
    <row r="111" spans="1:9" x14ac:dyDescent="0.25">
      <c r="A111" s="11">
        <v>107</v>
      </c>
      <c r="B111" s="33" t="s">
        <v>221</v>
      </c>
      <c r="C111" s="12" t="s">
        <v>222</v>
      </c>
      <c r="D111" s="11">
        <v>2</v>
      </c>
      <c r="E111" s="13">
        <v>1958000</v>
      </c>
      <c r="F111" s="13">
        <f t="shared" si="2"/>
        <v>3916000</v>
      </c>
      <c r="G111" s="11">
        <v>2</v>
      </c>
      <c r="H111" s="11">
        <f t="shared" si="3"/>
        <v>0</v>
      </c>
      <c r="I111" s="12"/>
    </row>
    <row r="112" spans="1:9" x14ac:dyDescent="0.25">
      <c r="A112" s="11">
        <v>108</v>
      </c>
      <c r="B112" s="33" t="s">
        <v>223</v>
      </c>
      <c r="C112" s="12" t="s">
        <v>224</v>
      </c>
      <c r="D112" s="11">
        <v>2</v>
      </c>
      <c r="E112" s="13">
        <v>1994300</v>
      </c>
      <c r="F112" s="13">
        <f t="shared" si="2"/>
        <v>3988600</v>
      </c>
      <c r="G112" s="11">
        <v>2</v>
      </c>
      <c r="H112" s="11">
        <f t="shared" si="3"/>
        <v>0</v>
      </c>
      <c r="I112" s="12"/>
    </row>
    <row r="113" spans="1:9" x14ac:dyDescent="0.25">
      <c r="A113" s="11">
        <v>109</v>
      </c>
      <c r="B113" s="33" t="s">
        <v>225</v>
      </c>
      <c r="C113" s="12" t="s">
        <v>226</v>
      </c>
      <c r="D113" s="11">
        <v>1</v>
      </c>
      <c r="E113" s="13">
        <v>2689150</v>
      </c>
      <c r="F113" s="13">
        <f t="shared" si="2"/>
        <v>2689150</v>
      </c>
      <c r="G113" s="11">
        <v>1</v>
      </c>
      <c r="H113" s="11">
        <f t="shared" si="3"/>
        <v>0</v>
      </c>
      <c r="I113" s="12"/>
    </row>
    <row r="114" spans="1:9" x14ac:dyDescent="0.25">
      <c r="A114" s="11">
        <v>110</v>
      </c>
      <c r="B114" s="33" t="s">
        <v>227</v>
      </c>
      <c r="C114" s="12" t="s">
        <v>228</v>
      </c>
      <c r="D114" s="11">
        <v>1</v>
      </c>
      <c r="E114" s="13">
        <v>2505347.77</v>
      </c>
      <c r="F114" s="13">
        <f t="shared" si="2"/>
        <v>2505347.77</v>
      </c>
      <c r="G114" s="11"/>
      <c r="H114" s="11">
        <f t="shared" si="3"/>
        <v>-1</v>
      </c>
      <c r="I114" s="12"/>
    </row>
    <row r="115" spans="1:9" x14ac:dyDescent="0.25">
      <c r="A115" s="11">
        <v>111</v>
      </c>
      <c r="B115" s="33" t="s">
        <v>229</v>
      </c>
      <c r="C115" s="12" t="s">
        <v>230</v>
      </c>
      <c r="D115" s="11">
        <v>1</v>
      </c>
      <c r="E115" s="13">
        <v>2534400</v>
      </c>
      <c r="F115" s="13">
        <f t="shared" si="2"/>
        <v>2534400</v>
      </c>
      <c r="G115" s="11">
        <v>1</v>
      </c>
      <c r="H115" s="11">
        <f t="shared" si="3"/>
        <v>0</v>
      </c>
      <c r="I115" s="12"/>
    </row>
    <row r="116" spans="1:9" x14ac:dyDescent="0.25">
      <c r="A116" s="11">
        <v>112</v>
      </c>
      <c r="B116" s="33" t="s">
        <v>231</v>
      </c>
      <c r="C116" s="12" t="s">
        <v>232</v>
      </c>
      <c r="D116" s="11">
        <v>1</v>
      </c>
      <c r="E116" s="13">
        <v>1802900</v>
      </c>
      <c r="F116" s="13">
        <f t="shared" si="2"/>
        <v>1802900</v>
      </c>
      <c r="G116" s="11">
        <v>1</v>
      </c>
      <c r="H116" s="11">
        <f t="shared" si="3"/>
        <v>0</v>
      </c>
      <c r="I116" s="12"/>
    </row>
    <row r="117" spans="1:9" x14ac:dyDescent="0.25">
      <c r="A117" s="11">
        <v>113</v>
      </c>
      <c r="B117" s="33" t="s">
        <v>233</v>
      </c>
      <c r="C117" s="12" t="s">
        <v>234</v>
      </c>
      <c r="D117" s="11">
        <v>1</v>
      </c>
      <c r="E117" s="13">
        <v>1847987.6</v>
      </c>
      <c r="F117" s="13">
        <f t="shared" si="2"/>
        <v>1847987.6</v>
      </c>
      <c r="G117" s="11"/>
      <c r="H117" s="11">
        <f t="shared" si="3"/>
        <v>-1</v>
      </c>
      <c r="I117" s="12"/>
    </row>
    <row r="118" spans="1:9" x14ac:dyDescent="0.25">
      <c r="A118" s="11">
        <v>114</v>
      </c>
      <c r="B118" s="33" t="s">
        <v>235</v>
      </c>
      <c r="C118" s="12" t="s">
        <v>236</v>
      </c>
      <c r="D118" s="11">
        <v>1</v>
      </c>
      <c r="E118" s="13">
        <v>2094945.84</v>
      </c>
      <c r="F118" s="13">
        <f t="shared" si="2"/>
        <v>2094945.84</v>
      </c>
      <c r="G118" s="11">
        <v>1</v>
      </c>
      <c r="H118" s="11">
        <f t="shared" si="3"/>
        <v>0</v>
      </c>
      <c r="I118" s="12"/>
    </row>
    <row r="119" spans="1:9" x14ac:dyDescent="0.25">
      <c r="A119" s="11">
        <v>115</v>
      </c>
      <c r="B119" s="33" t="s">
        <v>237</v>
      </c>
      <c r="C119" s="12" t="s">
        <v>238</v>
      </c>
      <c r="D119" s="11">
        <v>1</v>
      </c>
      <c r="E119" s="13">
        <v>1461851.23</v>
      </c>
      <c r="F119" s="13">
        <f t="shared" si="2"/>
        <v>1461851.23</v>
      </c>
      <c r="G119" s="11">
        <v>1</v>
      </c>
      <c r="H119" s="11">
        <f t="shared" si="3"/>
        <v>0</v>
      </c>
      <c r="I119" s="12"/>
    </row>
    <row r="120" spans="1:9" x14ac:dyDescent="0.25">
      <c r="A120" s="11">
        <v>116</v>
      </c>
      <c r="B120" s="33" t="s">
        <v>239</v>
      </c>
      <c r="C120" s="12" t="s">
        <v>240</v>
      </c>
      <c r="D120" s="11">
        <v>1</v>
      </c>
      <c r="E120" s="13">
        <v>2688400</v>
      </c>
      <c r="F120" s="13">
        <f t="shared" si="2"/>
        <v>2688400</v>
      </c>
      <c r="G120" s="11"/>
      <c r="H120" s="11">
        <f t="shared" si="3"/>
        <v>-1</v>
      </c>
      <c r="I120" s="12"/>
    </row>
    <row r="121" spans="1:9" x14ac:dyDescent="0.25">
      <c r="A121" s="11">
        <v>117</v>
      </c>
      <c r="B121" s="33" t="s">
        <v>241</v>
      </c>
      <c r="C121" s="12" t="s">
        <v>242</v>
      </c>
      <c r="D121" s="11">
        <v>1</v>
      </c>
      <c r="E121" s="13">
        <v>3368750</v>
      </c>
      <c r="F121" s="13">
        <f t="shared" si="2"/>
        <v>3368750</v>
      </c>
      <c r="G121" s="11">
        <v>1</v>
      </c>
      <c r="H121" s="11">
        <f t="shared" si="3"/>
        <v>0</v>
      </c>
      <c r="I121" s="12"/>
    </row>
    <row r="122" spans="1:9" x14ac:dyDescent="0.25">
      <c r="A122" s="11">
        <v>118</v>
      </c>
      <c r="B122" s="33" t="s">
        <v>243</v>
      </c>
      <c r="C122" s="12" t="s">
        <v>244</v>
      </c>
      <c r="D122" s="11">
        <v>1</v>
      </c>
      <c r="E122" s="13">
        <v>1700000</v>
      </c>
      <c r="F122" s="13">
        <f t="shared" si="2"/>
        <v>1700000</v>
      </c>
      <c r="G122" s="11">
        <v>1</v>
      </c>
      <c r="H122" s="11">
        <f t="shared" si="3"/>
        <v>0</v>
      </c>
      <c r="I122" s="12"/>
    </row>
    <row r="123" spans="1:9" x14ac:dyDescent="0.25">
      <c r="A123" s="11">
        <v>119</v>
      </c>
      <c r="B123" s="33" t="s">
        <v>245</v>
      </c>
      <c r="C123" s="12" t="s">
        <v>246</v>
      </c>
      <c r="D123" s="11">
        <v>3</v>
      </c>
      <c r="E123" s="13">
        <v>1511400</v>
      </c>
      <c r="F123" s="13">
        <f t="shared" si="2"/>
        <v>4534200</v>
      </c>
      <c r="G123" s="11">
        <v>3</v>
      </c>
      <c r="H123" s="11">
        <f t="shared" si="3"/>
        <v>0</v>
      </c>
      <c r="I123" s="12"/>
    </row>
    <row r="124" spans="1:9" x14ac:dyDescent="0.25">
      <c r="A124" s="11">
        <v>120</v>
      </c>
      <c r="B124" s="33" t="s">
        <v>247</v>
      </c>
      <c r="C124" s="12" t="s">
        <v>248</v>
      </c>
      <c r="D124" s="11">
        <v>1</v>
      </c>
      <c r="E124" s="13">
        <v>1460800</v>
      </c>
      <c r="F124" s="13">
        <f t="shared" si="2"/>
        <v>1460800</v>
      </c>
      <c r="G124" s="11">
        <v>1</v>
      </c>
      <c r="H124" s="11">
        <f t="shared" si="3"/>
        <v>0</v>
      </c>
      <c r="I124" s="12"/>
    </row>
    <row r="125" spans="1:9" x14ac:dyDescent="0.25">
      <c r="A125" s="11">
        <v>121</v>
      </c>
      <c r="B125" s="33" t="s">
        <v>249</v>
      </c>
      <c r="C125" s="12" t="s">
        <v>250</v>
      </c>
      <c r="D125" s="11">
        <v>2</v>
      </c>
      <c r="E125" s="13">
        <v>1580437.5</v>
      </c>
      <c r="F125" s="13">
        <f t="shared" si="2"/>
        <v>3160875</v>
      </c>
      <c r="G125" s="11">
        <v>2</v>
      </c>
      <c r="H125" s="11">
        <f t="shared" si="3"/>
        <v>0</v>
      </c>
      <c r="I125" s="12"/>
    </row>
    <row r="126" spans="1:9" x14ac:dyDescent="0.25">
      <c r="A126" s="11">
        <v>122</v>
      </c>
      <c r="B126" s="33" t="s">
        <v>251</v>
      </c>
      <c r="C126" s="12" t="s">
        <v>252</v>
      </c>
      <c r="D126" s="11">
        <v>1</v>
      </c>
      <c r="E126" s="13">
        <v>2233110</v>
      </c>
      <c r="F126" s="13">
        <f t="shared" si="2"/>
        <v>2233110</v>
      </c>
      <c r="G126" s="11">
        <v>1</v>
      </c>
      <c r="H126" s="11">
        <f t="shared" si="3"/>
        <v>0</v>
      </c>
      <c r="I126" s="12"/>
    </row>
    <row r="127" spans="1:9" x14ac:dyDescent="0.25">
      <c r="A127" s="11">
        <v>123</v>
      </c>
      <c r="B127" s="33" t="s">
        <v>253</v>
      </c>
      <c r="C127" s="12" t="s">
        <v>254</v>
      </c>
      <c r="D127" s="11">
        <v>1</v>
      </c>
      <c r="E127" s="13">
        <v>1883200</v>
      </c>
      <c r="F127" s="13">
        <f t="shared" si="2"/>
        <v>1883200</v>
      </c>
      <c r="G127" s="11">
        <v>1</v>
      </c>
      <c r="H127" s="11">
        <f t="shared" si="3"/>
        <v>0</v>
      </c>
      <c r="I127" s="12"/>
    </row>
    <row r="128" spans="1:9" x14ac:dyDescent="0.25">
      <c r="A128" s="11">
        <v>124</v>
      </c>
      <c r="B128" s="33" t="s">
        <v>255</v>
      </c>
      <c r="C128" s="12" t="s">
        <v>256</v>
      </c>
      <c r="D128" s="11">
        <v>1</v>
      </c>
      <c r="E128" s="13">
        <v>1953600</v>
      </c>
      <c r="F128" s="13">
        <f t="shared" si="2"/>
        <v>1953600</v>
      </c>
      <c r="G128" s="11">
        <v>2</v>
      </c>
      <c r="H128" s="11">
        <f t="shared" si="3"/>
        <v>1</v>
      </c>
      <c r="I128" s="12"/>
    </row>
    <row r="129" spans="1:9" x14ac:dyDescent="0.25">
      <c r="A129" s="11">
        <v>125</v>
      </c>
      <c r="B129" s="33" t="s">
        <v>257</v>
      </c>
      <c r="C129" s="12" t="s">
        <v>258</v>
      </c>
      <c r="D129" s="11">
        <v>1</v>
      </c>
      <c r="E129" s="13">
        <v>1332100</v>
      </c>
      <c r="F129" s="13">
        <f t="shared" si="2"/>
        <v>1332100</v>
      </c>
      <c r="G129" s="11">
        <v>1</v>
      </c>
      <c r="H129" s="11">
        <f t="shared" si="3"/>
        <v>0</v>
      </c>
      <c r="I129" s="12"/>
    </row>
    <row r="130" spans="1:9" x14ac:dyDescent="0.25">
      <c r="A130" s="11">
        <v>126</v>
      </c>
      <c r="B130" s="33" t="s">
        <v>259</v>
      </c>
      <c r="C130" s="12" t="s">
        <v>260</v>
      </c>
      <c r="D130" s="11">
        <v>4</v>
      </c>
      <c r="E130" s="13">
        <v>1331068.75</v>
      </c>
      <c r="F130" s="13">
        <f t="shared" si="2"/>
        <v>5324275</v>
      </c>
      <c r="G130" s="11">
        <v>1</v>
      </c>
      <c r="H130" s="11">
        <f t="shared" si="3"/>
        <v>-3</v>
      </c>
      <c r="I130" s="12"/>
    </row>
    <row r="131" spans="1:9" x14ac:dyDescent="0.25">
      <c r="A131" s="11">
        <v>127</v>
      </c>
      <c r="B131" s="33" t="s">
        <v>261</v>
      </c>
      <c r="C131" s="12" t="s">
        <v>262</v>
      </c>
      <c r="D131" s="11">
        <v>3</v>
      </c>
      <c r="E131" s="13">
        <v>1806200</v>
      </c>
      <c r="F131" s="13">
        <f t="shared" si="2"/>
        <v>5418600</v>
      </c>
      <c r="G131" s="11">
        <v>6</v>
      </c>
      <c r="H131" s="11">
        <f t="shared" si="3"/>
        <v>3</v>
      </c>
      <c r="I131" s="12"/>
    </row>
    <row r="132" spans="1:9" x14ac:dyDescent="0.25">
      <c r="A132" s="11">
        <v>128</v>
      </c>
      <c r="B132" s="33" t="s">
        <v>263</v>
      </c>
      <c r="C132" s="12" t="s">
        <v>264</v>
      </c>
      <c r="D132" s="11">
        <v>1</v>
      </c>
      <c r="E132" s="13">
        <v>2116000</v>
      </c>
      <c r="F132" s="13">
        <f t="shared" si="2"/>
        <v>2116000</v>
      </c>
      <c r="G132" s="11">
        <v>1</v>
      </c>
      <c r="H132" s="11">
        <f t="shared" si="3"/>
        <v>0</v>
      </c>
      <c r="I132" s="12"/>
    </row>
    <row r="133" spans="1:9" x14ac:dyDescent="0.25">
      <c r="A133" s="11">
        <v>129</v>
      </c>
      <c r="B133" s="33" t="s">
        <v>265</v>
      </c>
      <c r="C133" s="12" t="s">
        <v>266</v>
      </c>
      <c r="D133" s="11">
        <v>2</v>
      </c>
      <c r="E133" s="13">
        <v>1674780.3</v>
      </c>
      <c r="F133" s="13">
        <f t="shared" si="2"/>
        <v>3349560.6</v>
      </c>
      <c r="G133" s="11">
        <v>2</v>
      </c>
      <c r="H133" s="11">
        <f t="shared" si="3"/>
        <v>0</v>
      </c>
      <c r="I133" s="12"/>
    </row>
    <row r="134" spans="1:9" x14ac:dyDescent="0.25">
      <c r="A134" s="11">
        <v>130</v>
      </c>
      <c r="B134" s="33" t="s">
        <v>267</v>
      </c>
      <c r="C134" s="12" t="s">
        <v>268</v>
      </c>
      <c r="D134" s="11">
        <v>9</v>
      </c>
      <c r="E134" s="13">
        <v>1908500</v>
      </c>
      <c r="F134" s="13">
        <f t="shared" ref="F134:F197" si="4">E134*D134</f>
        <v>17176500</v>
      </c>
      <c r="G134" s="11">
        <v>11</v>
      </c>
      <c r="H134" s="11">
        <f t="shared" ref="H134:H197" si="5">G134-D134</f>
        <v>2</v>
      </c>
      <c r="I134" s="12"/>
    </row>
    <row r="135" spans="1:9" x14ac:dyDescent="0.25">
      <c r="A135" s="11">
        <v>131</v>
      </c>
      <c r="B135" s="33" t="s">
        <v>269</v>
      </c>
      <c r="C135" s="12" t="s">
        <v>270</v>
      </c>
      <c r="D135" s="11">
        <v>8</v>
      </c>
      <c r="E135" s="13">
        <v>1974078.15</v>
      </c>
      <c r="F135" s="13">
        <f t="shared" si="4"/>
        <v>15792625.199999999</v>
      </c>
      <c r="G135" s="11">
        <v>6</v>
      </c>
      <c r="H135" s="11">
        <f t="shared" si="5"/>
        <v>-2</v>
      </c>
      <c r="I135" s="12"/>
    </row>
    <row r="136" spans="1:9" x14ac:dyDescent="0.25">
      <c r="A136" s="11">
        <v>132</v>
      </c>
      <c r="B136" s="33" t="s">
        <v>271</v>
      </c>
      <c r="C136" s="12" t="s">
        <v>272</v>
      </c>
      <c r="D136" s="11">
        <v>1</v>
      </c>
      <c r="E136" s="13">
        <v>2636210</v>
      </c>
      <c r="F136" s="13">
        <f t="shared" si="4"/>
        <v>2636210</v>
      </c>
      <c r="G136" s="11">
        <v>1</v>
      </c>
      <c r="H136" s="11">
        <f t="shared" si="5"/>
        <v>0</v>
      </c>
      <c r="I136" s="12"/>
    </row>
    <row r="137" spans="1:9" x14ac:dyDescent="0.25">
      <c r="A137" s="11">
        <v>133</v>
      </c>
      <c r="B137" s="33" t="s">
        <v>273</v>
      </c>
      <c r="C137" s="12" t="s">
        <v>274</v>
      </c>
      <c r="D137" s="11">
        <v>1</v>
      </c>
      <c r="E137" s="13">
        <v>2916566.67</v>
      </c>
      <c r="F137" s="13">
        <f t="shared" si="4"/>
        <v>2916566.67</v>
      </c>
      <c r="G137" s="11">
        <v>1</v>
      </c>
      <c r="H137" s="11">
        <f t="shared" si="5"/>
        <v>0</v>
      </c>
      <c r="I137" s="12"/>
    </row>
    <row r="138" spans="1:9" x14ac:dyDescent="0.25">
      <c r="A138" s="11">
        <v>134</v>
      </c>
      <c r="B138" s="33" t="s">
        <v>275</v>
      </c>
      <c r="C138" s="12" t="s">
        <v>276</v>
      </c>
      <c r="D138" s="11">
        <v>1</v>
      </c>
      <c r="E138" s="13">
        <v>1350000</v>
      </c>
      <c r="F138" s="13">
        <f t="shared" si="4"/>
        <v>1350000</v>
      </c>
      <c r="G138" s="11">
        <v>1</v>
      </c>
      <c r="H138" s="11">
        <f t="shared" si="5"/>
        <v>0</v>
      </c>
      <c r="I138" s="12"/>
    </row>
    <row r="139" spans="1:9" x14ac:dyDescent="0.25">
      <c r="A139" s="11">
        <v>135</v>
      </c>
      <c r="B139" s="33" t="s">
        <v>277</v>
      </c>
      <c r="C139" s="12" t="s">
        <v>278</v>
      </c>
      <c r="D139" s="11">
        <v>1</v>
      </c>
      <c r="E139" s="13">
        <v>3441900</v>
      </c>
      <c r="F139" s="13">
        <f t="shared" si="4"/>
        <v>3441900</v>
      </c>
      <c r="G139" s="11">
        <v>1</v>
      </c>
      <c r="H139" s="11">
        <f t="shared" si="5"/>
        <v>0</v>
      </c>
      <c r="I139" s="12"/>
    </row>
    <row r="140" spans="1:9" x14ac:dyDescent="0.25">
      <c r="A140" s="11">
        <v>136</v>
      </c>
      <c r="B140" s="33" t="s">
        <v>279</v>
      </c>
      <c r="C140" s="12" t="s">
        <v>280</v>
      </c>
      <c r="D140" s="11">
        <v>1</v>
      </c>
      <c r="E140" s="13">
        <v>3307333.33</v>
      </c>
      <c r="F140" s="13">
        <f t="shared" si="4"/>
        <v>3307333.33</v>
      </c>
      <c r="G140" s="11">
        <v>1</v>
      </c>
      <c r="H140" s="11">
        <f t="shared" si="5"/>
        <v>0</v>
      </c>
      <c r="I140" s="12"/>
    </row>
    <row r="141" spans="1:9" x14ac:dyDescent="0.25">
      <c r="A141" s="11">
        <v>137</v>
      </c>
      <c r="B141" s="33" t="s">
        <v>281</v>
      </c>
      <c r="C141" s="12" t="s">
        <v>282</v>
      </c>
      <c r="D141" s="11">
        <v>1</v>
      </c>
      <c r="E141" s="13">
        <v>3188900</v>
      </c>
      <c r="F141" s="13">
        <f t="shared" si="4"/>
        <v>3188900</v>
      </c>
      <c r="G141" s="11">
        <v>1</v>
      </c>
      <c r="H141" s="11">
        <f t="shared" si="5"/>
        <v>0</v>
      </c>
      <c r="I141" s="12"/>
    </row>
    <row r="142" spans="1:9" x14ac:dyDescent="0.25">
      <c r="A142" s="11">
        <v>138</v>
      </c>
      <c r="B142" s="33" t="s">
        <v>283</v>
      </c>
      <c r="C142" s="12" t="s">
        <v>284</v>
      </c>
      <c r="D142" s="11">
        <v>2</v>
      </c>
      <c r="E142" s="13">
        <v>1002750</v>
      </c>
      <c r="F142" s="13">
        <f t="shared" si="4"/>
        <v>2005500</v>
      </c>
      <c r="G142" s="11">
        <v>2</v>
      </c>
      <c r="H142" s="11">
        <f t="shared" si="5"/>
        <v>0</v>
      </c>
      <c r="I142" s="12"/>
    </row>
    <row r="143" spans="1:9" x14ac:dyDescent="0.25">
      <c r="A143" s="11">
        <v>139</v>
      </c>
      <c r="B143" s="33" t="s">
        <v>285</v>
      </c>
      <c r="C143" s="12" t="s">
        <v>286</v>
      </c>
      <c r="D143" s="11">
        <v>1</v>
      </c>
      <c r="E143" s="13">
        <v>2600000</v>
      </c>
      <c r="F143" s="13">
        <f t="shared" si="4"/>
        <v>2600000</v>
      </c>
      <c r="G143" s="11">
        <v>1</v>
      </c>
      <c r="H143" s="11">
        <f t="shared" si="5"/>
        <v>0</v>
      </c>
      <c r="I143" s="12"/>
    </row>
    <row r="144" spans="1:9" x14ac:dyDescent="0.25">
      <c r="A144" s="11">
        <v>140</v>
      </c>
      <c r="B144" s="33" t="s">
        <v>287</v>
      </c>
      <c r="C144" s="12" t="s">
        <v>288</v>
      </c>
      <c r="D144" s="11">
        <v>1</v>
      </c>
      <c r="E144" s="13">
        <v>1210000</v>
      </c>
      <c r="F144" s="13">
        <f t="shared" si="4"/>
        <v>1210000</v>
      </c>
      <c r="G144" s="11">
        <v>1</v>
      </c>
      <c r="H144" s="11">
        <f t="shared" si="5"/>
        <v>0</v>
      </c>
      <c r="I144" s="12"/>
    </row>
    <row r="145" spans="1:9" x14ac:dyDescent="0.25">
      <c r="A145" s="11">
        <v>141</v>
      </c>
      <c r="B145" s="33" t="s">
        <v>289</v>
      </c>
      <c r="C145" s="12" t="s">
        <v>290</v>
      </c>
      <c r="D145" s="11">
        <v>1</v>
      </c>
      <c r="E145" s="13">
        <v>1300000</v>
      </c>
      <c r="F145" s="13">
        <f t="shared" si="4"/>
        <v>1300000</v>
      </c>
      <c r="G145" s="11">
        <v>1</v>
      </c>
      <c r="H145" s="11">
        <f t="shared" si="5"/>
        <v>0</v>
      </c>
      <c r="I145" s="12"/>
    </row>
    <row r="146" spans="1:9" x14ac:dyDescent="0.25">
      <c r="A146" s="11">
        <v>142</v>
      </c>
      <c r="B146" s="33" t="s">
        <v>291</v>
      </c>
      <c r="C146" s="12" t="s">
        <v>292</v>
      </c>
      <c r="D146" s="11">
        <v>1</v>
      </c>
      <c r="E146" s="13">
        <v>1150000</v>
      </c>
      <c r="F146" s="13">
        <f t="shared" si="4"/>
        <v>1150000</v>
      </c>
      <c r="G146" s="11">
        <v>1</v>
      </c>
      <c r="H146" s="11">
        <f t="shared" si="5"/>
        <v>0</v>
      </c>
      <c r="I146" s="12"/>
    </row>
    <row r="147" spans="1:9" x14ac:dyDescent="0.25">
      <c r="A147" s="11">
        <v>143</v>
      </c>
      <c r="B147" s="33" t="s">
        <v>293</v>
      </c>
      <c r="C147" s="12" t="s">
        <v>294</v>
      </c>
      <c r="D147" s="11">
        <v>1</v>
      </c>
      <c r="E147" s="13">
        <v>600000</v>
      </c>
      <c r="F147" s="13">
        <f t="shared" si="4"/>
        <v>600000</v>
      </c>
      <c r="G147" s="11">
        <v>1</v>
      </c>
      <c r="H147" s="11">
        <f t="shared" si="5"/>
        <v>0</v>
      </c>
      <c r="I147" s="12"/>
    </row>
    <row r="148" spans="1:9" x14ac:dyDescent="0.25">
      <c r="A148" s="11">
        <v>144</v>
      </c>
      <c r="B148" s="33" t="s">
        <v>295</v>
      </c>
      <c r="C148" s="12" t="s">
        <v>296</v>
      </c>
      <c r="D148" s="11">
        <v>3</v>
      </c>
      <c r="E148" s="13">
        <v>1870162.56</v>
      </c>
      <c r="F148" s="13">
        <f t="shared" si="4"/>
        <v>5610487.6799999997</v>
      </c>
      <c r="G148" s="11">
        <v>3</v>
      </c>
      <c r="H148" s="11">
        <f t="shared" si="5"/>
        <v>0</v>
      </c>
      <c r="I148" s="12"/>
    </row>
    <row r="149" spans="1:9" x14ac:dyDescent="0.25">
      <c r="A149" s="11">
        <v>145</v>
      </c>
      <c r="B149" s="33" t="s">
        <v>297</v>
      </c>
      <c r="C149" s="12" t="s">
        <v>298</v>
      </c>
      <c r="D149" s="11">
        <v>13</v>
      </c>
      <c r="E149" s="13">
        <v>1350000</v>
      </c>
      <c r="F149" s="13">
        <f t="shared" si="4"/>
        <v>17550000</v>
      </c>
      <c r="G149" s="11">
        <v>13</v>
      </c>
      <c r="H149" s="11">
        <f t="shared" si="5"/>
        <v>0</v>
      </c>
      <c r="I149" s="12"/>
    </row>
    <row r="150" spans="1:9" x14ac:dyDescent="0.25">
      <c r="A150" s="11">
        <v>146</v>
      </c>
      <c r="B150" s="33" t="s">
        <v>299</v>
      </c>
      <c r="C150" s="12" t="s">
        <v>300</v>
      </c>
      <c r="D150" s="11">
        <v>45</v>
      </c>
      <c r="E150" s="13">
        <v>1650030.05</v>
      </c>
      <c r="F150" s="13">
        <f t="shared" si="4"/>
        <v>74251352.25</v>
      </c>
      <c r="G150" s="11">
        <v>44</v>
      </c>
      <c r="H150" s="11">
        <f t="shared" si="5"/>
        <v>-1</v>
      </c>
      <c r="I150" s="12"/>
    </row>
    <row r="151" spans="1:9" x14ac:dyDescent="0.25">
      <c r="A151" s="11">
        <v>147</v>
      </c>
      <c r="B151" s="33" t="s">
        <v>301</v>
      </c>
      <c r="C151" s="12" t="s">
        <v>302</v>
      </c>
      <c r="D151" s="11">
        <v>19</v>
      </c>
      <c r="E151" s="13">
        <v>2100000</v>
      </c>
      <c r="F151" s="13">
        <f t="shared" si="4"/>
        <v>39900000</v>
      </c>
      <c r="G151" s="11">
        <v>20</v>
      </c>
      <c r="H151" s="11">
        <f t="shared" si="5"/>
        <v>1</v>
      </c>
      <c r="I151" s="12"/>
    </row>
    <row r="152" spans="1:9" x14ac:dyDescent="0.25">
      <c r="A152" s="11">
        <v>148</v>
      </c>
      <c r="B152" s="33" t="s">
        <v>303</v>
      </c>
      <c r="C152" s="12" t="s">
        <v>304</v>
      </c>
      <c r="D152" s="11">
        <v>2</v>
      </c>
      <c r="E152" s="13">
        <v>3450000</v>
      </c>
      <c r="F152" s="13">
        <f t="shared" si="4"/>
        <v>6900000</v>
      </c>
      <c r="G152" s="11">
        <v>2</v>
      </c>
      <c r="H152" s="11">
        <f t="shared" si="5"/>
        <v>0</v>
      </c>
      <c r="I152" s="12"/>
    </row>
    <row r="153" spans="1:9" x14ac:dyDescent="0.25">
      <c r="A153" s="11">
        <v>149</v>
      </c>
      <c r="B153" s="33" t="s">
        <v>305</v>
      </c>
      <c r="C153" s="12" t="s">
        <v>306</v>
      </c>
      <c r="D153" s="11">
        <v>3</v>
      </c>
      <c r="E153" s="13">
        <v>2550020.7999999998</v>
      </c>
      <c r="F153" s="13">
        <f t="shared" si="4"/>
        <v>7650062.3999999994</v>
      </c>
      <c r="G153" s="11">
        <v>3</v>
      </c>
      <c r="H153" s="11">
        <f t="shared" si="5"/>
        <v>0</v>
      </c>
      <c r="I153" s="12"/>
    </row>
    <row r="154" spans="1:9" x14ac:dyDescent="0.25">
      <c r="A154" s="11">
        <v>150</v>
      </c>
      <c r="B154" s="33" t="s">
        <v>307</v>
      </c>
      <c r="C154" s="12" t="s">
        <v>308</v>
      </c>
      <c r="D154" s="11">
        <v>2</v>
      </c>
      <c r="E154" s="13">
        <v>2550020.7999999998</v>
      </c>
      <c r="F154" s="13">
        <f t="shared" si="4"/>
        <v>5100041.5999999996</v>
      </c>
      <c r="G154" s="11">
        <v>2</v>
      </c>
      <c r="H154" s="11">
        <f t="shared" si="5"/>
        <v>0</v>
      </c>
      <c r="I154" s="12"/>
    </row>
    <row r="155" spans="1:9" x14ac:dyDescent="0.25">
      <c r="A155" s="11">
        <v>151</v>
      </c>
      <c r="B155" s="33" t="s">
        <v>309</v>
      </c>
      <c r="C155" s="12" t="s">
        <v>310</v>
      </c>
      <c r="D155" s="11">
        <v>9</v>
      </c>
      <c r="E155" s="13">
        <v>1950000</v>
      </c>
      <c r="F155" s="13">
        <f t="shared" si="4"/>
        <v>17550000</v>
      </c>
      <c r="G155" s="11">
        <v>8</v>
      </c>
      <c r="H155" s="11">
        <f t="shared" si="5"/>
        <v>-1</v>
      </c>
      <c r="I155" s="12"/>
    </row>
    <row r="156" spans="1:9" x14ac:dyDescent="0.25">
      <c r="A156" s="11">
        <v>152</v>
      </c>
      <c r="B156" s="33" t="s">
        <v>311</v>
      </c>
      <c r="C156" s="12" t="s">
        <v>312</v>
      </c>
      <c r="D156" s="11">
        <v>40</v>
      </c>
      <c r="E156" s="13">
        <v>2500000</v>
      </c>
      <c r="F156" s="13">
        <f t="shared" si="4"/>
        <v>100000000</v>
      </c>
      <c r="G156" s="11">
        <v>40</v>
      </c>
      <c r="H156" s="11">
        <f t="shared" si="5"/>
        <v>0</v>
      </c>
      <c r="I156" s="12"/>
    </row>
    <row r="157" spans="1:9" x14ac:dyDescent="0.25">
      <c r="A157" s="11">
        <v>153</v>
      </c>
      <c r="B157" s="33" t="s">
        <v>313</v>
      </c>
      <c r="C157" s="12" t="s">
        <v>314</v>
      </c>
      <c r="D157" s="11">
        <v>1</v>
      </c>
      <c r="E157" s="13">
        <v>2500000</v>
      </c>
      <c r="F157" s="13">
        <f t="shared" si="4"/>
        <v>2500000</v>
      </c>
      <c r="G157" s="11">
        <v>1</v>
      </c>
      <c r="H157" s="11">
        <f t="shared" si="5"/>
        <v>0</v>
      </c>
      <c r="I157" s="12"/>
    </row>
    <row r="158" spans="1:9" x14ac:dyDescent="0.25">
      <c r="A158" s="11">
        <v>154</v>
      </c>
      <c r="B158" s="33" t="s">
        <v>315</v>
      </c>
      <c r="C158" s="12" t="s">
        <v>316</v>
      </c>
      <c r="D158" s="11">
        <v>1</v>
      </c>
      <c r="E158" s="13">
        <v>2576851.85</v>
      </c>
      <c r="F158" s="13">
        <f t="shared" si="4"/>
        <v>2576851.85</v>
      </c>
      <c r="G158" s="11">
        <v>1</v>
      </c>
      <c r="H158" s="11">
        <f t="shared" si="5"/>
        <v>0</v>
      </c>
      <c r="I158" s="12"/>
    </row>
    <row r="159" spans="1:9" x14ac:dyDescent="0.25">
      <c r="A159" s="11">
        <v>155</v>
      </c>
      <c r="B159" s="33" t="s">
        <v>317</v>
      </c>
      <c r="C159" s="12" t="s">
        <v>318</v>
      </c>
      <c r="D159" s="11">
        <v>1</v>
      </c>
      <c r="E159" s="13">
        <v>950000</v>
      </c>
      <c r="F159" s="13">
        <f t="shared" si="4"/>
        <v>950000</v>
      </c>
      <c r="G159" s="11">
        <v>1</v>
      </c>
      <c r="H159" s="11">
        <f t="shared" si="5"/>
        <v>0</v>
      </c>
      <c r="I159" s="12"/>
    </row>
    <row r="160" spans="1:9" x14ac:dyDescent="0.25">
      <c r="A160" s="11">
        <v>156</v>
      </c>
      <c r="B160" s="33" t="s">
        <v>319</v>
      </c>
      <c r="C160" s="12" t="s">
        <v>320</v>
      </c>
      <c r="D160" s="11">
        <v>1</v>
      </c>
      <c r="E160" s="13">
        <v>1225000</v>
      </c>
      <c r="F160" s="13">
        <f t="shared" si="4"/>
        <v>1225000</v>
      </c>
      <c r="G160" s="11">
        <v>1</v>
      </c>
      <c r="H160" s="11">
        <f t="shared" si="5"/>
        <v>0</v>
      </c>
      <c r="I160" s="12"/>
    </row>
    <row r="161" spans="1:9" x14ac:dyDescent="0.25">
      <c r="A161" s="11">
        <v>157</v>
      </c>
      <c r="B161" s="33" t="s">
        <v>321</v>
      </c>
      <c r="C161" s="12" t="s">
        <v>322</v>
      </c>
      <c r="D161" s="11">
        <v>2</v>
      </c>
      <c r="E161" s="13">
        <v>222600</v>
      </c>
      <c r="F161" s="13">
        <f t="shared" si="4"/>
        <v>445200</v>
      </c>
      <c r="G161" s="11">
        <v>2</v>
      </c>
      <c r="H161" s="11">
        <f t="shared" si="5"/>
        <v>0</v>
      </c>
      <c r="I161" s="12"/>
    </row>
    <row r="162" spans="1:9" x14ac:dyDescent="0.25">
      <c r="A162" s="11">
        <v>158</v>
      </c>
      <c r="B162" s="33" t="s">
        <v>323</v>
      </c>
      <c r="C162" s="12" t="s">
        <v>324</v>
      </c>
      <c r="D162" s="11">
        <v>1</v>
      </c>
      <c r="E162" s="13">
        <v>750000</v>
      </c>
      <c r="F162" s="13">
        <f t="shared" si="4"/>
        <v>750000</v>
      </c>
      <c r="G162" s="11">
        <v>1</v>
      </c>
      <c r="H162" s="11">
        <f t="shared" si="5"/>
        <v>0</v>
      </c>
      <c r="I162" s="12"/>
    </row>
    <row r="163" spans="1:9" x14ac:dyDescent="0.25">
      <c r="A163" s="11">
        <v>159</v>
      </c>
      <c r="B163" s="33" t="s">
        <v>325</v>
      </c>
      <c r="C163" s="12" t="s">
        <v>326</v>
      </c>
      <c r="D163" s="11">
        <v>1</v>
      </c>
      <c r="E163" s="13">
        <v>800000</v>
      </c>
      <c r="F163" s="13">
        <f t="shared" si="4"/>
        <v>800000</v>
      </c>
      <c r="G163" s="11">
        <v>1</v>
      </c>
      <c r="H163" s="11">
        <f t="shared" si="5"/>
        <v>0</v>
      </c>
      <c r="I163" s="12"/>
    </row>
    <row r="164" spans="1:9" x14ac:dyDescent="0.25">
      <c r="A164" s="11">
        <v>160</v>
      </c>
      <c r="B164" s="33" t="s">
        <v>327</v>
      </c>
      <c r="C164" s="12" t="s">
        <v>328</v>
      </c>
      <c r="D164" s="11">
        <v>1</v>
      </c>
      <c r="E164" s="13">
        <v>760000</v>
      </c>
      <c r="F164" s="13">
        <f t="shared" si="4"/>
        <v>760000</v>
      </c>
      <c r="G164" s="11">
        <v>1</v>
      </c>
      <c r="H164" s="11">
        <f t="shared" si="5"/>
        <v>0</v>
      </c>
      <c r="I164" s="12"/>
    </row>
    <row r="165" spans="1:9" x14ac:dyDescent="0.25">
      <c r="A165" s="11">
        <v>161</v>
      </c>
      <c r="B165" s="33" t="s">
        <v>329</v>
      </c>
      <c r="C165" s="12" t="s">
        <v>330</v>
      </c>
      <c r="D165" s="11">
        <v>6</v>
      </c>
      <c r="E165" s="13">
        <v>561800</v>
      </c>
      <c r="F165" s="13">
        <f t="shared" si="4"/>
        <v>3370800</v>
      </c>
      <c r="G165" s="11">
        <v>5</v>
      </c>
      <c r="H165" s="11">
        <f t="shared" si="5"/>
        <v>-1</v>
      </c>
      <c r="I165" s="12"/>
    </row>
    <row r="166" spans="1:9" x14ac:dyDescent="0.25">
      <c r="A166" s="11">
        <v>162</v>
      </c>
      <c r="B166" s="33" t="s">
        <v>331</v>
      </c>
      <c r="C166" s="12" t="s">
        <v>332</v>
      </c>
      <c r="D166" s="11">
        <v>1</v>
      </c>
      <c r="E166" s="13">
        <v>1000000</v>
      </c>
      <c r="F166" s="13">
        <f t="shared" si="4"/>
        <v>1000000</v>
      </c>
      <c r="G166" s="11">
        <v>1</v>
      </c>
      <c r="H166" s="11">
        <f t="shared" si="5"/>
        <v>0</v>
      </c>
      <c r="I166" s="12"/>
    </row>
    <row r="167" spans="1:9" x14ac:dyDescent="0.25">
      <c r="A167" s="11">
        <v>163</v>
      </c>
      <c r="B167" s="33" t="s">
        <v>333</v>
      </c>
      <c r="C167" s="12" t="s">
        <v>334</v>
      </c>
      <c r="D167" s="11">
        <v>3</v>
      </c>
      <c r="E167" s="13">
        <v>720800</v>
      </c>
      <c r="F167" s="13">
        <f t="shared" si="4"/>
        <v>2162400</v>
      </c>
      <c r="G167" s="11">
        <v>3</v>
      </c>
      <c r="H167" s="11">
        <f t="shared" si="5"/>
        <v>0</v>
      </c>
      <c r="I167" s="12"/>
    </row>
    <row r="168" spans="1:9" x14ac:dyDescent="0.25">
      <c r="A168" s="11">
        <v>164</v>
      </c>
      <c r="B168" s="33" t="s">
        <v>335</v>
      </c>
      <c r="C168" s="12" t="s">
        <v>336</v>
      </c>
      <c r="D168" s="11">
        <v>1</v>
      </c>
      <c r="E168" s="13">
        <v>784400</v>
      </c>
      <c r="F168" s="13">
        <f t="shared" si="4"/>
        <v>784400</v>
      </c>
      <c r="G168" s="11">
        <v>1</v>
      </c>
      <c r="H168" s="11">
        <f t="shared" si="5"/>
        <v>0</v>
      </c>
      <c r="I168" s="12"/>
    </row>
    <row r="169" spans="1:9" x14ac:dyDescent="0.25">
      <c r="A169" s="11">
        <v>165</v>
      </c>
      <c r="B169" s="33" t="s">
        <v>337</v>
      </c>
      <c r="C169" s="12" t="s">
        <v>338</v>
      </c>
      <c r="D169" s="11">
        <v>1</v>
      </c>
      <c r="E169" s="13">
        <v>550000</v>
      </c>
      <c r="F169" s="13">
        <f t="shared" si="4"/>
        <v>550000</v>
      </c>
      <c r="G169" s="11">
        <v>1</v>
      </c>
      <c r="H169" s="11">
        <f t="shared" si="5"/>
        <v>0</v>
      </c>
      <c r="I169" s="12"/>
    </row>
    <row r="170" spans="1:9" x14ac:dyDescent="0.25">
      <c r="A170" s="11">
        <v>166</v>
      </c>
      <c r="B170" s="33" t="s">
        <v>339</v>
      </c>
      <c r="C170" s="12" t="s">
        <v>340</v>
      </c>
      <c r="D170" s="11">
        <v>1</v>
      </c>
      <c r="E170" s="13">
        <v>2650000</v>
      </c>
      <c r="F170" s="13">
        <f t="shared" si="4"/>
        <v>2650000</v>
      </c>
      <c r="G170" s="11">
        <v>1</v>
      </c>
      <c r="H170" s="11">
        <f t="shared" si="5"/>
        <v>0</v>
      </c>
      <c r="I170" s="12"/>
    </row>
    <row r="171" spans="1:9" x14ac:dyDescent="0.25">
      <c r="A171" s="11">
        <v>167</v>
      </c>
      <c r="B171" s="33" t="s">
        <v>341</v>
      </c>
      <c r="C171" s="12" t="s">
        <v>342</v>
      </c>
      <c r="D171" s="11">
        <v>3</v>
      </c>
      <c r="E171" s="13">
        <v>1362500</v>
      </c>
      <c r="F171" s="13">
        <f t="shared" si="4"/>
        <v>4087500</v>
      </c>
      <c r="G171" s="11">
        <v>3</v>
      </c>
      <c r="H171" s="11">
        <f t="shared" si="5"/>
        <v>0</v>
      </c>
      <c r="I171" s="12"/>
    </row>
    <row r="172" spans="1:9" x14ac:dyDescent="0.25">
      <c r="A172" s="11">
        <v>168</v>
      </c>
      <c r="B172" s="33" t="s">
        <v>343</v>
      </c>
      <c r="C172" s="12" t="s">
        <v>344</v>
      </c>
      <c r="D172" s="11">
        <v>1</v>
      </c>
      <c r="E172" s="13">
        <v>2270000</v>
      </c>
      <c r="F172" s="13">
        <f t="shared" si="4"/>
        <v>2270000</v>
      </c>
      <c r="G172" s="11">
        <v>1</v>
      </c>
      <c r="H172" s="11">
        <f t="shared" si="5"/>
        <v>0</v>
      </c>
      <c r="I172" s="12"/>
    </row>
    <row r="173" spans="1:9" x14ac:dyDescent="0.25">
      <c r="A173" s="11">
        <v>169</v>
      </c>
      <c r="B173" s="33" t="s">
        <v>345</v>
      </c>
      <c r="C173" s="12" t="s">
        <v>346</v>
      </c>
      <c r="D173" s="11">
        <v>1</v>
      </c>
      <c r="E173" s="13">
        <v>939000</v>
      </c>
      <c r="F173" s="13">
        <f t="shared" si="4"/>
        <v>939000</v>
      </c>
      <c r="G173" s="11">
        <v>1</v>
      </c>
      <c r="H173" s="11">
        <f t="shared" si="5"/>
        <v>0</v>
      </c>
      <c r="I173" s="12"/>
    </row>
    <row r="174" spans="1:9" x14ac:dyDescent="0.25">
      <c r="A174" s="11">
        <v>170</v>
      </c>
      <c r="B174" s="33" t="s">
        <v>347</v>
      </c>
      <c r="C174" s="12" t="s">
        <v>348</v>
      </c>
      <c r="D174" s="11">
        <v>1</v>
      </c>
      <c r="E174" s="13">
        <v>1750000</v>
      </c>
      <c r="F174" s="13">
        <f t="shared" si="4"/>
        <v>1750000</v>
      </c>
      <c r="G174" s="11">
        <v>1</v>
      </c>
      <c r="H174" s="11">
        <f t="shared" si="5"/>
        <v>0</v>
      </c>
      <c r="I174" s="12"/>
    </row>
    <row r="175" spans="1:9" x14ac:dyDescent="0.25">
      <c r="A175" s="11">
        <v>171</v>
      </c>
      <c r="B175" s="33" t="s">
        <v>349</v>
      </c>
      <c r="C175" s="12" t="s">
        <v>350</v>
      </c>
      <c r="D175" s="11">
        <v>1</v>
      </c>
      <c r="E175" s="13">
        <v>3093750</v>
      </c>
      <c r="F175" s="13">
        <f t="shared" si="4"/>
        <v>3093750</v>
      </c>
      <c r="G175" s="11">
        <v>1</v>
      </c>
      <c r="H175" s="11">
        <f t="shared" si="5"/>
        <v>0</v>
      </c>
      <c r="I175" s="12"/>
    </row>
    <row r="176" spans="1:9" x14ac:dyDescent="0.25">
      <c r="A176" s="11">
        <v>172</v>
      </c>
      <c r="B176" s="33" t="s">
        <v>351</v>
      </c>
      <c r="C176" s="12" t="s">
        <v>352</v>
      </c>
      <c r="D176" s="11">
        <v>1</v>
      </c>
      <c r="E176" s="13">
        <v>1813916.07</v>
      </c>
      <c r="F176" s="13">
        <f t="shared" si="4"/>
        <v>1813916.07</v>
      </c>
      <c r="G176" s="11">
        <v>1</v>
      </c>
      <c r="H176" s="11">
        <f t="shared" si="5"/>
        <v>0</v>
      </c>
      <c r="I176" s="12"/>
    </row>
    <row r="177" spans="1:9" x14ac:dyDescent="0.25">
      <c r="A177" s="11">
        <v>173</v>
      </c>
      <c r="B177" s="33" t="s">
        <v>353</v>
      </c>
      <c r="C177" s="12" t="s">
        <v>354</v>
      </c>
      <c r="D177" s="11">
        <v>1</v>
      </c>
      <c r="E177" s="13">
        <v>1400000</v>
      </c>
      <c r="F177" s="13">
        <f t="shared" si="4"/>
        <v>1400000</v>
      </c>
      <c r="G177" s="11">
        <v>1</v>
      </c>
      <c r="H177" s="11">
        <f t="shared" si="5"/>
        <v>0</v>
      </c>
      <c r="I177" s="12"/>
    </row>
    <row r="178" spans="1:9" x14ac:dyDescent="0.25">
      <c r="A178" s="11">
        <v>174</v>
      </c>
      <c r="B178" s="33" t="s">
        <v>355</v>
      </c>
      <c r="C178" s="12" t="s">
        <v>356</v>
      </c>
      <c r="D178" s="11">
        <v>1</v>
      </c>
      <c r="E178" s="13">
        <v>970000</v>
      </c>
      <c r="F178" s="13">
        <f t="shared" si="4"/>
        <v>970000</v>
      </c>
      <c r="G178" s="11">
        <v>1</v>
      </c>
      <c r="H178" s="11">
        <f t="shared" si="5"/>
        <v>0</v>
      </c>
      <c r="I178" s="12"/>
    </row>
    <row r="179" spans="1:9" x14ac:dyDescent="0.25">
      <c r="A179" s="11">
        <v>175</v>
      </c>
      <c r="B179" s="33" t="s">
        <v>357</v>
      </c>
      <c r="C179" s="12" t="s">
        <v>358</v>
      </c>
      <c r="D179" s="11">
        <v>1</v>
      </c>
      <c r="E179" s="13">
        <v>1170944.44</v>
      </c>
      <c r="F179" s="13">
        <f t="shared" si="4"/>
        <v>1170944.44</v>
      </c>
      <c r="G179" s="11">
        <v>1</v>
      </c>
      <c r="H179" s="11">
        <f t="shared" si="5"/>
        <v>0</v>
      </c>
      <c r="I179" s="12"/>
    </row>
    <row r="180" spans="1:9" x14ac:dyDescent="0.25">
      <c r="A180" s="11">
        <v>176</v>
      </c>
      <c r="B180" s="33" t="s">
        <v>359</v>
      </c>
      <c r="C180" s="12" t="s">
        <v>360</v>
      </c>
      <c r="D180" s="11">
        <v>1</v>
      </c>
      <c r="E180" s="13">
        <v>1350000</v>
      </c>
      <c r="F180" s="13">
        <f t="shared" si="4"/>
        <v>1350000</v>
      </c>
      <c r="G180" s="11">
        <v>1</v>
      </c>
      <c r="H180" s="11">
        <f t="shared" si="5"/>
        <v>0</v>
      </c>
      <c r="I180" s="12"/>
    </row>
    <row r="181" spans="1:9" x14ac:dyDescent="0.25">
      <c r="A181" s="11">
        <v>177</v>
      </c>
      <c r="B181" s="33" t="s">
        <v>361</v>
      </c>
      <c r="C181" s="12" t="s">
        <v>362</v>
      </c>
      <c r="D181" s="11">
        <v>2</v>
      </c>
      <c r="E181" s="13">
        <v>1552783.27</v>
      </c>
      <c r="F181" s="13">
        <f t="shared" si="4"/>
        <v>3105566.54</v>
      </c>
      <c r="G181" s="11">
        <v>3</v>
      </c>
      <c r="H181" s="11">
        <f t="shared" si="5"/>
        <v>1</v>
      </c>
      <c r="I181" s="12"/>
    </row>
    <row r="182" spans="1:9" x14ac:dyDescent="0.25">
      <c r="A182" s="11">
        <v>178</v>
      </c>
      <c r="B182" s="33" t="s">
        <v>363</v>
      </c>
      <c r="C182" s="12" t="s">
        <v>364</v>
      </c>
      <c r="D182" s="11">
        <v>1</v>
      </c>
      <c r="E182" s="13">
        <v>1039000</v>
      </c>
      <c r="F182" s="13">
        <f t="shared" si="4"/>
        <v>1039000</v>
      </c>
      <c r="G182" s="11">
        <v>1</v>
      </c>
      <c r="H182" s="11">
        <f t="shared" si="5"/>
        <v>0</v>
      </c>
      <c r="I182" s="12"/>
    </row>
    <row r="183" spans="1:9" x14ac:dyDescent="0.25">
      <c r="A183" s="11">
        <v>179</v>
      </c>
      <c r="B183" s="33" t="s">
        <v>365</v>
      </c>
      <c r="C183" s="12" t="s">
        <v>366</v>
      </c>
      <c r="D183" s="11">
        <v>4</v>
      </c>
      <c r="E183" s="13">
        <v>1402000</v>
      </c>
      <c r="F183" s="13">
        <f t="shared" si="4"/>
        <v>5608000</v>
      </c>
      <c r="G183" s="11">
        <v>4</v>
      </c>
      <c r="H183" s="11">
        <f t="shared" si="5"/>
        <v>0</v>
      </c>
      <c r="I183" s="12"/>
    </row>
    <row r="184" spans="1:9" x14ac:dyDescent="0.25">
      <c r="A184" s="11">
        <v>180</v>
      </c>
      <c r="B184" s="33" t="s">
        <v>367</v>
      </c>
      <c r="C184" s="12" t="s">
        <v>368</v>
      </c>
      <c r="D184" s="11">
        <v>1</v>
      </c>
      <c r="E184" s="13">
        <v>699600</v>
      </c>
      <c r="F184" s="13">
        <f t="shared" si="4"/>
        <v>699600</v>
      </c>
      <c r="G184" s="11">
        <v>1</v>
      </c>
      <c r="H184" s="11">
        <f t="shared" si="5"/>
        <v>0</v>
      </c>
      <c r="I184" s="12"/>
    </row>
    <row r="185" spans="1:9" x14ac:dyDescent="0.25">
      <c r="A185" s="11">
        <v>181</v>
      </c>
      <c r="B185" s="33" t="s">
        <v>369</v>
      </c>
      <c r="C185" s="12" t="s">
        <v>370</v>
      </c>
      <c r="D185" s="11">
        <v>4</v>
      </c>
      <c r="E185" s="13">
        <v>1350000</v>
      </c>
      <c r="F185" s="13">
        <f t="shared" si="4"/>
        <v>5400000</v>
      </c>
      <c r="G185" s="11">
        <v>4</v>
      </c>
      <c r="H185" s="11">
        <f t="shared" si="5"/>
        <v>0</v>
      </c>
      <c r="I185" s="12"/>
    </row>
    <row r="186" spans="1:9" x14ac:dyDescent="0.25">
      <c r="A186" s="11">
        <v>182</v>
      </c>
      <c r="B186" s="33" t="s">
        <v>371</v>
      </c>
      <c r="C186" s="12" t="s">
        <v>372</v>
      </c>
      <c r="D186" s="11">
        <v>1</v>
      </c>
      <c r="E186" s="13">
        <v>1650000</v>
      </c>
      <c r="F186" s="13">
        <f t="shared" si="4"/>
        <v>1650000</v>
      </c>
      <c r="G186" s="11">
        <v>1</v>
      </c>
      <c r="H186" s="11">
        <f t="shared" si="5"/>
        <v>0</v>
      </c>
      <c r="I186" s="12"/>
    </row>
    <row r="187" spans="1:9" x14ac:dyDescent="0.25">
      <c r="A187" s="11">
        <v>183</v>
      </c>
      <c r="B187" s="33" t="s">
        <v>373</v>
      </c>
      <c r="C187" s="12" t="s">
        <v>374</v>
      </c>
      <c r="D187" s="11">
        <v>1</v>
      </c>
      <c r="E187" s="13">
        <v>1064000</v>
      </c>
      <c r="F187" s="13">
        <f t="shared" si="4"/>
        <v>1064000</v>
      </c>
      <c r="G187" s="11">
        <v>1</v>
      </c>
      <c r="H187" s="11">
        <f t="shared" si="5"/>
        <v>0</v>
      </c>
      <c r="I187" s="12"/>
    </row>
    <row r="188" spans="1:9" x14ac:dyDescent="0.25">
      <c r="A188" s="11">
        <v>184</v>
      </c>
      <c r="B188" s="33" t="s">
        <v>375</v>
      </c>
      <c r="C188" s="12" t="s">
        <v>376</v>
      </c>
      <c r="D188" s="11">
        <v>1</v>
      </c>
      <c r="E188" s="13">
        <v>1100000</v>
      </c>
      <c r="F188" s="13">
        <f t="shared" si="4"/>
        <v>1100000</v>
      </c>
      <c r="G188" s="11">
        <v>1</v>
      </c>
      <c r="H188" s="11">
        <f t="shared" si="5"/>
        <v>0</v>
      </c>
      <c r="I188" s="12"/>
    </row>
    <row r="189" spans="1:9" x14ac:dyDescent="0.25">
      <c r="A189" s="11">
        <v>185</v>
      </c>
      <c r="B189" s="33" t="s">
        <v>377</v>
      </c>
      <c r="C189" s="12" t="s">
        <v>378</v>
      </c>
      <c r="D189" s="11">
        <v>1</v>
      </c>
      <c r="E189" s="13">
        <v>2395804.5</v>
      </c>
      <c r="F189" s="13">
        <f t="shared" si="4"/>
        <v>2395804.5</v>
      </c>
      <c r="G189" s="11">
        <v>1</v>
      </c>
      <c r="H189" s="11">
        <f t="shared" si="5"/>
        <v>0</v>
      </c>
      <c r="I189" s="12"/>
    </row>
    <row r="190" spans="1:9" x14ac:dyDescent="0.25">
      <c r="A190" s="11">
        <v>186</v>
      </c>
      <c r="B190" s="33" t="s">
        <v>379</v>
      </c>
      <c r="C190" s="12" t="s">
        <v>380</v>
      </c>
      <c r="D190" s="11">
        <v>1</v>
      </c>
      <c r="E190" s="13">
        <v>2150000</v>
      </c>
      <c r="F190" s="13">
        <f t="shared" si="4"/>
        <v>2150000</v>
      </c>
      <c r="G190" s="11">
        <v>1</v>
      </c>
      <c r="H190" s="11">
        <f t="shared" si="5"/>
        <v>0</v>
      </c>
      <c r="I190" s="12"/>
    </row>
    <row r="191" spans="1:9" x14ac:dyDescent="0.25">
      <c r="A191" s="11">
        <v>187</v>
      </c>
      <c r="B191" s="33" t="s">
        <v>381</v>
      </c>
      <c r="C191" s="12" t="s">
        <v>382</v>
      </c>
      <c r="D191" s="11">
        <v>2</v>
      </c>
      <c r="E191" s="13">
        <v>1878956</v>
      </c>
      <c r="F191" s="13">
        <f t="shared" si="4"/>
        <v>3757912</v>
      </c>
      <c r="G191" s="11">
        <v>3</v>
      </c>
      <c r="H191" s="11">
        <f t="shared" si="5"/>
        <v>1</v>
      </c>
      <c r="I191" s="12"/>
    </row>
    <row r="192" spans="1:9" x14ac:dyDescent="0.25">
      <c r="A192" s="11">
        <v>188</v>
      </c>
      <c r="B192" s="33" t="s">
        <v>383</v>
      </c>
      <c r="C192" s="12" t="s">
        <v>384</v>
      </c>
      <c r="D192" s="11">
        <v>1</v>
      </c>
      <c r="E192" s="13">
        <v>2734797.75</v>
      </c>
      <c r="F192" s="13">
        <f t="shared" si="4"/>
        <v>2734797.75</v>
      </c>
      <c r="G192" s="11"/>
      <c r="H192" s="11">
        <f t="shared" si="5"/>
        <v>-1</v>
      </c>
      <c r="I192" s="12"/>
    </row>
    <row r="193" spans="1:9" x14ac:dyDescent="0.25">
      <c r="A193" s="11">
        <v>189</v>
      </c>
      <c r="B193" s="33" t="s">
        <v>385</v>
      </c>
      <c r="C193" s="12" t="s">
        <v>386</v>
      </c>
      <c r="D193" s="11">
        <v>2</v>
      </c>
      <c r="E193" s="13">
        <v>1749000</v>
      </c>
      <c r="F193" s="13">
        <f t="shared" si="4"/>
        <v>3498000</v>
      </c>
      <c r="G193" s="11">
        <v>2</v>
      </c>
      <c r="H193" s="11">
        <f t="shared" si="5"/>
        <v>0</v>
      </c>
      <c r="I193" s="12"/>
    </row>
    <row r="194" spans="1:9" x14ac:dyDescent="0.25">
      <c r="A194" s="11">
        <v>190</v>
      </c>
      <c r="B194" s="33" t="s">
        <v>387</v>
      </c>
      <c r="C194" s="12" t="s">
        <v>388</v>
      </c>
      <c r="D194" s="11">
        <v>1</v>
      </c>
      <c r="E194" s="13">
        <v>1632400</v>
      </c>
      <c r="F194" s="13">
        <f t="shared" si="4"/>
        <v>1632400</v>
      </c>
      <c r="G194" s="11">
        <v>1</v>
      </c>
      <c r="H194" s="11">
        <f t="shared" si="5"/>
        <v>0</v>
      </c>
      <c r="I194" s="12"/>
    </row>
    <row r="195" spans="1:9" x14ac:dyDescent="0.25">
      <c r="A195" s="11">
        <v>191</v>
      </c>
      <c r="B195" s="33" t="s">
        <v>389</v>
      </c>
      <c r="C195" s="12" t="s">
        <v>390</v>
      </c>
      <c r="D195" s="11">
        <v>2</v>
      </c>
      <c r="E195" s="13">
        <v>4022848.41</v>
      </c>
      <c r="F195" s="13">
        <f t="shared" si="4"/>
        <v>8045696.8200000003</v>
      </c>
      <c r="G195" s="11">
        <v>2</v>
      </c>
      <c r="H195" s="11">
        <f t="shared" si="5"/>
        <v>0</v>
      </c>
      <c r="I195" s="12"/>
    </row>
    <row r="196" spans="1:9" x14ac:dyDescent="0.25">
      <c r="A196" s="11">
        <v>192</v>
      </c>
      <c r="B196" s="33" t="s">
        <v>391</v>
      </c>
      <c r="C196" s="12" t="s">
        <v>392</v>
      </c>
      <c r="D196" s="11">
        <v>1</v>
      </c>
      <c r="E196" s="13">
        <v>3828062</v>
      </c>
      <c r="F196" s="13">
        <f t="shared" si="4"/>
        <v>3828062</v>
      </c>
      <c r="G196" s="11">
        <v>1</v>
      </c>
      <c r="H196" s="11">
        <f t="shared" si="5"/>
        <v>0</v>
      </c>
      <c r="I196" s="12"/>
    </row>
    <row r="197" spans="1:9" x14ac:dyDescent="0.25">
      <c r="A197" s="11">
        <v>193</v>
      </c>
      <c r="B197" s="33" t="s">
        <v>393</v>
      </c>
      <c r="C197" s="12" t="s">
        <v>394</v>
      </c>
      <c r="D197" s="11">
        <v>1</v>
      </c>
      <c r="E197" s="13">
        <v>3840062</v>
      </c>
      <c r="F197" s="13">
        <f t="shared" si="4"/>
        <v>3840062</v>
      </c>
      <c r="G197" s="11">
        <v>1</v>
      </c>
      <c r="H197" s="11">
        <f t="shared" si="5"/>
        <v>0</v>
      </c>
      <c r="I197" s="12"/>
    </row>
    <row r="198" spans="1:9" x14ac:dyDescent="0.25">
      <c r="A198" s="11">
        <v>194</v>
      </c>
      <c r="B198" s="33" t="s">
        <v>395</v>
      </c>
      <c r="C198" s="12" t="s">
        <v>396</v>
      </c>
      <c r="D198" s="11">
        <v>2</v>
      </c>
      <c r="E198" s="13">
        <v>1871374</v>
      </c>
      <c r="F198" s="13">
        <f t="shared" ref="F198:F261" si="6">E198*D198</f>
        <v>3742748</v>
      </c>
      <c r="G198" s="11">
        <v>2</v>
      </c>
      <c r="H198" s="11">
        <f t="shared" ref="H198:H261" si="7">G198-D198</f>
        <v>0</v>
      </c>
      <c r="I198" s="12"/>
    </row>
    <row r="199" spans="1:9" x14ac:dyDescent="0.25">
      <c r="A199" s="11">
        <v>195</v>
      </c>
      <c r="B199" s="33" t="s">
        <v>397</v>
      </c>
      <c r="C199" s="12" t="s">
        <v>398</v>
      </c>
      <c r="D199" s="11">
        <v>1</v>
      </c>
      <c r="E199" s="13">
        <v>2968000</v>
      </c>
      <c r="F199" s="13">
        <f t="shared" si="6"/>
        <v>2968000</v>
      </c>
      <c r="G199" s="11">
        <v>1</v>
      </c>
      <c r="H199" s="11">
        <f t="shared" si="7"/>
        <v>0</v>
      </c>
      <c r="I199" s="12"/>
    </row>
    <row r="200" spans="1:9" x14ac:dyDescent="0.25">
      <c r="A200" s="11">
        <v>196</v>
      </c>
      <c r="B200" s="33" t="s">
        <v>399</v>
      </c>
      <c r="C200" s="12" t="s">
        <v>400</v>
      </c>
      <c r="D200" s="11">
        <v>1</v>
      </c>
      <c r="E200" s="13">
        <v>3562448</v>
      </c>
      <c r="F200" s="13">
        <f t="shared" si="6"/>
        <v>3562448</v>
      </c>
      <c r="G200" s="11">
        <v>1</v>
      </c>
      <c r="H200" s="11">
        <f t="shared" si="7"/>
        <v>0</v>
      </c>
      <c r="I200" s="12"/>
    </row>
    <row r="201" spans="1:9" x14ac:dyDescent="0.25">
      <c r="A201" s="11">
        <v>197</v>
      </c>
      <c r="B201" s="33" t="s">
        <v>401</v>
      </c>
      <c r="C201" s="12" t="s">
        <v>402</v>
      </c>
      <c r="D201" s="11">
        <v>1</v>
      </c>
      <c r="E201" s="13">
        <v>2915088</v>
      </c>
      <c r="F201" s="13">
        <f t="shared" si="6"/>
        <v>2915088</v>
      </c>
      <c r="G201" s="11">
        <v>1</v>
      </c>
      <c r="H201" s="11">
        <f t="shared" si="7"/>
        <v>0</v>
      </c>
      <c r="I201" s="12"/>
    </row>
    <row r="202" spans="1:9" x14ac:dyDescent="0.25">
      <c r="A202" s="11">
        <v>198</v>
      </c>
      <c r="B202" s="33" t="s">
        <v>403</v>
      </c>
      <c r="C202" s="12" t="s">
        <v>404</v>
      </c>
      <c r="D202" s="11">
        <v>1</v>
      </c>
      <c r="E202" s="13">
        <v>3001636</v>
      </c>
      <c r="F202" s="13">
        <f t="shared" si="6"/>
        <v>3001636</v>
      </c>
      <c r="G202" s="11">
        <v>1</v>
      </c>
      <c r="H202" s="11">
        <f t="shared" si="7"/>
        <v>0</v>
      </c>
      <c r="I202" s="12"/>
    </row>
    <row r="203" spans="1:9" x14ac:dyDescent="0.25">
      <c r="A203" s="11">
        <v>199</v>
      </c>
      <c r="B203" s="33" t="s">
        <v>405</v>
      </c>
      <c r="C203" s="12" t="s">
        <v>406</v>
      </c>
      <c r="D203" s="11">
        <v>1</v>
      </c>
      <c r="E203" s="13">
        <v>2014000</v>
      </c>
      <c r="F203" s="13">
        <f t="shared" si="6"/>
        <v>2014000</v>
      </c>
      <c r="G203" s="11">
        <v>1</v>
      </c>
      <c r="H203" s="11">
        <f t="shared" si="7"/>
        <v>0</v>
      </c>
      <c r="I203" s="12"/>
    </row>
    <row r="204" spans="1:9" x14ac:dyDescent="0.25">
      <c r="A204" s="11">
        <v>200</v>
      </c>
      <c r="B204" s="33" t="s">
        <v>407</v>
      </c>
      <c r="C204" s="12" t="s">
        <v>408</v>
      </c>
      <c r="D204" s="11">
        <v>1</v>
      </c>
      <c r="E204" s="13">
        <v>700000</v>
      </c>
      <c r="F204" s="13">
        <f t="shared" si="6"/>
        <v>700000</v>
      </c>
      <c r="G204" s="11">
        <v>1</v>
      </c>
      <c r="H204" s="11">
        <f t="shared" si="7"/>
        <v>0</v>
      </c>
      <c r="I204" s="12"/>
    </row>
    <row r="205" spans="1:9" x14ac:dyDescent="0.25">
      <c r="A205" s="11">
        <v>201</v>
      </c>
      <c r="B205" s="33" t="s">
        <v>409</v>
      </c>
      <c r="C205" s="12" t="s">
        <v>410</v>
      </c>
      <c r="D205" s="11">
        <v>4</v>
      </c>
      <c r="E205" s="13">
        <v>750000</v>
      </c>
      <c r="F205" s="13">
        <f t="shared" si="6"/>
        <v>3000000</v>
      </c>
      <c r="G205" s="11"/>
      <c r="H205" s="11">
        <f t="shared" si="7"/>
        <v>-4</v>
      </c>
      <c r="I205" s="12"/>
    </row>
    <row r="206" spans="1:9" x14ac:dyDescent="0.25">
      <c r="A206" s="11">
        <v>202</v>
      </c>
      <c r="B206" s="33" t="s">
        <v>411</v>
      </c>
      <c r="C206" s="12" t="s">
        <v>412</v>
      </c>
      <c r="D206" s="11">
        <v>1</v>
      </c>
      <c r="E206" s="13">
        <v>1696000</v>
      </c>
      <c r="F206" s="13">
        <f t="shared" si="6"/>
        <v>1696000</v>
      </c>
      <c r="G206" s="11">
        <v>1</v>
      </c>
      <c r="H206" s="11">
        <f t="shared" si="7"/>
        <v>0</v>
      </c>
      <c r="I206" s="12"/>
    </row>
    <row r="207" spans="1:9" x14ac:dyDescent="0.25">
      <c r="A207" s="11">
        <v>203</v>
      </c>
      <c r="B207" s="33" t="s">
        <v>413</v>
      </c>
      <c r="C207" s="12" t="s">
        <v>414</v>
      </c>
      <c r="D207" s="11">
        <v>1</v>
      </c>
      <c r="E207" s="13">
        <v>750000</v>
      </c>
      <c r="F207" s="13">
        <f t="shared" si="6"/>
        <v>750000</v>
      </c>
      <c r="G207" s="11">
        <v>1</v>
      </c>
      <c r="H207" s="11">
        <f t="shared" si="7"/>
        <v>0</v>
      </c>
      <c r="I207" s="12"/>
    </row>
    <row r="208" spans="1:9" x14ac:dyDescent="0.25">
      <c r="A208" s="11">
        <v>204</v>
      </c>
      <c r="B208" s="33" t="s">
        <v>415</v>
      </c>
      <c r="C208" s="12" t="s">
        <v>416</v>
      </c>
      <c r="D208" s="11">
        <v>1</v>
      </c>
      <c r="E208" s="13">
        <v>766000</v>
      </c>
      <c r="F208" s="13">
        <f t="shared" si="6"/>
        <v>766000</v>
      </c>
      <c r="G208" s="11">
        <v>1</v>
      </c>
      <c r="H208" s="11">
        <f t="shared" si="7"/>
        <v>0</v>
      </c>
      <c r="I208" s="12"/>
    </row>
    <row r="209" spans="1:9" x14ac:dyDescent="0.25">
      <c r="A209" s="11">
        <v>205</v>
      </c>
      <c r="B209" s="33" t="s">
        <v>417</v>
      </c>
      <c r="C209" s="12" t="s">
        <v>418</v>
      </c>
      <c r="D209" s="11">
        <v>1</v>
      </c>
      <c r="E209" s="13">
        <v>700000</v>
      </c>
      <c r="F209" s="13">
        <f t="shared" si="6"/>
        <v>700000</v>
      </c>
      <c r="G209" s="11">
        <v>1</v>
      </c>
      <c r="H209" s="11">
        <f t="shared" si="7"/>
        <v>0</v>
      </c>
      <c r="I209" s="12"/>
    </row>
    <row r="210" spans="1:9" x14ac:dyDescent="0.25">
      <c r="A210" s="11">
        <v>206</v>
      </c>
      <c r="B210" s="33" t="s">
        <v>419</v>
      </c>
      <c r="C210" s="12" t="s">
        <v>420</v>
      </c>
      <c r="D210" s="11">
        <v>2</v>
      </c>
      <c r="E210" s="13">
        <v>680500</v>
      </c>
      <c r="F210" s="13">
        <f t="shared" si="6"/>
        <v>1361000</v>
      </c>
      <c r="G210" s="11">
        <v>2</v>
      </c>
      <c r="H210" s="11">
        <f t="shared" si="7"/>
        <v>0</v>
      </c>
      <c r="I210" s="12"/>
    </row>
    <row r="211" spans="1:9" x14ac:dyDescent="0.25">
      <c r="A211" s="11">
        <v>207</v>
      </c>
      <c r="B211" s="33" t="s">
        <v>421</v>
      </c>
      <c r="C211" s="12" t="s">
        <v>422</v>
      </c>
      <c r="D211" s="11">
        <v>1</v>
      </c>
      <c r="E211" s="13">
        <v>450000</v>
      </c>
      <c r="F211" s="13">
        <f t="shared" si="6"/>
        <v>450000</v>
      </c>
      <c r="G211" s="11">
        <v>1</v>
      </c>
      <c r="H211" s="11">
        <f t="shared" si="7"/>
        <v>0</v>
      </c>
      <c r="I211" s="12"/>
    </row>
    <row r="212" spans="1:9" x14ac:dyDescent="0.25">
      <c r="A212" s="11">
        <v>208</v>
      </c>
      <c r="B212" s="33" t="s">
        <v>423</v>
      </c>
      <c r="C212" s="12" t="s">
        <v>424</v>
      </c>
      <c r="D212" s="11">
        <v>1</v>
      </c>
      <c r="E212" s="13">
        <v>458000</v>
      </c>
      <c r="F212" s="13">
        <f t="shared" si="6"/>
        <v>458000</v>
      </c>
      <c r="G212" s="11">
        <v>1</v>
      </c>
      <c r="H212" s="11">
        <f t="shared" si="7"/>
        <v>0</v>
      </c>
      <c r="I212" s="12"/>
    </row>
    <row r="213" spans="1:9" x14ac:dyDescent="0.25">
      <c r="A213" s="11">
        <v>209</v>
      </c>
      <c r="B213" s="33" t="s">
        <v>425</v>
      </c>
      <c r="C213" s="12" t="s">
        <v>426</v>
      </c>
      <c r="D213" s="11">
        <v>1</v>
      </c>
      <c r="E213" s="13">
        <v>1113000</v>
      </c>
      <c r="F213" s="13">
        <f t="shared" si="6"/>
        <v>1113000</v>
      </c>
      <c r="G213" s="11">
        <v>1</v>
      </c>
      <c r="H213" s="11">
        <f t="shared" si="7"/>
        <v>0</v>
      </c>
      <c r="I213" s="12"/>
    </row>
    <row r="214" spans="1:9" x14ac:dyDescent="0.25">
      <c r="A214" s="11">
        <v>210</v>
      </c>
      <c r="B214" s="33" t="s">
        <v>427</v>
      </c>
      <c r="C214" s="12" t="s">
        <v>428</v>
      </c>
      <c r="D214" s="11">
        <v>1</v>
      </c>
      <c r="E214" s="13">
        <v>1250000</v>
      </c>
      <c r="F214" s="13">
        <f t="shared" si="6"/>
        <v>1250000</v>
      </c>
      <c r="G214" s="11"/>
      <c r="H214" s="11">
        <f t="shared" si="7"/>
        <v>-1</v>
      </c>
      <c r="I214" s="12"/>
    </row>
    <row r="215" spans="1:9" x14ac:dyDescent="0.25">
      <c r="A215" s="11">
        <v>211</v>
      </c>
      <c r="B215" s="33" t="s">
        <v>429</v>
      </c>
      <c r="C215" s="12" t="s">
        <v>430</v>
      </c>
      <c r="D215" s="11">
        <v>1</v>
      </c>
      <c r="E215" s="13">
        <v>2962500</v>
      </c>
      <c r="F215" s="13">
        <f t="shared" si="6"/>
        <v>2962500</v>
      </c>
      <c r="G215" s="11">
        <v>1</v>
      </c>
      <c r="H215" s="11">
        <f t="shared" si="7"/>
        <v>0</v>
      </c>
      <c r="I215" s="12"/>
    </row>
    <row r="216" spans="1:9" x14ac:dyDescent="0.25">
      <c r="A216" s="11">
        <v>212</v>
      </c>
      <c r="B216" s="33" t="s">
        <v>431</v>
      </c>
      <c r="C216" s="12" t="s">
        <v>432</v>
      </c>
      <c r="D216" s="11">
        <v>1</v>
      </c>
      <c r="E216" s="13">
        <v>3400000</v>
      </c>
      <c r="F216" s="13">
        <f t="shared" si="6"/>
        <v>3400000</v>
      </c>
      <c r="G216" s="11">
        <v>1</v>
      </c>
      <c r="H216" s="11">
        <f t="shared" si="7"/>
        <v>0</v>
      </c>
      <c r="I216" s="12"/>
    </row>
    <row r="217" spans="1:9" x14ac:dyDescent="0.25">
      <c r="A217" s="11">
        <v>213</v>
      </c>
      <c r="B217" s="33" t="s">
        <v>433</v>
      </c>
      <c r="C217" s="12" t="s">
        <v>434</v>
      </c>
      <c r="D217" s="11">
        <v>1</v>
      </c>
      <c r="E217" s="13">
        <v>3498000</v>
      </c>
      <c r="F217" s="13">
        <f t="shared" si="6"/>
        <v>3498000</v>
      </c>
      <c r="G217" s="11">
        <v>1</v>
      </c>
      <c r="H217" s="11">
        <f t="shared" si="7"/>
        <v>0</v>
      </c>
      <c r="I217" s="12"/>
    </row>
    <row r="218" spans="1:9" x14ac:dyDescent="0.25">
      <c r="A218" s="11">
        <v>214</v>
      </c>
      <c r="B218" s="33" t="s">
        <v>435</v>
      </c>
      <c r="C218" s="12" t="s">
        <v>436</v>
      </c>
      <c r="D218" s="11">
        <v>1</v>
      </c>
      <c r="E218" s="13">
        <v>4399000</v>
      </c>
      <c r="F218" s="13">
        <f t="shared" si="6"/>
        <v>4399000</v>
      </c>
      <c r="G218" s="11">
        <v>1</v>
      </c>
      <c r="H218" s="11">
        <f t="shared" si="7"/>
        <v>0</v>
      </c>
      <c r="I218" s="12"/>
    </row>
    <row r="219" spans="1:9" x14ac:dyDescent="0.25">
      <c r="A219" s="11">
        <v>215</v>
      </c>
      <c r="B219" s="33" t="s">
        <v>437</v>
      </c>
      <c r="C219" s="12" t="s">
        <v>438</v>
      </c>
      <c r="D219" s="11">
        <v>1</v>
      </c>
      <c r="E219" s="13">
        <v>4473200</v>
      </c>
      <c r="F219" s="13">
        <f t="shared" si="6"/>
        <v>4473200</v>
      </c>
      <c r="G219" s="11">
        <v>1</v>
      </c>
      <c r="H219" s="11">
        <f t="shared" si="7"/>
        <v>0</v>
      </c>
      <c r="I219" s="12"/>
    </row>
    <row r="220" spans="1:9" x14ac:dyDescent="0.25">
      <c r="A220" s="11">
        <v>216</v>
      </c>
      <c r="B220" s="33" t="s">
        <v>439</v>
      </c>
      <c r="C220" s="12" t="s">
        <v>440</v>
      </c>
      <c r="D220" s="11">
        <v>2</v>
      </c>
      <c r="E220" s="13">
        <v>2880000</v>
      </c>
      <c r="F220" s="13">
        <f t="shared" si="6"/>
        <v>5760000</v>
      </c>
      <c r="G220" s="11">
        <v>2</v>
      </c>
      <c r="H220" s="11">
        <f t="shared" si="7"/>
        <v>0</v>
      </c>
      <c r="I220" s="12"/>
    </row>
    <row r="221" spans="1:9" x14ac:dyDescent="0.25">
      <c r="A221" s="11">
        <v>217</v>
      </c>
      <c r="B221" s="33" t="s">
        <v>441</v>
      </c>
      <c r="C221" s="12" t="s">
        <v>442</v>
      </c>
      <c r="D221" s="11">
        <v>2</v>
      </c>
      <c r="E221" s="13">
        <v>2630000</v>
      </c>
      <c r="F221" s="13">
        <f t="shared" si="6"/>
        <v>5260000</v>
      </c>
      <c r="G221" s="11">
        <v>2</v>
      </c>
      <c r="H221" s="11">
        <f t="shared" si="7"/>
        <v>0</v>
      </c>
      <c r="I221" s="12"/>
    </row>
    <row r="222" spans="1:9" x14ac:dyDescent="0.25">
      <c r="A222" s="11">
        <v>218</v>
      </c>
      <c r="B222" s="33" t="s">
        <v>443</v>
      </c>
      <c r="C222" s="12" t="s">
        <v>444</v>
      </c>
      <c r="D222" s="11">
        <v>1</v>
      </c>
      <c r="E222" s="13">
        <v>2100000</v>
      </c>
      <c r="F222" s="13">
        <f t="shared" si="6"/>
        <v>2100000</v>
      </c>
      <c r="G222" s="11">
        <v>1</v>
      </c>
      <c r="H222" s="11">
        <f t="shared" si="7"/>
        <v>0</v>
      </c>
      <c r="I222" s="12"/>
    </row>
    <row r="223" spans="1:9" x14ac:dyDescent="0.25">
      <c r="A223" s="11">
        <v>219</v>
      </c>
      <c r="B223" s="33" t="s">
        <v>445</v>
      </c>
      <c r="C223" s="12" t="s">
        <v>446</v>
      </c>
      <c r="D223" s="11">
        <v>1</v>
      </c>
      <c r="E223" s="13">
        <v>4300000</v>
      </c>
      <c r="F223" s="13">
        <f t="shared" si="6"/>
        <v>4300000</v>
      </c>
      <c r="G223" s="11">
        <v>1</v>
      </c>
      <c r="H223" s="11">
        <f t="shared" si="7"/>
        <v>0</v>
      </c>
      <c r="I223" s="12"/>
    </row>
    <row r="224" spans="1:9" x14ac:dyDescent="0.25">
      <c r="A224" s="11">
        <v>220</v>
      </c>
      <c r="B224" s="33" t="s">
        <v>447</v>
      </c>
      <c r="C224" s="12" t="s">
        <v>448</v>
      </c>
      <c r="D224" s="11">
        <v>1</v>
      </c>
      <c r="E224" s="13">
        <v>1700000</v>
      </c>
      <c r="F224" s="13">
        <f t="shared" si="6"/>
        <v>1700000</v>
      </c>
      <c r="G224" s="11">
        <v>1</v>
      </c>
      <c r="H224" s="11">
        <f t="shared" si="7"/>
        <v>0</v>
      </c>
      <c r="I224" s="12"/>
    </row>
    <row r="225" spans="1:9" x14ac:dyDescent="0.25">
      <c r="A225" s="11">
        <v>221</v>
      </c>
      <c r="B225" s="33" t="s">
        <v>449</v>
      </c>
      <c r="C225" s="12" t="s">
        <v>450</v>
      </c>
      <c r="D225" s="11">
        <v>1</v>
      </c>
      <c r="E225" s="13">
        <v>1050000</v>
      </c>
      <c r="F225" s="13">
        <f t="shared" si="6"/>
        <v>1050000</v>
      </c>
      <c r="G225" s="11"/>
      <c r="H225" s="11">
        <f t="shared" si="7"/>
        <v>-1</v>
      </c>
      <c r="I225" s="12"/>
    </row>
    <row r="226" spans="1:9" x14ac:dyDescent="0.25">
      <c r="A226" s="11">
        <v>222</v>
      </c>
      <c r="B226" s="33" t="s">
        <v>451</v>
      </c>
      <c r="C226" s="12" t="s">
        <v>452</v>
      </c>
      <c r="D226" s="11">
        <v>1</v>
      </c>
      <c r="E226" s="13">
        <v>1934375</v>
      </c>
      <c r="F226" s="13">
        <f t="shared" si="6"/>
        <v>1934375</v>
      </c>
      <c r="G226" s="11">
        <v>1</v>
      </c>
      <c r="H226" s="11">
        <f t="shared" si="7"/>
        <v>0</v>
      </c>
      <c r="I226" s="12"/>
    </row>
    <row r="227" spans="1:9" x14ac:dyDescent="0.25">
      <c r="A227" s="11">
        <v>223</v>
      </c>
      <c r="B227" s="33" t="s">
        <v>453</v>
      </c>
      <c r="C227" s="12" t="s">
        <v>454</v>
      </c>
      <c r="D227" s="11">
        <v>1</v>
      </c>
      <c r="E227" s="13">
        <v>2100000</v>
      </c>
      <c r="F227" s="13">
        <f t="shared" si="6"/>
        <v>2100000</v>
      </c>
      <c r="G227" s="11">
        <v>1</v>
      </c>
      <c r="H227" s="11">
        <f t="shared" si="7"/>
        <v>0</v>
      </c>
      <c r="I227" s="12"/>
    </row>
    <row r="228" spans="1:9" x14ac:dyDescent="0.25">
      <c r="A228" s="11">
        <v>224</v>
      </c>
      <c r="B228" s="33" t="s">
        <v>455</v>
      </c>
      <c r="C228" s="12" t="s">
        <v>456</v>
      </c>
      <c r="D228" s="11">
        <v>10</v>
      </c>
      <c r="E228" s="13">
        <v>1007000</v>
      </c>
      <c r="F228" s="13">
        <f t="shared" si="6"/>
        <v>10070000</v>
      </c>
      <c r="G228" s="11">
        <v>10</v>
      </c>
      <c r="H228" s="11">
        <f t="shared" si="7"/>
        <v>0</v>
      </c>
      <c r="I228" s="12"/>
    </row>
    <row r="229" spans="1:9" x14ac:dyDescent="0.25">
      <c r="A229" s="11">
        <v>225</v>
      </c>
      <c r="B229" s="33" t="s">
        <v>457</v>
      </c>
      <c r="C229" s="12" t="s">
        <v>458</v>
      </c>
      <c r="D229" s="11">
        <v>1</v>
      </c>
      <c r="E229" s="13">
        <v>1250800</v>
      </c>
      <c r="F229" s="13">
        <f t="shared" si="6"/>
        <v>1250800</v>
      </c>
      <c r="G229" s="11">
        <v>1</v>
      </c>
      <c r="H229" s="11">
        <f t="shared" si="7"/>
        <v>0</v>
      </c>
      <c r="I229" s="12"/>
    </row>
    <row r="230" spans="1:9" x14ac:dyDescent="0.25">
      <c r="A230" s="11">
        <v>226</v>
      </c>
      <c r="B230" s="33" t="s">
        <v>459</v>
      </c>
      <c r="C230" s="12" t="s">
        <v>460</v>
      </c>
      <c r="D230" s="11">
        <v>3</v>
      </c>
      <c r="E230" s="13">
        <v>1977783.33</v>
      </c>
      <c r="F230" s="13">
        <f t="shared" si="6"/>
        <v>5933349.9900000002</v>
      </c>
      <c r="G230" s="11">
        <v>3</v>
      </c>
      <c r="H230" s="11">
        <f t="shared" si="7"/>
        <v>0</v>
      </c>
      <c r="I230" s="12"/>
    </row>
    <row r="231" spans="1:9" x14ac:dyDescent="0.25">
      <c r="A231" s="11">
        <v>227</v>
      </c>
      <c r="B231" s="33" t="s">
        <v>461</v>
      </c>
      <c r="C231" s="12" t="s">
        <v>462</v>
      </c>
      <c r="D231" s="11">
        <v>1</v>
      </c>
      <c r="E231" s="13">
        <v>1929200</v>
      </c>
      <c r="F231" s="13">
        <f t="shared" si="6"/>
        <v>1929200</v>
      </c>
      <c r="G231" s="11">
        <v>1</v>
      </c>
      <c r="H231" s="11">
        <f t="shared" si="7"/>
        <v>0</v>
      </c>
      <c r="I231" s="12"/>
    </row>
    <row r="232" spans="1:9" x14ac:dyDescent="0.25">
      <c r="A232" s="11">
        <v>228</v>
      </c>
      <c r="B232" s="33" t="s">
        <v>463</v>
      </c>
      <c r="C232" s="12" t="s">
        <v>464</v>
      </c>
      <c r="D232" s="11">
        <v>2</v>
      </c>
      <c r="E232" s="13">
        <v>1749000</v>
      </c>
      <c r="F232" s="13">
        <f t="shared" si="6"/>
        <v>3498000</v>
      </c>
      <c r="G232" s="11">
        <v>1</v>
      </c>
      <c r="H232" s="11">
        <f t="shared" si="7"/>
        <v>-1</v>
      </c>
      <c r="I232" s="12"/>
    </row>
    <row r="233" spans="1:9" x14ac:dyDescent="0.25">
      <c r="A233" s="11">
        <v>229</v>
      </c>
      <c r="B233" s="33" t="s">
        <v>465</v>
      </c>
      <c r="C233" s="12" t="s">
        <v>466</v>
      </c>
      <c r="D233" s="11">
        <v>1</v>
      </c>
      <c r="E233" s="13">
        <v>1750000</v>
      </c>
      <c r="F233" s="13">
        <f t="shared" si="6"/>
        <v>1750000</v>
      </c>
      <c r="G233" s="11">
        <v>1</v>
      </c>
      <c r="H233" s="11">
        <f t="shared" si="7"/>
        <v>0</v>
      </c>
      <c r="I233" s="12"/>
    </row>
    <row r="234" spans="1:9" x14ac:dyDescent="0.25">
      <c r="A234" s="11">
        <v>230</v>
      </c>
      <c r="B234" s="33" t="s">
        <v>467</v>
      </c>
      <c r="C234" s="12" t="s">
        <v>468</v>
      </c>
      <c r="D234" s="11">
        <v>1</v>
      </c>
      <c r="E234" s="13">
        <v>1431000</v>
      </c>
      <c r="F234" s="13">
        <f t="shared" si="6"/>
        <v>1431000</v>
      </c>
      <c r="G234" s="11">
        <v>1</v>
      </c>
      <c r="H234" s="11">
        <f t="shared" si="7"/>
        <v>0</v>
      </c>
      <c r="I234" s="12"/>
    </row>
    <row r="235" spans="1:9" x14ac:dyDescent="0.25">
      <c r="A235" s="11">
        <v>231</v>
      </c>
      <c r="B235" s="33" t="s">
        <v>469</v>
      </c>
      <c r="C235" s="12" t="s">
        <v>470</v>
      </c>
      <c r="D235" s="11">
        <v>1</v>
      </c>
      <c r="E235" s="13">
        <v>2500000</v>
      </c>
      <c r="F235" s="13">
        <f t="shared" si="6"/>
        <v>2500000</v>
      </c>
      <c r="G235" s="11">
        <v>1</v>
      </c>
      <c r="H235" s="11">
        <f t="shared" si="7"/>
        <v>0</v>
      </c>
      <c r="I235" s="12"/>
    </row>
    <row r="236" spans="1:9" x14ac:dyDescent="0.25">
      <c r="A236" s="11">
        <v>232</v>
      </c>
      <c r="B236" s="33" t="s">
        <v>471</v>
      </c>
      <c r="C236" s="12" t="s">
        <v>472</v>
      </c>
      <c r="D236" s="11">
        <v>1</v>
      </c>
      <c r="E236" s="13">
        <v>925000</v>
      </c>
      <c r="F236" s="13">
        <f t="shared" si="6"/>
        <v>925000</v>
      </c>
      <c r="G236" s="11">
        <v>1</v>
      </c>
      <c r="H236" s="11">
        <f t="shared" si="7"/>
        <v>0</v>
      </c>
      <c r="I236" s="12"/>
    </row>
    <row r="237" spans="1:9" x14ac:dyDescent="0.25">
      <c r="A237" s="11">
        <v>233</v>
      </c>
      <c r="B237" s="33" t="s">
        <v>473</v>
      </c>
      <c r="C237" s="12" t="s">
        <v>474</v>
      </c>
      <c r="D237" s="11">
        <v>1</v>
      </c>
      <c r="E237" s="13">
        <v>1375000</v>
      </c>
      <c r="F237" s="13">
        <f t="shared" si="6"/>
        <v>1375000</v>
      </c>
      <c r="G237" s="11">
        <v>1</v>
      </c>
      <c r="H237" s="11">
        <f t="shared" si="7"/>
        <v>0</v>
      </c>
      <c r="I237" s="12"/>
    </row>
    <row r="238" spans="1:9" x14ac:dyDescent="0.25">
      <c r="A238" s="11">
        <v>234</v>
      </c>
      <c r="B238" s="33" t="s">
        <v>475</v>
      </c>
      <c r="C238" s="12" t="s">
        <v>476</v>
      </c>
      <c r="D238" s="11">
        <v>1</v>
      </c>
      <c r="E238" s="13">
        <v>1375000</v>
      </c>
      <c r="F238" s="13">
        <f t="shared" si="6"/>
        <v>1375000</v>
      </c>
      <c r="G238" s="11">
        <v>1</v>
      </c>
      <c r="H238" s="11">
        <f t="shared" si="7"/>
        <v>0</v>
      </c>
      <c r="I238" s="12"/>
    </row>
    <row r="239" spans="1:9" x14ac:dyDescent="0.25">
      <c r="A239" s="11">
        <v>235</v>
      </c>
      <c r="B239" s="33" t="s">
        <v>477</v>
      </c>
      <c r="C239" s="12" t="s">
        <v>478</v>
      </c>
      <c r="D239" s="11">
        <v>1</v>
      </c>
      <c r="E239" s="13">
        <v>835000</v>
      </c>
      <c r="F239" s="13">
        <f t="shared" si="6"/>
        <v>835000</v>
      </c>
      <c r="G239" s="11">
        <v>1</v>
      </c>
      <c r="H239" s="11">
        <f t="shared" si="7"/>
        <v>0</v>
      </c>
      <c r="I239" s="12"/>
    </row>
    <row r="240" spans="1:9" x14ac:dyDescent="0.25">
      <c r="A240" s="11">
        <v>236</v>
      </c>
      <c r="B240" s="33" t="s">
        <v>479</v>
      </c>
      <c r="C240" s="12" t="s">
        <v>480</v>
      </c>
      <c r="D240" s="11">
        <v>2</v>
      </c>
      <c r="E240" s="13">
        <v>1450000</v>
      </c>
      <c r="F240" s="13">
        <f t="shared" si="6"/>
        <v>2900000</v>
      </c>
      <c r="G240" s="11">
        <v>2</v>
      </c>
      <c r="H240" s="11">
        <f t="shared" si="7"/>
        <v>0</v>
      </c>
      <c r="I240" s="12"/>
    </row>
    <row r="241" spans="1:9" x14ac:dyDescent="0.25">
      <c r="A241" s="11">
        <v>237</v>
      </c>
      <c r="B241" s="33" t="s">
        <v>481</v>
      </c>
      <c r="C241" s="12" t="s">
        <v>482</v>
      </c>
      <c r="D241" s="11">
        <v>1</v>
      </c>
      <c r="E241" s="13">
        <v>1700000</v>
      </c>
      <c r="F241" s="13">
        <f t="shared" si="6"/>
        <v>1700000</v>
      </c>
      <c r="G241" s="11">
        <v>1</v>
      </c>
      <c r="H241" s="11">
        <f t="shared" si="7"/>
        <v>0</v>
      </c>
      <c r="I241" s="12"/>
    </row>
    <row r="242" spans="1:9" x14ac:dyDescent="0.25">
      <c r="A242" s="11">
        <v>238</v>
      </c>
      <c r="B242" s="33" t="s">
        <v>483</v>
      </c>
      <c r="C242" s="12" t="s">
        <v>484</v>
      </c>
      <c r="D242" s="11">
        <v>1</v>
      </c>
      <c r="E242" s="13">
        <v>3400000</v>
      </c>
      <c r="F242" s="13">
        <f t="shared" si="6"/>
        <v>3400000</v>
      </c>
      <c r="G242" s="11">
        <v>1</v>
      </c>
      <c r="H242" s="11">
        <f t="shared" si="7"/>
        <v>0</v>
      </c>
      <c r="I242" s="12"/>
    </row>
    <row r="243" spans="1:9" x14ac:dyDescent="0.25">
      <c r="A243" s="11">
        <v>239</v>
      </c>
      <c r="B243" s="33" t="s">
        <v>485</v>
      </c>
      <c r="C243" s="12" t="s">
        <v>486</v>
      </c>
      <c r="D243" s="11">
        <v>1</v>
      </c>
      <c r="E243" s="13">
        <v>750000</v>
      </c>
      <c r="F243" s="13">
        <f t="shared" si="6"/>
        <v>750000</v>
      </c>
      <c r="G243" s="11">
        <v>1</v>
      </c>
      <c r="H243" s="11">
        <f t="shared" si="7"/>
        <v>0</v>
      </c>
      <c r="I243" s="12"/>
    </row>
    <row r="244" spans="1:9" x14ac:dyDescent="0.25">
      <c r="A244" s="11">
        <v>240</v>
      </c>
      <c r="B244" s="33" t="s">
        <v>487</v>
      </c>
      <c r="C244" s="12" t="s">
        <v>488</v>
      </c>
      <c r="D244" s="11">
        <v>3</v>
      </c>
      <c r="E244" s="13">
        <v>666242.85</v>
      </c>
      <c r="F244" s="13">
        <f t="shared" si="6"/>
        <v>1998728.5499999998</v>
      </c>
      <c r="G244" s="11">
        <v>3</v>
      </c>
      <c r="H244" s="11">
        <f t="shared" si="7"/>
        <v>0</v>
      </c>
      <c r="I244" s="12"/>
    </row>
    <row r="245" spans="1:9" x14ac:dyDescent="0.25">
      <c r="A245" s="11">
        <v>241</v>
      </c>
      <c r="B245" s="33" t="s">
        <v>489</v>
      </c>
      <c r="C245" s="12" t="s">
        <v>490</v>
      </c>
      <c r="D245" s="11">
        <v>1</v>
      </c>
      <c r="E245" s="13">
        <v>718000</v>
      </c>
      <c r="F245" s="13">
        <f t="shared" si="6"/>
        <v>718000</v>
      </c>
      <c r="G245" s="11">
        <v>1</v>
      </c>
      <c r="H245" s="11">
        <f t="shared" si="7"/>
        <v>0</v>
      </c>
      <c r="I245" s="12"/>
    </row>
    <row r="246" spans="1:9" x14ac:dyDescent="0.25">
      <c r="A246" s="11">
        <v>242</v>
      </c>
      <c r="B246" s="33" t="s">
        <v>491</v>
      </c>
      <c r="C246" s="12" t="s">
        <v>492</v>
      </c>
      <c r="D246" s="11">
        <v>2</v>
      </c>
      <c r="E246" s="13">
        <v>1027000</v>
      </c>
      <c r="F246" s="13">
        <f t="shared" si="6"/>
        <v>2054000</v>
      </c>
      <c r="G246" s="11">
        <v>2</v>
      </c>
      <c r="H246" s="11">
        <f t="shared" si="7"/>
        <v>0</v>
      </c>
      <c r="I246" s="12"/>
    </row>
    <row r="247" spans="1:9" x14ac:dyDescent="0.25">
      <c r="A247" s="11">
        <v>243</v>
      </c>
      <c r="B247" s="33" t="s">
        <v>493</v>
      </c>
      <c r="C247" s="12" t="s">
        <v>494</v>
      </c>
      <c r="D247" s="11">
        <v>1</v>
      </c>
      <c r="E247" s="13">
        <v>504000</v>
      </c>
      <c r="F247" s="13">
        <f t="shared" si="6"/>
        <v>504000</v>
      </c>
      <c r="G247" s="11">
        <v>1</v>
      </c>
      <c r="H247" s="11">
        <f t="shared" si="7"/>
        <v>0</v>
      </c>
      <c r="I247" s="12"/>
    </row>
    <row r="248" spans="1:9" x14ac:dyDescent="0.25">
      <c r="A248" s="11">
        <v>244</v>
      </c>
      <c r="B248" s="33" t="s">
        <v>495</v>
      </c>
      <c r="C248" s="12" t="s">
        <v>496</v>
      </c>
      <c r="D248" s="11">
        <v>3</v>
      </c>
      <c r="E248" s="13">
        <v>620100</v>
      </c>
      <c r="F248" s="13">
        <f t="shared" si="6"/>
        <v>1860300</v>
      </c>
      <c r="G248" s="11">
        <v>3</v>
      </c>
      <c r="H248" s="11">
        <f t="shared" si="7"/>
        <v>0</v>
      </c>
      <c r="I248" s="12"/>
    </row>
    <row r="249" spans="1:9" x14ac:dyDescent="0.25">
      <c r="A249" s="11">
        <v>245</v>
      </c>
      <c r="B249" s="33" t="s">
        <v>497</v>
      </c>
      <c r="C249" s="12" t="s">
        <v>498</v>
      </c>
      <c r="D249" s="11">
        <v>1</v>
      </c>
      <c r="E249" s="13">
        <v>1855000</v>
      </c>
      <c r="F249" s="13">
        <f t="shared" si="6"/>
        <v>1855000</v>
      </c>
      <c r="G249" s="11"/>
      <c r="H249" s="11">
        <f t="shared" si="7"/>
        <v>-1</v>
      </c>
      <c r="I249" s="12"/>
    </row>
    <row r="250" spans="1:9" x14ac:dyDescent="0.25">
      <c r="A250" s="11">
        <v>246</v>
      </c>
      <c r="B250" s="33" t="s">
        <v>499</v>
      </c>
      <c r="C250" s="12" t="s">
        <v>500</v>
      </c>
      <c r="D250" s="11">
        <v>1</v>
      </c>
      <c r="E250" s="13">
        <v>2915000</v>
      </c>
      <c r="F250" s="13">
        <f t="shared" si="6"/>
        <v>2915000</v>
      </c>
      <c r="G250" s="11">
        <v>1</v>
      </c>
      <c r="H250" s="11">
        <f t="shared" si="7"/>
        <v>0</v>
      </c>
      <c r="I250" s="12"/>
    </row>
    <row r="251" spans="1:9" x14ac:dyDescent="0.25">
      <c r="A251" s="11">
        <v>247</v>
      </c>
      <c r="B251" s="33" t="s">
        <v>501</v>
      </c>
      <c r="C251" s="12" t="s">
        <v>502</v>
      </c>
      <c r="D251" s="11">
        <v>2</v>
      </c>
      <c r="E251" s="13">
        <v>1942000</v>
      </c>
      <c r="F251" s="13">
        <f t="shared" si="6"/>
        <v>3884000</v>
      </c>
      <c r="G251" s="11">
        <v>2</v>
      </c>
      <c r="H251" s="11">
        <f t="shared" si="7"/>
        <v>0</v>
      </c>
      <c r="I251" s="12"/>
    </row>
    <row r="252" spans="1:9" x14ac:dyDescent="0.25">
      <c r="A252" s="11">
        <v>248</v>
      </c>
      <c r="B252" s="33" t="s">
        <v>503</v>
      </c>
      <c r="C252" s="12" t="s">
        <v>504</v>
      </c>
      <c r="D252" s="11">
        <v>3</v>
      </c>
      <c r="E252" s="13">
        <v>2310000</v>
      </c>
      <c r="F252" s="13">
        <f t="shared" si="6"/>
        <v>6930000</v>
      </c>
      <c r="G252" s="11">
        <v>3</v>
      </c>
      <c r="H252" s="11">
        <f t="shared" si="7"/>
        <v>0</v>
      </c>
      <c r="I252" s="12"/>
    </row>
    <row r="253" spans="1:9" x14ac:dyDescent="0.25">
      <c r="A253" s="11">
        <v>249</v>
      </c>
      <c r="B253" s="33" t="s">
        <v>505</v>
      </c>
      <c r="C253" s="12" t="s">
        <v>506</v>
      </c>
      <c r="D253" s="11">
        <v>1</v>
      </c>
      <c r="E253" s="13">
        <v>604200</v>
      </c>
      <c r="F253" s="13">
        <f t="shared" si="6"/>
        <v>604200</v>
      </c>
      <c r="G253" s="11"/>
      <c r="H253" s="11">
        <f t="shared" si="7"/>
        <v>-1</v>
      </c>
      <c r="I253" s="12"/>
    </row>
    <row r="254" spans="1:9" x14ac:dyDescent="0.25">
      <c r="A254" s="11">
        <v>250</v>
      </c>
      <c r="B254" s="33" t="s">
        <v>507</v>
      </c>
      <c r="C254" s="12" t="s">
        <v>508</v>
      </c>
      <c r="D254" s="11">
        <v>2</v>
      </c>
      <c r="E254" s="13">
        <v>1957972.22</v>
      </c>
      <c r="F254" s="13">
        <f t="shared" si="6"/>
        <v>3915944.44</v>
      </c>
      <c r="G254" s="11">
        <v>2</v>
      </c>
      <c r="H254" s="11">
        <f t="shared" si="7"/>
        <v>0</v>
      </c>
      <c r="I254" s="12"/>
    </row>
    <row r="255" spans="1:9" x14ac:dyDescent="0.25">
      <c r="A255" s="11">
        <v>251</v>
      </c>
      <c r="B255" s="33" t="s">
        <v>509</v>
      </c>
      <c r="C255" s="12" t="s">
        <v>510</v>
      </c>
      <c r="D255" s="11">
        <v>3</v>
      </c>
      <c r="E255" s="13">
        <v>2048000</v>
      </c>
      <c r="F255" s="13">
        <f t="shared" si="6"/>
        <v>6144000</v>
      </c>
      <c r="G255" s="11">
        <v>3</v>
      </c>
      <c r="H255" s="11">
        <f t="shared" si="7"/>
        <v>0</v>
      </c>
      <c r="I255" s="12"/>
    </row>
    <row r="256" spans="1:9" x14ac:dyDescent="0.25">
      <c r="A256" s="11">
        <v>252</v>
      </c>
      <c r="B256" s="33" t="s">
        <v>511</v>
      </c>
      <c r="C256" s="12" t="s">
        <v>512</v>
      </c>
      <c r="D256" s="11">
        <v>3</v>
      </c>
      <c r="E256" s="13">
        <v>647000</v>
      </c>
      <c r="F256" s="13">
        <f t="shared" si="6"/>
        <v>1941000</v>
      </c>
      <c r="G256" s="11">
        <v>3</v>
      </c>
      <c r="H256" s="11">
        <f t="shared" si="7"/>
        <v>0</v>
      </c>
      <c r="I256" s="12"/>
    </row>
    <row r="257" spans="1:9" x14ac:dyDescent="0.25">
      <c r="A257" s="11">
        <v>253</v>
      </c>
      <c r="B257" s="33" t="s">
        <v>513</v>
      </c>
      <c r="C257" s="12" t="s">
        <v>514</v>
      </c>
      <c r="D257" s="11">
        <v>1</v>
      </c>
      <c r="E257" s="13">
        <v>530911.43999999994</v>
      </c>
      <c r="F257" s="13">
        <f t="shared" si="6"/>
        <v>530911.43999999994</v>
      </c>
      <c r="G257" s="11">
        <v>1</v>
      </c>
      <c r="H257" s="11">
        <f t="shared" si="7"/>
        <v>0</v>
      </c>
      <c r="I257" s="12"/>
    </row>
    <row r="258" spans="1:9" x14ac:dyDescent="0.25">
      <c r="A258" s="11">
        <v>254</v>
      </c>
      <c r="B258" s="33" t="s">
        <v>515</v>
      </c>
      <c r="C258" s="12" t="s">
        <v>516</v>
      </c>
      <c r="D258" s="11">
        <v>1</v>
      </c>
      <c r="E258" s="13">
        <v>742000</v>
      </c>
      <c r="F258" s="13">
        <f t="shared" si="6"/>
        <v>742000</v>
      </c>
      <c r="G258" s="11">
        <v>1</v>
      </c>
      <c r="H258" s="11">
        <f t="shared" si="7"/>
        <v>0</v>
      </c>
      <c r="I258" s="12"/>
    </row>
    <row r="259" spans="1:9" x14ac:dyDescent="0.25">
      <c r="A259" s="11">
        <v>255</v>
      </c>
      <c r="B259" s="33" t="s">
        <v>517</v>
      </c>
      <c r="C259" s="12" t="s">
        <v>518</v>
      </c>
      <c r="D259" s="11">
        <v>4</v>
      </c>
      <c r="E259" s="13">
        <v>647000</v>
      </c>
      <c r="F259" s="13">
        <f t="shared" si="6"/>
        <v>2588000</v>
      </c>
      <c r="G259" s="11">
        <v>7</v>
      </c>
      <c r="H259" s="11">
        <f t="shared" si="7"/>
        <v>3</v>
      </c>
      <c r="I259" s="12"/>
    </row>
    <row r="260" spans="1:9" x14ac:dyDescent="0.25">
      <c r="A260" s="11">
        <v>256</v>
      </c>
      <c r="B260" s="33" t="s">
        <v>519</v>
      </c>
      <c r="C260" s="12" t="s">
        <v>520</v>
      </c>
      <c r="D260" s="11">
        <v>7</v>
      </c>
      <c r="E260" s="13">
        <v>647000</v>
      </c>
      <c r="F260" s="13">
        <f t="shared" si="6"/>
        <v>4529000</v>
      </c>
      <c r="G260" s="11">
        <v>7</v>
      </c>
      <c r="H260" s="11">
        <f t="shared" si="7"/>
        <v>0</v>
      </c>
      <c r="I260" s="12"/>
    </row>
    <row r="261" spans="1:9" x14ac:dyDescent="0.25">
      <c r="A261" s="11">
        <v>257</v>
      </c>
      <c r="B261" s="33" t="s">
        <v>521</v>
      </c>
      <c r="C261" s="12" t="s">
        <v>522</v>
      </c>
      <c r="D261" s="11">
        <v>3</v>
      </c>
      <c r="E261" s="13">
        <v>832099.42</v>
      </c>
      <c r="F261" s="13">
        <f t="shared" si="6"/>
        <v>2496298.2600000002</v>
      </c>
      <c r="G261" s="11">
        <v>3</v>
      </c>
      <c r="H261" s="11">
        <f t="shared" si="7"/>
        <v>0</v>
      </c>
      <c r="I261" s="12"/>
    </row>
    <row r="262" spans="1:9" x14ac:dyDescent="0.25">
      <c r="A262" s="11">
        <v>258</v>
      </c>
      <c r="B262" s="33" t="s">
        <v>523</v>
      </c>
      <c r="C262" s="12" t="s">
        <v>524</v>
      </c>
      <c r="D262" s="11">
        <v>2</v>
      </c>
      <c r="E262" s="13">
        <v>782885.72</v>
      </c>
      <c r="F262" s="13">
        <f t="shared" ref="F262:F325" si="8">E262*D262</f>
        <v>1565771.44</v>
      </c>
      <c r="G262" s="11"/>
      <c r="H262" s="11">
        <f t="shared" ref="H262:H325" si="9">G262-D262</f>
        <v>-2</v>
      </c>
      <c r="I262" s="12"/>
    </row>
    <row r="263" spans="1:9" x14ac:dyDescent="0.25">
      <c r="A263" s="11">
        <v>259</v>
      </c>
      <c r="B263" s="33" t="s">
        <v>525</v>
      </c>
      <c r="C263" s="12" t="s">
        <v>526</v>
      </c>
      <c r="D263" s="11">
        <v>2</v>
      </c>
      <c r="E263" s="13">
        <v>763200</v>
      </c>
      <c r="F263" s="13">
        <f t="shared" si="8"/>
        <v>1526400</v>
      </c>
      <c r="G263" s="11">
        <v>1</v>
      </c>
      <c r="H263" s="11">
        <f t="shared" si="9"/>
        <v>-1</v>
      </c>
      <c r="I263" s="12"/>
    </row>
    <row r="264" spans="1:9" x14ac:dyDescent="0.25">
      <c r="A264" s="11">
        <v>260</v>
      </c>
      <c r="B264" s="33" t="s">
        <v>527</v>
      </c>
      <c r="C264" s="12" t="s">
        <v>528</v>
      </c>
      <c r="D264" s="11">
        <v>1</v>
      </c>
      <c r="E264" s="13">
        <v>1100000</v>
      </c>
      <c r="F264" s="13">
        <f t="shared" si="8"/>
        <v>1100000</v>
      </c>
      <c r="G264" s="11"/>
      <c r="H264" s="11">
        <f t="shared" si="9"/>
        <v>-1</v>
      </c>
      <c r="I264" s="12"/>
    </row>
    <row r="265" spans="1:9" x14ac:dyDescent="0.25">
      <c r="A265" s="11">
        <v>261</v>
      </c>
      <c r="B265" s="33" t="s">
        <v>529</v>
      </c>
      <c r="C265" s="12" t="s">
        <v>530</v>
      </c>
      <c r="D265" s="11">
        <v>2</v>
      </c>
      <c r="E265" s="13">
        <v>761080</v>
      </c>
      <c r="F265" s="13">
        <f t="shared" si="8"/>
        <v>1522160</v>
      </c>
      <c r="G265" s="11">
        <v>2</v>
      </c>
      <c r="H265" s="11">
        <f t="shared" si="9"/>
        <v>0</v>
      </c>
      <c r="I265" s="12"/>
    </row>
    <row r="266" spans="1:9" x14ac:dyDescent="0.25">
      <c r="A266" s="11">
        <v>262</v>
      </c>
      <c r="B266" s="33" t="s">
        <v>531</v>
      </c>
      <c r="C266" s="12" t="s">
        <v>532</v>
      </c>
      <c r="D266" s="11">
        <v>3</v>
      </c>
      <c r="E266" s="13">
        <v>761000</v>
      </c>
      <c r="F266" s="13">
        <f t="shared" si="8"/>
        <v>2283000</v>
      </c>
      <c r="G266" s="11">
        <v>3</v>
      </c>
      <c r="H266" s="11">
        <f t="shared" si="9"/>
        <v>0</v>
      </c>
      <c r="I266" s="12"/>
    </row>
    <row r="267" spans="1:9" x14ac:dyDescent="0.25">
      <c r="A267" s="11">
        <v>263</v>
      </c>
      <c r="B267" s="33" t="s">
        <v>533</v>
      </c>
      <c r="C267" s="12" t="s">
        <v>534</v>
      </c>
      <c r="D267" s="11">
        <v>1</v>
      </c>
      <c r="E267" s="13">
        <v>720800</v>
      </c>
      <c r="F267" s="13">
        <f t="shared" si="8"/>
        <v>720800</v>
      </c>
      <c r="G267" s="11">
        <v>1</v>
      </c>
      <c r="H267" s="11">
        <f t="shared" si="9"/>
        <v>0</v>
      </c>
      <c r="I267" s="12"/>
    </row>
    <row r="268" spans="1:9" x14ac:dyDescent="0.25">
      <c r="A268" s="11">
        <v>264</v>
      </c>
      <c r="B268" s="33" t="s">
        <v>535</v>
      </c>
      <c r="C268" s="12" t="s">
        <v>536</v>
      </c>
      <c r="D268" s="11">
        <v>10</v>
      </c>
      <c r="E268" s="13">
        <v>720800</v>
      </c>
      <c r="F268" s="13">
        <f t="shared" si="8"/>
        <v>7208000</v>
      </c>
      <c r="G268" s="11">
        <v>7</v>
      </c>
      <c r="H268" s="11">
        <f t="shared" si="9"/>
        <v>-3</v>
      </c>
      <c r="I268" s="12"/>
    </row>
    <row r="269" spans="1:9" x14ac:dyDescent="0.25">
      <c r="A269" s="11">
        <v>265</v>
      </c>
      <c r="B269" s="33" t="s">
        <v>537</v>
      </c>
      <c r="C269" s="12" t="s">
        <v>538</v>
      </c>
      <c r="D269" s="11">
        <v>1</v>
      </c>
      <c r="E269" s="13">
        <v>832100</v>
      </c>
      <c r="F269" s="13">
        <f t="shared" si="8"/>
        <v>832100</v>
      </c>
      <c r="G269" s="11">
        <v>1</v>
      </c>
      <c r="H269" s="11">
        <f t="shared" si="9"/>
        <v>0</v>
      </c>
      <c r="I269" s="12"/>
    </row>
    <row r="270" spans="1:9" x14ac:dyDescent="0.25">
      <c r="A270" s="11">
        <v>266</v>
      </c>
      <c r="B270" s="33" t="s">
        <v>539</v>
      </c>
      <c r="C270" s="12" t="s">
        <v>540</v>
      </c>
      <c r="D270" s="11">
        <v>1</v>
      </c>
      <c r="E270" s="13">
        <v>2550000</v>
      </c>
      <c r="F270" s="13">
        <f t="shared" si="8"/>
        <v>2550000</v>
      </c>
      <c r="G270" s="11"/>
      <c r="H270" s="11">
        <f t="shared" si="9"/>
        <v>-1</v>
      </c>
      <c r="I270" s="12"/>
    </row>
    <row r="271" spans="1:9" x14ac:dyDescent="0.25">
      <c r="A271" s="11">
        <v>267</v>
      </c>
      <c r="B271" s="33" t="s">
        <v>541</v>
      </c>
      <c r="C271" s="12" t="s">
        <v>542</v>
      </c>
      <c r="D271" s="11">
        <v>2</v>
      </c>
      <c r="E271" s="13">
        <v>1303800</v>
      </c>
      <c r="F271" s="13">
        <f t="shared" si="8"/>
        <v>2607600</v>
      </c>
      <c r="G271" s="11">
        <v>4</v>
      </c>
      <c r="H271" s="11">
        <f t="shared" si="9"/>
        <v>2</v>
      </c>
      <c r="I271" s="12"/>
    </row>
    <row r="272" spans="1:9" x14ac:dyDescent="0.25">
      <c r="A272" s="11">
        <v>268</v>
      </c>
      <c r="B272" s="33" t="s">
        <v>543</v>
      </c>
      <c r="C272" s="12" t="s">
        <v>544</v>
      </c>
      <c r="D272" s="11">
        <v>1</v>
      </c>
      <c r="E272" s="13">
        <v>750000</v>
      </c>
      <c r="F272" s="13">
        <f t="shared" si="8"/>
        <v>750000</v>
      </c>
      <c r="G272" s="11">
        <v>1</v>
      </c>
      <c r="H272" s="11">
        <f t="shared" si="9"/>
        <v>0</v>
      </c>
      <c r="I272" s="12"/>
    </row>
    <row r="273" spans="1:9" x14ac:dyDescent="0.25">
      <c r="A273" s="11">
        <v>269</v>
      </c>
      <c r="B273" s="33" t="s">
        <v>545</v>
      </c>
      <c r="C273" s="12" t="s">
        <v>546</v>
      </c>
      <c r="D273" s="11">
        <v>1</v>
      </c>
      <c r="E273" s="13">
        <v>1400000</v>
      </c>
      <c r="F273" s="13">
        <f t="shared" si="8"/>
        <v>1400000</v>
      </c>
      <c r="G273" s="11">
        <v>1</v>
      </c>
      <c r="H273" s="11">
        <f t="shared" si="9"/>
        <v>0</v>
      </c>
      <c r="I273" s="12"/>
    </row>
    <row r="274" spans="1:9" x14ac:dyDescent="0.25">
      <c r="A274" s="11">
        <v>270</v>
      </c>
      <c r="B274" s="33" t="s">
        <v>547</v>
      </c>
      <c r="C274" s="12" t="s">
        <v>548</v>
      </c>
      <c r="D274" s="11">
        <v>1</v>
      </c>
      <c r="E274" s="13">
        <v>717500</v>
      </c>
      <c r="F274" s="13">
        <f t="shared" si="8"/>
        <v>717500</v>
      </c>
      <c r="G274" s="11">
        <v>1</v>
      </c>
      <c r="H274" s="11">
        <f t="shared" si="9"/>
        <v>0</v>
      </c>
      <c r="I274" s="12"/>
    </row>
    <row r="275" spans="1:9" x14ac:dyDescent="0.25">
      <c r="A275" s="11">
        <v>271</v>
      </c>
      <c r="B275" s="33" t="s">
        <v>549</v>
      </c>
      <c r="C275" s="12" t="s">
        <v>550</v>
      </c>
      <c r="D275" s="11">
        <v>1</v>
      </c>
      <c r="E275" s="13">
        <v>4000000</v>
      </c>
      <c r="F275" s="13">
        <f t="shared" si="8"/>
        <v>4000000</v>
      </c>
      <c r="G275" s="11">
        <v>1</v>
      </c>
      <c r="H275" s="11">
        <f t="shared" si="9"/>
        <v>0</v>
      </c>
      <c r="I275" s="12"/>
    </row>
    <row r="276" spans="1:9" x14ac:dyDescent="0.25">
      <c r="A276" s="11">
        <v>272</v>
      </c>
      <c r="B276" s="33" t="s">
        <v>551</v>
      </c>
      <c r="C276" s="12" t="s">
        <v>552</v>
      </c>
      <c r="D276" s="11">
        <v>1</v>
      </c>
      <c r="E276" s="13">
        <v>848000</v>
      </c>
      <c r="F276" s="13">
        <f t="shared" si="8"/>
        <v>848000</v>
      </c>
      <c r="G276" s="11">
        <v>1</v>
      </c>
      <c r="H276" s="11">
        <f t="shared" si="9"/>
        <v>0</v>
      </c>
      <c r="I276" s="12"/>
    </row>
    <row r="277" spans="1:9" x14ac:dyDescent="0.25">
      <c r="A277" s="11">
        <v>273</v>
      </c>
      <c r="B277" s="33" t="s">
        <v>553</v>
      </c>
      <c r="C277" s="12" t="s">
        <v>554</v>
      </c>
      <c r="D277" s="11">
        <v>1</v>
      </c>
      <c r="E277" s="13">
        <v>700000</v>
      </c>
      <c r="F277" s="13">
        <f t="shared" si="8"/>
        <v>700000</v>
      </c>
      <c r="G277" s="11">
        <v>1</v>
      </c>
      <c r="H277" s="11">
        <f t="shared" si="9"/>
        <v>0</v>
      </c>
      <c r="I277" s="12"/>
    </row>
    <row r="278" spans="1:9" x14ac:dyDescent="0.25">
      <c r="A278" s="11">
        <v>274</v>
      </c>
      <c r="B278" s="33" t="s">
        <v>555</v>
      </c>
      <c r="C278" s="12" t="s">
        <v>556</v>
      </c>
      <c r="D278" s="11">
        <v>2</v>
      </c>
      <c r="E278" s="13">
        <v>1862500</v>
      </c>
      <c r="F278" s="13">
        <f t="shared" si="8"/>
        <v>3725000</v>
      </c>
      <c r="G278" s="11">
        <v>4</v>
      </c>
      <c r="H278" s="11">
        <f t="shared" si="9"/>
        <v>2</v>
      </c>
      <c r="I278" s="12"/>
    </row>
    <row r="279" spans="1:9" x14ac:dyDescent="0.25">
      <c r="A279" s="11">
        <v>275</v>
      </c>
      <c r="B279" s="33" t="s">
        <v>557</v>
      </c>
      <c r="C279" s="12" t="s">
        <v>558</v>
      </c>
      <c r="D279" s="11">
        <v>1</v>
      </c>
      <c r="E279" s="13">
        <v>550000</v>
      </c>
      <c r="F279" s="13">
        <f t="shared" si="8"/>
        <v>550000</v>
      </c>
      <c r="G279" s="11">
        <v>1</v>
      </c>
      <c r="H279" s="11">
        <f t="shared" si="9"/>
        <v>0</v>
      </c>
      <c r="I279" s="12"/>
    </row>
    <row r="280" spans="1:9" x14ac:dyDescent="0.25">
      <c r="A280" s="11">
        <v>276</v>
      </c>
      <c r="B280" s="33" t="s">
        <v>559</v>
      </c>
      <c r="C280" s="12" t="s">
        <v>560</v>
      </c>
      <c r="D280" s="11">
        <v>1</v>
      </c>
      <c r="E280" s="13">
        <v>1325000</v>
      </c>
      <c r="F280" s="13">
        <f t="shared" si="8"/>
        <v>1325000</v>
      </c>
      <c r="G280" s="11">
        <v>1</v>
      </c>
      <c r="H280" s="11">
        <f t="shared" si="9"/>
        <v>0</v>
      </c>
      <c r="I280" s="12"/>
    </row>
    <row r="281" spans="1:9" x14ac:dyDescent="0.25">
      <c r="A281" s="11">
        <v>277</v>
      </c>
      <c r="B281" s="33" t="s">
        <v>561</v>
      </c>
      <c r="C281" s="12" t="s">
        <v>562</v>
      </c>
      <c r="D281" s="11">
        <v>1</v>
      </c>
      <c r="E281" s="13">
        <v>1363000</v>
      </c>
      <c r="F281" s="13">
        <f t="shared" si="8"/>
        <v>1363000</v>
      </c>
      <c r="G281" s="11">
        <v>1</v>
      </c>
      <c r="H281" s="11">
        <f t="shared" si="9"/>
        <v>0</v>
      </c>
      <c r="I281" s="12"/>
    </row>
    <row r="282" spans="1:9" x14ac:dyDescent="0.25">
      <c r="A282" s="11">
        <v>278</v>
      </c>
      <c r="B282" s="33" t="s">
        <v>563</v>
      </c>
      <c r="C282" s="12" t="s">
        <v>564</v>
      </c>
      <c r="D282" s="11">
        <v>1</v>
      </c>
      <c r="E282" s="13">
        <v>890000</v>
      </c>
      <c r="F282" s="13">
        <f t="shared" si="8"/>
        <v>890000</v>
      </c>
      <c r="G282" s="11">
        <v>1</v>
      </c>
      <c r="H282" s="11">
        <f t="shared" si="9"/>
        <v>0</v>
      </c>
      <c r="I282" s="12"/>
    </row>
    <row r="283" spans="1:9" x14ac:dyDescent="0.25">
      <c r="A283" s="11">
        <v>279</v>
      </c>
      <c r="B283" s="33" t="s">
        <v>565</v>
      </c>
      <c r="C283" s="12" t="s">
        <v>566</v>
      </c>
      <c r="D283" s="11">
        <v>1</v>
      </c>
      <c r="E283" s="13">
        <v>725000</v>
      </c>
      <c r="F283" s="13">
        <f t="shared" si="8"/>
        <v>725000</v>
      </c>
      <c r="G283" s="11">
        <v>1</v>
      </c>
      <c r="H283" s="11">
        <f t="shared" si="9"/>
        <v>0</v>
      </c>
      <c r="I283" s="12"/>
    </row>
    <row r="284" spans="1:9" x14ac:dyDescent="0.25">
      <c r="A284" s="11">
        <v>280</v>
      </c>
      <c r="B284" s="33" t="s">
        <v>567</v>
      </c>
      <c r="C284" s="12" t="s">
        <v>568</v>
      </c>
      <c r="D284" s="11">
        <v>1</v>
      </c>
      <c r="E284" s="13">
        <v>772856</v>
      </c>
      <c r="F284" s="13">
        <f t="shared" si="8"/>
        <v>772856</v>
      </c>
      <c r="G284" s="11">
        <v>1</v>
      </c>
      <c r="H284" s="11">
        <f t="shared" si="9"/>
        <v>0</v>
      </c>
      <c r="I284" s="12"/>
    </row>
    <row r="285" spans="1:9" x14ac:dyDescent="0.25">
      <c r="A285" s="11">
        <v>281</v>
      </c>
      <c r="B285" s="33" t="s">
        <v>569</v>
      </c>
      <c r="C285" s="12" t="s">
        <v>570</v>
      </c>
      <c r="D285" s="11">
        <v>1</v>
      </c>
      <c r="E285" s="13">
        <v>820000</v>
      </c>
      <c r="F285" s="13">
        <f t="shared" si="8"/>
        <v>820000</v>
      </c>
      <c r="G285" s="11">
        <v>1</v>
      </c>
      <c r="H285" s="11">
        <f t="shared" si="9"/>
        <v>0</v>
      </c>
      <c r="I285" s="12"/>
    </row>
    <row r="286" spans="1:9" x14ac:dyDescent="0.25">
      <c r="A286" s="11">
        <v>282</v>
      </c>
      <c r="B286" s="33" t="s">
        <v>571</v>
      </c>
      <c r="C286" s="12" t="s">
        <v>572</v>
      </c>
      <c r="D286" s="11">
        <v>1</v>
      </c>
      <c r="E286" s="13">
        <v>972000</v>
      </c>
      <c r="F286" s="13">
        <f t="shared" si="8"/>
        <v>972000</v>
      </c>
      <c r="G286" s="11">
        <v>1</v>
      </c>
      <c r="H286" s="11">
        <f t="shared" si="9"/>
        <v>0</v>
      </c>
      <c r="I286" s="12"/>
    </row>
    <row r="287" spans="1:9" x14ac:dyDescent="0.25">
      <c r="A287" s="11">
        <v>283</v>
      </c>
      <c r="B287" s="33" t="s">
        <v>573</v>
      </c>
      <c r="C287" s="12" t="s">
        <v>574</v>
      </c>
      <c r="D287" s="11">
        <v>1</v>
      </c>
      <c r="E287" s="13">
        <v>568000</v>
      </c>
      <c r="F287" s="13">
        <f t="shared" si="8"/>
        <v>568000</v>
      </c>
      <c r="G287" s="11">
        <v>1</v>
      </c>
      <c r="H287" s="11">
        <f t="shared" si="9"/>
        <v>0</v>
      </c>
      <c r="I287" s="12"/>
    </row>
    <row r="288" spans="1:9" x14ac:dyDescent="0.25">
      <c r="A288" s="11">
        <v>284</v>
      </c>
      <c r="B288" s="33" t="s">
        <v>575</v>
      </c>
      <c r="C288" s="12" t="s">
        <v>576</v>
      </c>
      <c r="D288" s="11">
        <v>1</v>
      </c>
      <c r="E288" s="13">
        <v>2000000</v>
      </c>
      <c r="F288" s="13">
        <f t="shared" si="8"/>
        <v>2000000</v>
      </c>
      <c r="G288" s="11">
        <v>1</v>
      </c>
      <c r="H288" s="11">
        <f t="shared" si="9"/>
        <v>0</v>
      </c>
      <c r="I288" s="12"/>
    </row>
    <row r="289" spans="1:9" x14ac:dyDescent="0.25">
      <c r="A289" s="11">
        <v>285</v>
      </c>
      <c r="B289" s="33" t="s">
        <v>577</v>
      </c>
      <c r="C289" s="12" t="s">
        <v>578</v>
      </c>
      <c r="D289" s="11">
        <v>1</v>
      </c>
      <c r="E289" s="13">
        <v>2830000</v>
      </c>
      <c r="F289" s="13">
        <f t="shared" si="8"/>
        <v>2830000</v>
      </c>
      <c r="G289" s="11">
        <v>1</v>
      </c>
      <c r="H289" s="11">
        <f t="shared" si="9"/>
        <v>0</v>
      </c>
      <c r="I289" s="12"/>
    </row>
    <row r="290" spans="1:9" x14ac:dyDescent="0.25">
      <c r="A290" s="11">
        <v>286</v>
      </c>
      <c r="B290" s="33" t="s">
        <v>579</v>
      </c>
      <c r="C290" s="12" t="s">
        <v>580</v>
      </c>
      <c r="D290" s="11">
        <v>1</v>
      </c>
      <c r="E290" s="13">
        <v>2750000</v>
      </c>
      <c r="F290" s="13">
        <f t="shared" si="8"/>
        <v>2750000</v>
      </c>
      <c r="G290" s="11"/>
      <c r="H290" s="11">
        <f t="shared" si="9"/>
        <v>-1</v>
      </c>
      <c r="I290" s="12"/>
    </row>
    <row r="291" spans="1:9" x14ac:dyDescent="0.25">
      <c r="A291" s="11">
        <v>287</v>
      </c>
      <c r="B291" s="33" t="s">
        <v>581</v>
      </c>
      <c r="C291" s="12" t="s">
        <v>582</v>
      </c>
      <c r="D291" s="11">
        <v>1</v>
      </c>
      <c r="E291" s="13">
        <v>1800000</v>
      </c>
      <c r="F291" s="13">
        <f t="shared" si="8"/>
        <v>1800000</v>
      </c>
      <c r="G291" s="11">
        <v>1</v>
      </c>
      <c r="H291" s="11">
        <f t="shared" si="9"/>
        <v>0</v>
      </c>
      <c r="I291" s="12"/>
    </row>
    <row r="292" spans="1:9" x14ac:dyDescent="0.25">
      <c r="A292" s="11">
        <v>288</v>
      </c>
      <c r="B292" s="33" t="s">
        <v>583</v>
      </c>
      <c r="C292" s="12" t="s">
        <v>584</v>
      </c>
      <c r="D292" s="11">
        <v>1</v>
      </c>
      <c r="E292" s="13">
        <v>1352000</v>
      </c>
      <c r="F292" s="13">
        <f t="shared" si="8"/>
        <v>1352000</v>
      </c>
      <c r="G292" s="11">
        <v>1</v>
      </c>
      <c r="H292" s="11">
        <f t="shared" si="9"/>
        <v>0</v>
      </c>
      <c r="I292" s="12"/>
    </row>
    <row r="293" spans="1:9" x14ac:dyDescent="0.25">
      <c r="A293" s="11">
        <v>289</v>
      </c>
      <c r="B293" s="33" t="s">
        <v>585</v>
      </c>
      <c r="C293" s="12" t="s">
        <v>586</v>
      </c>
      <c r="D293" s="11">
        <v>1</v>
      </c>
      <c r="E293" s="13">
        <v>1870000</v>
      </c>
      <c r="F293" s="13">
        <f t="shared" si="8"/>
        <v>1870000</v>
      </c>
      <c r="G293" s="11">
        <v>1</v>
      </c>
      <c r="H293" s="11">
        <f t="shared" si="9"/>
        <v>0</v>
      </c>
      <c r="I293" s="12"/>
    </row>
    <row r="294" spans="1:9" x14ac:dyDescent="0.25">
      <c r="A294" s="11">
        <v>290</v>
      </c>
      <c r="B294" s="33" t="s">
        <v>587</v>
      </c>
      <c r="C294" s="12" t="s">
        <v>588</v>
      </c>
      <c r="D294" s="11">
        <v>1</v>
      </c>
      <c r="E294" s="13">
        <v>3420000</v>
      </c>
      <c r="F294" s="13">
        <f t="shared" si="8"/>
        <v>3420000</v>
      </c>
      <c r="G294" s="11">
        <v>1</v>
      </c>
      <c r="H294" s="11">
        <f t="shared" si="9"/>
        <v>0</v>
      </c>
      <c r="I294" s="12"/>
    </row>
    <row r="295" spans="1:9" x14ac:dyDescent="0.25">
      <c r="A295" s="11">
        <v>291</v>
      </c>
      <c r="B295" s="33" t="s">
        <v>589</v>
      </c>
      <c r="C295" s="12" t="s">
        <v>590</v>
      </c>
      <c r="D295" s="11">
        <v>1</v>
      </c>
      <c r="E295" s="13">
        <v>2559900</v>
      </c>
      <c r="F295" s="13">
        <f t="shared" si="8"/>
        <v>2559900</v>
      </c>
      <c r="G295" s="11">
        <v>1</v>
      </c>
      <c r="H295" s="11">
        <f t="shared" si="9"/>
        <v>0</v>
      </c>
      <c r="I295" s="12"/>
    </row>
    <row r="296" spans="1:9" x14ac:dyDescent="0.25">
      <c r="A296" s="11">
        <v>292</v>
      </c>
      <c r="B296" s="33" t="s">
        <v>591</v>
      </c>
      <c r="C296" s="12" t="s">
        <v>592</v>
      </c>
      <c r="D296" s="11">
        <v>1</v>
      </c>
      <c r="E296" s="13">
        <v>938100</v>
      </c>
      <c r="F296" s="13">
        <f t="shared" si="8"/>
        <v>938100</v>
      </c>
      <c r="G296" s="11">
        <v>1</v>
      </c>
      <c r="H296" s="11">
        <f t="shared" si="9"/>
        <v>0</v>
      </c>
      <c r="I296" s="12"/>
    </row>
    <row r="297" spans="1:9" x14ac:dyDescent="0.25">
      <c r="A297" s="11">
        <v>293</v>
      </c>
      <c r="B297" s="33" t="s">
        <v>593</v>
      </c>
      <c r="C297" s="12" t="s">
        <v>594</v>
      </c>
      <c r="D297" s="11">
        <v>1</v>
      </c>
      <c r="E297" s="13">
        <v>1077460</v>
      </c>
      <c r="F297" s="13">
        <f t="shared" si="8"/>
        <v>1077460</v>
      </c>
      <c r="G297" s="11">
        <v>1</v>
      </c>
      <c r="H297" s="11">
        <f t="shared" si="9"/>
        <v>0</v>
      </c>
      <c r="I297" s="12"/>
    </row>
    <row r="298" spans="1:9" x14ac:dyDescent="0.25">
      <c r="A298" s="11">
        <v>294</v>
      </c>
      <c r="B298" s="33" t="s">
        <v>595</v>
      </c>
      <c r="C298" s="12" t="s">
        <v>596</v>
      </c>
      <c r="D298" s="11">
        <v>2</v>
      </c>
      <c r="E298" s="13">
        <v>1065300</v>
      </c>
      <c r="F298" s="13">
        <f t="shared" si="8"/>
        <v>2130600</v>
      </c>
      <c r="G298" s="11">
        <v>2</v>
      </c>
      <c r="H298" s="11">
        <f t="shared" si="9"/>
        <v>0</v>
      </c>
      <c r="I298" s="12"/>
    </row>
    <row r="299" spans="1:9" x14ac:dyDescent="0.25">
      <c r="A299" s="11">
        <v>295</v>
      </c>
      <c r="B299" s="33" t="s">
        <v>597</v>
      </c>
      <c r="C299" s="12" t="s">
        <v>598</v>
      </c>
      <c r="D299" s="11">
        <v>1</v>
      </c>
      <c r="E299" s="13">
        <v>2130600</v>
      </c>
      <c r="F299" s="13">
        <f t="shared" si="8"/>
        <v>2130600</v>
      </c>
      <c r="G299" s="11">
        <v>1</v>
      </c>
      <c r="H299" s="11">
        <f t="shared" si="9"/>
        <v>0</v>
      </c>
      <c r="I299" s="12"/>
    </row>
    <row r="300" spans="1:9" x14ac:dyDescent="0.25">
      <c r="A300" s="11">
        <v>296</v>
      </c>
      <c r="B300" s="33" t="s">
        <v>599</v>
      </c>
      <c r="C300" s="12" t="s">
        <v>600</v>
      </c>
      <c r="D300" s="11">
        <v>1</v>
      </c>
      <c r="E300" s="13">
        <v>2236017</v>
      </c>
      <c r="F300" s="13">
        <f t="shared" si="8"/>
        <v>2236017</v>
      </c>
      <c r="G300" s="11">
        <v>1</v>
      </c>
      <c r="H300" s="11">
        <f t="shared" si="9"/>
        <v>0</v>
      </c>
      <c r="I300" s="12"/>
    </row>
    <row r="301" spans="1:9" x14ac:dyDescent="0.25">
      <c r="A301" s="11">
        <v>297</v>
      </c>
      <c r="B301" s="33" t="s">
        <v>601</v>
      </c>
      <c r="C301" s="12" t="s">
        <v>602</v>
      </c>
      <c r="D301" s="11">
        <v>3</v>
      </c>
      <c r="E301" s="13">
        <v>1277653.33</v>
      </c>
      <c r="F301" s="13">
        <f t="shared" si="8"/>
        <v>3832959.99</v>
      </c>
      <c r="G301" s="11">
        <v>3</v>
      </c>
      <c r="H301" s="11">
        <f t="shared" si="9"/>
        <v>0</v>
      </c>
      <c r="I301" s="12"/>
    </row>
    <row r="302" spans="1:9" x14ac:dyDescent="0.25">
      <c r="A302" s="11">
        <v>298</v>
      </c>
      <c r="B302" s="33" t="s">
        <v>603</v>
      </c>
      <c r="C302" s="12" t="s">
        <v>604</v>
      </c>
      <c r="D302" s="11">
        <v>1</v>
      </c>
      <c r="E302" s="13">
        <v>1065300</v>
      </c>
      <c r="F302" s="13">
        <f t="shared" si="8"/>
        <v>1065300</v>
      </c>
      <c r="G302" s="11">
        <v>1</v>
      </c>
      <c r="H302" s="11">
        <f t="shared" si="9"/>
        <v>0</v>
      </c>
      <c r="I302" s="12"/>
    </row>
    <row r="303" spans="1:9" x14ac:dyDescent="0.25">
      <c r="A303" s="11">
        <v>299</v>
      </c>
      <c r="B303" s="33" t="s">
        <v>605</v>
      </c>
      <c r="C303" s="12" t="s">
        <v>606</v>
      </c>
      <c r="D303" s="11">
        <v>1</v>
      </c>
      <c r="E303" s="13">
        <v>1515800</v>
      </c>
      <c r="F303" s="13">
        <f t="shared" si="8"/>
        <v>1515800</v>
      </c>
      <c r="G303" s="11">
        <v>1</v>
      </c>
      <c r="H303" s="11">
        <f t="shared" si="9"/>
        <v>0</v>
      </c>
      <c r="I303" s="12"/>
    </row>
    <row r="304" spans="1:9" x14ac:dyDescent="0.25">
      <c r="A304" s="11">
        <v>300</v>
      </c>
      <c r="B304" s="33" t="s">
        <v>607</v>
      </c>
      <c r="C304" s="12" t="s">
        <v>608</v>
      </c>
      <c r="D304" s="11">
        <v>1</v>
      </c>
      <c r="E304" s="13">
        <v>1530000</v>
      </c>
      <c r="F304" s="13">
        <f t="shared" si="8"/>
        <v>1530000</v>
      </c>
      <c r="G304" s="11">
        <v>1</v>
      </c>
      <c r="H304" s="11">
        <f t="shared" si="9"/>
        <v>0</v>
      </c>
      <c r="I304" s="12"/>
    </row>
    <row r="305" spans="1:9" x14ac:dyDescent="0.25">
      <c r="A305" s="11">
        <v>301</v>
      </c>
      <c r="B305" s="33" t="s">
        <v>609</v>
      </c>
      <c r="C305" s="12" t="s">
        <v>610</v>
      </c>
      <c r="D305" s="11">
        <v>1</v>
      </c>
      <c r="E305" s="13">
        <v>1058000</v>
      </c>
      <c r="F305" s="13">
        <f t="shared" si="8"/>
        <v>1058000</v>
      </c>
      <c r="G305" s="11">
        <v>1</v>
      </c>
      <c r="H305" s="11">
        <f t="shared" si="9"/>
        <v>0</v>
      </c>
      <c r="I305" s="12"/>
    </row>
    <row r="306" spans="1:9" x14ac:dyDescent="0.25">
      <c r="A306" s="11">
        <v>302</v>
      </c>
      <c r="B306" s="33" t="s">
        <v>611</v>
      </c>
      <c r="C306" s="12" t="s">
        <v>612</v>
      </c>
      <c r="D306" s="11">
        <v>2</v>
      </c>
      <c r="E306" s="13">
        <v>844000</v>
      </c>
      <c r="F306" s="13">
        <f t="shared" si="8"/>
        <v>1688000</v>
      </c>
      <c r="G306" s="11">
        <v>1</v>
      </c>
      <c r="H306" s="11">
        <f t="shared" si="9"/>
        <v>-1</v>
      </c>
      <c r="I306" s="12"/>
    </row>
    <row r="307" spans="1:9" x14ac:dyDescent="0.25">
      <c r="A307" s="11">
        <v>303</v>
      </c>
      <c r="B307" s="33" t="s">
        <v>613</v>
      </c>
      <c r="C307" s="12" t="s">
        <v>614</v>
      </c>
      <c r="D307" s="11">
        <v>1</v>
      </c>
      <c r="E307" s="13">
        <v>928000</v>
      </c>
      <c r="F307" s="13">
        <f t="shared" si="8"/>
        <v>928000</v>
      </c>
      <c r="G307" s="11">
        <v>1</v>
      </c>
      <c r="H307" s="11">
        <f t="shared" si="9"/>
        <v>0</v>
      </c>
      <c r="I307" s="12"/>
    </row>
    <row r="308" spans="1:9" x14ac:dyDescent="0.25">
      <c r="A308" s="11">
        <v>304</v>
      </c>
      <c r="B308" s="33" t="s">
        <v>615</v>
      </c>
      <c r="C308" s="12" t="s">
        <v>616</v>
      </c>
      <c r="D308" s="11">
        <v>1</v>
      </c>
      <c r="E308" s="13">
        <v>800000</v>
      </c>
      <c r="F308" s="13">
        <f t="shared" si="8"/>
        <v>800000</v>
      </c>
      <c r="G308" s="11"/>
      <c r="H308" s="11">
        <f t="shared" si="9"/>
        <v>-1</v>
      </c>
      <c r="I308" s="12"/>
    </row>
    <row r="309" spans="1:9" x14ac:dyDescent="0.25">
      <c r="A309" s="11">
        <v>305</v>
      </c>
      <c r="B309" s="33" t="s">
        <v>617</v>
      </c>
      <c r="C309" s="12" t="s">
        <v>618</v>
      </c>
      <c r="D309" s="11">
        <v>2</v>
      </c>
      <c r="E309" s="13">
        <v>675000</v>
      </c>
      <c r="F309" s="13">
        <f t="shared" si="8"/>
        <v>1350000</v>
      </c>
      <c r="G309" s="11">
        <v>1</v>
      </c>
      <c r="H309" s="11">
        <f t="shared" si="9"/>
        <v>-1</v>
      </c>
      <c r="I309" s="12"/>
    </row>
    <row r="310" spans="1:9" x14ac:dyDescent="0.25">
      <c r="A310" s="11">
        <v>306</v>
      </c>
      <c r="B310" s="33" t="s">
        <v>619</v>
      </c>
      <c r="C310" s="12" t="s">
        <v>620</v>
      </c>
      <c r="D310" s="11">
        <v>2</v>
      </c>
      <c r="E310" s="13">
        <v>530000</v>
      </c>
      <c r="F310" s="13">
        <f t="shared" si="8"/>
        <v>1060000</v>
      </c>
      <c r="G310" s="11">
        <v>2</v>
      </c>
      <c r="H310" s="11">
        <f t="shared" si="9"/>
        <v>0</v>
      </c>
      <c r="I310" s="12"/>
    </row>
    <row r="311" spans="1:9" x14ac:dyDescent="0.25">
      <c r="A311" s="11">
        <v>307</v>
      </c>
      <c r="B311" s="33" t="s">
        <v>621</v>
      </c>
      <c r="C311" s="12" t="s">
        <v>622</v>
      </c>
      <c r="D311" s="11">
        <v>1</v>
      </c>
      <c r="E311" s="13">
        <v>500000</v>
      </c>
      <c r="F311" s="13">
        <f t="shared" si="8"/>
        <v>500000</v>
      </c>
      <c r="G311" s="11"/>
      <c r="H311" s="11">
        <f t="shared" si="9"/>
        <v>-1</v>
      </c>
      <c r="I311" s="12"/>
    </row>
    <row r="312" spans="1:9" x14ac:dyDescent="0.25">
      <c r="A312" s="11">
        <v>308</v>
      </c>
      <c r="B312" s="33" t="s">
        <v>623</v>
      </c>
      <c r="C312" s="12" t="s">
        <v>624</v>
      </c>
      <c r="D312" s="11">
        <v>1</v>
      </c>
      <c r="E312" s="13">
        <v>2050000</v>
      </c>
      <c r="F312" s="13">
        <f t="shared" si="8"/>
        <v>2050000</v>
      </c>
      <c r="G312" s="11">
        <v>1</v>
      </c>
      <c r="H312" s="11">
        <f t="shared" si="9"/>
        <v>0</v>
      </c>
      <c r="I312" s="12"/>
    </row>
    <row r="313" spans="1:9" x14ac:dyDescent="0.25">
      <c r="A313" s="11">
        <v>309</v>
      </c>
      <c r="B313" s="33" t="s">
        <v>625</v>
      </c>
      <c r="C313" s="12" t="s">
        <v>626</v>
      </c>
      <c r="D313" s="11">
        <v>1</v>
      </c>
      <c r="E313" s="13">
        <v>1900000</v>
      </c>
      <c r="F313" s="13">
        <f t="shared" si="8"/>
        <v>1900000</v>
      </c>
      <c r="G313" s="11"/>
      <c r="H313" s="11">
        <f t="shared" si="9"/>
        <v>-1</v>
      </c>
      <c r="I313" s="12"/>
    </row>
    <row r="314" spans="1:9" x14ac:dyDescent="0.25">
      <c r="A314" s="11">
        <v>310</v>
      </c>
      <c r="B314" s="33" t="s">
        <v>627</v>
      </c>
      <c r="C314" s="12" t="s">
        <v>628</v>
      </c>
      <c r="D314" s="11">
        <v>1</v>
      </c>
      <c r="E314" s="13">
        <v>1350000</v>
      </c>
      <c r="F314" s="13">
        <f t="shared" si="8"/>
        <v>1350000</v>
      </c>
      <c r="G314" s="11">
        <v>1</v>
      </c>
      <c r="H314" s="11">
        <f t="shared" si="9"/>
        <v>0</v>
      </c>
      <c r="I314" s="12"/>
    </row>
    <row r="315" spans="1:9" x14ac:dyDescent="0.25">
      <c r="A315" s="11">
        <v>311</v>
      </c>
      <c r="B315" s="33" t="s">
        <v>629</v>
      </c>
      <c r="C315" s="12" t="s">
        <v>630</v>
      </c>
      <c r="D315" s="11">
        <v>1</v>
      </c>
      <c r="E315" s="13">
        <v>1400000</v>
      </c>
      <c r="F315" s="13">
        <f t="shared" si="8"/>
        <v>1400000</v>
      </c>
      <c r="G315" s="11">
        <v>1</v>
      </c>
      <c r="H315" s="11">
        <f t="shared" si="9"/>
        <v>0</v>
      </c>
      <c r="I315" s="12"/>
    </row>
    <row r="316" spans="1:9" x14ac:dyDescent="0.25">
      <c r="A316" s="11">
        <v>312</v>
      </c>
      <c r="B316" s="33" t="s">
        <v>631</v>
      </c>
      <c r="C316" s="12" t="s">
        <v>632</v>
      </c>
      <c r="D316" s="11">
        <v>1</v>
      </c>
      <c r="E316" s="13">
        <v>1500000</v>
      </c>
      <c r="F316" s="13">
        <f t="shared" si="8"/>
        <v>1500000</v>
      </c>
      <c r="G316" s="11">
        <v>1</v>
      </c>
      <c r="H316" s="11">
        <f t="shared" si="9"/>
        <v>0</v>
      </c>
      <c r="I316" s="12"/>
    </row>
    <row r="317" spans="1:9" x14ac:dyDescent="0.25">
      <c r="A317" s="11">
        <v>313</v>
      </c>
      <c r="B317" s="33" t="s">
        <v>633</v>
      </c>
      <c r="C317" s="12" t="s">
        <v>634</v>
      </c>
      <c r="D317" s="11">
        <v>1</v>
      </c>
      <c r="E317" s="13">
        <v>1900000</v>
      </c>
      <c r="F317" s="13">
        <f t="shared" si="8"/>
        <v>1900000</v>
      </c>
      <c r="G317" s="11">
        <v>1</v>
      </c>
      <c r="H317" s="11">
        <f t="shared" si="9"/>
        <v>0</v>
      </c>
      <c r="I317" s="12"/>
    </row>
    <row r="318" spans="1:9" x14ac:dyDescent="0.25">
      <c r="A318" s="11">
        <v>314</v>
      </c>
      <c r="B318" s="33" t="s">
        <v>635</v>
      </c>
      <c r="C318" s="12" t="s">
        <v>636</v>
      </c>
      <c r="D318" s="11">
        <v>1</v>
      </c>
      <c r="E318" s="13">
        <v>1500000</v>
      </c>
      <c r="F318" s="13">
        <f t="shared" si="8"/>
        <v>1500000</v>
      </c>
      <c r="G318" s="11">
        <v>1</v>
      </c>
      <c r="H318" s="11">
        <f t="shared" si="9"/>
        <v>0</v>
      </c>
      <c r="I318" s="12"/>
    </row>
    <row r="319" spans="1:9" x14ac:dyDescent="0.25">
      <c r="A319" s="11">
        <v>315</v>
      </c>
      <c r="B319" s="33" t="s">
        <v>637</v>
      </c>
      <c r="C319" s="12" t="s">
        <v>638</v>
      </c>
      <c r="D319" s="11">
        <v>1</v>
      </c>
      <c r="E319" s="13">
        <v>1484000</v>
      </c>
      <c r="F319" s="13">
        <f t="shared" si="8"/>
        <v>1484000</v>
      </c>
      <c r="G319" s="11">
        <v>1</v>
      </c>
      <c r="H319" s="11">
        <f t="shared" si="9"/>
        <v>0</v>
      </c>
      <c r="I319" s="12"/>
    </row>
    <row r="320" spans="1:9" x14ac:dyDescent="0.25">
      <c r="A320" s="11">
        <v>316</v>
      </c>
      <c r="B320" s="33" t="s">
        <v>639</v>
      </c>
      <c r="C320" s="12" t="s">
        <v>640</v>
      </c>
      <c r="D320" s="11">
        <v>1</v>
      </c>
      <c r="E320" s="13">
        <v>2100000</v>
      </c>
      <c r="F320" s="13">
        <f t="shared" si="8"/>
        <v>2100000</v>
      </c>
      <c r="G320" s="11">
        <v>1</v>
      </c>
      <c r="H320" s="11">
        <f t="shared" si="9"/>
        <v>0</v>
      </c>
      <c r="I320" s="12"/>
    </row>
    <row r="321" spans="1:9" x14ac:dyDescent="0.25">
      <c r="A321" s="11">
        <v>317</v>
      </c>
      <c r="B321" s="33" t="s">
        <v>641</v>
      </c>
      <c r="C321" s="12" t="s">
        <v>642</v>
      </c>
      <c r="D321" s="11">
        <v>1</v>
      </c>
      <c r="E321" s="13">
        <v>2014000</v>
      </c>
      <c r="F321" s="13">
        <f t="shared" si="8"/>
        <v>2014000</v>
      </c>
      <c r="G321" s="11">
        <v>1</v>
      </c>
      <c r="H321" s="11">
        <f t="shared" si="9"/>
        <v>0</v>
      </c>
      <c r="I321" s="12"/>
    </row>
    <row r="322" spans="1:9" x14ac:dyDescent="0.25">
      <c r="A322" s="11">
        <v>318</v>
      </c>
      <c r="B322" s="33" t="s">
        <v>643</v>
      </c>
      <c r="C322" s="12" t="s">
        <v>644</v>
      </c>
      <c r="D322" s="11">
        <v>1</v>
      </c>
      <c r="E322" s="13">
        <v>3900000</v>
      </c>
      <c r="F322" s="13">
        <f t="shared" si="8"/>
        <v>3900000</v>
      </c>
      <c r="G322" s="11">
        <v>1</v>
      </c>
      <c r="H322" s="11">
        <f t="shared" si="9"/>
        <v>0</v>
      </c>
      <c r="I322" s="12"/>
    </row>
    <row r="323" spans="1:9" x14ac:dyDescent="0.25">
      <c r="A323" s="11">
        <v>319</v>
      </c>
      <c r="B323" s="33" t="s">
        <v>645</v>
      </c>
      <c r="C323" s="12" t="s">
        <v>646</v>
      </c>
      <c r="D323" s="11">
        <v>1</v>
      </c>
      <c r="E323" s="13">
        <v>3300000</v>
      </c>
      <c r="F323" s="13">
        <f t="shared" si="8"/>
        <v>3300000</v>
      </c>
      <c r="G323" s="11"/>
      <c r="H323" s="11">
        <f t="shared" si="9"/>
        <v>-1</v>
      </c>
      <c r="I323" s="12"/>
    </row>
    <row r="324" spans="1:9" x14ac:dyDescent="0.25">
      <c r="A324" s="11">
        <v>320</v>
      </c>
      <c r="B324" s="33" t="s">
        <v>647</v>
      </c>
      <c r="C324" s="12" t="s">
        <v>648</v>
      </c>
      <c r="D324" s="11">
        <v>1</v>
      </c>
      <c r="E324" s="13">
        <v>2620000</v>
      </c>
      <c r="F324" s="13">
        <f t="shared" si="8"/>
        <v>2620000</v>
      </c>
      <c r="G324" s="11">
        <v>1</v>
      </c>
      <c r="H324" s="11">
        <f t="shared" si="9"/>
        <v>0</v>
      </c>
      <c r="I324" s="12"/>
    </row>
    <row r="325" spans="1:9" x14ac:dyDescent="0.25">
      <c r="A325" s="11">
        <v>321</v>
      </c>
      <c r="B325" s="33" t="s">
        <v>649</v>
      </c>
      <c r="C325" s="12" t="s">
        <v>650</v>
      </c>
      <c r="D325" s="11">
        <v>1</v>
      </c>
      <c r="E325" s="13">
        <v>2400000</v>
      </c>
      <c r="F325" s="13">
        <f t="shared" si="8"/>
        <v>2400000</v>
      </c>
      <c r="G325" s="11">
        <v>1</v>
      </c>
      <c r="H325" s="11">
        <f t="shared" si="9"/>
        <v>0</v>
      </c>
      <c r="I325" s="12"/>
    </row>
    <row r="326" spans="1:9" x14ac:dyDescent="0.25">
      <c r="A326" s="11">
        <v>322</v>
      </c>
      <c r="B326" s="33" t="s">
        <v>651</v>
      </c>
      <c r="C326" s="12" t="s">
        <v>652</v>
      </c>
      <c r="D326" s="11">
        <v>1</v>
      </c>
      <c r="E326" s="13">
        <v>4280000</v>
      </c>
      <c r="F326" s="13">
        <f t="shared" ref="F326:F333" si="10">E326*D326</f>
        <v>4280000</v>
      </c>
      <c r="G326" s="11">
        <v>1</v>
      </c>
      <c r="H326" s="11">
        <f t="shared" ref="H326:H333" si="11">G326-D326</f>
        <v>0</v>
      </c>
      <c r="I326" s="12"/>
    </row>
    <row r="327" spans="1:9" x14ac:dyDescent="0.25">
      <c r="A327" s="11">
        <v>323</v>
      </c>
      <c r="B327" s="33" t="s">
        <v>653</v>
      </c>
      <c r="C327" s="12" t="s">
        <v>654</v>
      </c>
      <c r="D327" s="11">
        <v>1</v>
      </c>
      <c r="E327" s="13">
        <v>3780000</v>
      </c>
      <c r="F327" s="13">
        <f t="shared" si="10"/>
        <v>3780000</v>
      </c>
      <c r="G327" s="11">
        <v>1</v>
      </c>
      <c r="H327" s="11">
        <f t="shared" si="11"/>
        <v>0</v>
      </c>
      <c r="I327" s="12"/>
    </row>
    <row r="328" spans="1:9" x14ac:dyDescent="0.25">
      <c r="A328" s="11">
        <v>324</v>
      </c>
      <c r="B328" s="33" t="s">
        <v>655</v>
      </c>
      <c r="C328" s="12" t="s">
        <v>656</v>
      </c>
      <c r="D328" s="11">
        <v>1</v>
      </c>
      <c r="E328" s="13">
        <v>1380000</v>
      </c>
      <c r="F328" s="13">
        <f t="shared" si="10"/>
        <v>1380000</v>
      </c>
      <c r="G328" s="11"/>
      <c r="H328" s="11">
        <f t="shared" si="11"/>
        <v>-1</v>
      </c>
      <c r="I328" s="12"/>
    </row>
    <row r="329" spans="1:9" x14ac:dyDescent="0.25">
      <c r="A329" s="11">
        <v>325</v>
      </c>
      <c r="B329" s="33" t="s">
        <v>657</v>
      </c>
      <c r="C329" s="12" t="s">
        <v>658</v>
      </c>
      <c r="D329" s="11">
        <v>1</v>
      </c>
      <c r="E329" s="13">
        <v>1865812.5</v>
      </c>
      <c r="F329" s="13">
        <f t="shared" si="10"/>
        <v>1865812.5</v>
      </c>
      <c r="G329" s="11"/>
      <c r="H329" s="11">
        <f t="shared" si="11"/>
        <v>-1</v>
      </c>
      <c r="I329" s="12"/>
    </row>
    <row r="330" spans="1:9" x14ac:dyDescent="0.25">
      <c r="A330" s="11">
        <v>326</v>
      </c>
      <c r="B330" s="33" t="s">
        <v>659</v>
      </c>
      <c r="C330" s="12" t="s">
        <v>660</v>
      </c>
      <c r="D330" s="11">
        <v>1</v>
      </c>
      <c r="E330" s="13">
        <v>3490000</v>
      </c>
      <c r="F330" s="13">
        <f t="shared" si="10"/>
        <v>3490000</v>
      </c>
      <c r="G330" s="11">
        <v>1</v>
      </c>
      <c r="H330" s="11">
        <f t="shared" si="11"/>
        <v>0</v>
      </c>
      <c r="I330" s="12"/>
    </row>
    <row r="331" spans="1:9" x14ac:dyDescent="0.25">
      <c r="A331" s="11">
        <v>327</v>
      </c>
      <c r="B331" s="33" t="s">
        <v>661</v>
      </c>
      <c r="C331" s="12" t="s">
        <v>662</v>
      </c>
      <c r="D331" s="11">
        <v>1</v>
      </c>
      <c r="E331" s="13">
        <v>2950000</v>
      </c>
      <c r="F331" s="13">
        <f t="shared" si="10"/>
        <v>2950000</v>
      </c>
      <c r="G331" s="11">
        <v>1</v>
      </c>
      <c r="H331" s="11">
        <f t="shared" si="11"/>
        <v>0</v>
      </c>
      <c r="I331" s="12"/>
    </row>
    <row r="332" spans="1:9" x14ac:dyDescent="0.25">
      <c r="A332" s="11">
        <v>328</v>
      </c>
      <c r="B332" s="33" t="s">
        <v>663</v>
      </c>
      <c r="C332" s="12" t="s">
        <v>664</v>
      </c>
      <c r="D332" s="11">
        <v>2</v>
      </c>
      <c r="E332" s="13">
        <v>810000</v>
      </c>
      <c r="F332" s="13">
        <f t="shared" si="10"/>
        <v>1620000</v>
      </c>
      <c r="G332" s="11">
        <v>2</v>
      </c>
      <c r="H332" s="11">
        <f t="shared" si="11"/>
        <v>0</v>
      </c>
      <c r="I332" s="12"/>
    </row>
    <row r="333" spans="1:9" x14ac:dyDescent="0.25">
      <c r="A333" s="11">
        <v>329</v>
      </c>
      <c r="B333" s="33" t="s">
        <v>665</v>
      </c>
      <c r="C333" s="12" t="s">
        <v>666</v>
      </c>
      <c r="D333" s="11">
        <v>1</v>
      </c>
      <c r="E333" s="13">
        <v>1130000</v>
      </c>
      <c r="F333" s="13">
        <f t="shared" si="10"/>
        <v>1130000</v>
      </c>
      <c r="G333" s="11">
        <v>1</v>
      </c>
      <c r="H333" s="11">
        <f t="shared" si="11"/>
        <v>0</v>
      </c>
      <c r="I333" s="12"/>
    </row>
    <row r="334" spans="1:9" s="32" customFormat="1" x14ac:dyDescent="0.25">
      <c r="A334" s="27"/>
      <c r="B334" s="30"/>
      <c r="C334" s="27" t="s">
        <v>667</v>
      </c>
      <c r="D334" s="27">
        <f>SUM(D5:D333)</f>
        <v>750</v>
      </c>
      <c r="E334" s="31"/>
      <c r="F334" s="31">
        <f>SUM(F5:F333)</f>
        <v>1285899070.5000005</v>
      </c>
      <c r="G334" s="27">
        <f>SUM(G5:G333)</f>
        <v>685</v>
      </c>
      <c r="H334" s="27"/>
      <c r="I334" s="30"/>
    </row>
  </sheetData>
  <mergeCells count="2">
    <mergeCell ref="A1:I1"/>
    <mergeCell ref="A2:I2"/>
  </mergeCells>
  <pageMargins left="0.25" right="0.25" top="0.75" bottom="0.75" header="0.3" footer="0.3"/>
  <pageSetup paperSize="9" scale="78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1"/>
  </sheetPr>
  <dimension ref="A1:I225"/>
  <sheetViews>
    <sheetView view="pageBreakPreview" zoomScale="85" zoomScaleSheetLayoutView="85" workbookViewId="0">
      <pane ySplit="4" topLeftCell="A5" activePane="bottomLeft" state="frozen"/>
      <selection activeCell="O20" sqref="O20"/>
      <selection pane="bottomLeft" activeCell="B18" sqref="B18"/>
    </sheetView>
  </sheetViews>
  <sheetFormatPr defaultRowHeight="15" x14ac:dyDescent="0.25"/>
  <cols>
    <col min="1" max="1" width="5" style="25" customWidth="1"/>
    <col min="2" max="2" width="30.140625" style="14" bestFit="1" customWidth="1"/>
    <col min="3" max="3" width="43.7109375" style="14" customWidth="1"/>
    <col min="4" max="4" width="4.28515625" style="25" customWidth="1"/>
    <col min="5" max="5" width="11.5703125" style="26" customWidth="1"/>
    <col min="6" max="6" width="12.5703125" style="26" bestFit="1" customWidth="1"/>
    <col min="7" max="7" width="5.28515625" style="25" bestFit="1" customWidth="1"/>
    <col min="8" max="8" width="7.28515625" style="25" bestFit="1" customWidth="1"/>
    <col min="9" max="9" width="15" style="14" bestFit="1" customWidth="1"/>
    <col min="10" max="16384" width="9.140625" style="14"/>
  </cols>
  <sheetData>
    <row r="1" spans="1:9" s="23" customFormat="1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9" s="23" customFormat="1" ht="15.75" x14ac:dyDescent="0.25">
      <c r="A2" s="45">
        <v>43998</v>
      </c>
      <c r="B2" s="45"/>
      <c r="C2" s="45"/>
      <c r="D2" s="45"/>
      <c r="E2" s="45"/>
      <c r="F2" s="45"/>
      <c r="G2" s="45"/>
      <c r="H2" s="45"/>
      <c r="I2" s="45"/>
    </row>
    <row r="3" spans="1:9" x14ac:dyDescent="0.25">
      <c r="A3" s="24" t="s">
        <v>669</v>
      </c>
    </row>
    <row r="4" spans="1:9" s="29" customFormat="1" x14ac:dyDescent="0.25">
      <c r="A4" s="27" t="s">
        <v>1</v>
      </c>
      <c r="B4" s="27" t="s">
        <v>2</v>
      </c>
      <c r="C4" s="27" t="s">
        <v>3</v>
      </c>
      <c r="D4" s="27" t="s">
        <v>4</v>
      </c>
      <c r="E4" s="28" t="s">
        <v>5</v>
      </c>
      <c r="F4" s="28" t="s">
        <v>6</v>
      </c>
      <c r="G4" s="27" t="s">
        <v>7</v>
      </c>
      <c r="H4" s="27" t="s">
        <v>8</v>
      </c>
      <c r="I4" s="27" t="s">
        <v>1081</v>
      </c>
    </row>
    <row r="5" spans="1:9" x14ac:dyDescent="0.25">
      <c r="A5" s="11">
        <v>1</v>
      </c>
      <c r="B5" s="33" t="s">
        <v>670</v>
      </c>
      <c r="C5" s="12" t="s">
        <v>671</v>
      </c>
      <c r="D5" s="12">
        <v>1</v>
      </c>
      <c r="E5" s="13">
        <v>3480000</v>
      </c>
      <c r="F5" s="13">
        <f>E5*D5</f>
        <v>3480000</v>
      </c>
      <c r="G5" s="11">
        <v>1</v>
      </c>
      <c r="H5" s="11">
        <f>G5-D5</f>
        <v>0</v>
      </c>
      <c r="I5" s="12"/>
    </row>
    <row r="6" spans="1:9" x14ac:dyDescent="0.25">
      <c r="A6" s="11">
        <v>2</v>
      </c>
      <c r="B6" s="33" t="s">
        <v>672</v>
      </c>
      <c r="C6" s="12" t="s">
        <v>673</v>
      </c>
      <c r="D6" s="12">
        <v>1</v>
      </c>
      <c r="E6" s="13">
        <v>3560000</v>
      </c>
      <c r="F6" s="13">
        <f>E6*D6</f>
        <v>3560000</v>
      </c>
      <c r="G6" s="11">
        <v>1</v>
      </c>
      <c r="H6" s="11">
        <f>G6-D6</f>
        <v>0</v>
      </c>
      <c r="I6" s="12"/>
    </row>
    <row r="7" spans="1:9" x14ac:dyDescent="0.25">
      <c r="A7" s="11">
        <v>3</v>
      </c>
      <c r="B7" s="33" t="s">
        <v>674</v>
      </c>
      <c r="C7" s="12" t="s">
        <v>675</v>
      </c>
      <c r="D7" s="12">
        <v>1</v>
      </c>
      <c r="E7" s="13">
        <v>600000</v>
      </c>
      <c r="F7" s="13">
        <f t="shared" ref="F7:F70" si="0">E7*D7</f>
        <v>600000</v>
      </c>
      <c r="G7" s="11">
        <v>1</v>
      </c>
      <c r="H7" s="11">
        <f t="shared" ref="H7:H70" si="1">G7-D7</f>
        <v>0</v>
      </c>
      <c r="I7" s="12"/>
    </row>
    <row r="8" spans="1:9" x14ac:dyDescent="0.25">
      <c r="A8" s="11">
        <v>4</v>
      </c>
      <c r="B8" s="33" t="s">
        <v>676</v>
      </c>
      <c r="C8" s="12" t="s">
        <v>10</v>
      </c>
      <c r="D8" s="12">
        <v>3</v>
      </c>
      <c r="E8" s="13">
        <v>3483333.33</v>
      </c>
      <c r="F8" s="13">
        <f t="shared" si="0"/>
        <v>10449999.99</v>
      </c>
      <c r="G8" s="11">
        <v>3</v>
      </c>
      <c r="H8" s="11">
        <f t="shared" si="1"/>
        <v>0</v>
      </c>
      <c r="I8" s="12"/>
    </row>
    <row r="9" spans="1:9" x14ac:dyDescent="0.25">
      <c r="A9" s="11">
        <v>5</v>
      </c>
      <c r="B9" s="33" t="s">
        <v>677</v>
      </c>
      <c r="C9" s="12" t="s">
        <v>12</v>
      </c>
      <c r="D9" s="12">
        <v>1</v>
      </c>
      <c r="E9" s="13">
        <v>800000</v>
      </c>
      <c r="F9" s="13">
        <f t="shared" si="0"/>
        <v>800000</v>
      </c>
      <c r="G9" s="11">
        <v>1</v>
      </c>
      <c r="H9" s="11">
        <f t="shared" si="1"/>
        <v>0</v>
      </c>
      <c r="I9" s="12"/>
    </row>
    <row r="10" spans="1:9" x14ac:dyDescent="0.25">
      <c r="A10" s="11">
        <v>6</v>
      </c>
      <c r="B10" s="33" t="s">
        <v>678</v>
      </c>
      <c r="C10" s="12" t="s">
        <v>24</v>
      </c>
      <c r="D10" s="12">
        <v>1</v>
      </c>
      <c r="E10" s="13">
        <v>700000</v>
      </c>
      <c r="F10" s="13">
        <f t="shared" si="0"/>
        <v>700000</v>
      </c>
      <c r="G10" s="11">
        <v>1</v>
      </c>
      <c r="H10" s="11">
        <f t="shared" si="1"/>
        <v>0</v>
      </c>
      <c r="I10" s="12"/>
    </row>
    <row r="11" spans="1:9" x14ac:dyDescent="0.25">
      <c r="A11" s="11">
        <v>7</v>
      </c>
      <c r="B11" s="33" t="s">
        <v>679</v>
      </c>
      <c r="C11" s="12" t="s">
        <v>26</v>
      </c>
      <c r="D11" s="12">
        <v>2</v>
      </c>
      <c r="E11" s="13">
        <v>2111800</v>
      </c>
      <c r="F11" s="13">
        <f t="shared" si="0"/>
        <v>4223600</v>
      </c>
      <c r="G11" s="11">
        <v>2</v>
      </c>
      <c r="H11" s="11">
        <f t="shared" si="1"/>
        <v>0</v>
      </c>
      <c r="I11" s="12"/>
    </row>
    <row r="12" spans="1:9" x14ac:dyDescent="0.25">
      <c r="A12" s="11">
        <v>8</v>
      </c>
      <c r="B12" s="33" t="s">
        <v>680</v>
      </c>
      <c r="C12" s="12" t="s">
        <v>681</v>
      </c>
      <c r="D12" s="12">
        <v>1</v>
      </c>
      <c r="E12" s="13">
        <v>1674400</v>
      </c>
      <c r="F12" s="13">
        <f t="shared" si="0"/>
        <v>1674400</v>
      </c>
      <c r="G12" s="11">
        <v>4</v>
      </c>
      <c r="H12" s="11">
        <f t="shared" si="1"/>
        <v>3</v>
      </c>
      <c r="I12" s="12"/>
    </row>
    <row r="13" spans="1:9" x14ac:dyDescent="0.25">
      <c r="A13" s="11">
        <v>9</v>
      </c>
      <c r="B13" s="33" t="s">
        <v>682</v>
      </c>
      <c r="C13" s="12" t="s">
        <v>683</v>
      </c>
      <c r="D13" s="12">
        <v>3</v>
      </c>
      <c r="E13" s="13">
        <v>4333333.33</v>
      </c>
      <c r="F13" s="13">
        <f t="shared" si="0"/>
        <v>12999999.99</v>
      </c>
      <c r="G13" s="11">
        <v>3</v>
      </c>
      <c r="H13" s="11">
        <f t="shared" si="1"/>
        <v>0</v>
      </c>
      <c r="I13" s="12"/>
    </row>
    <row r="14" spans="1:9" x14ac:dyDescent="0.25">
      <c r="A14" s="11">
        <v>10</v>
      </c>
      <c r="B14" s="33" t="s">
        <v>684</v>
      </c>
      <c r="C14" s="12" t="s">
        <v>28</v>
      </c>
      <c r="D14" s="12">
        <v>3</v>
      </c>
      <c r="E14" s="13">
        <v>1421806.87</v>
      </c>
      <c r="F14" s="13">
        <f t="shared" si="0"/>
        <v>4265420.6100000003</v>
      </c>
      <c r="G14" s="11">
        <v>3</v>
      </c>
      <c r="H14" s="11">
        <f t="shared" si="1"/>
        <v>0</v>
      </c>
      <c r="I14" s="12"/>
    </row>
    <row r="15" spans="1:9" x14ac:dyDescent="0.25">
      <c r="A15" s="11">
        <v>11</v>
      </c>
      <c r="B15" s="33" t="s">
        <v>685</v>
      </c>
      <c r="C15" s="12" t="s">
        <v>30</v>
      </c>
      <c r="D15" s="12">
        <v>1</v>
      </c>
      <c r="E15" s="13">
        <v>1583576.04</v>
      </c>
      <c r="F15" s="13">
        <f t="shared" si="0"/>
        <v>1583576.04</v>
      </c>
      <c r="G15" s="11">
        <v>1</v>
      </c>
      <c r="H15" s="11">
        <f t="shared" si="1"/>
        <v>0</v>
      </c>
      <c r="I15" s="12"/>
    </row>
    <row r="16" spans="1:9" x14ac:dyDescent="0.25">
      <c r="A16" s="11">
        <v>12</v>
      </c>
      <c r="B16" s="33" t="s">
        <v>686</v>
      </c>
      <c r="C16" s="12" t="s">
        <v>32</v>
      </c>
      <c r="D16" s="12">
        <v>3</v>
      </c>
      <c r="E16" s="13">
        <v>1337061.6399999999</v>
      </c>
      <c r="F16" s="13">
        <f t="shared" si="0"/>
        <v>4011184.92</v>
      </c>
      <c r="G16" s="11">
        <v>1</v>
      </c>
      <c r="H16" s="11">
        <f t="shared" si="1"/>
        <v>-2</v>
      </c>
      <c r="I16" s="12"/>
    </row>
    <row r="17" spans="1:9" x14ac:dyDescent="0.25">
      <c r="A17" s="11">
        <v>13</v>
      </c>
      <c r="B17" s="33" t="s">
        <v>687</v>
      </c>
      <c r="C17" s="12" t="s">
        <v>688</v>
      </c>
      <c r="D17" s="12">
        <v>1</v>
      </c>
      <c r="E17" s="13">
        <v>195000</v>
      </c>
      <c r="F17" s="13">
        <f t="shared" si="0"/>
        <v>195000</v>
      </c>
      <c r="G17" s="11">
        <v>1</v>
      </c>
      <c r="H17" s="11">
        <f t="shared" si="1"/>
        <v>0</v>
      </c>
      <c r="I17" s="12"/>
    </row>
    <row r="18" spans="1:9" x14ac:dyDescent="0.25">
      <c r="A18" s="11">
        <v>14</v>
      </c>
      <c r="B18" s="33" t="s">
        <v>689</v>
      </c>
      <c r="C18" s="12" t="s">
        <v>690</v>
      </c>
      <c r="D18" s="12">
        <v>1</v>
      </c>
      <c r="E18" s="13">
        <v>2544800</v>
      </c>
      <c r="F18" s="13">
        <f t="shared" si="0"/>
        <v>2544800</v>
      </c>
      <c r="G18" s="11">
        <v>1</v>
      </c>
      <c r="H18" s="11">
        <f t="shared" si="1"/>
        <v>0</v>
      </c>
      <c r="I18" s="12"/>
    </row>
    <row r="19" spans="1:9" x14ac:dyDescent="0.25">
      <c r="A19" s="11">
        <v>15</v>
      </c>
      <c r="B19" s="33" t="s">
        <v>691</v>
      </c>
      <c r="C19" s="12" t="s">
        <v>692</v>
      </c>
      <c r="D19" s="12">
        <v>1</v>
      </c>
      <c r="E19" s="13">
        <v>10500000</v>
      </c>
      <c r="F19" s="13">
        <f t="shared" si="0"/>
        <v>10500000</v>
      </c>
      <c r="G19" s="11">
        <v>1</v>
      </c>
      <c r="H19" s="11">
        <f t="shared" si="1"/>
        <v>0</v>
      </c>
      <c r="I19" s="12"/>
    </row>
    <row r="20" spans="1:9" x14ac:dyDescent="0.25">
      <c r="A20" s="11">
        <v>16</v>
      </c>
      <c r="B20" s="33" t="s">
        <v>693</v>
      </c>
      <c r="C20" s="12" t="s">
        <v>694</v>
      </c>
      <c r="D20" s="12">
        <v>1</v>
      </c>
      <c r="E20" s="13">
        <v>1000000</v>
      </c>
      <c r="F20" s="13">
        <f t="shared" si="0"/>
        <v>1000000</v>
      </c>
      <c r="G20" s="11">
        <v>1</v>
      </c>
      <c r="H20" s="11">
        <f t="shared" si="1"/>
        <v>0</v>
      </c>
      <c r="I20" s="12"/>
    </row>
    <row r="21" spans="1:9" x14ac:dyDescent="0.25">
      <c r="A21" s="11">
        <v>17</v>
      </c>
      <c r="B21" s="33" t="s">
        <v>695</v>
      </c>
      <c r="C21" s="12" t="s">
        <v>696</v>
      </c>
      <c r="D21" s="12">
        <v>2</v>
      </c>
      <c r="E21" s="13">
        <v>2450000</v>
      </c>
      <c r="F21" s="13">
        <f t="shared" si="0"/>
        <v>4900000</v>
      </c>
      <c r="G21" s="11">
        <v>3</v>
      </c>
      <c r="H21" s="11">
        <f t="shared" si="1"/>
        <v>1</v>
      </c>
      <c r="I21" s="12"/>
    </row>
    <row r="22" spans="1:9" x14ac:dyDescent="0.25">
      <c r="A22" s="11">
        <v>18</v>
      </c>
      <c r="B22" s="33" t="s">
        <v>697</v>
      </c>
      <c r="C22" s="12" t="s">
        <v>698</v>
      </c>
      <c r="D22" s="12">
        <v>1</v>
      </c>
      <c r="E22" s="13">
        <v>1200000</v>
      </c>
      <c r="F22" s="13">
        <f t="shared" si="0"/>
        <v>1200000</v>
      </c>
      <c r="G22" s="11">
        <v>1</v>
      </c>
      <c r="H22" s="11">
        <f t="shared" si="1"/>
        <v>0</v>
      </c>
      <c r="I22" s="12"/>
    </row>
    <row r="23" spans="1:9" x14ac:dyDescent="0.25">
      <c r="A23" s="11">
        <v>19</v>
      </c>
      <c r="B23" s="33" t="s">
        <v>699</v>
      </c>
      <c r="C23" s="12" t="s">
        <v>700</v>
      </c>
      <c r="D23" s="12">
        <v>1</v>
      </c>
      <c r="E23" s="13">
        <v>1900000</v>
      </c>
      <c r="F23" s="13">
        <f t="shared" si="0"/>
        <v>1900000</v>
      </c>
      <c r="G23" s="11"/>
      <c r="H23" s="11">
        <f t="shared" si="1"/>
        <v>-1</v>
      </c>
      <c r="I23" s="12"/>
    </row>
    <row r="24" spans="1:9" x14ac:dyDescent="0.25">
      <c r="A24" s="11">
        <v>20</v>
      </c>
      <c r="B24" s="33" t="s">
        <v>701</v>
      </c>
      <c r="C24" s="12" t="s">
        <v>702</v>
      </c>
      <c r="D24" s="12">
        <v>1</v>
      </c>
      <c r="E24" s="13">
        <v>3456631.08</v>
      </c>
      <c r="F24" s="13">
        <f t="shared" si="0"/>
        <v>3456631.08</v>
      </c>
      <c r="G24" s="11">
        <v>1</v>
      </c>
      <c r="H24" s="11">
        <f t="shared" si="1"/>
        <v>0</v>
      </c>
      <c r="I24" s="12"/>
    </row>
    <row r="25" spans="1:9" x14ac:dyDescent="0.25">
      <c r="A25" s="11">
        <v>21</v>
      </c>
      <c r="B25" s="33" t="s">
        <v>703</v>
      </c>
      <c r="C25" s="12" t="s">
        <v>704</v>
      </c>
      <c r="D25" s="12">
        <v>2</v>
      </c>
      <c r="E25" s="13">
        <v>4750000</v>
      </c>
      <c r="F25" s="13">
        <f t="shared" si="0"/>
        <v>9500000</v>
      </c>
      <c r="G25" s="11">
        <v>2</v>
      </c>
      <c r="H25" s="11">
        <f t="shared" si="1"/>
        <v>0</v>
      </c>
      <c r="I25" s="12"/>
    </row>
    <row r="26" spans="1:9" x14ac:dyDescent="0.25">
      <c r="A26" s="11">
        <v>22</v>
      </c>
      <c r="B26" s="33" t="s">
        <v>705</v>
      </c>
      <c r="C26" s="12" t="s">
        <v>66</v>
      </c>
      <c r="D26" s="12">
        <v>1</v>
      </c>
      <c r="E26" s="13">
        <v>2700000</v>
      </c>
      <c r="F26" s="13">
        <f t="shared" si="0"/>
        <v>2700000</v>
      </c>
      <c r="G26" s="11">
        <v>1</v>
      </c>
      <c r="H26" s="11">
        <f t="shared" si="1"/>
        <v>0</v>
      </c>
      <c r="I26" s="12"/>
    </row>
    <row r="27" spans="1:9" x14ac:dyDescent="0.25">
      <c r="A27" s="11">
        <v>23</v>
      </c>
      <c r="B27" s="33" t="s">
        <v>706</v>
      </c>
      <c r="C27" s="12" t="s">
        <v>76</v>
      </c>
      <c r="D27" s="12">
        <v>6</v>
      </c>
      <c r="E27" s="13">
        <v>1375000</v>
      </c>
      <c r="F27" s="13">
        <f t="shared" si="0"/>
        <v>8250000</v>
      </c>
      <c r="G27" s="11">
        <v>6</v>
      </c>
      <c r="H27" s="11">
        <f t="shared" si="1"/>
        <v>0</v>
      </c>
      <c r="I27" s="12"/>
    </row>
    <row r="28" spans="1:9" x14ac:dyDescent="0.25">
      <c r="A28" s="11">
        <v>24</v>
      </c>
      <c r="B28" s="33" t="s">
        <v>707</v>
      </c>
      <c r="C28" s="12" t="s">
        <v>84</v>
      </c>
      <c r="D28" s="12">
        <v>1</v>
      </c>
      <c r="E28" s="13">
        <v>2100000</v>
      </c>
      <c r="F28" s="13">
        <f t="shared" si="0"/>
        <v>2100000</v>
      </c>
      <c r="G28" s="11">
        <v>1</v>
      </c>
      <c r="H28" s="11">
        <f t="shared" si="1"/>
        <v>0</v>
      </c>
      <c r="I28" s="12"/>
    </row>
    <row r="29" spans="1:9" x14ac:dyDescent="0.25">
      <c r="A29" s="11">
        <v>25</v>
      </c>
      <c r="B29" s="33" t="s">
        <v>708</v>
      </c>
      <c r="C29" s="12" t="s">
        <v>709</v>
      </c>
      <c r="D29" s="12">
        <v>2</v>
      </c>
      <c r="E29" s="13">
        <v>1550000</v>
      </c>
      <c r="F29" s="13">
        <f t="shared" si="0"/>
        <v>3100000</v>
      </c>
      <c r="G29" s="11">
        <v>2</v>
      </c>
      <c r="H29" s="11">
        <f t="shared" si="1"/>
        <v>0</v>
      </c>
      <c r="I29" s="12"/>
    </row>
    <row r="30" spans="1:9" x14ac:dyDescent="0.25">
      <c r="A30" s="11">
        <v>26</v>
      </c>
      <c r="B30" s="33" t="s">
        <v>710</v>
      </c>
      <c r="C30" s="12" t="s">
        <v>711</v>
      </c>
      <c r="D30" s="12">
        <v>1</v>
      </c>
      <c r="E30" s="13">
        <v>1466850</v>
      </c>
      <c r="F30" s="13">
        <f t="shared" si="0"/>
        <v>1466850</v>
      </c>
      <c r="G30" s="11">
        <v>1</v>
      </c>
      <c r="H30" s="11">
        <f t="shared" si="1"/>
        <v>0</v>
      </c>
      <c r="I30" s="12"/>
    </row>
    <row r="31" spans="1:9" x14ac:dyDescent="0.25">
      <c r="A31" s="11">
        <v>27</v>
      </c>
      <c r="B31" s="33" t="s">
        <v>712</v>
      </c>
      <c r="C31" s="12" t="s">
        <v>713</v>
      </c>
      <c r="D31" s="12">
        <v>1</v>
      </c>
      <c r="E31" s="13">
        <v>2000000</v>
      </c>
      <c r="F31" s="13">
        <f t="shared" si="0"/>
        <v>2000000</v>
      </c>
      <c r="G31" s="11">
        <v>1</v>
      </c>
      <c r="H31" s="11">
        <f t="shared" si="1"/>
        <v>0</v>
      </c>
      <c r="I31" s="12"/>
    </row>
    <row r="32" spans="1:9" x14ac:dyDescent="0.25">
      <c r="A32" s="11">
        <v>28</v>
      </c>
      <c r="B32" s="33" t="s">
        <v>714</v>
      </c>
      <c r="C32" s="12" t="s">
        <v>715</v>
      </c>
      <c r="D32" s="12">
        <v>1</v>
      </c>
      <c r="E32" s="13">
        <v>1991906.25</v>
      </c>
      <c r="F32" s="13">
        <f t="shared" si="0"/>
        <v>1991906.25</v>
      </c>
      <c r="G32" s="11"/>
      <c r="H32" s="11">
        <f t="shared" si="1"/>
        <v>-1</v>
      </c>
      <c r="I32" s="12"/>
    </row>
    <row r="33" spans="1:9" x14ac:dyDescent="0.25">
      <c r="A33" s="11">
        <v>29</v>
      </c>
      <c r="B33" s="33" t="s">
        <v>716</v>
      </c>
      <c r="C33" s="12" t="s">
        <v>717</v>
      </c>
      <c r="D33" s="12">
        <v>2</v>
      </c>
      <c r="E33" s="13">
        <v>1702789.25</v>
      </c>
      <c r="F33" s="13">
        <f t="shared" si="0"/>
        <v>3405578.5</v>
      </c>
      <c r="G33" s="11">
        <v>2</v>
      </c>
      <c r="H33" s="11">
        <f t="shared" si="1"/>
        <v>0</v>
      </c>
      <c r="I33" s="12"/>
    </row>
    <row r="34" spans="1:9" x14ac:dyDescent="0.25">
      <c r="A34" s="11">
        <v>30</v>
      </c>
      <c r="B34" s="33" t="s">
        <v>718</v>
      </c>
      <c r="C34" s="12" t="s">
        <v>106</v>
      </c>
      <c r="D34" s="12">
        <v>5</v>
      </c>
      <c r="E34" s="13">
        <v>310785.18</v>
      </c>
      <c r="F34" s="13">
        <f t="shared" si="0"/>
        <v>1553925.9</v>
      </c>
      <c r="G34" s="11">
        <v>5</v>
      </c>
      <c r="H34" s="11">
        <f t="shared" si="1"/>
        <v>0</v>
      </c>
      <c r="I34" s="12"/>
    </row>
    <row r="35" spans="1:9" x14ac:dyDescent="0.25">
      <c r="A35" s="11">
        <v>31</v>
      </c>
      <c r="B35" s="33" t="s">
        <v>719</v>
      </c>
      <c r="C35" s="12" t="s">
        <v>720</v>
      </c>
      <c r="D35" s="12">
        <v>1</v>
      </c>
      <c r="E35" s="13">
        <v>325544.8</v>
      </c>
      <c r="F35" s="13">
        <f t="shared" si="0"/>
        <v>325544.8</v>
      </c>
      <c r="G35" s="11">
        <v>1</v>
      </c>
      <c r="H35" s="11">
        <f t="shared" si="1"/>
        <v>0</v>
      </c>
      <c r="I35" s="12"/>
    </row>
    <row r="36" spans="1:9" x14ac:dyDescent="0.25">
      <c r="A36" s="11">
        <v>32</v>
      </c>
      <c r="B36" s="33" t="s">
        <v>721</v>
      </c>
      <c r="C36" s="12" t="s">
        <v>722</v>
      </c>
      <c r="D36" s="12">
        <v>1</v>
      </c>
      <c r="E36" s="13">
        <v>304666.67</v>
      </c>
      <c r="F36" s="13">
        <f t="shared" si="0"/>
        <v>304666.67</v>
      </c>
      <c r="G36" s="11">
        <v>1</v>
      </c>
      <c r="H36" s="11">
        <f t="shared" si="1"/>
        <v>0</v>
      </c>
      <c r="I36" s="12"/>
    </row>
    <row r="37" spans="1:9" x14ac:dyDescent="0.25">
      <c r="A37" s="11">
        <v>33</v>
      </c>
      <c r="B37" s="33" t="s">
        <v>723</v>
      </c>
      <c r="C37" s="12" t="s">
        <v>108</v>
      </c>
      <c r="D37" s="12">
        <v>1</v>
      </c>
      <c r="E37" s="13">
        <v>255982.55</v>
      </c>
      <c r="F37" s="13">
        <f t="shared" si="0"/>
        <v>255982.55</v>
      </c>
      <c r="G37" s="11">
        <v>1</v>
      </c>
      <c r="H37" s="11">
        <f t="shared" si="1"/>
        <v>0</v>
      </c>
      <c r="I37" s="12"/>
    </row>
    <row r="38" spans="1:9" x14ac:dyDescent="0.25">
      <c r="A38" s="11">
        <v>34</v>
      </c>
      <c r="B38" s="33" t="s">
        <v>724</v>
      </c>
      <c r="C38" s="12" t="s">
        <v>725</v>
      </c>
      <c r="D38" s="12">
        <v>1</v>
      </c>
      <c r="E38" s="13">
        <v>914000</v>
      </c>
      <c r="F38" s="13">
        <f t="shared" si="0"/>
        <v>914000</v>
      </c>
      <c r="G38" s="11">
        <v>1</v>
      </c>
      <c r="H38" s="11">
        <f t="shared" si="1"/>
        <v>0</v>
      </c>
      <c r="I38" s="12"/>
    </row>
    <row r="39" spans="1:9" x14ac:dyDescent="0.25">
      <c r="A39" s="11">
        <v>35</v>
      </c>
      <c r="B39" s="33" t="s">
        <v>726</v>
      </c>
      <c r="C39" s="12" t="s">
        <v>727</v>
      </c>
      <c r="D39" s="12">
        <v>1</v>
      </c>
      <c r="E39" s="13">
        <v>800000</v>
      </c>
      <c r="F39" s="13">
        <f t="shared" si="0"/>
        <v>800000</v>
      </c>
      <c r="G39" s="11">
        <v>1</v>
      </c>
      <c r="H39" s="11">
        <f t="shared" si="1"/>
        <v>0</v>
      </c>
      <c r="I39" s="12"/>
    </row>
    <row r="40" spans="1:9" x14ac:dyDescent="0.25">
      <c r="A40" s="11">
        <v>36</v>
      </c>
      <c r="B40" s="33" t="s">
        <v>728</v>
      </c>
      <c r="C40" s="12" t="s">
        <v>729</v>
      </c>
      <c r="D40" s="12">
        <v>1</v>
      </c>
      <c r="E40" s="13">
        <v>800000</v>
      </c>
      <c r="F40" s="13">
        <f t="shared" si="0"/>
        <v>800000</v>
      </c>
      <c r="G40" s="11">
        <v>1</v>
      </c>
      <c r="H40" s="11">
        <f t="shared" si="1"/>
        <v>0</v>
      </c>
      <c r="I40" s="12"/>
    </row>
    <row r="41" spans="1:9" x14ac:dyDescent="0.25">
      <c r="A41" s="11">
        <v>37</v>
      </c>
      <c r="B41" s="33" t="s">
        <v>730</v>
      </c>
      <c r="C41" s="12" t="s">
        <v>731</v>
      </c>
      <c r="D41" s="12">
        <v>1</v>
      </c>
      <c r="E41" s="13">
        <v>1900000</v>
      </c>
      <c r="F41" s="13">
        <f t="shared" si="0"/>
        <v>1900000</v>
      </c>
      <c r="G41" s="11">
        <v>1</v>
      </c>
      <c r="H41" s="11">
        <f t="shared" si="1"/>
        <v>0</v>
      </c>
      <c r="I41" s="12"/>
    </row>
    <row r="42" spans="1:9" x14ac:dyDescent="0.25">
      <c r="A42" s="11">
        <v>38</v>
      </c>
      <c r="B42" s="33" t="s">
        <v>732</v>
      </c>
      <c r="C42" s="12" t="s">
        <v>733</v>
      </c>
      <c r="D42" s="12">
        <v>1</v>
      </c>
      <c r="E42" s="13">
        <v>3500000</v>
      </c>
      <c r="F42" s="13">
        <f t="shared" si="0"/>
        <v>3500000</v>
      </c>
      <c r="G42" s="11">
        <v>1</v>
      </c>
      <c r="H42" s="11">
        <f t="shared" si="1"/>
        <v>0</v>
      </c>
      <c r="I42" s="12"/>
    </row>
    <row r="43" spans="1:9" x14ac:dyDescent="0.25">
      <c r="A43" s="11">
        <v>39</v>
      </c>
      <c r="B43" s="33" t="s">
        <v>734</v>
      </c>
      <c r="C43" s="12" t="s">
        <v>735</v>
      </c>
      <c r="D43" s="12">
        <v>1</v>
      </c>
      <c r="E43" s="13">
        <v>1250000</v>
      </c>
      <c r="F43" s="13">
        <f t="shared" si="0"/>
        <v>1250000</v>
      </c>
      <c r="G43" s="11">
        <v>3</v>
      </c>
      <c r="H43" s="11">
        <f t="shared" si="1"/>
        <v>2</v>
      </c>
      <c r="I43" s="12"/>
    </row>
    <row r="44" spans="1:9" x14ac:dyDescent="0.25">
      <c r="A44" s="11">
        <v>40</v>
      </c>
      <c r="B44" s="33" t="s">
        <v>736</v>
      </c>
      <c r="C44" s="12" t="s">
        <v>122</v>
      </c>
      <c r="D44" s="12">
        <v>1</v>
      </c>
      <c r="E44" s="13">
        <v>1870000</v>
      </c>
      <c r="F44" s="13">
        <f t="shared" si="0"/>
        <v>1870000</v>
      </c>
      <c r="G44" s="11"/>
      <c r="H44" s="11">
        <f t="shared" si="1"/>
        <v>-1</v>
      </c>
      <c r="I44" s="12"/>
    </row>
    <row r="45" spans="1:9" x14ac:dyDescent="0.25">
      <c r="A45" s="11">
        <v>41</v>
      </c>
      <c r="B45" s="33" t="s">
        <v>737</v>
      </c>
      <c r="C45" s="12" t="s">
        <v>738</v>
      </c>
      <c r="D45" s="12">
        <v>1</v>
      </c>
      <c r="E45" s="13">
        <v>2600000</v>
      </c>
      <c r="F45" s="13">
        <f t="shared" si="0"/>
        <v>2600000</v>
      </c>
      <c r="G45" s="11">
        <v>1</v>
      </c>
      <c r="H45" s="11">
        <f t="shared" si="1"/>
        <v>0</v>
      </c>
      <c r="I45" s="12"/>
    </row>
    <row r="46" spans="1:9" x14ac:dyDescent="0.25">
      <c r="A46" s="11">
        <v>42</v>
      </c>
      <c r="B46" s="33" t="s">
        <v>739</v>
      </c>
      <c r="C46" s="12" t="s">
        <v>124</v>
      </c>
      <c r="D46" s="12">
        <v>7</v>
      </c>
      <c r="E46" s="13">
        <v>1925357.03</v>
      </c>
      <c r="F46" s="13">
        <f t="shared" si="0"/>
        <v>13477499.210000001</v>
      </c>
      <c r="G46" s="11">
        <v>7</v>
      </c>
      <c r="H46" s="11">
        <f t="shared" si="1"/>
        <v>0</v>
      </c>
      <c r="I46" s="12"/>
    </row>
    <row r="47" spans="1:9" x14ac:dyDescent="0.25">
      <c r="A47" s="11">
        <v>43</v>
      </c>
      <c r="B47" s="33" t="s">
        <v>740</v>
      </c>
      <c r="C47" s="12" t="s">
        <v>126</v>
      </c>
      <c r="D47" s="12">
        <v>8</v>
      </c>
      <c r="E47" s="13">
        <v>1110916.67</v>
      </c>
      <c r="F47" s="13">
        <f t="shared" si="0"/>
        <v>8887333.3599999994</v>
      </c>
      <c r="G47" s="11">
        <v>8</v>
      </c>
      <c r="H47" s="11">
        <f t="shared" si="1"/>
        <v>0</v>
      </c>
      <c r="I47" s="12"/>
    </row>
    <row r="48" spans="1:9" x14ac:dyDescent="0.25">
      <c r="A48" s="11">
        <v>44</v>
      </c>
      <c r="B48" s="33" t="s">
        <v>741</v>
      </c>
      <c r="C48" s="12" t="s">
        <v>742</v>
      </c>
      <c r="D48" s="12">
        <v>1</v>
      </c>
      <c r="E48" s="13">
        <v>4000000</v>
      </c>
      <c r="F48" s="13">
        <f t="shared" si="0"/>
        <v>4000000</v>
      </c>
      <c r="G48" s="11">
        <v>1</v>
      </c>
      <c r="H48" s="11">
        <f t="shared" si="1"/>
        <v>0</v>
      </c>
      <c r="I48" s="12"/>
    </row>
    <row r="49" spans="1:9" x14ac:dyDescent="0.25">
      <c r="A49" s="11">
        <v>45</v>
      </c>
      <c r="B49" s="33" t="s">
        <v>743</v>
      </c>
      <c r="C49" s="12" t="s">
        <v>744</v>
      </c>
      <c r="D49" s="12">
        <v>1</v>
      </c>
      <c r="E49" s="13">
        <v>1500000</v>
      </c>
      <c r="F49" s="13">
        <f t="shared" si="0"/>
        <v>1500000</v>
      </c>
      <c r="G49" s="11">
        <v>1</v>
      </c>
      <c r="H49" s="11">
        <f t="shared" si="1"/>
        <v>0</v>
      </c>
      <c r="I49" s="12"/>
    </row>
    <row r="50" spans="1:9" x14ac:dyDescent="0.25">
      <c r="A50" s="11">
        <v>46</v>
      </c>
      <c r="B50" s="33" t="s">
        <v>745</v>
      </c>
      <c r="C50" s="12" t="s">
        <v>746</v>
      </c>
      <c r="D50" s="12">
        <v>1</v>
      </c>
      <c r="E50" s="13">
        <v>2500000</v>
      </c>
      <c r="F50" s="13">
        <f t="shared" si="0"/>
        <v>2500000</v>
      </c>
      <c r="G50" s="11"/>
      <c r="H50" s="11">
        <f t="shared" si="1"/>
        <v>-1</v>
      </c>
      <c r="I50" s="12"/>
    </row>
    <row r="51" spans="1:9" x14ac:dyDescent="0.25">
      <c r="A51" s="11">
        <v>47</v>
      </c>
      <c r="B51" s="33" t="s">
        <v>747</v>
      </c>
      <c r="C51" s="12" t="s">
        <v>130</v>
      </c>
      <c r="D51" s="12">
        <v>2</v>
      </c>
      <c r="E51" s="13">
        <v>1748272.29</v>
      </c>
      <c r="F51" s="13">
        <f t="shared" si="0"/>
        <v>3496544.58</v>
      </c>
      <c r="G51" s="11">
        <v>2</v>
      </c>
      <c r="H51" s="11">
        <f t="shared" si="1"/>
        <v>0</v>
      </c>
      <c r="I51" s="12"/>
    </row>
    <row r="52" spans="1:9" x14ac:dyDescent="0.25">
      <c r="A52" s="11">
        <v>48</v>
      </c>
      <c r="B52" s="33" t="s">
        <v>748</v>
      </c>
      <c r="C52" s="12" t="s">
        <v>749</v>
      </c>
      <c r="D52" s="12">
        <v>1</v>
      </c>
      <c r="E52" s="13">
        <v>300000</v>
      </c>
      <c r="F52" s="13">
        <f t="shared" si="0"/>
        <v>300000</v>
      </c>
      <c r="G52" s="11"/>
      <c r="H52" s="11">
        <f t="shared" si="1"/>
        <v>-1</v>
      </c>
      <c r="I52" s="12"/>
    </row>
    <row r="53" spans="1:9" x14ac:dyDescent="0.25">
      <c r="A53" s="11">
        <v>49</v>
      </c>
      <c r="B53" s="33" t="s">
        <v>750</v>
      </c>
      <c r="C53" s="12" t="s">
        <v>134</v>
      </c>
      <c r="D53" s="12">
        <v>5</v>
      </c>
      <c r="E53" s="13">
        <v>2178362.14</v>
      </c>
      <c r="F53" s="13">
        <f t="shared" si="0"/>
        <v>10891810.700000001</v>
      </c>
      <c r="G53" s="11">
        <v>5</v>
      </c>
      <c r="H53" s="11">
        <f t="shared" si="1"/>
        <v>0</v>
      </c>
      <c r="I53" s="12"/>
    </row>
    <row r="54" spans="1:9" x14ac:dyDescent="0.25">
      <c r="A54" s="11">
        <v>50</v>
      </c>
      <c r="B54" s="33" t="s">
        <v>751</v>
      </c>
      <c r="C54" s="12" t="s">
        <v>136</v>
      </c>
      <c r="D54" s="12">
        <v>1</v>
      </c>
      <c r="E54" s="13">
        <v>2128125</v>
      </c>
      <c r="F54" s="13">
        <f t="shared" si="0"/>
        <v>2128125</v>
      </c>
      <c r="G54" s="11"/>
      <c r="H54" s="11">
        <f t="shared" si="1"/>
        <v>-1</v>
      </c>
      <c r="I54" s="12"/>
    </row>
    <row r="55" spans="1:9" x14ac:dyDescent="0.25">
      <c r="A55" s="11">
        <v>51</v>
      </c>
      <c r="B55" s="33" t="s">
        <v>752</v>
      </c>
      <c r="C55" s="12" t="s">
        <v>142</v>
      </c>
      <c r="D55" s="12">
        <v>16</v>
      </c>
      <c r="E55" s="13">
        <v>1759054.23</v>
      </c>
      <c r="F55" s="13">
        <f t="shared" si="0"/>
        <v>28144867.68</v>
      </c>
      <c r="G55" s="11">
        <v>16</v>
      </c>
      <c r="H55" s="11">
        <f t="shared" si="1"/>
        <v>0</v>
      </c>
      <c r="I55" s="12"/>
    </row>
    <row r="56" spans="1:9" x14ac:dyDescent="0.25">
      <c r="A56" s="11">
        <v>52</v>
      </c>
      <c r="B56" s="33" t="s">
        <v>753</v>
      </c>
      <c r="C56" s="12" t="s">
        <v>754</v>
      </c>
      <c r="D56" s="12">
        <v>1</v>
      </c>
      <c r="E56" s="13">
        <v>1300000</v>
      </c>
      <c r="F56" s="13">
        <f t="shared" si="0"/>
        <v>1300000</v>
      </c>
      <c r="G56" s="11">
        <v>1</v>
      </c>
      <c r="H56" s="11">
        <f t="shared" si="1"/>
        <v>0</v>
      </c>
      <c r="I56" s="12"/>
    </row>
    <row r="57" spans="1:9" x14ac:dyDescent="0.25">
      <c r="A57" s="11">
        <v>53</v>
      </c>
      <c r="B57" s="33" t="s">
        <v>755</v>
      </c>
      <c r="C57" s="12" t="s">
        <v>756</v>
      </c>
      <c r="D57" s="12">
        <v>1</v>
      </c>
      <c r="E57" s="13">
        <v>1500000</v>
      </c>
      <c r="F57" s="13">
        <f t="shared" si="0"/>
        <v>1500000</v>
      </c>
      <c r="G57" s="11">
        <v>1</v>
      </c>
      <c r="H57" s="11">
        <f t="shared" si="1"/>
        <v>0</v>
      </c>
      <c r="I57" s="12"/>
    </row>
    <row r="58" spans="1:9" x14ac:dyDescent="0.25">
      <c r="A58" s="11">
        <v>54</v>
      </c>
      <c r="B58" s="33" t="s">
        <v>757</v>
      </c>
      <c r="C58" s="12" t="s">
        <v>146</v>
      </c>
      <c r="D58" s="12">
        <v>1</v>
      </c>
      <c r="E58" s="13">
        <v>1447750</v>
      </c>
      <c r="F58" s="13">
        <f t="shared" si="0"/>
        <v>1447750</v>
      </c>
      <c r="G58" s="11">
        <v>1</v>
      </c>
      <c r="H58" s="11">
        <f t="shared" si="1"/>
        <v>0</v>
      </c>
      <c r="I58" s="12"/>
    </row>
    <row r="59" spans="1:9" x14ac:dyDescent="0.25">
      <c r="A59" s="11">
        <v>55</v>
      </c>
      <c r="B59" s="33" t="s">
        <v>758</v>
      </c>
      <c r="C59" s="12" t="s">
        <v>148</v>
      </c>
      <c r="D59" s="12">
        <v>1</v>
      </c>
      <c r="E59" s="13">
        <v>1075033.33</v>
      </c>
      <c r="F59" s="13">
        <f t="shared" si="0"/>
        <v>1075033.33</v>
      </c>
      <c r="G59" s="11">
        <v>1</v>
      </c>
      <c r="H59" s="11">
        <f t="shared" si="1"/>
        <v>0</v>
      </c>
      <c r="I59" s="12"/>
    </row>
    <row r="60" spans="1:9" x14ac:dyDescent="0.25">
      <c r="A60" s="11">
        <v>56</v>
      </c>
      <c r="B60" s="33" t="s">
        <v>759</v>
      </c>
      <c r="C60" s="12" t="s">
        <v>760</v>
      </c>
      <c r="D60" s="12">
        <v>1</v>
      </c>
      <c r="E60" s="13">
        <v>756250</v>
      </c>
      <c r="F60" s="13">
        <f t="shared" si="0"/>
        <v>756250</v>
      </c>
      <c r="G60" s="11">
        <v>2</v>
      </c>
      <c r="H60" s="11">
        <f t="shared" si="1"/>
        <v>1</v>
      </c>
      <c r="I60" s="12"/>
    </row>
    <row r="61" spans="1:9" x14ac:dyDescent="0.25">
      <c r="A61" s="11">
        <v>57</v>
      </c>
      <c r="B61" s="33" t="s">
        <v>761</v>
      </c>
      <c r="C61" s="12" t="s">
        <v>762</v>
      </c>
      <c r="D61" s="12">
        <v>1</v>
      </c>
      <c r="E61" s="13">
        <v>2000000</v>
      </c>
      <c r="F61" s="13">
        <f t="shared" si="0"/>
        <v>2000000</v>
      </c>
      <c r="G61" s="11">
        <v>1</v>
      </c>
      <c r="H61" s="11">
        <f t="shared" si="1"/>
        <v>0</v>
      </c>
      <c r="I61" s="12"/>
    </row>
    <row r="62" spans="1:9" x14ac:dyDescent="0.25">
      <c r="A62" s="11">
        <v>58</v>
      </c>
      <c r="B62" s="33" t="s">
        <v>763</v>
      </c>
      <c r="C62" s="12" t="s">
        <v>764</v>
      </c>
      <c r="D62" s="12">
        <v>1</v>
      </c>
      <c r="E62" s="13">
        <v>1800000</v>
      </c>
      <c r="F62" s="13">
        <f t="shared" si="0"/>
        <v>1800000</v>
      </c>
      <c r="G62" s="11">
        <v>1</v>
      </c>
      <c r="H62" s="11">
        <f t="shared" si="1"/>
        <v>0</v>
      </c>
      <c r="I62" s="12"/>
    </row>
    <row r="63" spans="1:9" x14ac:dyDescent="0.25">
      <c r="A63" s="11">
        <v>59</v>
      </c>
      <c r="B63" s="33" t="s">
        <v>765</v>
      </c>
      <c r="C63" s="12" t="s">
        <v>766</v>
      </c>
      <c r="D63" s="12">
        <v>1</v>
      </c>
      <c r="E63" s="13">
        <v>1200000</v>
      </c>
      <c r="F63" s="13">
        <f t="shared" si="0"/>
        <v>1200000</v>
      </c>
      <c r="G63" s="11">
        <v>1</v>
      </c>
      <c r="H63" s="11">
        <f t="shared" si="1"/>
        <v>0</v>
      </c>
      <c r="I63" s="12"/>
    </row>
    <row r="64" spans="1:9" x14ac:dyDescent="0.25">
      <c r="A64" s="11">
        <v>60</v>
      </c>
      <c r="B64" s="33" t="s">
        <v>767</v>
      </c>
      <c r="C64" s="12" t="s">
        <v>768</v>
      </c>
      <c r="D64" s="12">
        <v>1</v>
      </c>
      <c r="E64" s="13">
        <v>2100000</v>
      </c>
      <c r="F64" s="13">
        <f t="shared" si="0"/>
        <v>2100000</v>
      </c>
      <c r="G64" s="11">
        <v>1</v>
      </c>
      <c r="H64" s="11">
        <f t="shared" si="1"/>
        <v>0</v>
      </c>
      <c r="I64" s="12"/>
    </row>
    <row r="65" spans="1:9" x14ac:dyDescent="0.25">
      <c r="A65" s="11">
        <v>61</v>
      </c>
      <c r="B65" s="33" t="s">
        <v>769</v>
      </c>
      <c r="C65" s="12" t="s">
        <v>770</v>
      </c>
      <c r="D65" s="12">
        <v>1</v>
      </c>
      <c r="E65" s="13">
        <v>2300000</v>
      </c>
      <c r="F65" s="13">
        <f t="shared" si="0"/>
        <v>2300000</v>
      </c>
      <c r="G65" s="11">
        <v>1</v>
      </c>
      <c r="H65" s="11">
        <f t="shared" si="1"/>
        <v>0</v>
      </c>
      <c r="I65" s="12"/>
    </row>
    <row r="66" spans="1:9" x14ac:dyDescent="0.25">
      <c r="A66" s="11">
        <v>62</v>
      </c>
      <c r="B66" s="33" t="s">
        <v>771</v>
      </c>
      <c r="C66" s="12" t="s">
        <v>156</v>
      </c>
      <c r="D66" s="12">
        <v>1</v>
      </c>
      <c r="E66" s="13">
        <v>1305000</v>
      </c>
      <c r="F66" s="13">
        <f t="shared" si="0"/>
        <v>1305000</v>
      </c>
      <c r="G66" s="11"/>
      <c r="H66" s="11">
        <f t="shared" si="1"/>
        <v>-1</v>
      </c>
      <c r="I66" s="12"/>
    </row>
    <row r="67" spans="1:9" x14ac:dyDescent="0.25">
      <c r="A67" s="11">
        <v>63</v>
      </c>
      <c r="B67" s="33" t="s">
        <v>772</v>
      </c>
      <c r="C67" s="12" t="s">
        <v>158</v>
      </c>
      <c r="D67" s="12">
        <v>2</v>
      </c>
      <c r="E67" s="13">
        <v>792296</v>
      </c>
      <c r="F67" s="13">
        <f t="shared" si="0"/>
        <v>1584592</v>
      </c>
      <c r="G67" s="11">
        <v>3</v>
      </c>
      <c r="H67" s="11">
        <f t="shared" si="1"/>
        <v>1</v>
      </c>
      <c r="I67" s="12"/>
    </row>
    <row r="68" spans="1:9" x14ac:dyDescent="0.25">
      <c r="A68" s="11">
        <v>64</v>
      </c>
      <c r="B68" s="33" t="s">
        <v>773</v>
      </c>
      <c r="C68" s="12" t="s">
        <v>774</v>
      </c>
      <c r="D68" s="12">
        <v>1</v>
      </c>
      <c r="E68" s="13">
        <v>700000</v>
      </c>
      <c r="F68" s="13">
        <f t="shared" si="0"/>
        <v>700000</v>
      </c>
      <c r="G68" s="11">
        <v>1</v>
      </c>
      <c r="H68" s="11">
        <f t="shared" si="1"/>
        <v>0</v>
      </c>
      <c r="I68" s="12"/>
    </row>
    <row r="69" spans="1:9" x14ac:dyDescent="0.25">
      <c r="A69" s="11">
        <v>65</v>
      </c>
      <c r="B69" s="33" t="s">
        <v>775</v>
      </c>
      <c r="C69" s="12" t="s">
        <v>776</v>
      </c>
      <c r="D69" s="12">
        <v>1</v>
      </c>
      <c r="E69" s="13">
        <v>1450000</v>
      </c>
      <c r="F69" s="13">
        <f t="shared" si="0"/>
        <v>1450000</v>
      </c>
      <c r="G69" s="11">
        <v>1</v>
      </c>
      <c r="H69" s="11">
        <f t="shared" si="1"/>
        <v>0</v>
      </c>
      <c r="I69" s="12"/>
    </row>
    <row r="70" spans="1:9" x14ac:dyDescent="0.25">
      <c r="A70" s="11">
        <v>66</v>
      </c>
      <c r="B70" s="33" t="s">
        <v>777</v>
      </c>
      <c r="C70" s="12" t="s">
        <v>778</v>
      </c>
      <c r="D70" s="12">
        <v>1</v>
      </c>
      <c r="E70" s="13">
        <v>1500000</v>
      </c>
      <c r="F70" s="13">
        <f t="shared" si="0"/>
        <v>1500000</v>
      </c>
      <c r="G70" s="11">
        <v>1</v>
      </c>
      <c r="H70" s="11">
        <f t="shared" si="1"/>
        <v>0</v>
      </c>
      <c r="I70" s="12"/>
    </row>
    <row r="71" spans="1:9" x14ac:dyDescent="0.25">
      <c r="A71" s="11">
        <v>67</v>
      </c>
      <c r="B71" s="33" t="s">
        <v>779</v>
      </c>
      <c r="C71" s="12" t="s">
        <v>780</v>
      </c>
      <c r="D71" s="12">
        <v>1</v>
      </c>
      <c r="E71" s="13">
        <v>3200000</v>
      </c>
      <c r="F71" s="13">
        <f t="shared" ref="F71:F134" si="2">E71*D71</f>
        <v>3200000</v>
      </c>
      <c r="G71" s="11">
        <v>1</v>
      </c>
      <c r="H71" s="11">
        <f t="shared" ref="H71:H134" si="3">G71-D71</f>
        <v>0</v>
      </c>
      <c r="I71" s="12"/>
    </row>
    <row r="72" spans="1:9" x14ac:dyDescent="0.25">
      <c r="A72" s="11">
        <v>68</v>
      </c>
      <c r="B72" s="33" t="s">
        <v>781</v>
      </c>
      <c r="C72" s="12" t="s">
        <v>782</v>
      </c>
      <c r="D72" s="12">
        <v>1</v>
      </c>
      <c r="E72" s="13">
        <v>1950000</v>
      </c>
      <c r="F72" s="13">
        <f t="shared" si="2"/>
        <v>1950000</v>
      </c>
      <c r="G72" s="11">
        <v>1</v>
      </c>
      <c r="H72" s="11">
        <f t="shared" si="3"/>
        <v>0</v>
      </c>
      <c r="I72" s="12"/>
    </row>
    <row r="73" spans="1:9" x14ac:dyDescent="0.25">
      <c r="A73" s="11">
        <v>69</v>
      </c>
      <c r="B73" s="33" t="s">
        <v>783</v>
      </c>
      <c r="C73" s="12" t="s">
        <v>784</v>
      </c>
      <c r="D73" s="12">
        <v>1</v>
      </c>
      <c r="E73" s="13">
        <v>1400000</v>
      </c>
      <c r="F73" s="13">
        <f t="shared" si="2"/>
        <v>1400000</v>
      </c>
      <c r="G73" s="11">
        <v>1</v>
      </c>
      <c r="H73" s="11">
        <f t="shared" si="3"/>
        <v>0</v>
      </c>
      <c r="I73" s="12"/>
    </row>
    <row r="74" spans="1:9" x14ac:dyDescent="0.25">
      <c r="A74" s="11">
        <v>70</v>
      </c>
      <c r="B74" s="33" t="s">
        <v>785</v>
      </c>
      <c r="C74" s="12" t="s">
        <v>786</v>
      </c>
      <c r="D74" s="12">
        <v>1</v>
      </c>
      <c r="E74" s="13">
        <v>200000</v>
      </c>
      <c r="F74" s="13">
        <f t="shared" si="2"/>
        <v>200000</v>
      </c>
      <c r="G74" s="11"/>
      <c r="H74" s="11">
        <f t="shared" si="3"/>
        <v>-1</v>
      </c>
      <c r="I74" s="12"/>
    </row>
    <row r="75" spans="1:9" x14ac:dyDescent="0.25">
      <c r="A75" s="11">
        <v>71</v>
      </c>
      <c r="B75" s="33" t="s">
        <v>787</v>
      </c>
      <c r="C75" s="12" t="s">
        <v>168</v>
      </c>
      <c r="D75" s="12">
        <v>1</v>
      </c>
      <c r="E75" s="13">
        <v>100000</v>
      </c>
      <c r="F75" s="13">
        <f t="shared" si="2"/>
        <v>100000</v>
      </c>
      <c r="G75" s="11"/>
      <c r="H75" s="11">
        <f t="shared" si="3"/>
        <v>-1</v>
      </c>
      <c r="I75" s="12"/>
    </row>
    <row r="76" spans="1:9" x14ac:dyDescent="0.25">
      <c r="A76" s="11">
        <v>72</v>
      </c>
      <c r="B76" s="33" t="s">
        <v>788</v>
      </c>
      <c r="C76" s="12" t="s">
        <v>789</v>
      </c>
      <c r="D76" s="12">
        <v>1</v>
      </c>
      <c r="E76" s="13">
        <v>2150000</v>
      </c>
      <c r="F76" s="13">
        <f t="shared" si="2"/>
        <v>2150000</v>
      </c>
      <c r="G76" s="11">
        <v>1</v>
      </c>
      <c r="H76" s="11">
        <f t="shared" si="3"/>
        <v>0</v>
      </c>
      <c r="I76" s="12"/>
    </row>
    <row r="77" spans="1:9" x14ac:dyDescent="0.25">
      <c r="A77" s="11">
        <v>73</v>
      </c>
      <c r="B77" s="33" t="s">
        <v>790</v>
      </c>
      <c r="C77" s="12" t="s">
        <v>791</v>
      </c>
      <c r="D77" s="12">
        <v>1</v>
      </c>
      <c r="E77" s="13">
        <v>2500000</v>
      </c>
      <c r="F77" s="13">
        <f t="shared" si="2"/>
        <v>2500000</v>
      </c>
      <c r="G77" s="11">
        <v>1</v>
      </c>
      <c r="H77" s="11">
        <f t="shared" si="3"/>
        <v>0</v>
      </c>
      <c r="I77" s="12"/>
    </row>
    <row r="78" spans="1:9" x14ac:dyDescent="0.25">
      <c r="A78" s="11">
        <v>74</v>
      </c>
      <c r="B78" s="33" t="s">
        <v>792</v>
      </c>
      <c r="C78" s="12" t="s">
        <v>793</v>
      </c>
      <c r="D78" s="12">
        <v>1</v>
      </c>
      <c r="E78" s="13">
        <v>3500000</v>
      </c>
      <c r="F78" s="13">
        <f t="shared" si="2"/>
        <v>3500000</v>
      </c>
      <c r="G78" s="11">
        <v>1</v>
      </c>
      <c r="H78" s="11">
        <f t="shared" si="3"/>
        <v>0</v>
      </c>
      <c r="I78" s="12"/>
    </row>
    <row r="79" spans="1:9" x14ac:dyDescent="0.25">
      <c r="A79" s="11">
        <v>75</v>
      </c>
      <c r="B79" s="33" t="s">
        <v>794</v>
      </c>
      <c r="C79" s="12" t="s">
        <v>176</v>
      </c>
      <c r="D79" s="12">
        <v>2</v>
      </c>
      <c r="E79" s="13">
        <v>30000</v>
      </c>
      <c r="F79" s="13">
        <f t="shared" si="2"/>
        <v>60000</v>
      </c>
      <c r="G79" s="11"/>
      <c r="H79" s="11">
        <f t="shared" si="3"/>
        <v>-2</v>
      </c>
      <c r="I79" s="12"/>
    </row>
    <row r="80" spans="1:9" x14ac:dyDescent="0.25">
      <c r="A80" s="11">
        <v>76</v>
      </c>
      <c r="B80" s="33" t="s">
        <v>795</v>
      </c>
      <c r="C80" s="12" t="s">
        <v>796</v>
      </c>
      <c r="D80" s="12">
        <v>1</v>
      </c>
      <c r="E80" s="13">
        <v>2850000</v>
      </c>
      <c r="F80" s="13">
        <f t="shared" si="2"/>
        <v>2850000</v>
      </c>
      <c r="G80" s="11">
        <v>1</v>
      </c>
      <c r="H80" s="11">
        <f t="shared" si="3"/>
        <v>0</v>
      </c>
      <c r="I80" s="12"/>
    </row>
    <row r="81" spans="1:9" x14ac:dyDescent="0.25">
      <c r="A81" s="11">
        <v>77</v>
      </c>
      <c r="B81" s="33" t="s">
        <v>797</v>
      </c>
      <c r="C81" s="12" t="s">
        <v>798</v>
      </c>
      <c r="D81" s="12">
        <v>14</v>
      </c>
      <c r="E81" s="13">
        <v>1254369.77</v>
      </c>
      <c r="F81" s="13">
        <f t="shared" si="2"/>
        <v>17561176.780000001</v>
      </c>
      <c r="G81" s="11">
        <v>13</v>
      </c>
      <c r="H81" s="11">
        <f t="shared" si="3"/>
        <v>-1</v>
      </c>
      <c r="I81" s="12"/>
    </row>
    <row r="82" spans="1:9" x14ac:dyDescent="0.25">
      <c r="A82" s="11">
        <v>78</v>
      </c>
      <c r="B82" s="33" t="s">
        <v>799</v>
      </c>
      <c r="C82" s="12" t="s">
        <v>800</v>
      </c>
      <c r="D82" s="12">
        <v>2</v>
      </c>
      <c r="E82" s="13">
        <v>2106883.33</v>
      </c>
      <c r="F82" s="13">
        <f t="shared" si="2"/>
        <v>4213766.66</v>
      </c>
      <c r="G82" s="11">
        <v>1</v>
      </c>
      <c r="H82" s="11">
        <f t="shared" si="3"/>
        <v>-1</v>
      </c>
      <c r="I82" s="12"/>
    </row>
    <row r="83" spans="1:9" x14ac:dyDescent="0.25">
      <c r="A83" s="11">
        <v>79</v>
      </c>
      <c r="B83" s="33" t="s">
        <v>801</v>
      </c>
      <c r="C83" s="12" t="s">
        <v>184</v>
      </c>
      <c r="D83" s="12">
        <v>8</v>
      </c>
      <c r="E83" s="13">
        <v>1603506.95</v>
      </c>
      <c r="F83" s="13">
        <f t="shared" si="2"/>
        <v>12828055.6</v>
      </c>
      <c r="G83" s="11">
        <v>6</v>
      </c>
      <c r="H83" s="11">
        <f t="shared" si="3"/>
        <v>-2</v>
      </c>
      <c r="I83" s="12"/>
    </row>
    <row r="84" spans="1:9" x14ac:dyDescent="0.25">
      <c r="A84" s="11">
        <v>80</v>
      </c>
      <c r="B84" s="33" t="s">
        <v>802</v>
      </c>
      <c r="C84" s="12" t="s">
        <v>186</v>
      </c>
      <c r="D84" s="12">
        <v>5</v>
      </c>
      <c r="E84" s="13">
        <v>1263014.58</v>
      </c>
      <c r="F84" s="13">
        <f t="shared" si="2"/>
        <v>6315072.9000000004</v>
      </c>
      <c r="G84" s="11">
        <v>5</v>
      </c>
      <c r="H84" s="11">
        <f t="shared" si="3"/>
        <v>0</v>
      </c>
      <c r="I84" s="12"/>
    </row>
    <row r="85" spans="1:9" x14ac:dyDescent="0.25">
      <c r="A85" s="11">
        <v>81</v>
      </c>
      <c r="B85" s="33" t="s">
        <v>803</v>
      </c>
      <c r="C85" s="12" t="s">
        <v>804</v>
      </c>
      <c r="D85" s="12">
        <v>1</v>
      </c>
      <c r="E85" s="13">
        <v>1600000</v>
      </c>
      <c r="F85" s="13">
        <f t="shared" si="2"/>
        <v>1600000</v>
      </c>
      <c r="G85" s="11">
        <v>1</v>
      </c>
      <c r="H85" s="11">
        <f t="shared" si="3"/>
        <v>0</v>
      </c>
      <c r="I85" s="12"/>
    </row>
    <row r="86" spans="1:9" x14ac:dyDescent="0.25">
      <c r="A86" s="11">
        <v>82</v>
      </c>
      <c r="B86" s="33" t="s">
        <v>805</v>
      </c>
      <c r="C86" s="12" t="s">
        <v>188</v>
      </c>
      <c r="D86" s="12">
        <v>1</v>
      </c>
      <c r="E86" s="13">
        <v>1464562.45</v>
      </c>
      <c r="F86" s="13">
        <f t="shared" si="2"/>
        <v>1464562.45</v>
      </c>
      <c r="G86" s="11">
        <v>2</v>
      </c>
      <c r="H86" s="11">
        <f t="shared" si="3"/>
        <v>1</v>
      </c>
      <c r="I86" s="12"/>
    </row>
    <row r="87" spans="1:9" x14ac:dyDescent="0.25">
      <c r="A87" s="11">
        <v>83</v>
      </c>
      <c r="B87" s="33" t="s">
        <v>806</v>
      </c>
      <c r="C87" s="12" t="s">
        <v>807</v>
      </c>
      <c r="D87" s="12">
        <v>9</v>
      </c>
      <c r="E87" s="13">
        <v>1768881.48</v>
      </c>
      <c r="F87" s="13">
        <f t="shared" si="2"/>
        <v>15919933.32</v>
      </c>
      <c r="G87" s="11">
        <v>9</v>
      </c>
      <c r="H87" s="11">
        <f t="shared" si="3"/>
        <v>0</v>
      </c>
      <c r="I87" s="12"/>
    </row>
    <row r="88" spans="1:9" x14ac:dyDescent="0.25">
      <c r="A88" s="11">
        <v>84</v>
      </c>
      <c r="B88" s="33" t="s">
        <v>808</v>
      </c>
      <c r="C88" s="12" t="s">
        <v>196</v>
      </c>
      <c r="D88" s="12">
        <v>4</v>
      </c>
      <c r="E88" s="13">
        <v>1365135.64</v>
      </c>
      <c r="F88" s="13">
        <f t="shared" si="2"/>
        <v>5460542.5599999996</v>
      </c>
      <c r="G88" s="11">
        <v>1</v>
      </c>
      <c r="H88" s="11">
        <f t="shared" si="3"/>
        <v>-3</v>
      </c>
      <c r="I88" s="12"/>
    </row>
    <row r="89" spans="1:9" x14ac:dyDescent="0.25">
      <c r="A89" s="11">
        <v>85</v>
      </c>
      <c r="B89" s="33" t="s">
        <v>809</v>
      </c>
      <c r="C89" s="12" t="s">
        <v>810</v>
      </c>
      <c r="D89" s="12">
        <v>1</v>
      </c>
      <c r="E89" s="13">
        <v>1050000</v>
      </c>
      <c r="F89" s="13">
        <f t="shared" si="2"/>
        <v>1050000</v>
      </c>
      <c r="G89" s="11">
        <v>1</v>
      </c>
      <c r="H89" s="11">
        <f t="shared" si="3"/>
        <v>0</v>
      </c>
      <c r="I89" s="12"/>
    </row>
    <row r="90" spans="1:9" x14ac:dyDescent="0.25">
      <c r="A90" s="11">
        <v>86</v>
      </c>
      <c r="B90" s="33" t="s">
        <v>811</v>
      </c>
      <c r="C90" s="12" t="s">
        <v>812</v>
      </c>
      <c r="D90" s="12">
        <v>1</v>
      </c>
      <c r="E90" s="13">
        <v>3525000</v>
      </c>
      <c r="F90" s="13">
        <f t="shared" si="2"/>
        <v>3525000</v>
      </c>
      <c r="G90" s="11">
        <v>1</v>
      </c>
      <c r="H90" s="11">
        <f t="shared" si="3"/>
        <v>0</v>
      </c>
      <c r="I90" s="12"/>
    </row>
    <row r="91" spans="1:9" x14ac:dyDescent="0.25">
      <c r="A91" s="11">
        <v>87</v>
      </c>
      <c r="B91" s="33" t="s">
        <v>813</v>
      </c>
      <c r="C91" s="12" t="s">
        <v>814</v>
      </c>
      <c r="D91" s="12">
        <v>1</v>
      </c>
      <c r="E91" s="13">
        <v>1357526.5</v>
      </c>
      <c r="F91" s="13">
        <f t="shared" si="2"/>
        <v>1357526.5</v>
      </c>
      <c r="G91" s="11">
        <v>1</v>
      </c>
      <c r="H91" s="11">
        <f t="shared" si="3"/>
        <v>0</v>
      </c>
      <c r="I91" s="12"/>
    </row>
    <row r="92" spans="1:9" x14ac:dyDescent="0.25">
      <c r="A92" s="11">
        <v>88</v>
      </c>
      <c r="B92" s="33" t="s">
        <v>815</v>
      </c>
      <c r="C92" s="12" t="s">
        <v>218</v>
      </c>
      <c r="D92" s="12">
        <v>1</v>
      </c>
      <c r="E92" s="13">
        <v>1500000</v>
      </c>
      <c r="F92" s="13">
        <f t="shared" si="2"/>
        <v>1500000</v>
      </c>
      <c r="G92" s="11">
        <v>1</v>
      </c>
      <c r="H92" s="11">
        <f t="shared" si="3"/>
        <v>0</v>
      </c>
      <c r="I92" s="12"/>
    </row>
    <row r="93" spans="1:9" x14ac:dyDescent="0.25">
      <c r="A93" s="11">
        <v>89</v>
      </c>
      <c r="B93" s="33" t="s">
        <v>816</v>
      </c>
      <c r="C93" s="12" t="s">
        <v>817</v>
      </c>
      <c r="D93" s="12">
        <v>1</v>
      </c>
      <c r="E93" s="13">
        <v>490165</v>
      </c>
      <c r="F93" s="13">
        <f t="shared" si="2"/>
        <v>490165</v>
      </c>
      <c r="G93" s="11"/>
      <c r="H93" s="11">
        <f t="shared" si="3"/>
        <v>-1</v>
      </c>
      <c r="I93" s="12"/>
    </row>
    <row r="94" spans="1:9" x14ac:dyDescent="0.25">
      <c r="A94" s="11">
        <v>90</v>
      </c>
      <c r="B94" s="33" t="s">
        <v>818</v>
      </c>
      <c r="C94" s="12" t="s">
        <v>220</v>
      </c>
      <c r="D94" s="12">
        <v>1</v>
      </c>
      <c r="E94" s="13">
        <v>1400000</v>
      </c>
      <c r="F94" s="13">
        <f t="shared" si="2"/>
        <v>1400000</v>
      </c>
      <c r="G94" s="11"/>
      <c r="H94" s="11">
        <f t="shared" si="3"/>
        <v>-1</v>
      </c>
      <c r="I94" s="12"/>
    </row>
    <row r="95" spans="1:9" x14ac:dyDescent="0.25">
      <c r="A95" s="11">
        <v>91</v>
      </c>
      <c r="B95" s="33" t="s">
        <v>819</v>
      </c>
      <c r="C95" s="12" t="s">
        <v>232</v>
      </c>
      <c r="D95" s="12">
        <v>2</v>
      </c>
      <c r="E95" s="13">
        <v>1185104.8700000001</v>
      </c>
      <c r="F95" s="13">
        <f t="shared" si="2"/>
        <v>2370209.7400000002</v>
      </c>
      <c r="G95" s="11">
        <v>4</v>
      </c>
      <c r="H95" s="11">
        <f t="shared" si="3"/>
        <v>2</v>
      </c>
      <c r="I95" s="12"/>
    </row>
    <row r="96" spans="1:9" x14ac:dyDescent="0.25">
      <c r="A96" s="11">
        <v>92</v>
      </c>
      <c r="B96" s="33" t="s">
        <v>820</v>
      </c>
      <c r="C96" s="12" t="s">
        <v>240</v>
      </c>
      <c r="D96" s="12">
        <v>1</v>
      </c>
      <c r="E96" s="13">
        <v>2075000</v>
      </c>
      <c r="F96" s="13">
        <f t="shared" si="2"/>
        <v>2075000</v>
      </c>
      <c r="G96" s="11">
        <v>1</v>
      </c>
      <c r="H96" s="11">
        <f t="shared" si="3"/>
        <v>0</v>
      </c>
      <c r="I96" s="12"/>
    </row>
    <row r="97" spans="1:9" x14ac:dyDescent="0.25">
      <c r="A97" s="11">
        <v>93</v>
      </c>
      <c r="B97" s="33" t="s">
        <v>821</v>
      </c>
      <c r="C97" s="12" t="s">
        <v>822</v>
      </c>
      <c r="D97" s="12">
        <v>1</v>
      </c>
      <c r="E97" s="13">
        <v>4300000</v>
      </c>
      <c r="F97" s="13">
        <f t="shared" si="2"/>
        <v>4300000</v>
      </c>
      <c r="G97" s="11">
        <v>1</v>
      </c>
      <c r="H97" s="11">
        <f t="shared" si="3"/>
        <v>0</v>
      </c>
      <c r="I97" s="12"/>
    </row>
    <row r="98" spans="1:9" x14ac:dyDescent="0.25">
      <c r="A98" s="11">
        <v>94</v>
      </c>
      <c r="B98" s="33" t="s">
        <v>823</v>
      </c>
      <c r="C98" s="12" t="s">
        <v>824</v>
      </c>
      <c r="D98" s="12">
        <v>1</v>
      </c>
      <c r="E98" s="13">
        <v>700000</v>
      </c>
      <c r="F98" s="13">
        <f t="shared" si="2"/>
        <v>700000</v>
      </c>
      <c r="G98" s="11">
        <v>1</v>
      </c>
      <c r="H98" s="11">
        <f t="shared" si="3"/>
        <v>0</v>
      </c>
      <c r="I98" s="12"/>
    </row>
    <row r="99" spans="1:9" x14ac:dyDescent="0.25">
      <c r="A99" s="11">
        <v>95</v>
      </c>
      <c r="B99" s="33" t="s">
        <v>825</v>
      </c>
      <c r="C99" s="12" t="s">
        <v>826</v>
      </c>
      <c r="D99" s="12">
        <v>1</v>
      </c>
      <c r="E99" s="13">
        <v>1450000</v>
      </c>
      <c r="F99" s="13">
        <f t="shared" si="2"/>
        <v>1450000</v>
      </c>
      <c r="G99" s="11">
        <v>2</v>
      </c>
      <c r="H99" s="11">
        <f t="shared" si="3"/>
        <v>1</v>
      </c>
      <c r="I99" s="12"/>
    </row>
    <row r="100" spans="1:9" x14ac:dyDescent="0.25">
      <c r="A100" s="11">
        <v>96</v>
      </c>
      <c r="B100" s="33" t="s">
        <v>827</v>
      </c>
      <c r="C100" s="12" t="s">
        <v>248</v>
      </c>
      <c r="D100" s="12">
        <v>4</v>
      </c>
      <c r="E100" s="13">
        <v>1208605.1200000001</v>
      </c>
      <c r="F100" s="13">
        <f t="shared" si="2"/>
        <v>4834420.4800000004</v>
      </c>
      <c r="G100" s="11">
        <v>6</v>
      </c>
      <c r="H100" s="11">
        <f t="shared" si="3"/>
        <v>2</v>
      </c>
      <c r="I100" s="12"/>
    </row>
    <row r="101" spans="1:9" x14ac:dyDescent="0.25">
      <c r="A101" s="11">
        <v>97</v>
      </c>
      <c r="B101" s="33" t="s">
        <v>828</v>
      </c>
      <c r="C101" s="12" t="s">
        <v>829</v>
      </c>
      <c r="D101" s="12">
        <v>1</v>
      </c>
      <c r="E101" s="13">
        <v>1700000</v>
      </c>
      <c r="F101" s="13">
        <f t="shared" si="2"/>
        <v>1700000</v>
      </c>
      <c r="G101" s="11">
        <v>1</v>
      </c>
      <c r="H101" s="11">
        <f t="shared" si="3"/>
        <v>0</v>
      </c>
      <c r="I101" s="12"/>
    </row>
    <row r="102" spans="1:9" x14ac:dyDescent="0.25">
      <c r="A102" s="11">
        <v>98</v>
      </c>
      <c r="B102" s="33" t="s">
        <v>830</v>
      </c>
      <c r="C102" s="12" t="s">
        <v>831</v>
      </c>
      <c r="D102" s="12">
        <v>1</v>
      </c>
      <c r="E102" s="13">
        <v>1750000</v>
      </c>
      <c r="F102" s="13">
        <f t="shared" si="2"/>
        <v>1750000</v>
      </c>
      <c r="G102" s="11"/>
      <c r="H102" s="11">
        <f t="shared" si="3"/>
        <v>-1</v>
      </c>
      <c r="I102" s="12"/>
    </row>
    <row r="103" spans="1:9" x14ac:dyDescent="0.25">
      <c r="A103" s="11">
        <v>99</v>
      </c>
      <c r="B103" s="33" t="s">
        <v>832</v>
      </c>
      <c r="C103" s="12" t="s">
        <v>833</v>
      </c>
      <c r="D103" s="12">
        <v>1</v>
      </c>
      <c r="E103" s="13">
        <v>700000</v>
      </c>
      <c r="F103" s="13">
        <f t="shared" si="2"/>
        <v>700000</v>
      </c>
      <c r="G103" s="11">
        <v>1</v>
      </c>
      <c r="H103" s="11">
        <f t="shared" si="3"/>
        <v>0</v>
      </c>
      <c r="I103" s="12"/>
    </row>
    <row r="104" spans="1:9" x14ac:dyDescent="0.25">
      <c r="A104" s="11">
        <v>100</v>
      </c>
      <c r="B104" s="33" t="s">
        <v>834</v>
      </c>
      <c r="C104" s="12" t="s">
        <v>262</v>
      </c>
      <c r="D104" s="12">
        <v>1</v>
      </c>
      <c r="E104" s="13">
        <v>1500000</v>
      </c>
      <c r="F104" s="13">
        <f t="shared" si="2"/>
        <v>1500000</v>
      </c>
      <c r="G104" s="11">
        <v>1</v>
      </c>
      <c r="H104" s="11">
        <f t="shared" si="3"/>
        <v>0</v>
      </c>
      <c r="I104" s="12"/>
    </row>
    <row r="105" spans="1:9" x14ac:dyDescent="0.25">
      <c r="A105" s="11">
        <v>101</v>
      </c>
      <c r="B105" s="33" t="s">
        <v>835</v>
      </c>
      <c r="C105" s="12" t="s">
        <v>836</v>
      </c>
      <c r="D105" s="12">
        <v>1</v>
      </c>
      <c r="E105" s="13">
        <v>800000</v>
      </c>
      <c r="F105" s="13">
        <f t="shared" si="2"/>
        <v>800000</v>
      </c>
      <c r="G105" s="11">
        <v>2</v>
      </c>
      <c r="H105" s="11">
        <f t="shared" si="3"/>
        <v>1</v>
      </c>
      <c r="I105" s="12"/>
    </row>
    <row r="106" spans="1:9" x14ac:dyDescent="0.25">
      <c r="A106" s="11">
        <v>102</v>
      </c>
      <c r="B106" s="33" t="s">
        <v>837</v>
      </c>
      <c r="C106" s="12" t="s">
        <v>266</v>
      </c>
      <c r="D106" s="12">
        <v>8</v>
      </c>
      <c r="E106" s="13">
        <v>1239855.9099999999</v>
      </c>
      <c r="F106" s="13">
        <f t="shared" si="2"/>
        <v>9918847.2799999993</v>
      </c>
      <c r="G106" s="11">
        <v>7</v>
      </c>
      <c r="H106" s="11">
        <f t="shared" si="3"/>
        <v>-1</v>
      </c>
      <c r="I106" s="12"/>
    </row>
    <row r="107" spans="1:9" x14ac:dyDescent="0.25">
      <c r="A107" s="11">
        <v>103</v>
      </c>
      <c r="B107" s="33" t="s">
        <v>838</v>
      </c>
      <c r="C107" s="12" t="s">
        <v>268</v>
      </c>
      <c r="D107" s="12">
        <v>6</v>
      </c>
      <c r="E107" s="13">
        <v>1129056.31</v>
      </c>
      <c r="F107" s="13">
        <f t="shared" si="2"/>
        <v>6774337.8600000003</v>
      </c>
      <c r="G107" s="11">
        <v>6</v>
      </c>
      <c r="H107" s="11">
        <f t="shared" si="3"/>
        <v>0</v>
      </c>
      <c r="I107" s="12"/>
    </row>
    <row r="108" spans="1:9" x14ac:dyDescent="0.25">
      <c r="A108" s="11">
        <v>104</v>
      </c>
      <c r="B108" s="33" t="s">
        <v>839</v>
      </c>
      <c r="C108" s="12" t="s">
        <v>270</v>
      </c>
      <c r="D108" s="12">
        <v>5</v>
      </c>
      <c r="E108" s="13">
        <v>1703871.53</v>
      </c>
      <c r="F108" s="13">
        <f t="shared" si="2"/>
        <v>8519357.6500000004</v>
      </c>
      <c r="G108" s="11">
        <v>5</v>
      </c>
      <c r="H108" s="11">
        <f t="shared" si="3"/>
        <v>0</v>
      </c>
      <c r="I108" s="12"/>
    </row>
    <row r="109" spans="1:9" x14ac:dyDescent="0.25">
      <c r="A109" s="11">
        <v>105</v>
      </c>
      <c r="B109" s="33" t="s">
        <v>840</v>
      </c>
      <c r="C109" s="12" t="s">
        <v>841</v>
      </c>
      <c r="D109" s="12">
        <v>3</v>
      </c>
      <c r="E109" s="13">
        <v>1153734.26</v>
      </c>
      <c r="F109" s="13">
        <f t="shared" si="2"/>
        <v>3461202.7800000003</v>
      </c>
      <c r="G109" s="11">
        <v>1</v>
      </c>
      <c r="H109" s="11">
        <f t="shared" si="3"/>
        <v>-2</v>
      </c>
      <c r="I109" s="12"/>
    </row>
    <row r="110" spans="1:9" x14ac:dyDescent="0.25">
      <c r="A110" s="11">
        <v>106</v>
      </c>
      <c r="B110" s="33" t="s">
        <v>842</v>
      </c>
      <c r="C110" s="12" t="s">
        <v>843</v>
      </c>
      <c r="D110" s="12">
        <v>1</v>
      </c>
      <c r="E110" s="13">
        <v>3300000</v>
      </c>
      <c r="F110" s="13">
        <f t="shared" si="2"/>
        <v>3300000</v>
      </c>
      <c r="G110" s="11">
        <v>1</v>
      </c>
      <c r="H110" s="11">
        <f t="shared" si="3"/>
        <v>0</v>
      </c>
      <c r="I110" s="12"/>
    </row>
    <row r="111" spans="1:9" x14ac:dyDescent="0.25">
      <c r="A111" s="11">
        <v>107</v>
      </c>
      <c r="B111" s="33" t="s">
        <v>844</v>
      </c>
      <c r="C111" s="12" t="s">
        <v>845</v>
      </c>
      <c r="D111" s="12">
        <v>1</v>
      </c>
      <c r="E111" s="13">
        <v>3500000</v>
      </c>
      <c r="F111" s="13">
        <f t="shared" si="2"/>
        <v>3500000</v>
      </c>
      <c r="G111" s="11"/>
      <c r="H111" s="11">
        <f t="shared" si="3"/>
        <v>-1</v>
      </c>
      <c r="I111" s="12"/>
    </row>
    <row r="112" spans="1:9" x14ac:dyDescent="0.25">
      <c r="A112" s="11">
        <v>108</v>
      </c>
      <c r="B112" s="33" t="s">
        <v>846</v>
      </c>
      <c r="C112" s="12" t="s">
        <v>847</v>
      </c>
      <c r="D112" s="12">
        <v>1</v>
      </c>
      <c r="E112" s="13">
        <v>1350000</v>
      </c>
      <c r="F112" s="13">
        <f t="shared" si="2"/>
        <v>1350000</v>
      </c>
      <c r="G112" s="11">
        <v>1</v>
      </c>
      <c r="H112" s="11">
        <f t="shared" si="3"/>
        <v>0</v>
      </c>
      <c r="I112" s="12"/>
    </row>
    <row r="113" spans="1:9" x14ac:dyDescent="0.25">
      <c r="A113" s="11">
        <v>109</v>
      </c>
      <c r="B113" s="33" t="s">
        <v>848</v>
      </c>
      <c r="C113" s="12" t="s">
        <v>849</v>
      </c>
      <c r="D113" s="12">
        <v>1</v>
      </c>
      <c r="E113" s="13">
        <v>910000</v>
      </c>
      <c r="F113" s="13">
        <f t="shared" si="2"/>
        <v>910000</v>
      </c>
      <c r="G113" s="11">
        <v>1</v>
      </c>
      <c r="H113" s="11">
        <f t="shared" si="3"/>
        <v>0</v>
      </c>
      <c r="I113" s="12"/>
    </row>
    <row r="114" spans="1:9" x14ac:dyDescent="0.25">
      <c r="A114" s="11">
        <v>110</v>
      </c>
      <c r="B114" s="33" t="s">
        <v>850</v>
      </c>
      <c r="C114" s="12" t="s">
        <v>282</v>
      </c>
      <c r="D114" s="12">
        <v>1</v>
      </c>
      <c r="E114" s="13">
        <v>2700000</v>
      </c>
      <c r="F114" s="13">
        <f t="shared" si="2"/>
        <v>2700000</v>
      </c>
      <c r="G114" s="11">
        <v>2</v>
      </c>
      <c r="H114" s="11">
        <f t="shared" si="3"/>
        <v>1</v>
      </c>
      <c r="I114" s="12"/>
    </row>
    <row r="115" spans="1:9" x14ac:dyDescent="0.25">
      <c r="A115" s="11">
        <v>111</v>
      </c>
      <c r="B115" s="33" t="s">
        <v>851</v>
      </c>
      <c r="C115" s="12" t="s">
        <v>852</v>
      </c>
      <c r="D115" s="12">
        <v>1</v>
      </c>
      <c r="E115" s="13">
        <v>2000000</v>
      </c>
      <c r="F115" s="13">
        <f t="shared" si="2"/>
        <v>2000000</v>
      </c>
      <c r="G115" s="11">
        <v>1</v>
      </c>
      <c r="H115" s="11">
        <f t="shared" si="3"/>
        <v>0</v>
      </c>
      <c r="I115" s="12"/>
    </row>
    <row r="116" spans="1:9" x14ac:dyDescent="0.25">
      <c r="A116" s="11">
        <v>112</v>
      </c>
      <c r="B116" s="33" t="s">
        <v>853</v>
      </c>
      <c r="C116" s="12" t="s">
        <v>854</v>
      </c>
      <c r="D116" s="12">
        <v>1</v>
      </c>
      <c r="E116" s="13">
        <v>900000</v>
      </c>
      <c r="F116" s="13">
        <f t="shared" si="2"/>
        <v>900000</v>
      </c>
      <c r="G116" s="11">
        <v>1</v>
      </c>
      <c r="H116" s="11">
        <f t="shared" si="3"/>
        <v>0</v>
      </c>
      <c r="I116" s="12"/>
    </row>
    <row r="117" spans="1:9" x14ac:dyDescent="0.25">
      <c r="A117" s="11">
        <v>113</v>
      </c>
      <c r="B117" s="33" t="s">
        <v>855</v>
      </c>
      <c r="C117" s="12" t="s">
        <v>856</v>
      </c>
      <c r="D117" s="12">
        <v>1</v>
      </c>
      <c r="E117" s="13">
        <v>1747500</v>
      </c>
      <c r="F117" s="13">
        <f t="shared" si="2"/>
        <v>1747500</v>
      </c>
      <c r="G117" s="11">
        <v>1</v>
      </c>
      <c r="H117" s="11">
        <f t="shared" si="3"/>
        <v>0</v>
      </c>
      <c r="I117" s="12"/>
    </row>
    <row r="118" spans="1:9" x14ac:dyDescent="0.25">
      <c r="A118" s="11">
        <v>114</v>
      </c>
      <c r="B118" s="33" t="s">
        <v>857</v>
      </c>
      <c r="C118" s="12" t="s">
        <v>300</v>
      </c>
      <c r="D118" s="12">
        <v>6</v>
      </c>
      <c r="E118" s="13">
        <v>1508639.46</v>
      </c>
      <c r="F118" s="13">
        <f t="shared" si="2"/>
        <v>9051836.7599999998</v>
      </c>
      <c r="G118" s="11">
        <v>6</v>
      </c>
      <c r="H118" s="11">
        <f t="shared" si="3"/>
        <v>0</v>
      </c>
      <c r="I118" s="12"/>
    </row>
    <row r="119" spans="1:9" x14ac:dyDescent="0.25">
      <c r="A119" s="11">
        <v>115</v>
      </c>
      <c r="B119" s="33" t="s">
        <v>858</v>
      </c>
      <c r="C119" s="12" t="s">
        <v>302</v>
      </c>
      <c r="D119" s="12">
        <v>4</v>
      </c>
      <c r="E119" s="13">
        <v>1687666.67</v>
      </c>
      <c r="F119" s="13">
        <f t="shared" si="2"/>
        <v>6750666.6799999997</v>
      </c>
      <c r="G119" s="11">
        <v>4</v>
      </c>
      <c r="H119" s="11">
        <f t="shared" si="3"/>
        <v>0</v>
      </c>
      <c r="I119" s="12"/>
    </row>
    <row r="120" spans="1:9" x14ac:dyDescent="0.25">
      <c r="A120" s="11">
        <v>116</v>
      </c>
      <c r="B120" s="33" t="s">
        <v>859</v>
      </c>
      <c r="C120" s="12" t="s">
        <v>860</v>
      </c>
      <c r="D120" s="12">
        <v>1</v>
      </c>
      <c r="E120" s="13">
        <v>1400000</v>
      </c>
      <c r="F120" s="13">
        <f t="shared" si="2"/>
        <v>1400000</v>
      </c>
      <c r="G120" s="11">
        <v>1</v>
      </c>
      <c r="H120" s="11">
        <f t="shared" si="3"/>
        <v>0</v>
      </c>
      <c r="I120" s="12"/>
    </row>
    <row r="121" spans="1:9" x14ac:dyDescent="0.25">
      <c r="A121" s="11">
        <v>117</v>
      </c>
      <c r="B121" s="33" t="s">
        <v>861</v>
      </c>
      <c r="C121" s="12" t="s">
        <v>862</v>
      </c>
      <c r="D121" s="12">
        <v>2</v>
      </c>
      <c r="E121" s="13">
        <v>500000</v>
      </c>
      <c r="F121" s="13">
        <f t="shared" si="2"/>
        <v>1000000</v>
      </c>
      <c r="G121" s="11">
        <v>2</v>
      </c>
      <c r="H121" s="11">
        <f t="shared" si="3"/>
        <v>0</v>
      </c>
      <c r="I121" s="12"/>
    </row>
    <row r="122" spans="1:9" x14ac:dyDescent="0.25">
      <c r="A122" s="11">
        <v>118</v>
      </c>
      <c r="B122" s="33" t="s">
        <v>863</v>
      </c>
      <c r="C122" s="12" t="s">
        <v>864</v>
      </c>
      <c r="D122" s="12">
        <v>3</v>
      </c>
      <c r="E122" s="13">
        <v>1527633.1</v>
      </c>
      <c r="F122" s="13">
        <f t="shared" si="2"/>
        <v>4582899.3000000007</v>
      </c>
      <c r="G122" s="11">
        <v>3</v>
      </c>
      <c r="H122" s="11">
        <f t="shared" si="3"/>
        <v>0</v>
      </c>
      <c r="I122" s="12"/>
    </row>
    <row r="123" spans="1:9" x14ac:dyDescent="0.25">
      <c r="A123" s="11">
        <v>119</v>
      </c>
      <c r="B123" s="33" t="s">
        <v>865</v>
      </c>
      <c r="C123" s="12" t="s">
        <v>866</v>
      </c>
      <c r="D123" s="12">
        <v>4</v>
      </c>
      <c r="E123" s="13">
        <v>900000</v>
      </c>
      <c r="F123" s="13">
        <f t="shared" si="2"/>
        <v>3600000</v>
      </c>
      <c r="G123" s="11">
        <v>4</v>
      </c>
      <c r="H123" s="11">
        <f t="shared" si="3"/>
        <v>0</v>
      </c>
      <c r="I123" s="12"/>
    </row>
    <row r="124" spans="1:9" x14ac:dyDescent="0.25">
      <c r="A124" s="11">
        <v>120</v>
      </c>
      <c r="B124" s="33" t="s">
        <v>867</v>
      </c>
      <c r="C124" s="12" t="s">
        <v>868</v>
      </c>
      <c r="D124" s="12">
        <v>1</v>
      </c>
      <c r="E124" s="13">
        <v>1300000</v>
      </c>
      <c r="F124" s="13">
        <f t="shared" si="2"/>
        <v>1300000</v>
      </c>
      <c r="G124" s="11">
        <v>1</v>
      </c>
      <c r="H124" s="11">
        <f t="shared" si="3"/>
        <v>0</v>
      </c>
      <c r="I124" s="12"/>
    </row>
    <row r="125" spans="1:9" x14ac:dyDescent="0.25">
      <c r="A125" s="11">
        <v>121</v>
      </c>
      <c r="B125" s="33" t="s">
        <v>869</v>
      </c>
      <c r="C125" s="12" t="s">
        <v>870</v>
      </c>
      <c r="D125" s="12">
        <v>1</v>
      </c>
      <c r="E125" s="13">
        <v>550000</v>
      </c>
      <c r="F125" s="13">
        <f t="shared" si="2"/>
        <v>550000</v>
      </c>
      <c r="G125" s="11">
        <v>1</v>
      </c>
      <c r="H125" s="11">
        <f t="shared" si="3"/>
        <v>0</v>
      </c>
      <c r="I125" s="12"/>
    </row>
    <row r="126" spans="1:9" x14ac:dyDescent="0.25">
      <c r="A126" s="11">
        <v>122</v>
      </c>
      <c r="B126" s="33" t="s">
        <v>871</v>
      </c>
      <c r="C126" s="12" t="s">
        <v>872</v>
      </c>
      <c r="D126" s="12">
        <v>1</v>
      </c>
      <c r="E126" s="13">
        <v>800000</v>
      </c>
      <c r="F126" s="13">
        <f t="shared" si="2"/>
        <v>800000</v>
      </c>
      <c r="G126" s="11">
        <v>1</v>
      </c>
      <c r="H126" s="11">
        <f t="shared" si="3"/>
        <v>0</v>
      </c>
      <c r="I126" s="12"/>
    </row>
    <row r="127" spans="1:9" x14ac:dyDescent="0.25">
      <c r="A127" s="11">
        <v>123</v>
      </c>
      <c r="B127" s="33" t="s">
        <v>873</v>
      </c>
      <c r="C127" s="12" t="s">
        <v>874</v>
      </c>
      <c r="D127" s="12">
        <v>2</v>
      </c>
      <c r="E127" s="13">
        <v>650000</v>
      </c>
      <c r="F127" s="13">
        <f t="shared" si="2"/>
        <v>1300000</v>
      </c>
      <c r="G127" s="11">
        <v>2</v>
      </c>
      <c r="H127" s="11">
        <f t="shared" si="3"/>
        <v>0</v>
      </c>
      <c r="I127" s="12"/>
    </row>
    <row r="128" spans="1:9" x14ac:dyDescent="0.25">
      <c r="A128" s="11">
        <v>124</v>
      </c>
      <c r="B128" s="33" t="s">
        <v>875</v>
      </c>
      <c r="C128" s="12" t="s">
        <v>876</v>
      </c>
      <c r="D128" s="12">
        <v>1</v>
      </c>
      <c r="E128" s="13">
        <v>1700000</v>
      </c>
      <c r="F128" s="13">
        <f t="shared" si="2"/>
        <v>1700000</v>
      </c>
      <c r="G128" s="11">
        <v>1</v>
      </c>
      <c r="H128" s="11">
        <f t="shared" si="3"/>
        <v>0</v>
      </c>
      <c r="I128" s="12"/>
    </row>
    <row r="129" spans="1:9" x14ac:dyDescent="0.25">
      <c r="A129" s="11">
        <v>125</v>
      </c>
      <c r="B129" s="33" t="s">
        <v>877</v>
      </c>
      <c r="C129" s="12" t="s">
        <v>878</v>
      </c>
      <c r="D129" s="12">
        <v>1</v>
      </c>
      <c r="E129" s="13">
        <v>1500000</v>
      </c>
      <c r="F129" s="13">
        <f t="shared" si="2"/>
        <v>1500000</v>
      </c>
      <c r="G129" s="11">
        <v>1</v>
      </c>
      <c r="H129" s="11">
        <f t="shared" si="3"/>
        <v>0</v>
      </c>
      <c r="I129" s="12"/>
    </row>
    <row r="130" spans="1:9" x14ac:dyDescent="0.25">
      <c r="A130" s="11">
        <v>126</v>
      </c>
      <c r="B130" s="33" t="s">
        <v>879</v>
      </c>
      <c r="C130" s="12" t="s">
        <v>880</v>
      </c>
      <c r="D130" s="12">
        <v>1</v>
      </c>
      <c r="E130" s="13">
        <v>1800000</v>
      </c>
      <c r="F130" s="13">
        <f t="shared" si="2"/>
        <v>1800000</v>
      </c>
      <c r="G130" s="11">
        <v>1</v>
      </c>
      <c r="H130" s="11">
        <f t="shared" si="3"/>
        <v>0</v>
      </c>
      <c r="I130" s="12"/>
    </row>
    <row r="131" spans="1:9" x14ac:dyDescent="0.25">
      <c r="A131" s="11">
        <v>127</v>
      </c>
      <c r="B131" s="33" t="s">
        <v>881</v>
      </c>
      <c r="C131" s="12" t="s">
        <v>882</v>
      </c>
      <c r="D131" s="12">
        <v>1</v>
      </c>
      <c r="E131" s="13">
        <v>1200000</v>
      </c>
      <c r="F131" s="13">
        <f t="shared" si="2"/>
        <v>1200000</v>
      </c>
      <c r="G131" s="11">
        <v>1</v>
      </c>
      <c r="H131" s="11">
        <f t="shared" si="3"/>
        <v>0</v>
      </c>
      <c r="I131" s="12"/>
    </row>
    <row r="132" spans="1:9" x14ac:dyDescent="0.25">
      <c r="A132" s="11">
        <v>128</v>
      </c>
      <c r="B132" s="33" t="s">
        <v>883</v>
      </c>
      <c r="C132" s="12" t="s">
        <v>884</v>
      </c>
      <c r="D132" s="12">
        <v>1</v>
      </c>
      <c r="E132" s="13">
        <v>3800000</v>
      </c>
      <c r="F132" s="13">
        <f t="shared" si="2"/>
        <v>3800000</v>
      </c>
      <c r="G132" s="11">
        <v>1</v>
      </c>
      <c r="H132" s="11">
        <f t="shared" si="3"/>
        <v>0</v>
      </c>
      <c r="I132" s="12"/>
    </row>
    <row r="133" spans="1:9" x14ac:dyDescent="0.25">
      <c r="A133" s="11">
        <v>129</v>
      </c>
      <c r="B133" s="33" t="s">
        <v>885</v>
      </c>
      <c r="C133" s="12" t="s">
        <v>382</v>
      </c>
      <c r="D133" s="12">
        <v>1</v>
      </c>
      <c r="E133" s="13">
        <v>1350000</v>
      </c>
      <c r="F133" s="13">
        <f t="shared" si="2"/>
        <v>1350000</v>
      </c>
      <c r="G133" s="11">
        <v>1</v>
      </c>
      <c r="H133" s="11">
        <f t="shared" si="3"/>
        <v>0</v>
      </c>
      <c r="I133" s="12"/>
    </row>
    <row r="134" spans="1:9" x14ac:dyDescent="0.25">
      <c r="A134" s="11">
        <v>130</v>
      </c>
      <c r="B134" s="33" t="s">
        <v>886</v>
      </c>
      <c r="C134" s="12" t="s">
        <v>887</v>
      </c>
      <c r="D134" s="12">
        <v>6</v>
      </c>
      <c r="E134" s="13">
        <v>1738356.22</v>
      </c>
      <c r="F134" s="13">
        <f t="shared" si="2"/>
        <v>10430137.32</v>
      </c>
      <c r="G134" s="11">
        <v>6</v>
      </c>
      <c r="H134" s="11">
        <f t="shared" si="3"/>
        <v>0</v>
      </c>
      <c r="I134" s="12"/>
    </row>
    <row r="135" spans="1:9" x14ac:dyDescent="0.25">
      <c r="A135" s="11">
        <v>131</v>
      </c>
      <c r="B135" s="33" t="s">
        <v>888</v>
      </c>
      <c r="C135" s="12" t="s">
        <v>384</v>
      </c>
      <c r="D135" s="12">
        <v>2</v>
      </c>
      <c r="E135" s="13">
        <v>2403333.34</v>
      </c>
      <c r="F135" s="13">
        <f t="shared" ref="F135:F198" si="4">E135*D135</f>
        <v>4806666.68</v>
      </c>
      <c r="G135" s="11"/>
      <c r="H135" s="11">
        <f t="shared" ref="H135:H198" si="5">G135-D135</f>
        <v>-2</v>
      </c>
      <c r="I135" s="12"/>
    </row>
    <row r="136" spans="1:9" x14ac:dyDescent="0.25">
      <c r="A136" s="11">
        <v>132</v>
      </c>
      <c r="B136" s="33" t="s">
        <v>889</v>
      </c>
      <c r="C136" s="12" t="s">
        <v>386</v>
      </c>
      <c r="D136" s="12">
        <v>4</v>
      </c>
      <c r="E136" s="13">
        <v>1312500</v>
      </c>
      <c r="F136" s="13">
        <f t="shared" si="4"/>
        <v>5250000</v>
      </c>
      <c r="G136" s="11">
        <v>4</v>
      </c>
      <c r="H136" s="11">
        <f t="shared" si="5"/>
        <v>0</v>
      </c>
      <c r="I136" s="12"/>
    </row>
    <row r="137" spans="1:9" x14ac:dyDescent="0.25">
      <c r="A137" s="11">
        <v>133</v>
      </c>
      <c r="B137" s="33" t="s">
        <v>890</v>
      </c>
      <c r="C137" s="12" t="s">
        <v>891</v>
      </c>
      <c r="D137" s="12">
        <v>1</v>
      </c>
      <c r="E137" s="13">
        <v>1390000</v>
      </c>
      <c r="F137" s="13">
        <f t="shared" si="4"/>
        <v>1390000</v>
      </c>
      <c r="G137" s="11">
        <v>1</v>
      </c>
      <c r="H137" s="11">
        <f t="shared" si="5"/>
        <v>0</v>
      </c>
      <c r="I137" s="12"/>
    </row>
    <row r="138" spans="1:9" x14ac:dyDescent="0.25">
      <c r="A138" s="11">
        <v>134</v>
      </c>
      <c r="B138" s="33" t="s">
        <v>892</v>
      </c>
      <c r="C138" s="12" t="s">
        <v>893</v>
      </c>
      <c r="D138" s="12">
        <v>1</v>
      </c>
      <c r="E138" s="13">
        <v>1445504</v>
      </c>
      <c r="F138" s="13">
        <f t="shared" si="4"/>
        <v>1445504</v>
      </c>
      <c r="G138" s="11">
        <v>1</v>
      </c>
      <c r="H138" s="11">
        <f t="shared" si="5"/>
        <v>0</v>
      </c>
      <c r="I138" s="12"/>
    </row>
    <row r="139" spans="1:9" x14ac:dyDescent="0.25">
      <c r="A139" s="11">
        <v>135</v>
      </c>
      <c r="B139" s="33" t="s">
        <v>894</v>
      </c>
      <c r="C139" s="12" t="s">
        <v>390</v>
      </c>
      <c r="D139" s="12">
        <v>4</v>
      </c>
      <c r="E139" s="13">
        <v>3483333.33</v>
      </c>
      <c r="F139" s="13">
        <f t="shared" si="4"/>
        <v>13933333.32</v>
      </c>
      <c r="G139" s="11">
        <v>4</v>
      </c>
      <c r="H139" s="11">
        <f t="shared" si="5"/>
        <v>0</v>
      </c>
      <c r="I139" s="12"/>
    </row>
    <row r="140" spans="1:9" x14ac:dyDescent="0.25">
      <c r="A140" s="11">
        <v>136</v>
      </c>
      <c r="B140" s="33" t="s">
        <v>895</v>
      </c>
      <c r="C140" s="12" t="s">
        <v>392</v>
      </c>
      <c r="D140" s="12">
        <v>2</v>
      </c>
      <c r="E140" s="13">
        <v>2650000</v>
      </c>
      <c r="F140" s="13">
        <f t="shared" si="4"/>
        <v>5300000</v>
      </c>
      <c r="G140" s="11">
        <v>2</v>
      </c>
      <c r="H140" s="11">
        <f t="shared" si="5"/>
        <v>0</v>
      </c>
      <c r="I140" s="12"/>
    </row>
    <row r="141" spans="1:9" x14ac:dyDescent="0.25">
      <c r="A141" s="11">
        <v>137</v>
      </c>
      <c r="B141" s="33" t="s">
        <v>896</v>
      </c>
      <c r="C141" s="12" t="s">
        <v>897</v>
      </c>
      <c r="D141" s="12">
        <v>3</v>
      </c>
      <c r="E141" s="13">
        <v>2600000</v>
      </c>
      <c r="F141" s="13">
        <f t="shared" si="4"/>
        <v>7800000</v>
      </c>
      <c r="G141" s="11">
        <v>1</v>
      </c>
      <c r="H141" s="11">
        <f t="shared" si="5"/>
        <v>-2</v>
      </c>
      <c r="I141" s="12"/>
    </row>
    <row r="142" spans="1:9" x14ac:dyDescent="0.25">
      <c r="A142" s="11">
        <v>138</v>
      </c>
      <c r="B142" s="33" t="s">
        <v>898</v>
      </c>
      <c r="C142" s="12" t="s">
        <v>899</v>
      </c>
      <c r="D142" s="12">
        <v>1</v>
      </c>
      <c r="E142" s="13">
        <v>3000000</v>
      </c>
      <c r="F142" s="13">
        <f t="shared" si="4"/>
        <v>3000000</v>
      </c>
      <c r="G142" s="11"/>
      <c r="H142" s="11">
        <f t="shared" si="5"/>
        <v>-1</v>
      </c>
      <c r="I142" s="12"/>
    </row>
    <row r="143" spans="1:9" x14ac:dyDescent="0.25">
      <c r="A143" s="11">
        <v>139</v>
      </c>
      <c r="B143" s="33" t="s">
        <v>900</v>
      </c>
      <c r="C143" s="12" t="s">
        <v>901</v>
      </c>
      <c r="D143" s="12">
        <v>1</v>
      </c>
      <c r="E143" s="13">
        <v>2500000</v>
      </c>
      <c r="F143" s="13">
        <f t="shared" si="4"/>
        <v>2500000</v>
      </c>
      <c r="G143" s="11">
        <v>1</v>
      </c>
      <c r="H143" s="11">
        <f t="shared" si="5"/>
        <v>0</v>
      </c>
      <c r="I143" s="12"/>
    </row>
    <row r="144" spans="1:9" x14ac:dyDescent="0.25">
      <c r="A144" s="11">
        <v>140</v>
      </c>
      <c r="B144" s="33" t="s">
        <v>902</v>
      </c>
      <c r="C144" s="12" t="s">
        <v>400</v>
      </c>
      <c r="D144" s="12">
        <v>3</v>
      </c>
      <c r="E144" s="13">
        <v>2925206.4</v>
      </c>
      <c r="F144" s="13">
        <f t="shared" si="4"/>
        <v>8775619.1999999993</v>
      </c>
      <c r="G144" s="11">
        <v>3</v>
      </c>
      <c r="H144" s="11">
        <f t="shared" si="5"/>
        <v>0</v>
      </c>
      <c r="I144" s="12"/>
    </row>
    <row r="145" spans="1:9" x14ac:dyDescent="0.25">
      <c r="A145" s="11">
        <v>141</v>
      </c>
      <c r="B145" s="33" t="s">
        <v>903</v>
      </c>
      <c r="C145" s="12" t="s">
        <v>904</v>
      </c>
      <c r="D145" s="12">
        <v>4</v>
      </c>
      <c r="E145" s="13">
        <v>2359567.87</v>
      </c>
      <c r="F145" s="13">
        <f t="shared" si="4"/>
        <v>9438271.4800000004</v>
      </c>
      <c r="G145" s="11">
        <v>4</v>
      </c>
      <c r="H145" s="11">
        <f t="shared" si="5"/>
        <v>0</v>
      </c>
      <c r="I145" s="12"/>
    </row>
    <row r="146" spans="1:9" x14ac:dyDescent="0.25">
      <c r="A146" s="11">
        <v>142</v>
      </c>
      <c r="B146" s="33" t="s">
        <v>905</v>
      </c>
      <c r="C146" s="12" t="s">
        <v>906</v>
      </c>
      <c r="D146" s="12">
        <v>1</v>
      </c>
      <c r="E146" s="13">
        <v>1700000</v>
      </c>
      <c r="F146" s="13">
        <f t="shared" si="4"/>
        <v>1700000</v>
      </c>
      <c r="G146" s="11">
        <v>1</v>
      </c>
      <c r="H146" s="11">
        <f t="shared" si="5"/>
        <v>0</v>
      </c>
      <c r="I146" s="12"/>
    </row>
    <row r="147" spans="1:9" x14ac:dyDescent="0.25">
      <c r="A147" s="11">
        <v>143</v>
      </c>
      <c r="B147" s="33" t="s">
        <v>907</v>
      </c>
      <c r="C147" s="12" t="s">
        <v>908</v>
      </c>
      <c r="D147" s="12">
        <v>2</v>
      </c>
      <c r="E147" s="13">
        <v>1050000</v>
      </c>
      <c r="F147" s="13">
        <f t="shared" si="4"/>
        <v>2100000</v>
      </c>
      <c r="G147" s="11">
        <v>2</v>
      </c>
      <c r="H147" s="11">
        <f t="shared" si="5"/>
        <v>0</v>
      </c>
      <c r="I147" s="12"/>
    </row>
    <row r="148" spans="1:9" x14ac:dyDescent="0.25">
      <c r="A148" s="11">
        <v>144</v>
      </c>
      <c r="B148" s="33" t="s">
        <v>909</v>
      </c>
      <c r="C148" s="12" t="s">
        <v>412</v>
      </c>
      <c r="D148" s="12">
        <v>1</v>
      </c>
      <c r="E148" s="13">
        <v>650000</v>
      </c>
      <c r="F148" s="13">
        <f t="shared" si="4"/>
        <v>650000</v>
      </c>
      <c r="G148" s="11">
        <v>1</v>
      </c>
      <c r="H148" s="11">
        <f t="shared" si="5"/>
        <v>0</v>
      </c>
      <c r="I148" s="12"/>
    </row>
    <row r="149" spans="1:9" x14ac:dyDescent="0.25">
      <c r="A149" s="11">
        <v>145</v>
      </c>
      <c r="B149" s="33" t="s">
        <v>910</v>
      </c>
      <c r="C149" s="12" t="s">
        <v>911</v>
      </c>
      <c r="D149" s="12">
        <v>1</v>
      </c>
      <c r="E149" s="13">
        <v>1600000</v>
      </c>
      <c r="F149" s="13">
        <f t="shared" si="4"/>
        <v>1600000</v>
      </c>
      <c r="G149" s="11">
        <v>1</v>
      </c>
      <c r="H149" s="11">
        <f t="shared" si="5"/>
        <v>0</v>
      </c>
      <c r="I149" s="12"/>
    </row>
    <row r="150" spans="1:9" x14ac:dyDescent="0.25">
      <c r="A150" s="11">
        <v>146</v>
      </c>
      <c r="B150" s="33" t="s">
        <v>912</v>
      </c>
      <c r="C150" s="12" t="s">
        <v>913</v>
      </c>
      <c r="D150" s="12">
        <v>1</v>
      </c>
      <c r="E150" s="13">
        <v>2500000</v>
      </c>
      <c r="F150" s="13">
        <f t="shared" si="4"/>
        <v>2500000</v>
      </c>
      <c r="G150" s="11">
        <v>1</v>
      </c>
      <c r="H150" s="11">
        <f t="shared" si="5"/>
        <v>0</v>
      </c>
      <c r="I150" s="12"/>
    </row>
    <row r="151" spans="1:9" x14ac:dyDescent="0.25">
      <c r="A151" s="11">
        <v>147</v>
      </c>
      <c r="B151" s="33" t="s">
        <v>914</v>
      </c>
      <c r="C151" s="12" t="s">
        <v>915</v>
      </c>
      <c r="D151" s="12">
        <v>1</v>
      </c>
      <c r="E151" s="13">
        <v>400000</v>
      </c>
      <c r="F151" s="13">
        <f t="shared" si="4"/>
        <v>400000</v>
      </c>
      <c r="G151" s="11"/>
      <c r="H151" s="11">
        <f t="shared" si="5"/>
        <v>-1</v>
      </c>
      <c r="I151" s="12"/>
    </row>
    <row r="152" spans="1:9" x14ac:dyDescent="0.25">
      <c r="A152" s="11">
        <v>148</v>
      </c>
      <c r="B152" s="33" t="s">
        <v>916</v>
      </c>
      <c r="C152" s="12" t="s">
        <v>430</v>
      </c>
      <c r="D152" s="12">
        <v>9</v>
      </c>
      <c r="E152" s="13">
        <v>2121013.2999999998</v>
      </c>
      <c r="F152" s="13">
        <f t="shared" si="4"/>
        <v>19089119.699999999</v>
      </c>
      <c r="G152" s="11">
        <v>5</v>
      </c>
      <c r="H152" s="11">
        <f t="shared" si="5"/>
        <v>-4</v>
      </c>
      <c r="I152" s="12"/>
    </row>
    <row r="153" spans="1:9" x14ac:dyDescent="0.25">
      <c r="A153" s="11">
        <v>149</v>
      </c>
      <c r="B153" s="33" t="s">
        <v>917</v>
      </c>
      <c r="C153" s="12" t="s">
        <v>918</v>
      </c>
      <c r="D153" s="12">
        <v>1</v>
      </c>
      <c r="E153" s="13">
        <v>2180000</v>
      </c>
      <c r="F153" s="13">
        <f t="shared" si="4"/>
        <v>2180000</v>
      </c>
      <c r="G153" s="11"/>
      <c r="H153" s="11">
        <f t="shared" si="5"/>
        <v>-1</v>
      </c>
      <c r="I153" s="12"/>
    </row>
    <row r="154" spans="1:9" x14ac:dyDescent="0.25">
      <c r="A154" s="11">
        <v>150</v>
      </c>
      <c r="B154" s="33" t="s">
        <v>919</v>
      </c>
      <c r="C154" s="12" t="s">
        <v>920</v>
      </c>
      <c r="D154" s="12">
        <v>5</v>
      </c>
      <c r="E154" s="13">
        <v>2070666.67</v>
      </c>
      <c r="F154" s="13">
        <f t="shared" si="4"/>
        <v>10353333.35</v>
      </c>
      <c r="G154" s="11">
        <v>5</v>
      </c>
      <c r="H154" s="11">
        <f t="shared" si="5"/>
        <v>0</v>
      </c>
      <c r="I154" s="12"/>
    </row>
    <row r="155" spans="1:9" x14ac:dyDescent="0.25">
      <c r="A155" s="11">
        <v>151</v>
      </c>
      <c r="B155" s="33" t="s">
        <v>921</v>
      </c>
      <c r="C155" s="12" t="s">
        <v>922</v>
      </c>
      <c r="D155" s="12">
        <v>1</v>
      </c>
      <c r="E155" s="13">
        <v>1775000</v>
      </c>
      <c r="F155" s="13">
        <f t="shared" si="4"/>
        <v>1775000</v>
      </c>
      <c r="G155" s="11"/>
      <c r="H155" s="11">
        <f t="shared" si="5"/>
        <v>-1</v>
      </c>
      <c r="I155" s="12"/>
    </row>
    <row r="156" spans="1:9" x14ac:dyDescent="0.25">
      <c r="A156" s="11">
        <v>152</v>
      </c>
      <c r="B156" s="33" t="s">
        <v>923</v>
      </c>
      <c r="C156" s="12" t="s">
        <v>924</v>
      </c>
      <c r="D156" s="12">
        <v>1</v>
      </c>
      <c r="E156" s="13">
        <v>2850000</v>
      </c>
      <c r="F156" s="13">
        <f t="shared" si="4"/>
        <v>2850000</v>
      </c>
      <c r="G156" s="11">
        <v>1</v>
      </c>
      <c r="H156" s="11">
        <f t="shared" si="5"/>
        <v>0</v>
      </c>
      <c r="I156" s="12"/>
    </row>
    <row r="157" spans="1:9" x14ac:dyDescent="0.25">
      <c r="A157" s="11">
        <v>153</v>
      </c>
      <c r="B157" s="33" t="s">
        <v>925</v>
      </c>
      <c r="C157" s="12" t="s">
        <v>926</v>
      </c>
      <c r="D157" s="12">
        <v>1</v>
      </c>
      <c r="E157" s="13">
        <v>1540000</v>
      </c>
      <c r="F157" s="13">
        <f t="shared" si="4"/>
        <v>1540000</v>
      </c>
      <c r="G157" s="11"/>
      <c r="H157" s="11">
        <f t="shared" si="5"/>
        <v>-1</v>
      </c>
      <c r="I157" s="12"/>
    </row>
    <row r="158" spans="1:9" x14ac:dyDescent="0.25">
      <c r="A158" s="11">
        <v>154</v>
      </c>
      <c r="B158" s="33" t="s">
        <v>927</v>
      </c>
      <c r="C158" s="12" t="s">
        <v>928</v>
      </c>
      <c r="D158" s="12">
        <v>1</v>
      </c>
      <c r="E158" s="13">
        <v>3300000</v>
      </c>
      <c r="F158" s="13">
        <f t="shared" si="4"/>
        <v>3300000</v>
      </c>
      <c r="G158" s="11"/>
      <c r="H158" s="11">
        <f t="shared" si="5"/>
        <v>-1</v>
      </c>
      <c r="I158" s="12"/>
    </row>
    <row r="159" spans="1:9" x14ac:dyDescent="0.25">
      <c r="A159" s="11">
        <v>155</v>
      </c>
      <c r="B159" s="33" t="s">
        <v>929</v>
      </c>
      <c r="C159" s="12" t="s">
        <v>432</v>
      </c>
      <c r="D159" s="12">
        <v>1</v>
      </c>
      <c r="E159" s="13">
        <v>3175000</v>
      </c>
      <c r="F159" s="13">
        <f t="shared" si="4"/>
        <v>3175000</v>
      </c>
      <c r="G159" s="11"/>
      <c r="H159" s="11">
        <f t="shared" si="5"/>
        <v>-1</v>
      </c>
      <c r="I159" s="12"/>
    </row>
    <row r="160" spans="1:9" x14ac:dyDescent="0.25">
      <c r="A160" s="11">
        <v>156</v>
      </c>
      <c r="B160" s="33" t="s">
        <v>930</v>
      </c>
      <c r="C160" s="12" t="s">
        <v>434</v>
      </c>
      <c r="D160" s="12">
        <v>4</v>
      </c>
      <c r="E160" s="13">
        <v>2575000</v>
      </c>
      <c r="F160" s="13">
        <f t="shared" si="4"/>
        <v>10300000</v>
      </c>
      <c r="G160" s="11">
        <v>4</v>
      </c>
      <c r="H160" s="11">
        <f t="shared" si="5"/>
        <v>0</v>
      </c>
      <c r="I160" s="12"/>
    </row>
    <row r="161" spans="1:9" x14ac:dyDescent="0.25">
      <c r="A161" s="11">
        <v>157</v>
      </c>
      <c r="B161" s="33" t="s">
        <v>931</v>
      </c>
      <c r="C161" s="12" t="s">
        <v>932</v>
      </c>
      <c r="D161" s="12">
        <v>1</v>
      </c>
      <c r="E161" s="13">
        <v>2900000</v>
      </c>
      <c r="F161" s="13">
        <f t="shared" si="4"/>
        <v>2900000</v>
      </c>
      <c r="G161" s="11"/>
      <c r="H161" s="11">
        <f t="shared" si="5"/>
        <v>-1</v>
      </c>
      <c r="I161" s="12"/>
    </row>
    <row r="162" spans="1:9" x14ac:dyDescent="0.25">
      <c r="A162" s="11">
        <v>158</v>
      </c>
      <c r="B162" s="33" t="s">
        <v>933</v>
      </c>
      <c r="C162" s="12" t="s">
        <v>436</v>
      </c>
      <c r="D162" s="12">
        <v>1</v>
      </c>
      <c r="E162" s="13">
        <v>2950000</v>
      </c>
      <c r="F162" s="13">
        <f t="shared" si="4"/>
        <v>2950000</v>
      </c>
      <c r="G162" s="11">
        <v>1</v>
      </c>
      <c r="H162" s="11">
        <f t="shared" si="5"/>
        <v>0</v>
      </c>
      <c r="I162" s="12"/>
    </row>
    <row r="163" spans="1:9" x14ac:dyDescent="0.25">
      <c r="A163" s="11">
        <v>159</v>
      </c>
      <c r="B163" s="33" t="s">
        <v>934</v>
      </c>
      <c r="C163" s="12" t="s">
        <v>935</v>
      </c>
      <c r="D163" s="12">
        <v>1</v>
      </c>
      <c r="E163" s="13">
        <v>6000000</v>
      </c>
      <c r="F163" s="13">
        <f t="shared" si="4"/>
        <v>6000000</v>
      </c>
      <c r="G163" s="11">
        <v>1</v>
      </c>
      <c r="H163" s="11">
        <f t="shared" si="5"/>
        <v>0</v>
      </c>
      <c r="I163" s="12"/>
    </row>
    <row r="164" spans="1:9" x14ac:dyDescent="0.25">
      <c r="A164" s="11">
        <v>160</v>
      </c>
      <c r="B164" s="33" t="s">
        <v>936</v>
      </c>
      <c r="C164" s="12" t="s">
        <v>937</v>
      </c>
      <c r="D164" s="12">
        <v>2</v>
      </c>
      <c r="E164" s="13">
        <v>550000</v>
      </c>
      <c r="F164" s="13">
        <f t="shared" si="4"/>
        <v>1100000</v>
      </c>
      <c r="G164" s="11">
        <v>2</v>
      </c>
      <c r="H164" s="11">
        <f t="shared" si="5"/>
        <v>0</v>
      </c>
      <c r="I164" s="12"/>
    </row>
    <row r="165" spans="1:9" x14ac:dyDescent="0.25">
      <c r="A165" s="11">
        <v>161</v>
      </c>
      <c r="B165" s="33" t="s">
        <v>938</v>
      </c>
      <c r="C165" s="12" t="s">
        <v>442</v>
      </c>
      <c r="D165" s="12">
        <v>1</v>
      </c>
      <c r="E165" s="13">
        <v>2100000</v>
      </c>
      <c r="F165" s="13">
        <f t="shared" si="4"/>
        <v>2100000</v>
      </c>
      <c r="G165" s="11">
        <v>1</v>
      </c>
      <c r="H165" s="11">
        <f t="shared" si="5"/>
        <v>0</v>
      </c>
      <c r="I165" s="12"/>
    </row>
    <row r="166" spans="1:9" x14ac:dyDescent="0.25">
      <c r="A166" s="11">
        <v>162</v>
      </c>
      <c r="B166" s="33" t="s">
        <v>939</v>
      </c>
      <c r="C166" s="12" t="s">
        <v>940</v>
      </c>
      <c r="D166" s="12">
        <v>1</v>
      </c>
      <c r="E166" s="13">
        <v>2160000</v>
      </c>
      <c r="F166" s="13">
        <f t="shared" si="4"/>
        <v>2160000</v>
      </c>
      <c r="G166" s="11">
        <v>1</v>
      </c>
      <c r="H166" s="11">
        <f t="shared" si="5"/>
        <v>0</v>
      </c>
      <c r="I166" s="12"/>
    </row>
    <row r="167" spans="1:9" x14ac:dyDescent="0.25">
      <c r="A167" s="11">
        <v>163</v>
      </c>
      <c r="B167" s="33" t="s">
        <v>941</v>
      </c>
      <c r="C167" s="12" t="s">
        <v>942</v>
      </c>
      <c r="D167" s="12">
        <v>1</v>
      </c>
      <c r="E167" s="13">
        <v>1600000</v>
      </c>
      <c r="F167" s="13">
        <f t="shared" si="4"/>
        <v>1600000</v>
      </c>
      <c r="G167" s="11">
        <v>1</v>
      </c>
      <c r="H167" s="11">
        <f t="shared" si="5"/>
        <v>0</v>
      </c>
      <c r="I167" s="12"/>
    </row>
    <row r="168" spans="1:9" x14ac:dyDescent="0.25">
      <c r="A168" s="11">
        <v>164</v>
      </c>
      <c r="B168" s="33" t="s">
        <v>943</v>
      </c>
      <c r="C168" s="12" t="s">
        <v>456</v>
      </c>
      <c r="D168" s="12">
        <v>1</v>
      </c>
      <c r="E168" s="13">
        <v>910000</v>
      </c>
      <c r="F168" s="13">
        <f t="shared" si="4"/>
        <v>910000</v>
      </c>
      <c r="G168" s="11">
        <v>1</v>
      </c>
      <c r="H168" s="11">
        <f t="shared" si="5"/>
        <v>0</v>
      </c>
      <c r="I168" s="12"/>
    </row>
    <row r="169" spans="1:9" x14ac:dyDescent="0.25">
      <c r="A169" s="11">
        <v>165</v>
      </c>
      <c r="B169" s="33" t="s">
        <v>944</v>
      </c>
      <c r="C169" s="12" t="s">
        <v>945</v>
      </c>
      <c r="D169" s="12">
        <v>1</v>
      </c>
      <c r="E169" s="13">
        <v>742000</v>
      </c>
      <c r="F169" s="13">
        <f t="shared" si="4"/>
        <v>742000</v>
      </c>
      <c r="G169" s="11">
        <v>1</v>
      </c>
      <c r="H169" s="11">
        <f t="shared" si="5"/>
        <v>0</v>
      </c>
      <c r="I169" s="12"/>
    </row>
    <row r="170" spans="1:9" x14ac:dyDescent="0.25">
      <c r="A170" s="11">
        <v>166</v>
      </c>
      <c r="B170" s="33" t="s">
        <v>946</v>
      </c>
      <c r="C170" s="12" t="s">
        <v>458</v>
      </c>
      <c r="D170" s="12">
        <v>2</v>
      </c>
      <c r="E170" s="13">
        <v>707850</v>
      </c>
      <c r="F170" s="13">
        <f t="shared" si="4"/>
        <v>1415700</v>
      </c>
      <c r="G170" s="11">
        <v>1</v>
      </c>
      <c r="H170" s="11">
        <f t="shared" si="5"/>
        <v>-1</v>
      </c>
      <c r="I170" s="12"/>
    </row>
    <row r="171" spans="1:9" x14ac:dyDescent="0.25">
      <c r="A171" s="11">
        <v>167</v>
      </c>
      <c r="B171" s="33" t="s">
        <v>947</v>
      </c>
      <c r="C171" s="12" t="s">
        <v>460</v>
      </c>
      <c r="D171" s="12">
        <v>1</v>
      </c>
      <c r="E171" s="13">
        <v>1433333.34</v>
      </c>
      <c r="F171" s="13">
        <f t="shared" si="4"/>
        <v>1433333.34</v>
      </c>
      <c r="G171" s="11">
        <v>1</v>
      </c>
      <c r="H171" s="11">
        <f t="shared" si="5"/>
        <v>0</v>
      </c>
      <c r="I171" s="12"/>
    </row>
    <row r="172" spans="1:9" x14ac:dyDescent="0.25">
      <c r="A172" s="11">
        <v>168</v>
      </c>
      <c r="B172" s="33" t="s">
        <v>948</v>
      </c>
      <c r="C172" s="12" t="s">
        <v>949</v>
      </c>
      <c r="D172" s="12">
        <v>1</v>
      </c>
      <c r="E172" s="13">
        <v>1300000</v>
      </c>
      <c r="F172" s="13">
        <f t="shared" si="4"/>
        <v>1300000</v>
      </c>
      <c r="G172" s="11"/>
      <c r="H172" s="11">
        <f t="shared" si="5"/>
        <v>-1</v>
      </c>
      <c r="I172" s="12"/>
    </row>
    <row r="173" spans="1:9" x14ac:dyDescent="0.25">
      <c r="A173" s="11">
        <v>169</v>
      </c>
      <c r="B173" s="33" t="s">
        <v>950</v>
      </c>
      <c r="C173" s="12" t="s">
        <v>951</v>
      </c>
      <c r="D173" s="12">
        <v>1</v>
      </c>
      <c r="E173" s="13">
        <v>2000000</v>
      </c>
      <c r="F173" s="13">
        <f t="shared" si="4"/>
        <v>2000000</v>
      </c>
      <c r="G173" s="11">
        <v>1</v>
      </c>
      <c r="H173" s="11">
        <f t="shared" si="5"/>
        <v>0</v>
      </c>
      <c r="I173" s="12"/>
    </row>
    <row r="174" spans="1:9" x14ac:dyDescent="0.25">
      <c r="A174" s="11">
        <v>170</v>
      </c>
      <c r="B174" s="33" t="s">
        <v>952</v>
      </c>
      <c r="C174" s="12" t="s">
        <v>953</v>
      </c>
      <c r="D174" s="12">
        <v>1</v>
      </c>
      <c r="E174" s="13">
        <v>1600000</v>
      </c>
      <c r="F174" s="13">
        <f t="shared" si="4"/>
        <v>1600000</v>
      </c>
      <c r="G174" s="11">
        <v>1</v>
      </c>
      <c r="H174" s="11">
        <f t="shared" si="5"/>
        <v>0</v>
      </c>
      <c r="I174" s="12"/>
    </row>
    <row r="175" spans="1:9" x14ac:dyDescent="0.25">
      <c r="A175" s="11">
        <v>171</v>
      </c>
      <c r="B175" s="33" t="s">
        <v>954</v>
      </c>
      <c r="C175" s="12" t="s">
        <v>955</v>
      </c>
      <c r="D175" s="12">
        <v>1</v>
      </c>
      <c r="E175" s="13">
        <v>900000</v>
      </c>
      <c r="F175" s="13">
        <f t="shared" si="4"/>
        <v>900000</v>
      </c>
      <c r="G175" s="11">
        <v>1</v>
      </c>
      <c r="H175" s="11">
        <f t="shared" si="5"/>
        <v>0</v>
      </c>
      <c r="I175" s="12"/>
    </row>
    <row r="176" spans="1:9" x14ac:dyDescent="0.25">
      <c r="A176" s="11">
        <v>172</v>
      </c>
      <c r="B176" s="33" t="s">
        <v>956</v>
      </c>
      <c r="C176" s="12" t="s">
        <v>957</v>
      </c>
      <c r="D176" s="12">
        <v>1</v>
      </c>
      <c r="E176" s="13">
        <v>1000000</v>
      </c>
      <c r="F176" s="13">
        <f t="shared" si="4"/>
        <v>1000000</v>
      </c>
      <c r="G176" s="11">
        <v>1</v>
      </c>
      <c r="H176" s="11">
        <f t="shared" si="5"/>
        <v>0</v>
      </c>
      <c r="I176" s="12"/>
    </row>
    <row r="177" spans="1:9" x14ac:dyDescent="0.25">
      <c r="A177" s="11">
        <v>173</v>
      </c>
      <c r="B177" s="33" t="s">
        <v>958</v>
      </c>
      <c r="C177" s="12" t="s">
        <v>959</v>
      </c>
      <c r="D177" s="12">
        <v>1</v>
      </c>
      <c r="E177" s="13">
        <v>1256250</v>
      </c>
      <c r="F177" s="13">
        <f t="shared" si="4"/>
        <v>1256250</v>
      </c>
      <c r="G177" s="11">
        <v>1</v>
      </c>
      <c r="H177" s="11">
        <f t="shared" si="5"/>
        <v>0</v>
      </c>
      <c r="I177" s="12"/>
    </row>
    <row r="178" spans="1:9" x14ac:dyDescent="0.25">
      <c r="A178" s="11">
        <v>174</v>
      </c>
      <c r="B178" s="33" t="s">
        <v>960</v>
      </c>
      <c r="C178" s="12" t="s">
        <v>961</v>
      </c>
      <c r="D178" s="12">
        <v>1</v>
      </c>
      <c r="E178" s="13">
        <v>900000</v>
      </c>
      <c r="F178" s="13">
        <f t="shared" si="4"/>
        <v>900000</v>
      </c>
      <c r="G178" s="11">
        <v>1</v>
      </c>
      <c r="H178" s="11">
        <f t="shared" si="5"/>
        <v>0</v>
      </c>
      <c r="I178" s="12"/>
    </row>
    <row r="179" spans="1:9" x14ac:dyDescent="0.25">
      <c r="A179" s="11">
        <v>175</v>
      </c>
      <c r="B179" s="33" t="s">
        <v>962</v>
      </c>
      <c r="C179" s="12" t="s">
        <v>963</v>
      </c>
      <c r="D179" s="12">
        <v>1</v>
      </c>
      <c r="E179" s="13">
        <v>2500000</v>
      </c>
      <c r="F179" s="13">
        <f t="shared" si="4"/>
        <v>2500000</v>
      </c>
      <c r="G179" s="11"/>
      <c r="H179" s="11">
        <f t="shared" si="5"/>
        <v>-1</v>
      </c>
      <c r="I179" s="12"/>
    </row>
    <row r="180" spans="1:9" x14ac:dyDescent="0.25">
      <c r="A180" s="11">
        <v>176</v>
      </c>
      <c r="B180" s="33" t="s">
        <v>964</v>
      </c>
      <c r="C180" s="12" t="s">
        <v>965</v>
      </c>
      <c r="D180" s="12">
        <v>1</v>
      </c>
      <c r="E180" s="13">
        <v>800000</v>
      </c>
      <c r="F180" s="13">
        <f t="shared" si="4"/>
        <v>800000</v>
      </c>
      <c r="G180" s="11">
        <v>1</v>
      </c>
      <c r="H180" s="11">
        <f t="shared" si="5"/>
        <v>0</v>
      </c>
      <c r="I180" s="12"/>
    </row>
    <row r="181" spans="1:9" x14ac:dyDescent="0.25">
      <c r="A181" s="11">
        <v>177</v>
      </c>
      <c r="B181" s="33" t="s">
        <v>966</v>
      </c>
      <c r="C181" s="12" t="s">
        <v>516</v>
      </c>
      <c r="D181" s="12">
        <v>1</v>
      </c>
      <c r="E181" s="13">
        <v>846000</v>
      </c>
      <c r="F181" s="13">
        <f t="shared" si="4"/>
        <v>846000</v>
      </c>
      <c r="G181" s="11"/>
      <c r="H181" s="11">
        <f t="shared" si="5"/>
        <v>-1</v>
      </c>
      <c r="I181" s="12"/>
    </row>
    <row r="182" spans="1:9" x14ac:dyDescent="0.25">
      <c r="A182" s="11">
        <v>178</v>
      </c>
      <c r="B182" s="33" t="s">
        <v>967</v>
      </c>
      <c r="C182" s="12" t="s">
        <v>520</v>
      </c>
      <c r="D182" s="12">
        <v>1</v>
      </c>
      <c r="E182" s="13">
        <v>766666.66</v>
      </c>
      <c r="F182" s="13">
        <f t="shared" si="4"/>
        <v>766666.66</v>
      </c>
      <c r="G182" s="11"/>
      <c r="H182" s="11">
        <f t="shared" si="5"/>
        <v>-1</v>
      </c>
      <c r="I182" s="12"/>
    </row>
    <row r="183" spans="1:9" x14ac:dyDescent="0.25">
      <c r="A183" s="11">
        <v>179</v>
      </c>
      <c r="B183" s="33" t="s">
        <v>968</v>
      </c>
      <c r="C183" s="12" t="s">
        <v>522</v>
      </c>
      <c r="D183" s="12">
        <v>5</v>
      </c>
      <c r="E183" s="13">
        <v>662068.88</v>
      </c>
      <c r="F183" s="13">
        <f t="shared" si="4"/>
        <v>3310344.4</v>
      </c>
      <c r="G183" s="11">
        <v>9</v>
      </c>
      <c r="H183" s="11">
        <f t="shared" si="5"/>
        <v>4</v>
      </c>
      <c r="I183" s="12"/>
    </row>
    <row r="184" spans="1:9" x14ac:dyDescent="0.25">
      <c r="A184" s="11">
        <v>180</v>
      </c>
      <c r="B184" s="33" t="s">
        <v>969</v>
      </c>
      <c r="C184" s="12" t="s">
        <v>970</v>
      </c>
      <c r="D184" s="12">
        <v>1</v>
      </c>
      <c r="E184" s="13">
        <v>2400000</v>
      </c>
      <c r="F184" s="13">
        <f t="shared" si="4"/>
        <v>2400000</v>
      </c>
      <c r="G184" s="11">
        <v>1</v>
      </c>
      <c r="H184" s="11">
        <f t="shared" si="5"/>
        <v>0</v>
      </c>
      <c r="I184" s="12"/>
    </row>
    <row r="185" spans="1:9" x14ac:dyDescent="0.25">
      <c r="A185" s="11">
        <v>181</v>
      </c>
      <c r="B185" s="33" t="s">
        <v>971</v>
      </c>
      <c r="C185" s="12" t="s">
        <v>972</v>
      </c>
      <c r="D185" s="12">
        <v>1</v>
      </c>
      <c r="E185" s="13">
        <v>1500000</v>
      </c>
      <c r="F185" s="13">
        <f t="shared" si="4"/>
        <v>1500000</v>
      </c>
      <c r="G185" s="11">
        <v>1</v>
      </c>
      <c r="H185" s="11">
        <f t="shared" si="5"/>
        <v>0</v>
      </c>
      <c r="I185" s="12"/>
    </row>
    <row r="186" spans="1:9" x14ac:dyDescent="0.25">
      <c r="A186" s="11">
        <v>182</v>
      </c>
      <c r="B186" s="33" t="s">
        <v>973</v>
      </c>
      <c r="C186" s="12" t="s">
        <v>974</v>
      </c>
      <c r="D186" s="12">
        <v>1</v>
      </c>
      <c r="E186" s="13">
        <v>600000</v>
      </c>
      <c r="F186" s="13">
        <f t="shared" si="4"/>
        <v>600000</v>
      </c>
      <c r="G186" s="11">
        <v>1</v>
      </c>
      <c r="H186" s="11">
        <f t="shared" si="5"/>
        <v>0</v>
      </c>
      <c r="I186" s="12"/>
    </row>
    <row r="187" spans="1:9" x14ac:dyDescent="0.25">
      <c r="A187" s="11">
        <v>183</v>
      </c>
      <c r="B187" s="33" t="s">
        <v>975</v>
      </c>
      <c r="C187" s="12" t="s">
        <v>976</v>
      </c>
      <c r="D187" s="12">
        <v>1</v>
      </c>
      <c r="E187" s="13">
        <v>1300000</v>
      </c>
      <c r="F187" s="13">
        <f t="shared" si="4"/>
        <v>1300000</v>
      </c>
      <c r="G187" s="11">
        <v>1</v>
      </c>
      <c r="H187" s="11">
        <f t="shared" si="5"/>
        <v>0</v>
      </c>
      <c r="I187" s="12"/>
    </row>
    <row r="188" spans="1:9" x14ac:dyDescent="0.25">
      <c r="A188" s="11">
        <v>184</v>
      </c>
      <c r="B188" s="33" t="s">
        <v>977</v>
      </c>
      <c r="C188" s="12" t="s">
        <v>978</v>
      </c>
      <c r="D188" s="12">
        <v>1</v>
      </c>
      <c r="E188" s="13">
        <v>2500000</v>
      </c>
      <c r="F188" s="13">
        <f t="shared" si="4"/>
        <v>2500000</v>
      </c>
      <c r="G188" s="11">
        <v>1</v>
      </c>
      <c r="H188" s="11">
        <f t="shared" si="5"/>
        <v>0</v>
      </c>
      <c r="I188" s="12"/>
    </row>
    <row r="189" spans="1:9" x14ac:dyDescent="0.25">
      <c r="A189" s="11">
        <v>185</v>
      </c>
      <c r="B189" s="33" t="s">
        <v>979</v>
      </c>
      <c r="C189" s="12" t="s">
        <v>596</v>
      </c>
      <c r="D189" s="12">
        <v>1</v>
      </c>
      <c r="E189" s="13">
        <v>900000</v>
      </c>
      <c r="F189" s="13">
        <f t="shared" si="4"/>
        <v>900000</v>
      </c>
      <c r="G189" s="11">
        <v>1</v>
      </c>
      <c r="H189" s="11">
        <f t="shared" si="5"/>
        <v>0</v>
      </c>
      <c r="I189" s="12"/>
    </row>
    <row r="190" spans="1:9" x14ac:dyDescent="0.25">
      <c r="A190" s="11">
        <v>186</v>
      </c>
      <c r="B190" s="33" t="s">
        <v>980</v>
      </c>
      <c r="C190" s="12" t="s">
        <v>602</v>
      </c>
      <c r="D190" s="12">
        <v>1</v>
      </c>
      <c r="E190" s="13">
        <v>1325000</v>
      </c>
      <c r="F190" s="13">
        <f t="shared" si="4"/>
        <v>1325000</v>
      </c>
      <c r="G190" s="11">
        <v>1</v>
      </c>
      <c r="H190" s="11">
        <f t="shared" si="5"/>
        <v>0</v>
      </c>
      <c r="I190" s="12"/>
    </row>
    <row r="191" spans="1:9" x14ac:dyDescent="0.25">
      <c r="A191" s="11">
        <v>187</v>
      </c>
      <c r="B191" s="33" t="s">
        <v>981</v>
      </c>
      <c r="C191" s="12" t="s">
        <v>982</v>
      </c>
      <c r="D191" s="12">
        <v>1</v>
      </c>
      <c r="E191" s="13">
        <v>1300000</v>
      </c>
      <c r="F191" s="13">
        <f t="shared" si="4"/>
        <v>1300000</v>
      </c>
      <c r="G191" s="11">
        <v>1</v>
      </c>
      <c r="H191" s="11">
        <f t="shared" si="5"/>
        <v>0</v>
      </c>
      <c r="I191" s="12"/>
    </row>
    <row r="192" spans="1:9" x14ac:dyDescent="0.25">
      <c r="A192" s="11">
        <v>188</v>
      </c>
      <c r="B192" s="33" t="s">
        <v>983</v>
      </c>
      <c r="C192" s="12" t="s">
        <v>984</v>
      </c>
      <c r="D192" s="12">
        <v>1</v>
      </c>
      <c r="E192" s="13">
        <v>1400000</v>
      </c>
      <c r="F192" s="13">
        <f t="shared" si="4"/>
        <v>1400000</v>
      </c>
      <c r="G192" s="11">
        <v>1</v>
      </c>
      <c r="H192" s="11">
        <f t="shared" si="5"/>
        <v>0</v>
      </c>
      <c r="I192" s="12"/>
    </row>
    <row r="193" spans="1:9" x14ac:dyDescent="0.25">
      <c r="A193" s="11">
        <v>189</v>
      </c>
      <c r="B193" s="33" t="s">
        <v>985</v>
      </c>
      <c r="C193" s="12" t="s">
        <v>986</v>
      </c>
      <c r="D193" s="12">
        <v>2</v>
      </c>
      <c r="E193" s="13">
        <v>1250000</v>
      </c>
      <c r="F193" s="13">
        <f t="shared" si="4"/>
        <v>2500000</v>
      </c>
      <c r="G193" s="11">
        <v>2</v>
      </c>
      <c r="H193" s="11">
        <f t="shared" si="5"/>
        <v>0</v>
      </c>
      <c r="I193" s="12"/>
    </row>
    <row r="194" spans="1:9" x14ac:dyDescent="0.25">
      <c r="A194" s="11">
        <v>190</v>
      </c>
      <c r="B194" s="33" t="s">
        <v>987</v>
      </c>
      <c r="C194" s="12" t="s">
        <v>988</v>
      </c>
      <c r="D194" s="12">
        <v>4</v>
      </c>
      <c r="E194" s="13">
        <v>1753046.88</v>
      </c>
      <c r="F194" s="13">
        <f t="shared" si="4"/>
        <v>7012187.5199999996</v>
      </c>
      <c r="G194" s="11">
        <v>4</v>
      </c>
      <c r="H194" s="11">
        <f t="shared" si="5"/>
        <v>0</v>
      </c>
      <c r="I194" s="12" t="s">
        <v>1086</v>
      </c>
    </row>
    <row r="195" spans="1:9" x14ac:dyDescent="0.25">
      <c r="A195" s="11">
        <v>191</v>
      </c>
      <c r="B195" s="33" t="s">
        <v>989</v>
      </c>
      <c r="C195" s="12" t="s">
        <v>638</v>
      </c>
      <c r="D195" s="12">
        <v>2</v>
      </c>
      <c r="E195" s="13">
        <v>1238888.8899999999</v>
      </c>
      <c r="F195" s="13">
        <f t="shared" si="4"/>
        <v>2477777.7799999998</v>
      </c>
      <c r="G195" s="11">
        <v>2</v>
      </c>
      <c r="H195" s="11">
        <f t="shared" si="5"/>
        <v>0</v>
      </c>
      <c r="I195" s="12"/>
    </row>
    <row r="196" spans="1:9" x14ac:dyDescent="0.25">
      <c r="A196" s="11">
        <v>192</v>
      </c>
      <c r="B196" s="33" t="s">
        <v>990</v>
      </c>
      <c r="C196" s="12" t="s">
        <v>991</v>
      </c>
      <c r="D196" s="12">
        <v>1</v>
      </c>
      <c r="E196" s="13">
        <v>2200000</v>
      </c>
      <c r="F196" s="13">
        <f t="shared" si="4"/>
        <v>2200000</v>
      </c>
      <c r="G196" s="11">
        <v>1</v>
      </c>
      <c r="H196" s="11">
        <f t="shared" si="5"/>
        <v>0</v>
      </c>
      <c r="I196" s="12"/>
    </row>
    <row r="197" spans="1:9" x14ac:dyDescent="0.25">
      <c r="A197" s="11">
        <v>193</v>
      </c>
      <c r="B197" s="33" t="s">
        <v>992</v>
      </c>
      <c r="C197" s="12" t="s">
        <v>993</v>
      </c>
      <c r="D197" s="12">
        <v>1</v>
      </c>
      <c r="E197" s="13">
        <v>900000</v>
      </c>
      <c r="F197" s="13">
        <f t="shared" si="4"/>
        <v>900000</v>
      </c>
      <c r="G197" s="11">
        <v>1</v>
      </c>
      <c r="H197" s="11">
        <f t="shared" si="5"/>
        <v>0</v>
      </c>
      <c r="I197" s="12" t="s">
        <v>1082</v>
      </c>
    </row>
    <row r="198" spans="1:9" x14ac:dyDescent="0.25">
      <c r="A198" s="11">
        <v>194</v>
      </c>
      <c r="B198" s="33" t="s">
        <v>994</v>
      </c>
      <c r="C198" s="12" t="s">
        <v>640</v>
      </c>
      <c r="D198" s="12">
        <v>1</v>
      </c>
      <c r="E198" s="13">
        <v>1680000</v>
      </c>
      <c r="F198" s="13">
        <f t="shared" si="4"/>
        <v>1680000</v>
      </c>
      <c r="G198" s="11">
        <v>1</v>
      </c>
      <c r="H198" s="11">
        <f t="shared" si="5"/>
        <v>0</v>
      </c>
      <c r="I198" s="12"/>
    </row>
    <row r="199" spans="1:9" x14ac:dyDescent="0.25">
      <c r="A199" s="11">
        <v>195</v>
      </c>
      <c r="B199" s="33" t="s">
        <v>995</v>
      </c>
      <c r="C199" s="12" t="s">
        <v>996</v>
      </c>
      <c r="D199" s="12">
        <v>1</v>
      </c>
      <c r="E199" s="13">
        <v>1222500</v>
      </c>
      <c r="F199" s="13">
        <f t="shared" ref="F199:F224" si="6">E199*D199</f>
        <v>1222500</v>
      </c>
      <c r="G199" s="11">
        <v>1</v>
      </c>
      <c r="H199" s="11">
        <f t="shared" ref="H199:H224" si="7">G199-D199</f>
        <v>0</v>
      </c>
      <c r="I199" s="12" t="s">
        <v>1082</v>
      </c>
    </row>
    <row r="200" spans="1:9" x14ac:dyDescent="0.25">
      <c r="A200" s="11">
        <v>196</v>
      </c>
      <c r="B200" s="33" t="s">
        <v>997</v>
      </c>
      <c r="C200" s="12" t="s">
        <v>998</v>
      </c>
      <c r="D200" s="12">
        <v>1</v>
      </c>
      <c r="E200" s="13">
        <v>2163333.33</v>
      </c>
      <c r="F200" s="13">
        <f t="shared" si="6"/>
        <v>2163333.33</v>
      </c>
      <c r="G200" s="11">
        <v>1</v>
      </c>
      <c r="H200" s="11">
        <f t="shared" si="7"/>
        <v>0</v>
      </c>
      <c r="I200" s="12"/>
    </row>
    <row r="201" spans="1:9" x14ac:dyDescent="0.25">
      <c r="A201" s="11">
        <v>197</v>
      </c>
      <c r="B201" s="33" t="s">
        <v>999</v>
      </c>
      <c r="C201" s="12" t="s">
        <v>1000</v>
      </c>
      <c r="D201" s="12">
        <v>1</v>
      </c>
      <c r="E201" s="13">
        <v>1500000</v>
      </c>
      <c r="F201" s="13">
        <f t="shared" si="6"/>
        <v>1500000</v>
      </c>
      <c r="G201" s="11">
        <v>1</v>
      </c>
      <c r="H201" s="11">
        <f t="shared" si="7"/>
        <v>0</v>
      </c>
      <c r="I201" s="12"/>
    </row>
    <row r="202" spans="1:9" x14ac:dyDescent="0.25">
      <c r="A202" s="11">
        <v>198</v>
      </c>
      <c r="B202" s="33" t="s">
        <v>1001</v>
      </c>
      <c r="C202" s="12" t="s">
        <v>1002</v>
      </c>
      <c r="D202" s="12">
        <v>1</v>
      </c>
      <c r="E202" s="13">
        <v>1850000</v>
      </c>
      <c r="F202" s="13">
        <f t="shared" si="6"/>
        <v>1850000</v>
      </c>
      <c r="G202" s="11">
        <v>1</v>
      </c>
      <c r="H202" s="11">
        <f t="shared" si="7"/>
        <v>0</v>
      </c>
      <c r="I202" s="12"/>
    </row>
    <row r="203" spans="1:9" x14ac:dyDescent="0.25">
      <c r="A203" s="11">
        <v>199</v>
      </c>
      <c r="B203" s="33" t="s">
        <v>1003</v>
      </c>
      <c r="C203" s="12" t="s">
        <v>1004</v>
      </c>
      <c r="D203" s="12">
        <v>1</v>
      </c>
      <c r="E203" s="13">
        <v>1500000</v>
      </c>
      <c r="F203" s="13">
        <f t="shared" si="6"/>
        <v>1500000</v>
      </c>
      <c r="G203" s="11">
        <v>1</v>
      </c>
      <c r="H203" s="11">
        <f t="shared" si="7"/>
        <v>0</v>
      </c>
      <c r="I203" s="12"/>
    </row>
    <row r="204" spans="1:9" x14ac:dyDescent="0.25">
      <c r="A204" s="11">
        <v>200</v>
      </c>
      <c r="B204" s="33" t="s">
        <v>1005</v>
      </c>
      <c r="C204" s="12" t="s">
        <v>1006</v>
      </c>
      <c r="D204" s="12">
        <v>1</v>
      </c>
      <c r="E204" s="13">
        <v>1400000</v>
      </c>
      <c r="F204" s="13">
        <f t="shared" si="6"/>
        <v>1400000</v>
      </c>
      <c r="G204" s="11">
        <v>1</v>
      </c>
      <c r="H204" s="11">
        <f t="shared" si="7"/>
        <v>0</v>
      </c>
      <c r="I204" s="12"/>
    </row>
    <row r="205" spans="1:9" x14ac:dyDescent="0.25">
      <c r="A205" s="11">
        <v>201</v>
      </c>
      <c r="B205" s="33" t="s">
        <v>1007</v>
      </c>
      <c r="C205" s="12" t="s">
        <v>1008</v>
      </c>
      <c r="D205" s="12">
        <v>3</v>
      </c>
      <c r="E205" s="13">
        <v>1297013.8899999999</v>
      </c>
      <c r="F205" s="13">
        <f t="shared" si="6"/>
        <v>3891041.67</v>
      </c>
      <c r="G205" s="11">
        <v>3</v>
      </c>
      <c r="H205" s="11">
        <f t="shared" si="7"/>
        <v>0</v>
      </c>
      <c r="I205" s="12"/>
    </row>
    <row r="206" spans="1:9" x14ac:dyDescent="0.25">
      <c r="A206" s="11">
        <v>202</v>
      </c>
      <c r="B206" s="33" t="s">
        <v>1009</v>
      </c>
      <c r="C206" s="12" t="s">
        <v>1010</v>
      </c>
      <c r="D206" s="12">
        <v>1</v>
      </c>
      <c r="E206" s="13">
        <v>1000000</v>
      </c>
      <c r="F206" s="13">
        <f t="shared" si="6"/>
        <v>1000000</v>
      </c>
      <c r="G206" s="11">
        <v>1</v>
      </c>
      <c r="H206" s="11">
        <f t="shared" si="7"/>
        <v>0</v>
      </c>
      <c r="I206" s="12"/>
    </row>
    <row r="207" spans="1:9" x14ac:dyDescent="0.25">
      <c r="A207" s="11">
        <v>203</v>
      </c>
      <c r="B207" s="33" t="s">
        <v>1011</v>
      </c>
      <c r="C207" s="12" t="s">
        <v>1012</v>
      </c>
      <c r="D207" s="12">
        <v>1</v>
      </c>
      <c r="E207" s="13">
        <v>3549875</v>
      </c>
      <c r="F207" s="13">
        <f t="shared" si="6"/>
        <v>3549875</v>
      </c>
      <c r="G207" s="11">
        <v>1</v>
      </c>
      <c r="H207" s="11">
        <f t="shared" si="7"/>
        <v>0</v>
      </c>
      <c r="I207" s="12"/>
    </row>
    <row r="208" spans="1:9" x14ac:dyDescent="0.25">
      <c r="A208" s="11">
        <v>204</v>
      </c>
      <c r="B208" s="33" t="s">
        <v>1013</v>
      </c>
      <c r="C208" s="12" t="s">
        <v>1014</v>
      </c>
      <c r="D208" s="12">
        <v>1</v>
      </c>
      <c r="E208" s="13">
        <v>4800000</v>
      </c>
      <c r="F208" s="13">
        <f t="shared" si="6"/>
        <v>4800000</v>
      </c>
      <c r="G208" s="11">
        <v>1</v>
      </c>
      <c r="H208" s="11">
        <f t="shared" si="7"/>
        <v>0</v>
      </c>
      <c r="I208" s="12"/>
    </row>
    <row r="209" spans="1:9" x14ac:dyDescent="0.25">
      <c r="A209" s="11">
        <v>205</v>
      </c>
      <c r="B209" s="33" t="s">
        <v>1015</v>
      </c>
      <c r="C209" s="12" t="s">
        <v>1016</v>
      </c>
      <c r="D209" s="12">
        <v>1</v>
      </c>
      <c r="E209" s="13">
        <v>2300000</v>
      </c>
      <c r="F209" s="13">
        <f t="shared" si="6"/>
        <v>2300000</v>
      </c>
      <c r="G209" s="11">
        <v>1</v>
      </c>
      <c r="H209" s="11">
        <f t="shared" si="7"/>
        <v>0</v>
      </c>
      <c r="I209" s="12"/>
    </row>
    <row r="210" spans="1:9" x14ac:dyDescent="0.25">
      <c r="A210" s="11">
        <v>206</v>
      </c>
      <c r="B210" s="33" t="s">
        <v>1017</v>
      </c>
      <c r="C210" s="12" t="s">
        <v>1018</v>
      </c>
      <c r="D210" s="12">
        <v>1</v>
      </c>
      <c r="E210" s="13">
        <v>2700000</v>
      </c>
      <c r="F210" s="13">
        <f t="shared" si="6"/>
        <v>2700000</v>
      </c>
      <c r="G210" s="11">
        <v>1</v>
      </c>
      <c r="H210" s="11">
        <f t="shared" si="7"/>
        <v>0</v>
      </c>
      <c r="I210" s="12"/>
    </row>
    <row r="211" spans="1:9" x14ac:dyDescent="0.25">
      <c r="A211" s="11">
        <v>207</v>
      </c>
      <c r="B211" s="33" t="s">
        <v>1019</v>
      </c>
      <c r="C211" s="12" t="s">
        <v>1020</v>
      </c>
      <c r="D211" s="12">
        <v>1</v>
      </c>
      <c r="E211" s="13">
        <v>2600000</v>
      </c>
      <c r="F211" s="13">
        <f t="shared" si="6"/>
        <v>2600000</v>
      </c>
      <c r="G211" s="11">
        <v>1</v>
      </c>
      <c r="H211" s="11">
        <f t="shared" si="7"/>
        <v>0</v>
      </c>
      <c r="I211" s="12"/>
    </row>
    <row r="212" spans="1:9" x14ac:dyDescent="0.25">
      <c r="A212" s="11">
        <v>208</v>
      </c>
      <c r="B212" s="33" t="s">
        <v>1021</v>
      </c>
      <c r="C212" s="12" t="s">
        <v>1022</v>
      </c>
      <c r="D212" s="12">
        <v>1</v>
      </c>
      <c r="E212" s="13">
        <v>1400000</v>
      </c>
      <c r="F212" s="13">
        <f t="shared" si="6"/>
        <v>1400000</v>
      </c>
      <c r="G212" s="11">
        <v>1</v>
      </c>
      <c r="H212" s="11">
        <f t="shared" si="7"/>
        <v>0</v>
      </c>
      <c r="I212" s="12"/>
    </row>
    <row r="213" spans="1:9" x14ac:dyDescent="0.25">
      <c r="A213" s="11">
        <v>209</v>
      </c>
      <c r="B213" s="33" t="s">
        <v>1023</v>
      </c>
      <c r="C213" s="12" t="s">
        <v>1024</v>
      </c>
      <c r="D213" s="12">
        <v>1</v>
      </c>
      <c r="E213" s="13">
        <v>1400000</v>
      </c>
      <c r="F213" s="13">
        <f t="shared" si="6"/>
        <v>1400000</v>
      </c>
      <c r="G213" s="11">
        <v>1</v>
      </c>
      <c r="H213" s="11">
        <f t="shared" si="7"/>
        <v>0</v>
      </c>
      <c r="I213" s="12"/>
    </row>
    <row r="214" spans="1:9" x14ac:dyDescent="0.25">
      <c r="A214" s="11">
        <v>210</v>
      </c>
      <c r="B214" s="33" t="s">
        <v>1025</v>
      </c>
      <c r="C214" s="12" t="s">
        <v>1026</v>
      </c>
      <c r="D214" s="12">
        <v>2</v>
      </c>
      <c r="E214" s="13">
        <v>2175000</v>
      </c>
      <c r="F214" s="13">
        <f t="shared" si="6"/>
        <v>4350000</v>
      </c>
      <c r="G214" s="11">
        <v>1</v>
      </c>
      <c r="H214" s="11">
        <f t="shared" si="7"/>
        <v>-1</v>
      </c>
      <c r="I214" s="12"/>
    </row>
    <row r="215" spans="1:9" x14ac:dyDescent="0.25">
      <c r="A215" s="11">
        <v>211</v>
      </c>
      <c r="B215" s="33" t="s">
        <v>1027</v>
      </c>
      <c r="C215" s="12" t="s">
        <v>1028</v>
      </c>
      <c r="D215" s="12">
        <v>1</v>
      </c>
      <c r="E215" s="13">
        <v>2500000</v>
      </c>
      <c r="F215" s="13">
        <f t="shared" si="6"/>
        <v>2500000</v>
      </c>
      <c r="G215" s="11">
        <v>1</v>
      </c>
      <c r="H215" s="11">
        <f t="shared" si="7"/>
        <v>0</v>
      </c>
      <c r="I215" s="12"/>
    </row>
    <row r="216" spans="1:9" x14ac:dyDescent="0.25">
      <c r="A216" s="11">
        <v>212</v>
      </c>
      <c r="B216" s="33" t="s">
        <v>1029</v>
      </c>
      <c r="C216" s="12" t="s">
        <v>660</v>
      </c>
      <c r="D216" s="12">
        <v>1</v>
      </c>
      <c r="E216" s="13">
        <v>2000000</v>
      </c>
      <c r="F216" s="13">
        <f t="shared" si="6"/>
        <v>2000000</v>
      </c>
      <c r="G216" s="11">
        <v>1</v>
      </c>
      <c r="H216" s="11">
        <f t="shared" si="7"/>
        <v>0</v>
      </c>
      <c r="I216" s="12"/>
    </row>
    <row r="217" spans="1:9" x14ac:dyDescent="0.25">
      <c r="A217" s="11">
        <v>213</v>
      </c>
      <c r="B217" s="33" t="s">
        <v>1030</v>
      </c>
      <c r="C217" s="12" t="s">
        <v>1031</v>
      </c>
      <c r="D217" s="12">
        <v>1</v>
      </c>
      <c r="E217" s="13">
        <v>622916.67000000004</v>
      </c>
      <c r="F217" s="13">
        <f t="shared" si="6"/>
        <v>622916.67000000004</v>
      </c>
      <c r="G217" s="11">
        <v>1</v>
      </c>
      <c r="H217" s="11">
        <f t="shared" si="7"/>
        <v>0</v>
      </c>
      <c r="I217" s="12"/>
    </row>
    <row r="218" spans="1:9" x14ac:dyDescent="0.25">
      <c r="A218" s="11">
        <v>214</v>
      </c>
      <c r="B218" s="33" t="s">
        <v>1032</v>
      </c>
      <c r="C218" s="12" t="s">
        <v>1033</v>
      </c>
      <c r="D218" s="12">
        <v>1</v>
      </c>
      <c r="E218" s="13">
        <v>1250000</v>
      </c>
      <c r="F218" s="13">
        <f t="shared" si="6"/>
        <v>1250000</v>
      </c>
      <c r="G218" s="11">
        <v>1</v>
      </c>
      <c r="H218" s="11">
        <f t="shared" si="7"/>
        <v>0</v>
      </c>
      <c r="I218" s="12"/>
    </row>
    <row r="219" spans="1:9" x14ac:dyDescent="0.25">
      <c r="A219" s="11">
        <v>215</v>
      </c>
      <c r="B219" s="33" t="s">
        <v>1034</v>
      </c>
      <c r="C219" s="12" t="s">
        <v>524</v>
      </c>
      <c r="D219" s="12">
        <v>1</v>
      </c>
      <c r="E219" s="13">
        <v>650000</v>
      </c>
      <c r="F219" s="13">
        <f t="shared" si="6"/>
        <v>650000</v>
      </c>
      <c r="G219" s="11"/>
      <c r="H219" s="11">
        <f t="shared" si="7"/>
        <v>-1</v>
      </c>
      <c r="I219" s="12"/>
    </row>
    <row r="220" spans="1:9" x14ac:dyDescent="0.25">
      <c r="A220" s="11">
        <v>216</v>
      </c>
      <c r="B220" s="33" t="s">
        <v>1035</v>
      </c>
      <c r="C220" s="12" t="s">
        <v>1036</v>
      </c>
      <c r="D220" s="12">
        <v>1</v>
      </c>
      <c r="E220" s="13">
        <v>3000000</v>
      </c>
      <c r="F220" s="13">
        <f t="shared" si="6"/>
        <v>3000000</v>
      </c>
      <c r="G220" s="11">
        <v>1</v>
      </c>
      <c r="H220" s="11">
        <f t="shared" si="7"/>
        <v>0</v>
      </c>
      <c r="I220" s="12"/>
    </row>
    <row r="221" spans="1:9" x14ac:dyDescent="0.25">
      <c r="A221" s="11">
        <v>217</v>
      </c>
      <c r="B221" s="33" t="s">
        <v>1037</v>
      </c>
      <c r="C221" s="12" t="s">
        <v>1038</v>
      </c>
      <c r="D221" s="12">
        <v>1</v>
      </c>
      <c r="E221" s="13">
        <v>3000000</v>
      </c>
      <c r="F221" s="13">
        <f t="shared" si="6"/>
        <v>3000000</v>
      </c>
      <c r="G221" s="11">
        <v>1</v>
      </c>
      <c r="H221" s="11">
        <f t="shared" si="7"/>
        <v>0</v>
      </c>
      <c r="I221" s="12"/>
    </row>
    <row r="222" spans="1:9" x14ac:dyDescent="0.25">
      <c r="A222" s="11">
        <v>218</v>
      </c>
      <c r="B222" s="33" t="s">
        <v>1039</v>
      </c>
      <c r="C222" s="12" t="s">
        <v>1040</v>
      </c>
      <c r="D222" s="12">
        <v>1</v>
      </c>
      <c r="E222" s="13">
        <v>2100000</v>
      </c>
      <c r="F222" s="13">
        <f t="shared" si="6"/>
        <v>2100000</v>
      </c>
      <c r="G222" s="11">
        <v>1</v>
      </c>
      <c r="H222" s="11">
        <f t="shared" si="7"/>
        <v>0</v>
      </c>
      <c r="I222" s="12"/>
    </row>
    <row r="223" spans="1:9" x14ac:dyDescent="0.25">
      <c r="A223" s="11">
        <v>219</v>
      </c>
      <c r="B223" s="33" t="s">
        <v>1041</v>
      </c>
      <c r="C223" s="12" t="s">
        <v>1042</v>
      </c>
      <c r="D223" s="12">
        <v>1</v>
      </c>
      <c r="E223" s="13">
        <v>700000</v>
      </c>
      <c r="F223" s="13">
        <f t="shared" si="6"/>
        <v>700000</v>
      </c>
      <c r="G223" s="11">
        <v>1</v>
      </c>
      <c r="H223" s="11">
        <f t="shared" si="7"/>
        <v>0</v>
      </c>
      <c r="I223" s="12"/>
    </row>
    <row r="224" spans="1:9" x14ac:dyDescent="0.25">
      <c r="A224" s="11">
        <v>220</v>
      </c>
      <c r="B224" s="33" t="s">
        <v>1043</v>
      </c>
      <c r="C224" s="12" t="s">
        <v>1044</v>
      </c>
      <c r="D224" s="12">
        <v>1</v>
      </c>
      <c r="E224" s="13">
        <v>186875</v>
      </c>
      <c r="F224" s="13">
        <f t="shared" si="6"/>
        <v>186875</v>
      </c>
      <c r="G224" s="11"/>
      <c r="H224" s="11">
        <f t="shared" si="7"/>
        <v>-1</v>
      </c>
      <c r="I224" s="12" t="s">
        <v>1080</v>
      </c>
    </row>
    <row r="225" spans="1:9" s="32" customFormat="1" x14ac:dyDescent="0.25">
      <c r="A225" s="27"/>
      <c r="B225" s="30"/>
      <c r="C225" s="27" t="s">
        <v>667</v>
      </c>
      <c r="D225" s="27">
        <f>SUM(D5:D224)</f>
        <v>400</v>
      </c>
      <c r="E225" s="31"/>
      <c r="F225" s="31">
        <f>SUM(F5:F224)</f>
        <v>685223739.87999988</v>
      </c>
      <c r="G225" s="27"/>
      <c r="H225" s="27"/>
      <c r="I225" s="30"/>
    </row>
  </sheetData>
  <mergeCells count="2">
    <mergeCell ref="A1:I1"/>
    <mergeCell ref="A2:I2"/>
  </mergeCells>
  <pageMargins left="0.23622047244094499" right="0.23622047244094499" top="0.74803149606299202" bottom="0.74803149606299202" header="0.31496062992126" footer="0.31496062992126"/>
  <pageSetup paperSize="9" scale="73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8"/>
  </sheetPr>
  <dimension ref="A1:I334"/>
  <sheetViews>
    <sheetView view="pageBreakPreview" zoomScale="85" zoomScaleSheetLayoutView="85" workbookViewId="0">
      <pane ySplit="4" topLeftCell="A315" activePane="bottomLeft" state="frozen"/>
      <selection activeCell="F25" sqref="F25"/>
      <selection pane="bottomLeft" activeCell="I330" sqref="I330"/>
    </sheetView>
  </sheetViews>
  <sheetFormatPr defaultRowHeight="15" x14ac:dyDescent="0.25"/>
  <cols>
    <col min="1" max="1" width="5" style="25" customWidth="1"/>
    <col min="2" max="2" width="26.42578125" style="14" bestFit="1" customWidth="1"/>
    <col min="3" max="3" width="41.140625" style="14" bestFit="1" customWidth="1"/>
    <col min="4" max="4" width="4.28515625" style="25" customWidth="1"/>
    <col min="5" max="5" width="10.5703125" style="26" customWidth="1"/>
    <col min="6" max="6" width="14.28515625" style="26" customWidth="1"/>
    <col min="7" max="7" width="5.28515625" style="25" bestFit="1" customWidth="1"/>
    <col min="8" max="8" width="7.28515625" style="25" bestFit="1" customWidth="1"/>
    <col min="9" max="9" width="11.5703125" style="14" bestFit="1" customWidth="1"/>
    <col min="10" max="16384" width="9.140625" style="14"/>
  </cols>
  <sheetData>
    <row r="1" spans="1:9" s="23" customFormat="1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9" s="23" customFormat="1" ht="15.75" x14ac:dyDescent="0.25">
      <c r="A2" s="45">
        <v>43998</v>
      </c>
      <c r="B2" s="45"/>
      <c r="C2" s="45"/>
      <c r="D2" s="45"/>
      <c r="E2" s="45"/>
      <c r="F2" s="45"/>
      <c r="G2" s="45"/>
      <c r="H2" s="45"/>
      <c r="I2" s="45"/>
    </row>
    <row r="3" spans="1:9" x14ac:dyDescent="0.25">
      <c r="A3" s="24" t="s">
        <v>1103</v>
      </c>
    </row>
    <row r="4" spans="1:9" s="29" customFormat="1" x14ac:dyDescent="0.25">
      <c r="A4" s="27" t="s">
        <v>1</v>
      </c>
      <c r="B4" s="27" t="s">
        <v>2</v>
      </c>
      <c r="C4" s="27" t="s">
        <v>3</v>
      </c>
      <c r="D4" s="27" t="s">
        <v>4</v>
      </c>
      <c r="E4" s="28" t="s">
        <v>5</v>
      </c>
      <c r="F4" s="28" t="s">
        <v>6</v>
      </c>
      <c r="G4" s="27" t="s">
        <v>7</v>
      </c>
      <c r="H4" s="27" t="s">
        <v>8</v>
      </c>
      <c r="I4" s="27" t="s">
        <v>1068</v>
      </c>
    </row>
    <row r="5" spans="1:9" x14ac:dyDescent="0.25">
      <c r="A5" s="11">
        <v>1</v>
      </c>
      <c r="B5" s="33" t="s">
        <v>9</v>
      </c>
      <c r="C5" s="12" t="s">
        <v>10</v>
      </c>
      <c r="D5" s="11">
        <v>3</v>
      </c>
      <c r="E5" s="13">
        <v>3990000</v>
      </c>
      <c r="F5" s="13">
        <f>E5*D5</f>
        <v>11970000</v>
      </c>
      <c r="G5" s="11">
        <v>3</v>
      </c>
      <c r="H5" s="11">
        <f>G5-D5</f>
        <v>0</v>
      </c>
      <c r="I5" s="12"/>
    </row>
    <row r="6" spans="1:9" x14ac:dyDescent="0.25">
      <c r="A6" s="11">
        <v>2</v>
      </c>
      <c r="B6" s="33" t="s">
        <v>11</v>
      </c>
      <c r="C6" s="12" t="s">
        <v>12</v>
      </c>
      <c r="D6" s="11">
        <v>4</v>
      </c>
      <c r="E6" s="13">
        <v>1398000</v>
      </c>
      <c r="F6" s="13">
        <f>E6*D6</f>
        <v>5592000</v>
      </c>
      <c r="G6" s="11">
        <v>4</v>
      </c>
      <c r="H6" s="11">
        <f>G6-D6</f>
        <v>0</v>
      </c>
      <c r="I6" s="12"/>
    </row>
    <row r="7" spans="1:9" x14ac:dyDescent="0.25">
      <c r="A7" s="11">
        <v>3</v>
      </c>
      <c r="B7" s="33" t="s">
        <v>13</v>
      </c>
      <c r="C7" s="12" t="s">
        <v>14</v>
      </c>
      <c r="D7" s="11">
        <v>2</v>
      </c>
      <c r="E7" s="13">
        <v>844400</v>
      </c>
      <c r="F7" s="13">
        <f t="shared" ref="F7:F70" si="0">E7*D7</f>
        <v>1688800</v>
      </c>
      <c r="G7" s="11">
        <v>2</v>
      </c>
      <c r="H7" s="11">
        <f t="shared" ref="H7:H70" si="1">G7-D7</f>
        <v>0</v>
      </c>
      <c r="I7" s="12"/>
    </row>
    <row r="8" spans="1:9" x14ac:dyDescent="0.25">
      <c r="A8" s="11">
        <v>4</v>
      </c>
      <c r="B8" s="33" t="s">
        <v>15</v>
      </c>
      <c r="C8" s="12" t="s">
        <v>16</v>
      </c>
      <c r="D8" s="11">
        <v>3</v>
      </c>
      <c r="E8" s="13">
        <v>1257285.72</v>
      </c>
      <c r="F8" s="13">
        <f t="shared" si="0"/>
        <v>3771857.16</v>
      </c>
      <c r="G8" s="11">
        <v>3</v>
      </c>
      <c r="H8" s="11">
        <f t="shared" si="1"/>
        <v>0</v>
      </c>
      <c r="I8" s="12"/>
    </row>
    <row r="9" spans="1:9" x14ac:dyDescent="0.25">
      <c r="A9" s="11">
        <v>5</v>
      </c>
      <c r="B9" s="33" t="s">
        <v>17</v>
      </c>
      <c r="C9" s="12" t="s">
        <v>18</v>
      </c>
      <c r="D9" s="11">
        <v>5</v>
      </c>
      <c r="E9" s="13">
        <v>4250000</v>
      </c>
      <c r="F9" s="13">
        <f t="shared" si="0"/>
        <v>21250000</v>
      </c>
      <c r="G9" s="11">
        <v>5</v>
      </c>
      <c r="H9" s="11">
        <f t="shared" si="1"/>
        <v>0</v>
      </c>
      <c r="I9" s="12"/>
    </row>
    <row r="10" spans="1:9" x14ac:dyDescent="0.25">
      <c r="A10" s="11">
        <v>6</v>
      </c>
      <c r="B10" s="33" t="s">
        <v>19</v>
      </c>
      <c r="C10" s="12" t="s">
        <v>20</v>
      </c>
      <c r="D10" s="11">
        <v>1</v>
      </c>
      <c r="E10" s="13">
        <v>616000</v>
      </c>
      <c r="F10" s="13">
        <f t="shared" si="0"/>
        <v>616000</v>
      </c>
      <c r="G10" s="11">
        <v>1</v>
      </c>
      <c r="H10" s="11">
        <f t="shared" si="1"/>
        <v>0</v>
      </c>
      <c r="I10" s="12"/>
    </row>
    <row r="11" spans="1:9" x14ac:dyDescent="0.25">
      <c r="A11" s="11">
        <v>7</v>
      </c>
      <c r="B11" s="33" t="s">
        <v>21</v>
      </c>
      <c r="C11" s="12" t="s">
        <v>22</v>
      </c>
      <c r="D11" s="11">
        <v>4</v>
      </c>
      <c r="E11" s="13">
        <v>1620800</v>
      </c>
      <c r="F11" s="13">
        <f t="shared" si="0"/>
        <v>6483200</v>
      </c>
      <c r="G11" s="11">
        <v>4</v>
      </c>
      <c r="H11" s="11">
        <f t="shared" si="1"/>
        <v>0</v>
      </c>
      <c r="I11" s="12"/>
    </row>
    <row r="12" spans="1:9" x14ac:dyDescent="0.25">
      <c r="A12" s="11">
        <v>8</v>
      </c>
      <c r="B12" s="33" t="s">
        <v>23</v>
      </c>
      <c r="C12" s="12" t="s">
        <v>24</v>
      </c>
      <c r="D12" s="11">
        <v>1</v>
      </c>
      <c r="E12" s="13">
        <v>1597937.08</v>
      </c>
      <c r="F12" s="13">
        <f t="shared" si="0"/>
        <v>1597937.08</v>
      </c>
      <c r="G12" s="11">
        <v>1</v>
      </c>
      <c r="H12" s="11">
        <f t="shared" si="1"/>
        <v>0</v>
      </c>
      <c r="I12" s="12"/>
    </row>
    <row r="13" spans="1:9" x14ac:dyDescent="0.25">
      <c r="A13" s="11">
        <v>9</v>
      </c>
      <c r="B13" s="33" t="s">
        <v>25</v>
      </c>
      <c r="C13" s="12" t="s">
        <v>26</v>
      </c>
      <c r="D13" s="11">
        <v>2</v>
      </c>
      <c r="E13" s="13">
        <v>2642000</v>
      </c>
      <c r="F13" s="13">
        <f t="shared" si="0"/>
        <v>5284000</v>
      </c>
      <c r="G13" s="11">
        <v>2</v>
      </c>
      <c r="H13" s="11">
        <f t="shared" si="1"/>
        <v>0</v>
      </c>
      <c r="I13" s="12"/>
    </row>
    <row r="14" spans="1:9" s="38" customFormat="1" x14ac:dyDescent="0.25">
      <c r="A14" s="34">
        <v>10</v>
      </c>
      <c r="B14" s="35" t="s">
        <v>27</v>
      </c>
      <c r="C14" s="36" t="s">
        <v>28</v>
      </c>
      <c r="D14" s="34">
        <v>10</v>
      </c>
      <c r="E14" s="37">
        <v>1810256.01</v>
      </c>
      <c r="F14" s="37">
        <f t="shared" si="0"/>
        <v>18102560.100000001</v>
      </c>
      <c r="G14" s="34">
        <v>11</v>
      </c>
      <c r="H14" s="34">
        <f t="shared" si="1"/>
        <v>1</v>
      </c>
      <c r="I14" s="36" t="s">
        <v>1087</v>
      </c>
    </row>
    <row r="15" spans="1:9" x14ac:dyDescent="0.25">
      <c r="A15" s="11">
        <v>11</v>
      </c>
      <c r="B15" s="33" t="s">
        <v>29</v>
      </c>
      <c r="C15" s="12" t="s">
        <v>30</v>
      </c>
      <c r="D15" s="11">
        <v>12</v>
      </c>
      <c r="E15" s="13">
        <v>2151928.88</v>
      </c>
      <c r="F15" s="13">
        <f t="shared" si="0"/>
        <v>25823146.559999999</v>
      </c>
      <c r="G15" s="11">
        <v>10</v>
      </c>
      <c r="H15" s="11">
        <f t="shared" si="1"/>
        <v>-2</v>
      </c>
      <c r="I15" s="12"/>
    </row>
    <row r="16" spans="1:9" s="38" customFormat="1" x14ac:dyDescent="0.25">
      <c r="A16" s="34">
        <v>12</v>
      </c>
      <c r="B16" s="35" t="s">
        <v>31</v>
      </c>
      <c r="C16" s="36" t="s">
        <v>32</v>
      </c>
      <c r="D16" s="34">
        <v>2</v>
      </c>
      <c r="E16" s="37">
        <v>2971988.71</v>
      </c>
      <c r="F16" s="37">
        <f t="shared" si="0"/>
        <v>5943977.4199999999</v>
      </c>
      <c r="G16" s="34">
        <v>1</v>
      </c>
      <c r="H16" s="34">
        <f t="shared" si="1"/>
        <v>-1</v>
      </c>
      <c r="I16" s="36" t="s">
        <v>1087</v>
      </c>
    </row>
    <row r="17" spans="1:9" x14ac:dyDescent="0.25">
      <c r="A17" s="11">
        <v>13</v>
      </c>
      <c r="B17" s="33" t="s">
        <v>33</v>
      </c>
      <c r="C17" s="12" t="s">
        <v>34</v>
      </c>
      <c r="D17" s="11">
        <v>2</v>
      </c>
      <c r="E17" s="13">
        <v>275000</v>
      </c>
      <c r="F17" s="13">
        <f t="shared" si="0"/>
        <v>550000</v>
      </c>
      <c r="G17" s="11">
        <v>2</v>
      </c>
      <c r="H17" s="11">
        <f t="shared" si="1"/>
        <v>0</v>
      </c>
      <c r="I17" s="12"/>
    </row>
    <row r="18" spans="1:9" x14ac:dyDescent="0.25">
      <c r="A18" s="11">
        <v>14</v>
      </c>
      <c r="B18" s="33" t="s">
        <v>35</v>
      </c>
      <c r="C18" s="12" t="s">
        <v>36</v>
      </c>
      <c r="D18" s="11">
        <v>1</v>
      </c>
      <c r="E18" s="13">
        <v>500000</v>
      </c>
      <c r="F18" s="13">
        <f t="shared" si="0"/>
        <v>500000</v>
      </c>
      <c r="G18" s="11">
        <v>1</v>
      </c>
      <c r="H18" s="11">
        <f t="shared" si="1"/>
        <v>0</v>
      </c>
      <c r="I18" s="12"/>
    </row>
    <row r="19" spans="1:9" x14ac:dyDescent="0.25">
      <c r="A19" s="11">
        <v>15</v>
      </c>
      <c r="B19" s="33" t="s">
        <v>37</v>
      </c>
      <c r="C19" s="12" t="s">
        <v>38</v>
      </c>
      <c r="D19" s="11">
        <v>5</v>
      </c>
      <c r="E19" s="13">
        <v>3642500</v>
      </c>
      <c r="F19" s="13">
        <f t="shared" si="0"/>
        <v>18212500</v>
      </c>
      <c r="G19" s="11">
        <v>5</v>
      </c>
      <c r="H19" s="11">
        <f t="shared" si="1"/>
        <v>0</v>
      </c>
      <c r="I19" s="12"/>
    </row>
    <row r="20" spans="1:9" x14ac:dyDescent="0.25">
      <c r="A20" s="11">
        <v>16</v>
      </c>
      <c r="B20" s="33" t="s">
        <v>39</v>
      </c>
      <c r="C20" s="12" t="s">
        <v>40</v>
      </c>
      <c r="D20" s="11">
        <v>3</v>
      </c>
      <c r="E20" s="13">
        <v>3120666.67</v>
      </c>
      <c r="F20" s="13">
        <f t="shared" si="0"/>
        <v>9362000.0099999998</v>
      </c>
      <c r="G20" s="11">
        <v>3</v>
      </c>
      <c r="H20" s="11">
        <f t="shared" si="1"/>
        <v>0</v>
      </c>
      <c r="I20" s="12"/>
    </row>
    <row r="21" spans="1:9" x14ac:dyDescent="0.25">
      <c r="A21" s="11">
        <v>17</v>
      </c>
      <c r="B21" s="33" t="s">
        <v>41</v>
      </c>
      <c r="C21" s="12" t="s">
        <v>42</v>
      </c>
      <c r="D21" s="11">
        <v>2</v>
      </c>
      <c r="E21" s="13">
        <v>1400000</v>
      </c>
      <c r="F21" s="13">
        <f t="shared" si="0"/>
        <v>2800000</v>
      </c>
      <c r="G21" s="11">
        <v>2</v>
      </c>
      <c r="H21" s="11">
        <f t="shared" si="1"/>
        <v>0</v>
      </c>
      <c r="I21" s="12"/>
    </row>
    <row r="22" spans="1:9" x14ac:dyDescent="0.25">
      <c r="A22" s="11">
        <v>18</v>
      </c>
      <c r="B22" s="33" t="s">
        <v>43</v>
      </c>
      <c r="C22" s="12" t="s">
        <v>44</v>
      </c>
      <c r="D22" s="11">
        <v>1</v>
      </c>
      <c r="E22" s="13">
        <v>773333.33</v>
      </c>
      <c r="F22" s="13">
        <f t="shared" si="0"/>
        <v>773333.33</v>
      </c>
      <c r="G22" s="11">
        <v>1</v>
      </c>
      <c r="H22" s="11">
        <f t="shared" si="1"/>
        <v>0</v>
      </c>
      <c r="I22" s="12"/>
    </row>
    <row r="23" spans="1:9" x14ac:dyDescent="0.25">
      <c r="A23" s="11">
        <v>19</v>
      </c>
      <c r="B23" s="33" t="s">
        <v>45</v>
      </c>
      <c r="C23" s="12" t="s">
        <v>46</v>
      </c>
      <c r="D23" s="11">
        <v>3</v>
      </c>
      <c r="E23" s="13">
        <v>825000</v>
      </c>
      <c r="F23" s="13">
        <f t="shared" si="0"/>
        <v>2475000</v>
      </c>
      <c r="G23" s="11">
        <v>3</v>
      </c>
      <c r="H23" s="11">
        <f t="shared" si="1"/>
        <v>0</v>
      </c>
      <c r="I23" s="12"/>
    </row>
    <row r="24" spans="1:9" x14ac:dyDescent="0.25">
      <c r="A24" s="11">
        <v>20</v>
      </c>
      <c r="B24" s="33" t="s">
        <v>47</v>
      </c>
      <c r="C24" s="12" t="s">
        <v>48</v>
      </c>
      <c r="D24" s="11">
        <v>1</v>
      </c>
      <c r="E24" s="13">
        <v>4400000</v>
      </c>
      <c r="F24" s="13">
        <f t="shared" si="0"/>
        <v>4400000</v>
      </c>
      <c r="G24" s="11">
        <v>1</v>
      </c>
      <c r="H24" s="11">
        <f t="shared" si="1"/>
        <v>0</v>
      </c>
      <c r="I24" s="12"/>
    </row>
    <row r="25" spans="1:9" x14ac:dyDescent="0.25">
      <c r="A25" s="11">
        <v>21</v>
      </c>
      <c r="B25" s="33" t="s">
        <v>49</v>
      </c>
      <c r="C25" s="12" t="s">
        <v>50</v>
      </c>
      <c r="D25" s="11">
        <v>1</v>
      </c>
      <c r="E25" s="13">
        <v>1580000</v>
      </c>
      <c r="F25" s="13">
        <f t="shared" si="0"/>
        <v>1580000</v>
      </c>
      <c r="G25" s="11">
        <v>1</v>
      </c>
      <c r="H25" s="11">
        <f t="shared" si="1"/>
        <v>0</v>
      </c>
      <c r="I25" s="12"/>
    </row>
    <row r="26" spans="1:9" x14ac:dyDescent="0.25">
      <c r="A26" s="11">
        <v>22</v>
      </c>
      <c r="B26" s="33" t="s">
        <v>51</v>
      </c>
      <c r="C26" s="12" t="s">
        <v>52</v>
      </c>
      <c r="D26" s="11">
        <v>5</v>
      </c>
      <c r="E26" s="13">
        <v>1227273</v>
      </c>
      <c r="F26" s="13">
        <f t="shared" si="0"/>
        <v>6136365</v>
      </c>
      <c r="G26" s="11">
        <v>3</v>
      </c>
      <c r="H26" s="11">
        <f t="shared" si="1"/>
        <v>-2</v>
      </c>
      <c r="I26" s="12"/>
    </row>
    <row r="27" spans="1:9" x14ac:dyDescent="0.25">
      <c r="A27" s="11">
        <v>23</v>
      </c>
      <c r="B27" s="33" t="s">
        <v>53</v>
      </c>
      <c r="C27" s="12" t="s">
        <v>54</v>
      </c>
      <c r="D27" s="11">
        <v>1</v>
      </c>
      <c r="E27" s="13">
        <v>7500000</v>
      </c>
      <c r="F27" s="13">
        <f t="shared" si="0"/>
        <v>7500000</v>
      </c>
      <c r="G27" s="11">
        <v>1</v>
      </c>
      <c r="H27" s="11">
        <f t="shared" si="1"/>
        <v>0</v>
      </c>
      <c r="I27" s="12"/>
    </row>
    <row r="28" spans="1:9" x14ac:dyDescent="0.25">
      <c r="A28" s="11">
        <v>24</v>
      </c>
      <c r="B28" s="33" t="s">
        <v>55</v>
      </c>
      <c r="C28" s="12" t="s">
        <v>56</v>
      </c>
      <c r="D28" s="11">
        <v>7</v>
      </c>
      <c r="E28" s="13">
        <v>1725722.73</v>
      </c>
      <c r="F28" s="13">
        <f t="shared" si="0"/>
        <v>12080059.109999999</v>
      </c>
      <c r="G28" s="11">
        <v>7</v>
      </c>
      <c r="H28" s="11">
        <f t="shared" si="1"/>
        <v>0</v>
      </c>
      <c r="I28" s="12"/>
    </row>
    <row r="29" spans="1:9" x14ac:dyDescent="0.25">
      <c r="A29" s="11">
        <v>25</v>
      </c>
      <c r="B29" s="33" t="s">
        <v>57</v>
      </c>
      <c r="C29" s="12" t="s">
        <v>58</v>
      </c>
      <c r="D29" s="11">
        <v>2</v>
      </c>
      <c r="E29" s="13">
        <v>1455544.9</v>
      </c>
      <c r="F29" s="13">
        <f t="shared" si="0"/>
        <v>2911089.8</v>
      </c>
      <c r="G29" s="11">
        <v>3</v>
      </c>
      <c r="H29" s="11">
        <f t="shared" si="1"/>
        <v>1</v>
      </c>
      <c r="I29" s="12"/>
    </row>
    <row r="30" spans="1:9" x14ac:dyDescent="0.25">
      <c r="A30" s="11">
        <v>26</v>
      </c>
      <c r="B30" s="33" t="s">
        <v>59</v>
      </c>
      <c r="C30" s="12" t="s">
        <v>60</v>
      </c>
      <c r="D30" s="11">
        <v>1</v>
      </c>
      <c r="E30" s="13">
        <v>3052184.06</v>
      </c>
      <c r="F30" s="13">
        <f t="shared" si="0"/>
        <v>3052184.06</v>
      </c>
      <c r="G30" s="11">
        <v>1</v>
      </c>
      <c r="H30" s="11">
        <f t="shared" si="1"/>
        <v>0</v>
      </c>
      <c r="I30" s="12"/>
    </row>
    <row r="31" spans="1:9" x14ac:dyDescent="0.25">
      <c r="A31" s="11">
        <v>27</v>
      </c>
      <c r="B31" s="33" t="s">
        <v>61</v>
      </c>
      <c r="C31" s="12" t="s">
        <v>62</v>
      </c>
      <c r="D31" s="11">
        <v>3</v>
      </c>
      <c r="E31" s="13">
        <v>1535228.01</v>
      </c>
      <c r="F31" s="13">
        <f t="shared" si="0"/>
        <v>4605684.03</v>
      </c>
      <c r="G31" s="11">
        <v>1</v>
      </c>
      <c r="H31" s="11">
        <f t="shared" si="1"/>
        <v>-2</v>
      </c>
      <c r="I31" s="12"/>
    </row>
    <row r="32" spans="1:9" x14ac:dyDescent="0.25">
      <c r="A32" s="11">
        <v>28</v>
      </c>
      <c r="B32" s="33" t="s">
        <v>63</v>
      </c>
      <c r="C32" s="12" t="s">
        <v>64</v>
      </c>
      <c r="D32" s="11">
        <v>1</v>
      </c>
      <c r="E32" s="13">
        <v>3052184.07</v>
      </c>
      <c r="F32" s="13">
        <f t="shared" si="0"/>
        <v>3052184.07</v>
      </c>
      <c r="G32" s="11">
        <v>1</v>
      </c>
      <c r="H32" s="11">
        <f t="shared" si="1"/>
        <v>0</v>
      </c>
      <c r="I32" s="12"/>
    </row>
    <row r="33" spans="1:9" x14ac:dyDescent="0.25">
      <c r="A33" s="11">
        <v>29</v>
      </c>
      <c r="B33" s="33" t="s">
        <v>65</v>
      </c>
      <c r="C33" s="12" t="s">
        <v>66</v>
      </c>
      <c r="D33" s="11">
        <v>4</v>
      </c>
      <c r="E33" s="13">
        <v>2527702.39</v>
      </c>
      <c r="F33" s="13">
        <f t="shared" si="0"/>
        <v>10110809.560000001</v>
      </c>
      <c r="G33" s="11">
        <v>5</v>
      </c>
      <c r="H33" s="11">
        <f t="shared" si="1"/>
        <v>1</v>
      </c>
      <c r="I33" s="12"/>
    </row>
    <row r="34" spans="1:9" x14ac:dyDescent="0.25">
      <c r="A34" s="11">
        <v>30</v>
      </c>
      <c r="B34" s="33" t="s">
        <v>67</v>
      </c>
      <c r="C34" s="12" t="s">
        <v>68</v>
      </c>
      <c r="D34" s="11">
        <v>1</v>
      </c>
      <c r="E34" s="13">
        <v>3355000</v>
      </c>
      <c r="F34" s="13">
        <f t="shared" si="0"/>
        <v>3355000</v>
      </c>
      <c r="G34" s="11"/>
      <c r="H34" s="11">
        <f t="shared" si="1"/>
        <v>-1</v>
      </c>
      <c r="I34" s="12"/>
    </row>
    <row r="35" spans="1:9" x14ac:dyDescent="0.25">
      <c r="A35" s="11">
        <v>31</v>
      </c>
      <c r="B35" s="33" t="s">
        <v>69</v>
      </c>
      <c r="C35" s="12" t="s">
        <v>70</v>
      </c>
      <c r="D35" s="11">
        <v>1</v>
      </c>
      <c r="E35" s="13">
        <v>720500</v>
      </c>
      <c r="F35" s="13">
        <f t="shared" si="0"/>
        <v>720500</v>
      </c>
      <c r="G35" s="11">
        <v>1</v>
      </c>
      <c r="H35" s="11">
        <f t="shared" si="1"/>
        <v>0</v>
      </c>
      <c r="I35" s="12"/>
    </row>
    <row r="36" spans="1:9" x14ac:dyDescent="0.25">
      <c r="A36" s="11">
        <v>32</v>
      </c>
      <c r="B36" s="33" t="s">
        <v>71</v>
      </c>
      <c r="C36" s="12" t="s">
        <v>72</v>
      </c>
      <c r="D36" s="11">
        <v>1</v>
      </c>
      <c r="E36" s="13">
        <v>1500000</v>
      </c>
      <c r="F36" s="13">
        <f t="shared" si="0"/>
        <v>1500000</v>
      </c>
      <c r="G36" s="11">
        <v>1</v>
      </c>
      <c r="H36" s="11">
        <f t="shared" si="1"/>
        <v>0</v>
      </c>
      <c r="I36" s="12"/>
    </row>
    <row r="37" spans="1:9" x14ac:dyDescent="0.25">
      <c r="A37" s="11">
        <v>33</v>
      </c>
      <c r="B37" s="33" t="s">
        <v>73</v>
      </c>
      <c r="C37" s="12" t="s">
        <v>74</v>
      </c>
      <c r="D37" s="11">
        <v>1</v>
      </c>
      <c r="E37" s="13">
        <v>720500</v>
      </c>
      <c r="F37" s="13">
        <f t="shared" si="0"/>
        <v>720500</v>
      </c>
      <c r="G37" s="11">
        <v>1</v>
      </c>
      <c r="H37" s="11">
        <f t="shared" si="1"/>
        <v>0</v>
      </c>
      <c r="I37" s="12"/>
    </row>
    <row r="38" spans="1:9" x14ac:dyDescent="0.25">
      <c r="A38" s="11">
        <v>34</v>
      </c>
      <c r="B38" s="33" t="s">
        <v>75</v>
      </c>
      <c r="C38" s="12" t="s">
        <v>76</v>
      </c>
      <c r="D38" s="11">
        <v>5</v>
      </c>
      <c r="E38" s="13">
        <v>1616951.75</v>
      </c>
      <c r="F38" s="13">
        <f t="shared" si="0"/>
        <v>8084758.75</v>
      </c>
      <c r="G38" s="11">
        <v>5</v>
      </c>
      <c r="H38" s="11">
        <f t="shared" si="1"/>
        <v>0</v>
      </c>
      <c r="I38" s="12"/>
    </row>
    <row r="39" spans="1:9" x14ac:dyDescent="0.25">
      <c r="A39" s="11">
        <v>35</v>
      </c>
      <c r="B39" s="33" t="s">
        <v>77</v>
      </c>
      <c r="C39" s="12" t="s">
        <v>78</v>
      </c>
      <c r="D39" s="11">
        <v>2</v>
      </c>
      <c r="E39" s="13">
        <v>1091718.06</v>
      </c>
      <c r="F39" s="13">
        <f t="shared" si="0"/>
        <v>2183436.12</v>
      </c>
      <c r="G39" s="11">
        <v>2</v>
      </c>
      <c r="H39" s="11">
        <f t="shared" si="1"/>
        <v>0</v>
      </c>
      <c r="I39" s="12"/>
    </row>
    <row r="40" spans="1:9" x14ac:dyDescent="0.25">
      <c r="A40" s="11">
        <v>36</v>
      </c>
      <c r="B40" s="33" t="s">
        <v>79</v>
      </c>
      <c r="C40" s="12" t="s">
        <v>80</v>
      </c>
      <c r="D40" s="11">
        <v>1</v>
      </c>
      <c r="E40" s="13">
        <v>1710000</v>
      </c>
      <c r="F40" s="13">
        <f t="shared" si="0"/>
        <v>1710000</v>
      </c>
      <c r="G40" s="11">
        <v>1</v>
      </c>
      <c r="H40" s="11">
        <f t="shared" si="1"/>
        <v>0</v>
      </c>
      <c r="I40" s="12"/>
    </row>
    <row r="41" spans="1:9" x14ac:dyDescent="0.25">
      <c r="A41" s="11">
        <v>37</v>
      </c>
      <c r="B41" s="33" t="s">
        <v>81</v>
      </c>
      <c r="C41" s="12" t="s">
        <v>82</v>
      </c>
      <c r="D41" s="11">
        <v>1</v>
      </c>
      <c r="E41" s="13">
        <v>1375000</v>
      </c>
      <c r="F41" s="13">
        <f t="shared" si="0"/>
        <v>1375000</v>
      </c>
      <c r="G41" s="11">
        <v>1</v>
      </c>
      <c r="H41" s="11">
        <f t="shared" si="1"/>
        <v>0</v>
      </c>
      <c r="I41" s="12"/>
    </row>
    <row r="42" spans="1:9" x14ac:dyDescent="0.25">
      <c r="A42" s="11">
        <v>38</v>
      </c>
      <c r="B42" s="33" t="s">
        <v>83</v>
      </c>
      <c r="C42" s="12" t="s">
        <v>84</v>
      </c>
      <c r="D42" s="11">
        <v>3</v>
      </c>
      <c r="E42" s="13">
        <v>2282175.92</v>
      </c>
      <c r="F42" s="13">
        <f t="shared" si="0"/>
        <v>6846527.7599999998</v>
      </c>
      <c r="G42" s="11">
        <v>3</v>
      </c>
      <c r="H42" s="11">
        <f t="shared" si="1"/>
        <v>0</v>
      </c>
      <c r="I42" s="12"/>
    </row>
    <row r="43" spans="1:9" x14ac:dyDescent="0.25">
      <c r="A43" s="11">
        <v>39</v>
      </c>
      <c r="B43" s="33" t="s">
        <v>85</v>
      </c>
      <c r="C43" s="12" t="s">
        <v>86</v>
      </c>
      <c r="D43" s="11">
        <v>1</v>
      </c>
      <c r="E43" s="13">
        <v>3195015</v>
      </c>
      <c r="F43" s="13">
        <f t="shared" si="0"/>
        <v>3195015</v>
      </c>
      <c r="G43" s="11">
        <v>1</v>
      </c>
      <c r="H43" s="11">
        <f t="shared" si="1"/>
        <v>0</v>
      </c>
      <c r="I43" s="12"/>
    </row>
    <row r="44" spans="1:9" x14ac:dyDescent="0.25">
      <c r="A44" s="11">
        <v>40</v>
      </c>
      <c r="B44" s="33" t="s">
        <v>87</v>
      </c>
      <c r="C44" s="12" t="s">
        <v>88</v>
      </c>
      <c r="D44" s="11">
        <v>2</v>
      </c>
      <c r="E44" s="13">
        <v>2125571</v>
      </c>
      <c r="F44" s="13">
        <f t="shared" si="0"/>
        <v>4251142</v>
      </c>
      <c r="G44" s="11">
        <v>2</v>
      </c>
      <c r="H44" s="11">
        <f t="shared" si="1"/>
        <v>0</v>
      </c>
      <c r="I44" s="12"/>
    </row>
    <row r="45" spans="1:9" x14ac:dyDescent="0.25">
      <c r="A45" s="11">
        <v>41</v>
      </c>
      <c r="B45" s="33" t="s">
        <v>89</v>
      </c>
      <c r="C45" s="12" t="s">
        <v>90</v>
      </c>
      <c r="D45" s="11">
        <v>2</v>
      </c>
      <c r="E45" s="13">
        <v>2804357</v>
      </c>
      <c r="F45" s="13">
        <f t="shared" si="0"/>
        <v>5608714</v>
      </c>
      <c r="G45" s="11">
        <v>2</v>
      </c>
      <c r="H45" s="11">
        <f t="shared" si="1"/>
        <v>0</v>
      </c>
      <c r="I45" s="12"/>
    </row>
    <row r="46" spans="1:9" x14ac:dyDescent="0.25">
      <c r="A46" s="11">
        <v>42</v>
      </c>
      <c r="B46" s="33" t="s">
        <v>91</v>
      </c>
      <c r="C46" s="12" t="s">
        <v>92</v>
      </c>
      <c r="D46" s="11">
        <v>2</v>
      </c>
      <c r="E46" s="13">
        <v>1970984</v>
      </c>
      <c r="F46" s="13">
        <f t="shared" si="0"/>
        <v>3941968</v>
      </c>
      <c r="G46" s="11">
        <v>2</v>
      </c>
      <c r="H46" s="11">
        <f t="shared" si="1"/>
        <v>0</v>
      </c>
      <c r="I46" s="12"/>
    </row>
    <row r="47" spans="1:9" x14ac:dyDescent="0.25">
      <c r="A47" s="11">
        <v>43</v>
      </c>
      <c r="B47" s="33" t="s">
        <v>93</v>
      </c>
      <c r="C47" s="12" t="s">
        <v>94</v>
      </c>
      <c r="D47" s="11">
        <v>1</v>
      </c>
      <c r="E47" s="13">
        <v>1770000</v>
      </c>
      <c r="F47" s="13">
        <f t="shared" si="0"/>
        <v>1770000</v>
      </c>
      <c r="G47" s="11">
        <v>1</v>
      </c>
      <c r="H47" s="11">
        <f t="shared" si="1"/>
        <v>0</v>
      </c>
      <c r="I47" s="12"/>
    </row>
    <row r="48" spans="1:9" x14ac:dyDescent="0.25">
      <c r="A48" s="11">
        <v>44</v>
      </c>
      <c r="B48" s="33" t="s">
        <v>95</v>
      </c>
      <c r="C48" s="12" t="s">
        <v>96</v>
      </c>
      <c r="D48" s="11">
        <v>1</v>
      </c>
      <c r="E48" s="13">
        <v>2872176</v>
      </c>
      <c r="F48" s="13">
        <f t="shared" si="0"/>
        <v>2872176</v>
      </c>
      <c r="G48" s="11">
        <v>2</v>
      </c>
      <c r="H48" s="11">
        <f t="shared" si="1"/>
        <v>1</v>
      </c>
      <c r="I48" s="12"/>
    </row>
    <row r="49" spans="1:9" x14ac:dyDescent="0.25">
      <c r="A49" s="11">
        <v>45</v>
      </c>
      <c r="B49" s="33" t="s">
        <v>97</v>
      </c>
      <c r="C49" s="12" t="s">
        <v>98</v>
      </c>
      <c r="D49" s="11">
        <v>1</v>
      </c>
      <c r="E49" s="13">
        <v>2910000</v>
      </c>
      <c r="F49" s="13">
        <f t="shared" si="0"/>
        <v>2910000</v>
      </c>
      <c r="G49" s="11"/>
      <c r="H49" s="11">
        <f t="shared" si="1"/>
        <v>-1</v>
      </c>
      <c r="I49" s="12"/>
    </row>
    <row r="50" spans="1:9" x14ac:dyDescent="0.25">
      <c r="A50" s="11">
        <v>46</v>
      </c>
      <c r="B50" s="33" t="s">
        <v>99</v>
      </c>
      <c r="C50" s="12" t="s">
        <v>100</v>
      </c>
      <c r="D50" s="11">
        <v>3</v>
      </c>
      <c r="E50" s="13">
        <v>3527273</v>
      </c>
      <c r="F50" s="13">
        <f t="shared" si="0"/>
        <v>10581819</v>
      </c>
      <c r="G50" s="11">
        <v>3</v>
      </c>
      <c r="H50" s="11">
        <f t="shared" si="1"/>
        <v>0</v>
      </c>
      <c r="I50" s="12"/>
    </row>
    <row r="51" spans="1:9" x14ac:dyDescent="0.25">
      <c r="A51" s="11">
        <v>47</v>
      </c>
      <c r="B51" s="33" t="s">
        <v>101</v>
      </c>
      <c r="C51" s="12" t="s">
        <v>102</v>
      </c>
      <c r="D51" s="11">
        <v>4</v>
      </c>
      <c r="E51" s="13">
        <v>335000</v>
      </c>
      <c r="F51" s="13">
        <f t="shared" si="0"/>
        <v>1340000</v>
      </c>
      <c r="G51" s="11">
        <v>4</v>
      </c>
      <c r="H51" s="11">
        <f t="shared" si="1"/>
        <v>0</v>
      </c>
      <c r="I51" s="12"/>
    </row>
    <row r="52" spans="1:9" x14ac:dyDescent="0.25">
      <c r="A52" s="11">
        <v>48</v>
      </c>
      <c r="B52" s="33" t="s">
        <v>103</v>
      </c>
      <c r="C52" s="12" t="s">
        <v>104</v>
      </c>
      <c r="D52" s="11">
        <v>1</v>
      </c>
      <c r="E52" s="13">
        <v>475000</v>
      </c>
      <c r="F52" s="13">
        <f t="shared" si="0"/>
        <v>475000</v>
      </c>
      <c r="G52" s="11">
        <v>1</v>
      </c>
      <c r="H52" s="11">
        <f t="shared" si="1"/>
        <v>0</v>
      </c>
      <c r="I52" s="12"/>
    </row>
    <row r="53" spans="1:9" x14ac:dyDescent="0.25">
      <c r="A53" s="11">
        <v>49</v>
      </c>
      <c r="B53" s="33" t="s">
        <v>105</v>
      </c>
      <c r="C53" s="12" t="s">
        <v>106</v>
      </c>
      <c r="D53" s="11">
        <v>1</v>
      </c>
      <c r="E53" s="13">
        <v>405859.37</v>
      </c>
      <c r="F53" s="13">
        <f t="shared" si="0"/>
        <v>405859.37</v>
      </c>
      <c r="G53" s="11">
        <v>1</v>
      </c>
      <c r="H53" s="11">
        <f t="shared" si="1"/>
        <v>0</v>
      </c>
      <c r="I53" s="12"/>
    </row>
    <row r="54" spans="1:9" x14ac:dyDescent="0.25">
      <c r="A54" s="11">
        <v>50</v>
      </c>
      <c r="B54" s="33" t="s">
        <v>107</v>
      </c>
      <c r="C54" s="12" t="s">
        <v>108</v>
      </c>
      <c r="D54" s="11">
        <v>2</v>
      </c>
      <c r="E54" s="13">
        <v>457500</v>
      </c>
      <c r="F54" s="13">
        <f t="shared" si="0"/>
        <v>915000</v>
      </c>
      <c r="G54" s="11">
        <v>2</v>
      </c>
      <c r="H54" s="11">
        <f t="shared" si="1"/>
        <v>0</v>
      </c>
      <c r="I54" s="12"/>
    </row>
    <row r="55" spans="1:9" x14ac:dyDescent="0.25">
      <c r="A55" s="11">
        <v>51</v>
      </c>
      <c r="B55" s="33" t="s">
        <v>109</v>
      </c>
      <c r="C55" s="12" t="s">
        <v>110</v>
      </c>
      <c r="D55" s="11">
        <v>1</v>
      </c>
      <c r="E55" s="13">
        <v>1200000</v>
      </c>
      <c r="F55" s="13">
        <f t="shared" si="0"/>
        <v>1200000</v>
      </c>
      <c r="G55" s="11">
        <v>1</v>
      </c>
      <c r="H55" s="11">
        <f t="shared" si="1"/>
        <v>0</v>
      </c>
      <c r="I55" s="12"/>
    </row>
    <row r="56" spans="1:9" x14ac:dyDescent="0.25">
      <c r="A56" s="11">
        <v>52</v>
      </c>
      <c r="B56" s="33" t="s">
        <v>111</v>
      </c>
      <c r="C56" s="12" t="s">
        <v>112</v>
      </c>
      <c r="D56" s="11">
        <v>2</v>
      </c>
      <c r="E56" s="13">
        <v>1484000</v>
      </c>
      <c r="F56" s="13">
        <f t="shared" si="0"/>
        <v>2968000</v>
      </c>
      <c r="G56" s="11">
        <v>2</v>
      </c>
      <c r="H56" s="11">
        <f t="shared" si="1"/>
        <v>0</v>
      </c>
      <c r="I56" s="12"/>
    </row>
    <row r="57" spans="1:9" x14ac:dyDescent="0.25">
      <c r="A57" s="11">
        <v>53</v>
      </c>
      <c r="B57" s="33" t="s">
        <v>113</v>
      </c>
      <c r="C57" s="12" t="s">
        <v>114</v>
      </c>
      <c r="D57" s="11">
        <v>1</v>
      </c>
      <c r="E57" s="13">
        <v>1300000</v>
      </c>
      <c r="F57" s="13">
        <f t="shared" si="0"/>
        <v>1300000</v>
      </c>
      <c r="G57" s="11">
        <v>1</v>
      </c>
      <c r="H57" s="11">
        <f t="shared" si="1"/>
        <v>0</v>
      </c>
      <c r="I57" s="12"/>
    </row>
    <row r="58" spans="1:9" s="38" customFormat="1" x14ac:dyDescent="0.25">
      <c r="A58" s="34">
        <v>54</v>
      </c>
      <c r="B58" s="35" t="s">
        <v>115</v>
      </c>
      <c r="C58" s="36" t="s">
        <v>116</v>
      </c>
      <c r="D58" s="34">
        <v>1</v>
      </c>
      <c r="E58" s="37">
        <v>2044900</v>
      </c>
      <c r="F58" s="37">
        <f t="shared" si="0"/>
        <v>2044900</v>
      </c>
      <c r="G58" s="34"/>
      <c r="H58" s="34">
        <f t="shared" si="1"/>
        <v>-1</v>
      </c>
      <c r="I58" s="36" t="s">
        <v>1088</v>
      </c>
    </row>
    <row r="59" spans="1:9" x14ac:dyDescent="0.25">
      <c r="A59" s="11">
        <v>55</v>
      </c>
      <c r="B59" s="33" t="s">
        <v>117</v>
      </c>
      <c r="C59" s="12" t="s">
        <v>118</v>
      </c>
      <c r="D59" s="11">
        <v>2</v>
      </c>
      <c r="E59" s="13">
        <v>3714775.72</v>
      </c>
      <c r="F59" s="13">
        <f t="shared" si="0"/>
        <v>7429551.4400000004</v>
      </c>
      <c r="G59" s="11">
        <v>2</v>
      </c>
      <c r="H59" s="11">
        <f t="shared" si="1"/>
        <v>0</v>
      </c>
      <c r="I59" s="12"/>
    </row>
    <row r="60" spans="1:9" x14ac:dyDescent="0.25">
      <c r="A60" s="11">
        <v>56</v>
      </c>
      <c r="B60" s="33" t="s">
        <v>119</v>
      </c>
      <c r="C60" s="12" t="s">
        <v>120</v>
      </c>
      <c r="D60" s="11">
        <v>1</v>
      </c>
      <c r="E60" s="13">
        <v>3296480</v>
      </c>
      <c r="F60" s="13">
        <f t="shared" si="0"/>
        <v>3296480</v>
      </c>
      <c r="G60" s="11">
        <v>1</v>
      </c>
      <c r="H60" s="11">
        <f t="shared" si="1"/>
        <v>0</v>
      </c>
      <c r="I60" s="12"/>
    </row>
    <row r="61" spans="1:9" x14ac:dyDescent="0.25">
      <c r="A61" s="11">
        <v>57</v>
      </c>
      <c r="B61" s="33" t="s">
        <v>121</v>
      </c>
      <c r="C61" s="12" t="s">
        <v>122</v>
      </c>
      <c r="D61" s="11">
        <v>1</v>
      </c>
      <c r="E61" s="13">
        <v>1870330</v>
      </c>
      <c r="F61" s="13">
        <f t="shared" si="0"/>
        <v>1870330</v>
      </c>
      <c r="G61" s="11">
        <v>1</v>
      </c>
      <c r="H61" s="11">
        <f t="shared" si="1"/>
        <v>0</v>
      </c>
      <c r="I61" s="12"/>
    </row>
    <row r="62" spans="1:9" s="38" customFormat="1" x14ac:dyDescent="0.25">
      <c r="A62" s="34">
        <v>58</v>
      </c>
      <c r="B62" s="35" t="s">
        <v>123</v>
      </c>
      <c r="C62" s="36" t="s">
        <v>124</v>
      </c>
      <c r="D62" s="34">
        <v>5</v>
      </c>
      <c r="E62" s="37">
        <v>2243431.73</v>
      </c>
      <c r="F62" s="37">
        <f t="shared" si="0"/>
        <v>11217158.65</v>
      </c>
      <c r="G62" s="34">
        <v>6</v>
      </c>
      <c r="H62" s="34">
        <f t="shared" si="1"/>
        <v>1</v>
      </c>
      <c r="I62" s="36" t="s">
        <v>1088</v>
      </c>
    </row>
    <row r="63" spans="1:9" x14ac:dyDescent="0.25">
      <c r="A63" s="11">
        <v>59</v>
      </c>
      <c r="B63" s="33" t="s">
        <v>125</v>
      </c>
      <c r="C63" s="12" t="s">
        <v>126</v>
      </c>
      <c r="D63" s="11">
        <v>4</v>
      </c>
      <c r="E63" s="13">
        <v>1424995.15</v>
      </c>
      <c r="F63" s="13">
        <f t="shared" si="0"/>
        <v>5699980.5999999996</v>
      </c>
      <c r="G63" s="11">
        <v>4</v>
      </c>
      <c r="H63" s="11">
        <f t="shared" si="1"/>
        <v>0</v>
      </c>
      <c r="I63" s="12"/>
    </row>
    <row r="64" spans="1:9" x14ac:dyDescent="0.25">
      <c r="A64" s="11">
        <v>60</v>
      </c>
      <c r="B64" s="33" t="s">
        <v>127</v>
      </c>
      <c r="C64" s="12" t="s">
        <v>128</v>
      </c>
      <c r="D64" s="11">
        <v>4</v>
      </c>
      <c r="E64" s="13">
        <v>1321870</v>
      </c>
      <c r="F64" s="13">
        <f t="shared" si="0"/>
        <v>5287480</v>
      </c>
      <c r="G64" s="11">
        <v>1</v>
      </c>
      <c r="H64" s="11">
        <f t="shared" si="1"/>
        <v>-3</v>
      </c>
      <c r="I64" s="12"/>
    </row>
    <row r="65" spans="1:9" x14ac:dyDescent="0.25">
      <c r="A65" s="11">
        <v>61</v>
      </c>
      <c r="B65" s="33" t="s">
        <v>129</v>
      </c>
      <c r="C65" s="12" t="s">
        <v>130</v>
      </c>
      <c r="D65" s="11">
        <v>8</v>
      </c>
      <c r="E65" s="13">
        <v>1970204.8</v>
      </c>
      <c r="F65" s="13">
        <f t="shared" si="0"/>
        <v>15761638.4</v>
      </c>
      <c r="G65" s="11"/>
      <c r="H65" s="11">
        <f t="shared" si="1"/>
        <v>-8</v>
      </c>
      <c r="I65" s="12"/>
    </row>
    <row r="66" spans="1:9" x14ac:dyDescent="0.25">
      <c r="A66" s="11">
        <v>62</v>
      </c>
      <c r="B66" s="33" t="s">
        <v>131</v>
      </c>
      <c r="C66" s="12" t="s">
        <v>132</v>
      </c>
      <c r="D66" s="11">
        <v>4</v>
      </c>
      <c r="E66" s="13">
        <v>1223162.5</v>
      </c>
      <c r="F66" s="13">
        <f t="shared" si="0"/>
        <v>4892650</v>
      </c>
      <c r="G66" s="11">
        <v>4</v>
      </c>
      <c r="H66" s="11">
        <f t="shared" si="1"/>
        <v>0</v>
      </c>
      <c r="I66" s="12"/>
    </row>
    <row r="67" spans="1:9" x14ac:dyDescent="0.25">
      <c r="A67" s="11">
        <v>63</v>
      </c>
      <c r="B67" s="33" t="s">
        <v>133</v>
      </c>
      <c r="C67" s="12" t="s">
        <v>134</v>
      </c>
      <c r="D67" s="11">
        <v>5</v>
      </c>
      <c r="E67" s="13">
        <v>2601232.0499999998</v>
      </c>
      <c r="F67" s="13">
        <f t="shared" si="0"/>
        <v>13006160.25</v>
      </c>
      <c r="G67" s="11">
        <v>7</v>
      </c>
      <c r="H67" s="11">
        <f t="shared" si="1"/>
        <v>2</v>
      </c>
      <c r="I67" s="12"/>
    </row>
    <row r="68" spans="1:9" x14ac:dyDescent="0.25">
      <c r="A68" s="11">
        <v>64</v>
      </c>
      <c r="B68" s="33" t="s">
        <v>135</v>
      </c>
      <c r="C68" s="12" t="s">
        <v>136</v>
      </c>
      <c r="D68" s="11">
        <v>1</v>
      </c>
      <c r="E68" s="13">
        <v>3170377.77</v>
      </c>
      <c r="F68" s="13">
        <f t="shared" si="0"/>
        <v>3170377.77</v>
      </c>
      <c r="G68" s="11">
        <v>2</v>
      </c>
      <c r="H68" s="11">
        <f t="shared" si="1"/>
        <v>1</v>
      </c>
      <c r="I68" s="12"/>
    </row>
    <row r="69" spans="1:9" x14ac:dyDescent="0.25">
      <c r="A69" s="11">
        <v>65</v>
      </c>
      <c r="B69" s="33" t="s">
        <v>137</v>
      </c>
      <c r="C69" s="12" t="s">
        <v>138</v>
      </c>
      <c r="D69" s="11">
        <v>1</v>
      </c>
      <c r="E69" s="13">
        <v>1550000</v>
      </c>
      <c r="F69" s="13">
        <f t="shared" si="0"/>
        <v>1550000</v>
      </c>
      <c r="G69" s="11">
        <v>1</v>
      </c>
      <c r="H69" s="11">
        <f t="shared" si="1"/>
        <v>0</v>
      </c>
      <c r="I69" s="12"/>
    </row>
    <row r="70" spans="1:9" x14ac:dyDescent="0.25">
      <c r="A70" s="11">
        <v>66</v>
      </c>
      <c r="B70" s="33" t="s">
        <v>139</v>
      </c>
      <c r="C70" s="12" t="s">
        <v>140</v>
      </c>
      <c r="D70" s="11">
        <v>1</v>
      </c>
      <c r="E70" s="13">
        <v>1758571.43</v>
      </c>
      <c r="F70" s="13">
        <f t="shared" si="0"/>
        <v>1758571.43</v>
      </c>
      <c r="G70" s="11">
        <v>1</v>
      </c>
      <c r="H70" s="11">
        <f t="shared" si="1"/>
        <v>0</v>
      </c>
      <c r="I70" s="12"/>
    </row>
    <row r="71" spans="1:9" x14ac:dyDescent="0.25">
      <c r="A71" s="11">
        <v>67</v>
      </c>
      <c r="B71" s="33" t="s">
        <v>141</v>
      </c>
      <c r="C71" s="12" t="s">
        <v>142</v>
      </c>
      <c r="D71" s="11">
        <v>1</v>
      </c>
      <c r="E71" s="13">
        <v>2253972</v>
      </c>
      <c r="F71" s="13">
        <f t="shared" ref="F71:F134" si="2">E71*D71</f>
        <v>2253972</v>
      </c>
      <c r="G71" s="11">
        <v>1</v>
      </c>
      <c r="H71" s="11">
        <f t="shared" ref="H71:H134" si="3">G71-D71</f>
        <v>0</v>
      </c>
      <c r="I71" s="12"/>
    </row>
    <row r="72" spans="1:9" x14ac:dyDescent="0.25">
      <c r="A72" s="11">
        <v>68</v>
      </c>
      <c r="B72" s="33" t="s">
        <v>143</v>
      </c>
      <c r="C72" s="12" t="s">
        <v>144</v>
      </c>
      <c r="D72" s="11">
        <v>1</v>
      </c>
      <c r="E72" s="13">
        <v>1360000</v>
      </c>
      <c r="F72" s="13">
        <f t="shared" si="2"/>
        <v>1360000</v>
      </c>
      <c r="G72" s="11">
        <v>1</v>
      </c>
      <c r="H72" s="11">
        <f t="shared" si="3"/>
        <v>0</v>
      </c>
      <c r="I72" s="12"/>
    </row>
    <row r="73" spans="1:9" x14ac:dyDescent="0.25">
      <c r="A73" s="11">
        <v>69</v>
      </c>
      <c r="B73" s="33" t="s">
        <v>145</v>
      </c>
      <c r="C73" s="12" t="s">
        <v>146</v>
      </c>
      <c r="D73" s="11">
        <v>2</v>
      </c>
      <c r="E73" s="13">
        <v>1946063.93</v>
      </c>
      <c r="F73" s="13">
        <f t="shared" si="2"/>
        <v>3892127.86</v>
      </c>
      <c r="G73" s="11">
        <v>2</v>
      </c>
      <c r="H73" s="11">
        <f t="shared" si="3"/>
        <v>0</v>
      </c>
      <c r="I73" s="12"/>
    </row>
    <row r="74" spans="1:9" x14ac:dyDescent="0.25">
      <c r="A74" s="11">
        <v>70</v>
      </c>
      <c r="B74" s="33" t="s">
        <v>147</v>
      </c>
      <c r="C74" s="12" t="s">
        <v>148</v>
      </c>
      <c r="D74" s="11">
        <v>1</v>
      </c>
      <c r="E74" s="13">
        <v>1674383.95</v>
      </c>
      <c r="F74" s="13">
        <f t="shared" si="2"/>
        <v>1674383.95</v>
      </c>
      <c r="G74" s="11">
        <v>1</v>
      </c>
      <c r="H74" s="11">
        <f t="shared" si="3"/>
        <v>0</v>
      </c>
      <c r="I74" s="12"/>
    </row>
    <row r="75" spans="1:9" x14ac:dyDescent="0.25">
      <c r="A75" s="11">
        <v>71</v>
      </c>
      <c r="B75" s="33" t="s">
        <v>149</v>
      </c>
      <c r="C75" s="12" t="s">
        <v>150</v>
      </c>
      <c r="D75" s="11">
        <v>1</v>
      </c>
      <c r="E75" s="13">
        <v>1639460</v>
      </c>
      <c r="F75" s="13">
        <f t="shared" si="2"/>
        <v>1639460</v>
      </c>
      <c r="G75" s="11">
        <v>1</v>
      </c>
      <c r="H75" s="11">
        <f t="shared" si="3"/>
        <v>0</v>
      </c>
      <c r="I75" s="12"/>
    </row>
    <row r="76" spans="1:9" x14ac:dyDescent="0.25">
      <c r="A76" s="11">
        <v>72</v>
      </c>
      <c r="B76" s="33" t="s">
        <v>151</v>
      </c>
      <c r="C76" s="12" t="s">
        <v>152</v>
      </c>
      <c r="D76" s="11">
        <v>1</v>
      </c>
      <c r="E76" s="13">
        <v>2012972.14</v>
      </c>
      <c r="F76" s="13">
        <f t="shared" si="2"/>
        <v>2012972.14</v>
      </c>
      <c r="G76" s="11">
        <v>2</v>
      </c>
      <c r="H76" s="11">
        <f t="shared" si="3"/>
        <v>1</v>
      </c>
      <c r="I76" s="12" t="s">
        <v>1126</v>
      </c>
    </row>
    <row r="77" spans="1:9" x14ac:dyDescent="0.25">
      <c r="A77" s="11">
        <v>73</v>
      </c>
      <c r="B77" s="33" t="s">
        <v>153</v>
      </c>
      <c r="C77" s="12" t="s">
        <v>154</v>
      </c>
      <c r="D77" s="11">
        <v>2</v>
      </c>
      <c r="E77" s="13">
        <v>1668480</v>
      </c>
      <c r="F77" s="13">
        <f t="shared" si="2"/>
        <v>3336960</v>
      </c>
      <c r="G77" s="11">
        <v>2</v>
      </c>
      <c r="H77" s="11">
        <f t="shared" si="3"/>
        <v>0</v>
      </c>
      <c r="I77" s="12"/>
    </row>
    <row r="78" spans="1:9" x14ac:dyDescent="0.25">
      <c r="A78" s="11">
        <v>74</v>
      </c>
      <c r="B78" s="33" t="s">
        <v>155</v>
      </c>
      <c r="C78" s="12" t="s">
        <v>156</v>
      </c>
      <c r="D78" s="11">
        <v>4</v>
      </c>
      <c r="E78" s="13">
        <v>1700000</v>
      </c>
      <c r="F78" s="13">
        <f t="shared" si="2"/>
        <v>6800000</v>
      </c>
      <c r="G78" s="11">
        <v>4</v>
      </c>
      <c r="H78" s="11">
        <f t="shared" si="3"/>
        <v>0</v>
      </c>
      <c r="I78" s="12"/>
    </row>
    <row r="79" spans="1:9" x14ac:dyDescent="0.25">
      <c r="A79" s="11">
        <v>75</v>
      </c>
      <c r="B79" s="33" t="s">
        <v>157</v>
      </c>
      <c r="C79" s="12" t="s">
        <v>158</v>
      </c>
      <c r="D79" s="11">
        <v>4</v>
      </c>
      <c r="E79" s="13">
        <v>1199490</v>
      </c>
      <c r="F79" s="13">
        <f t="shared" si="2"/>
        <v>4797960</v>
      </c>
      <c r="G79" s="11">
        <v>4</v>
      </c>
      <c r="H79" s="11">
        <f t="shared" si="3"/>
        <v>0</v>
      </c>
      <c r="I79" s="12"/>
    </row>
    <row r="80" spans="1:9" x14ac:dyDescent="0.25">
      <c r="A80" s="11">
        <v>76</v>
      </c>
      <c r="B80" s="33" t="s">
        <v>159</v>
      </c>
      <c r="C80" s="12" t="s">
        <v>160</v>
      </c>
      <c r="D80" s="11">
        <v>1</v>
      </c>
      <c r="E80" s="13">
        <v>1354970</v>
      </c>
      <c r="F80" s="13">
        <f t="shared" si="2"/>
        <v>1354970</v>
      </c>
      <c r="G80" s="11">
        <v>1</v>
      </c>
      <c r="H80" s="11">
        <f t="shared" si="3"/>
        <v>0</v>
      </c>
      <c r="I80" s="12"/>
    </row>
    <row r="81" spans="1:9" x14ac:dyDescent="0.25">
      <c r="A81" s="11">
        <v>77</v>
      </c>
      <c r="B81" s="33" t="s">
        <v>161</v>
      </c>
      <c r="C81" s="12" t="s">
        <v>162</v>
      </c>
      <c r="D81" s="11">
        <v>5</v>
      </c>
      <c r="E81" s="13">
        <v>1502930</v>
      </c>
      <c r="F81" s="13">
        <f t="shared" si="2"/>
        <v>7514650</v>
      </c>
      <c r="G81" s="11">
        <v>5</v>
      </c>
      <c r="H81" s="11">
        <f t="shared" si="3"/>
        <v>0</v>
      </c>
      <c r="I81" s="12"/>
    </row>
    <row r="82" spans="1:9" x14ac:dyDescent="0.25">
      <c r="A82" s="11">
        <v>78</v>
      </c>
      <c r="B82" s="33" t="s">
        <v>163</v>
      </c>
      <c r="C82" s="12" t="s">
        <v>164</v>
      </c>
      <c r="D82" s="11">
        <v>1</v>
      </c>
      <c r="E82" s="13">
        <v>475000</v>
      </c>
      <c r="F82" s="13">
        <f t="shared" si="2"/>
        <v>475000</v>
      </c>
      <c r="G82" s="11">
        <v>1</v>
      </c>
      <c r="H82" s="11">
        <f t="shared" si="3"/>
        <v>0</v>
      </c>
      <c r="I82" s="12"/>
    </row>
    <row r="83" spans="1:9" x14ac:dyDescent="0.25">
      <c r="A83" s="11">
        <v>79</v>
      </c>
      <c r="B83" s="33" t="s">
        <v>165</v>
      </c>
      <c r="C83" s="12" t="s">
        <v>166</v>
      </c>
      <c r="D83" s="11">
        <v>1</v>
      </c>
      <c r="E83" s="13">
        <v>380000</v>
      </c>
      <c r="F83" s="13">
        <f t="shared" si="2"/>
        <v>380000</v>
      </c>
      <c r="G83" s="11">
        <v>1</v>
      </c>
      <c r="H83" s="11">
        <f t="shared" si="3"/>
        <v>0</v>
      </c>
      <c r="I83" s="12"/>
    </row>
    <row r="84" spans="1:9" x14ac:dyDescent="0.25">
      <c r="A84" s="11">
        <v>80</v>
      </c>
      <c r="B84" s="33" t="s">
        <v>167</v>
      </c>
      <c r="C84" s="12" t="s">
        <v>168</v>
      </c>
      <c r="D84" s="11">
        <v>1</v>
      </c>
      <c r="E84" s="13">
        <v>520241.25</v>
      </c>
      <c r="F84" s="13">
        <f t="shared" si="2"/>
        <v>520241.25</v>
      </c>
      <c r="G84" s="11">
        <v>2</v>
      </c>
      <c r="H84" s="11">
        <f t="shared" si="3"/>
        <v>1</v>
      </c>
      <c r="I84" s="12"/>
    </row>
    <row r="85" spans="1:9" x14ac:dyDescent="0.25">
      <c r="A85" s="11">
        <v>81</v>
      </c>
      <c r="B85" s="33" t="s">
        <v>169</v>
      </c>
      <c r="C85" s="12" t="s">
        <v>170</v>
      </c>
      <c r="D85" s="11">
        <v>1</v>
      </c>
      <c r="E85" s="13">
        <v>395000</v>
      </c>
      <c r="F85" s="13">
        <f t="shared" si="2"/>
        <v>395000</v>
      </c>
      <c r="G85" s="11">
        <v>1</v>
      </c>
      <c r="H85" s="11">
        <f t="shared" si="3"/>
        <v>0</v>
      </c>
      <c r="I85" s="12"/>
    </row>
    <row r="86" spans="1:9" x14ac:dyDescent="0.25">
      <c r="A86" s="11">
        <v>82</v>
      </c>
      <c r="B86" s="33" t="s">
        <v>171</v>
      </c>
      <c r="C86" s="12" t="s">
        <v>172</v>
      </c>
      <c r="D86" s="11">
        <v>3</v>
      </c>
      <c r="E86" s="13">
        <v>425000</v>
      </c>
      <c r="F86" s="13">
        <f t="shared" si="2"/>
        <v>1275000</v>
      </c>
      <c r="G86" s="11">
        <v>2</v>
      </c>
      <c r="H86" s="11">
        <f t="shared" si="3"/>
        <v>-1</v>
      </c>
      <c r="I86" s="12"/>
    </row>
    <row r="87" spans="1:9" x14ac:dyDescent="0.25">
      <c r="A87" s="11">
        <v>83</v>
      </c>
      <c r="B87" s="33" t="s">
        <v>173</v>
      </c>
      <c r="C87" s="12" t="s">
        <v>174</v>
      </c>
      <c r="D87" s="11">
        <v>1</v>
      </c>
      <c r="E87" s="13">
        <v>5200000</v>
      </c>
      <c r="F87" s="13">
        <f t="shared" si="2"/>
        <v>5200000</v>
      </c>
      <c r="G87" s="11">
        <v>1</v>
      </c>
      <c r="H87" s="11">
        <f t="shared" si="3"/>
        <v>0</v>
      </c>
      <c r="I87" s="12"/>
    </row>
    <row r="88" spans="1:9" x14ac:dyDescent="0.25">
      <c r="A88" s="11">
        <v>84</v>
      </c>
      <c r="B88" s="33" t="s">
        <v>175</v>
      </c>
      <c r="C88" s="12" t="s">
        <v>176</v>
      </c>
      <c r="D88" s="11">
        <v>25</v>
      </c>
      <c r="E88" s="13">
        <v>119947.34</v>
      </c>
      <c r="F88" s="13">
        <f t="shared" si="2"/>
        <v>2998683.5</v>
      </c>
      <c r="G88" s="11"/>
      <c r="H88" s="11">
        <f t="shared" si="3"/>
        <v>-25</v>
      </c>
      <c r="I88" s="12" t="s">
        <v>1052</v>
      </c>
    </row>
    <row r="89" spans="1:9" x14ac:dyDescent="0.25">
      <c r="A89" s="11">
        <v>85</v>
      </c>
      <c r="B89" s="33" t="s">
        <v>177</v>
      </c>
      <c r="C89" s="12" t="s">
        <v>178</v>
      </c>
      <c r="D89" s="11">
        <v>1</v>
      </c>
      <c r="E89" s="13">
        <v>1200000</v>
      </c>
      <c r="F89" s="13">
        <f t="shared" si="2"/>
        <v>1200000</v>
      </c>
      <c r="G89" s="11">
        <v>1</v>
      </c>
      <c r="H89" s="11">
        <f t="shared" si="3"/>
        <v>0</v>
      </c>
      <c r="I89" s="12"/>
    </row>
    <row r="90" spans="1:9" x14ac:dyDescent="0.25">
      <c r="A90" s="11">
        <v>86</v>
      </c>
      <c r="B90" s="33" t="s">
        <v>179</v>
      </c>
      <c r="C90" s="12" t="s">
        <v>180</v>
      </c>
      <c r="D90" s="11">
        <v>2</v>
      </c>
      <c r="E90" s="13">
        <v>1980000</v>
      </c>
      <c r="F90" s="13">
        <f t="shared" si="2"/>
        <v>3960000</v>
      </c>
      <c r="G90" s="11">
        <v>1</v>
      </c>
      <c r="H90" s="11">
        <f t="shared" si="3"/>
        <v>-1</v>
      </c>
      <c r="I90" s="12"/>
    </row>
    <row r="91" spans="1:9" x14ac:dyDescent="0.25">
      <c r="A91" s="11">
        <v>87</v>
      </c>
      <c r="B91" s="33" t="s">
        <v>181</v>
      </c>
      <c r="C91" s="12" t="s">
        <v>182</v>
      </c>
      <c r="D91" s="11">
        <v>1</v>
      </c>
      <c r="E91" s="13">
        <v>3070138</v>
      </c>
      <c r="F91" s="13">
        <f t="shared" si="2"/>
        <v>3070138</v>
      </c>
      <c r="G91" s="11">
        <v>1</v>
      </c>
      <c r="H91" s="11">
        <f t="shared" si="3"/>
        <v>0</v>
      </c>
      <c r="I91" s="12"/>
    </row>
    <row r="92" spans="1:9" x14ac:dyDescent="0.25">
      <c r="A92" s="11">
        <v>88</v>
      </c>
      <c r="B92" s="33" t="s">
        <v>183</v>
      </c>
      <c r="C92" s="12" t="s">
        <v>184</v>
      </c>
      <c r="D92" s="11">
        <v>11</v>
      </c>
      <c r="E92" s="13">
        <v>2037810.26</v>
      </c>
      <c r="F92" s="13">
        <f t="shared" si="2"/>
        <v>22415912.859999999</v>
      </c>
      <c r="G92" s="11">
        <v>9</v>
      </c>
      <c r="H92" s="11">
        <f t="shared" si="3"/>
        <v>-2</v>
      </c>
      <c r="I92" s="12"/>
    </row>
    <row r="93" spans="1:9" x14ac:dyDescent="0.25">
      <c r="A93" s="11">
        <v>89</v>
      </c>
      <c r="B93" s="33" t="s">
        <v>185</v>
      </c>
      <c r="C93" s="12" t="s">
        <v>186</v>
      </c>
      <c r="D93" s="11">
        <v>6</v>
      </c>
      <c r="E93" s="13">
        <v>1412168.55</v>
      </c>
      <c r="F93" s="13">
        <f t="shared" si="2"/>
        <v>8473011.3000000007</v>
      </c>
      <c r="G93" s="11">
        <v>6</v>
      </c>
      <c r="H93" s="11">
        <f t="shared" si="3"/>
        <v>0</v>
      </c>
      <c r="I93" s="12"/>
    </row>
    <row r="94" spans="1:9" x14ac:dyDescent="0.25">
      <c r="A94" s="11">
        <v>90</v>
      </c>
      <c r="B94" s="33" t="s">
        <v>187</v>
      </c>
      <c r="C94" s="12" t="s">
        <v>188</v>
      </c>
      <c r="D94" s="11">
        <v>2</v>
      </c>
      <c r="E94" s="13">
        <v>1851483.12</v>
      </c>
      <c r="F94" s="13">
        <f t="shared" si="2"/>
        <v>3702966.24</v>
      </c>
      <c r="G94" s="11">
        <v>2</v>
      </c>
      <c r="H94" s="11">
        <f t="shared" si="3"/>
        <v>0</v>
      </c>
      <c r="I94" s="12"/>
    </row>
    <row r="95" spans="1:9" x14ac:dyDescent="0.25">
      <c r="A95" s="11">
        <v>91</v>
      </c>
      <c r="B95" s="33" t="s">
        <v>189</v>
      </c>
      <c r="C95" s="12" t="s">
        <v>190</v>
      </c>
      <c r="D95" s="11">
        <v>5</v>
      </c>
      <c r="E95" s="13">
        <v>1555400</v>
      </c>
      <c r="F95" s="13">
        <f t="shared" si="2"/>
        <v>7777000</v>
      </c>
      <c r="G95" s="11">
        <v>5</v>
      </c>
      <c r="H95" s="11">
        <f t="shared" si="3"/>
        <v>0</v>
      </c>
      <c r="I95" s="12"/>
    </row>
    <row r="96" spans="1:9" x14ac:dyDescent="0.25">
      <c r="A96" s="11">
        <v>92</v>
      </c>
      <c r="B96" s="33" t="s">
        <v>191</v>
      </c>
      <c r="C96" s="12" t="s">
        <v>192</v>
      </c>
      <c r="D96" s="11">
        <v>5</v>
      </c>
      <c r="E96" s="13">
        <v>1382619.96</v>
      </c>
      <c r="F96" s="13">
        <f t="shared" si="2"/>
        <v>6913099.7999999998</v>
      </c>
      <c r="G96" s="11">
        <v>5</v>
      </c>
      <c r="H96" s="11">
        <f t="shared" si="3"/>
        <v>0</v>
      </c>
      <c r="I96" s="12"/>
    </row>
    <row r="97" spans="1:9" x14ac:dyDescent="0.25">
      <c r="A97" s="11">
        <v>93</v>
      </c>
      <c r="B97" s="33" t="s">
        <v>193</v>
      </c>
      <c r="C97" s="12" t="s">
        <v>194</v>
      </c>
      <c r="D97" s="11">
        <v>1</v>
      </c>
      <c r="E97" s="13">
        <v>1990268.95</v>
      </c>
      <c r="F97" s="13">
        <f t="shared" si="2"/>
        <v>1990268.95</v>
      </c>
      <c r="G97" s="11">
        <v>1</v>
      </c>
      <c r="H97" s="11">
        <f t="shared" si="3"/>
        <v>0</v>
      </c>
      <c r="I97" s="12"/>
    </row>
    <row r="98" spans="1:9" x14ac:dyDescent="0.25">
      <c r="A98" s="11">
        <v>94</v>
      </c>
      <c r="B98" s="33" t="s">
        <v>195</v>
      </c>
      <c r="C98" s="12" t="s">
        <v>196</v>
      </c>
      <c r="D98" s="11">
        <v>3</v>
      </c>
      <c r="E98" s="13">
        <v>2055900</v>
      </c>
      <c r="F98" s="13">
        <f t="shared" si="2"/>
        <v>6167700</v>
      </c>
      <c r="G98" s="11">
        <v>2</v>
      </c>
      <c r="H98" s="11">
        <f t="shared" si="3"/>
        <v>-1</v>
      </c>
      <c r="I98" s="12"/>
    </row>
    <row r="99" spans="1:9" x14ac:dyDescent="0.25">
      <c r="A99" s="11">
        <v>95</v>
      </c>
      <c r="B99" s="33" t="s">
        <v>197</v>
      </c>
      <c r="C99" s="12" t="s">
        <v>198</v>
      </c>
      <c r="D99" s="11">
        <v>1</v>
      </c>
      <c r="E99" s="13">
        <v>2538607.69</v>
      </c>
      <c r="F99" s="13">
        <f t="shared" si="2"/>
        <v>2538607.69</v>
      </c>
      <c r="G99" s="11">
        <v>1</v>
      </c>
      <c r="H99" s="11">
        <f t="shared" si="3"/>
        <v>0</v>
      </c>
      <c r="I99" s="12"/>
    </row>
    <row r="100" spans="1:9" x14ac:dyDescent="0.25">
      <c r="A100" s="11">
        <v>96</v>
      </c>
      <c r="B100" s="33" t="s">
        <v>199</v>
      </c>
      <c r="C100" s="12" t="s">
        <v>200</v>
      </c>
      <c r="D100" s="11">
        <v>4</v>
      </c>
      <c r="E100" s="13">
        <v>1990268.94</v>
      </c>
      <c r="F100" s="13">
        <f t="shared" si="2"/>
        <v>7961075.7599999998</v>
      </c>
      <c r="G100" s="11">
        <v>3</v>
      </c>
      <c r="H100" s="11">
        <f t="shared" si="3"/>
        <v>-1</v>
      </c>
      <c r="I100" s="12"/>
    </row>
    <row r="101" spans="1:9" x14ac:dyDescent="0.25">
      <c r="A101" s="11">
        <v>97</v>
      </c>
      <c r="B101" s="33" t="s">
        <v>201</v>
      </c>
      <c r="C101" s="12" t="s">
        <v>202</v>
      </c>
      <c r="D101" s="11">
        <v>1</v>
      </c>
      <c r="E101" s="13">
        <v>2706598.83</v>
      </c>
      <c r="F101" s="13">
        <f t="shared" si="2"/>
        <v>2706598.83</v>
      </c>
      <c r="G101" s="11">
        <v>1</v>
      </c>
      <c r="H101" s="11">
        <f t="shared" si="3"/>
        <v>0</v>
      </c>
      <c r="I101" s="12"/>
    </row>
    <row r="102" spans="1:9" x14ac:dyDescent="0.25">
      <c r="A102" s="11">
        <v>98</v>
      </c>
      <c r="B102" s="33" t="s">
        <v>203</v>
      </c>
      <c r="C102" s="12" t="s">
        <v>204</v>
      </c>
      <c r="D102" s="11">
        <v>1</v>
      </c>
      <c r="E102" s="13">
        <v>2706598.84</v>
      </c>
      <c r="F102" s="13">
        <f t="shared" si="2"/>
        <v>2706598.84</v>
      </c>
      <c r="G102" s="11">
        <v>1</v>
      </c>
      <c r="H102" s="11">
        <f t="shared" si="3"/>
        <v>0</v>
      </c>
      <c r="I102" s="12"/>
    </row>
    <row r="103" spans="1:9" x14ac:dyDescent="0.25">
      <c r="A103" s="11">
        <v>99</v>
      </c>
      <c r="B103" s="33" t="s">
        <v>205</v>
      </c>
      <c r="C103" s="12" t="s">
        <v>206</v>
      </c>
      <c r="D103" s="11">
        <v>1</v>
      </c>
      <c r="E103" s="13">
        <v>1990268.95</v>
      </c>
      <c r="F103" s="13">
        <f t="shared" si="2"/>
        <v>1990268.95</v>
      </c>
      <c r="G103" s="11">
        <v>1</v>
      </c>
      <c r="H103" s="11">
        <f t="shared" si="3"/>
        <v>0</v>
      </c>
      <c r="I103" s="12"/>
    </row>
    <row r="104" spans="1:9" x14ac:dyDescent="0.25">
      <c r="A104" s="11">
        <v>100</v>
      </c>
      <c r="B104" s="33" t="s">
        <v>207</v>
      </c>
      <c r="C104" s="12" t="s">
        <v>208</v>
      </c>
      <c r="D104" s="11">
        <v>5</v>
      </c>
      <c r="E104" s="13">
        <v>1928300</v>
      </c>
      <c r="F104" s="13">
        <f t="shared" si="2"/>
        <v>9641500</v>
      </c>
      <c r="G104" s="11">
        <v>4</v>
      </c>
      <c r="H104" s="11">
        <f t="shared" si="3"/>
        <v>-1</v>
      </c>
      <c r="I104" s="12"/>
    </row>
    <row r="105" spans="1:9" x14ac:dyDescent="0.25">
      <c r="A105" s="11">
        <v>101</v>
      </c>
      <c r="B105" s="33" t="s">
        <v>209</v>
      </c>
      <c r="C105" s="12" t="s">
        <v>210</v>
      </c>
      <c r="D105" s="11">
        <v>1</v>
      </c>
      <c r="E105" s="13">
        <v>1838000</v>
      </c>
      <c r="F105" s="13">
        <f t="shared" si="2"/>
        <v>1838000</v>
      </c>
      <c r="G105" s="11">
        <v>1</v>
      </c>
      <c r="H105" s="11">
        <f t="shared" si="3"/>
        <v>0</v>
      </c>
      <c r="I105" s="12"/>
    </row>
    <row r="106" spans="1:9" x14ac:dyDescent="0.25">
      <c r="A106" s="11">
        <v>102</v>
      </c>
      <c r="B106" s="33" t="s">
        <v>211</v>
      </c>
      <c r="C106" s="12" t="s">
        <v>212</v>
      </c>
      <c r="D106" s="11">
        <v>1</v>
      </c>
      <c r="E106" s="13">
        <v>1465000</v>
      </c>
      <c r="F106" s="13">
        <f t="shared" si="2"/>
        <v>1465000</v>
      </c>
      <c r="G106" s="11">
        <v>1</v>
      </c>
      <c r="H106" s="11">
        <f t="shared" si="3"/>
        <v>0</v>
      </c>
      <c r="I106" s="12"/>
    </row>
    <row r="107" spans="1:9" x14ac:dyDescent="0.25">
      <c r="A107" s="11">
        <v>103</v>
      </c>
      <c r="B107" s="33" t="s">
        <v>213</v>
      </c>
      <c r="C107" s="12" t="s">
        <v>214</v>
      </c>
      <c r="D107" s="11">
        <v>1</v>
      </c>
      <c r="E107" s="13">
        <v>1493800</v>
      </c>
      <c r="F107" s="13">
        <f t="shared" si="2"/>
        <v>1493800</v>
      </c>
      <c r="G107" s="11">
        <v>1</v>
      </c>
      <c r="H107" s="11">
        <f t="shared" si="3"/>
        <v>0</v>
      </c>
      <c r="I107" s="12"/>
    </row>
    <row r="108" spans="1:9" x14ac:dyDescent="0.25">
      <c r="A108" s="11">
        <v>104</v>
      </c>
      <c r="B108" s="33" t="s">
        <v>215</v>
      </c>
      <c r="C108" s="12" t="s">
        <v>216</v>
      </c>
      <c r="D108" s="11">
        <v>1</v>
      </c>
      <c r="E108" s="13">
        <v>1978900</v>
      </c>
      <c r="F108" s="13">
        <f t="shared" si="2"/>
        <v>1978900</v>
      </c>
      <c r="G108" s="11">
        <v>1</v>
      </c>
      <c r="H108" s="11">
        <f t="shared" si="3"/>
        <v>0</v>
      </c>
      <c r="I108" s="12"/>
    </row>
    <row r="109" spans="1:9" x14ac:dyDescent="0.25">
      <c r="A109" s="11">
        <v>105</v>
      </c>
      <c r="B109" s="33" t="s">
        <v>217</v>
      </c>
      <c r="C109" s="12" t="s">
        <v>218</v>
      </c>
      <c r="D109" s="11">
        <v>1</v>
      </c>
      <c r="E109" s="13">
        <v>1579600</v>
      </c>
      <c r="F109" s="13">
        <f t="shared" si="2"/>
        <v>1579600</v>
      </c>
      <c r="G109" s="11">
        <v>1</v>
      </c>
      <c r="H109" s="11">
        <f t="shared" si="3"/>
        <v>0</v>
      </c>
      <c r="I109" s="12"/>
    </row>
    <row r="110" spans="1:9" x14ac:dyDescent="0.25">
      <c r="A110" s="11">
        <v>106</v>
      </c>
      <c r="B110" s="33" t="s">
        <v>219</v>
      </c>
      <c r="C110" s="12" t="s">
        <v>220</v>
      </c>
      <c r="D110" s="11">
        <v>4</v>
      </c>
      <c r="E110" s="13">
        <v>1985000</v>
      </c>
      <c r="F110" s="13">
        <f t="shared" si="2"/>
        <v>7940000</v>
      </c>
      <c r="G110" s="11">
        <v>4</v>
      </c>
      <c r="H110" s="11">
        <f t="shared" si="3"/>
        <v>0</v>
      </c>
      <c r="I110" s="12"/>
    </row>
    <row r="111" spans="1:9" x14ac:dyDescent="0.25">
      <c r="A111" s="11">
        <v>107</v>
      </c>
      <c r="B111" s="33" t="s">
        <v>221</v>
      </c>
      <c r="C111" s="12" t="s">
        <v>222</v>
      </c>
      <c r="D111" s="11">
        <v>2</v>
      </c>
      <c r="E111" s="13">
        <v>1958000</v>
      </c>
      <c r="F111" s="13">
        <f t="shared" si="2"/>
        <v>3916000</v>
      </c>
      <c r="G111" s="11">
        <v>2</v>
      </c>
      <c r="H111" s="11">
        <f t="shared" si="3"/>
        <v>0</v>
      </c>
      <c r="I111" s="12"/>
    </row>
    <row r="112" spans="1:9" x14ac:dyDescent="0.25">
      <c r="A112" s="11">
        <v>108</v>
      </c>
      <c r="B112" s="33" t="s">
        <v>223</v>
      </c>
      <c r="C112" s="12" t="s">
        <v>224</v>
      </c>
      <c r="D112" s="11">
        <v>2</v>
      </c>
      <c r="E112" s="13">
        <v>1994300</v>
      </c>
      <c r="F112" s="13">
        <f t="shared" si="2"/>
        <v>3988600</v>
      </c>
      <c r="G112" s="11">
        <v>2</v>
      </c>
      <c r="H112" s="11">
        <f t="shared" si="3"/>
        <v>0</v>
      </c>
      <c r="I112" s="12"/>
    </row>
    <row r="113" spans="1:9" x14ac:dyDescent="0.25">
      <c r="A113" s="11">
        <v>109</v>
      </c>
      <c r="B113" s="33" t="s">
        <v>225</v>
      </c>
      <c r="C113" s="12" t="s">
        <v>226</v>
      </c>
      <c r="D113" s="11">
        <v>1</v>
      </c>
      <c r="E113" s="13">
        <v>2689150</v>
      </c>
      <c r="F113" s="13">
        <f t="shared" si="2"/>
        <v>2689150</v>
      </c>
      <c r="G113" s="11">
        <v>1</v>
      </c>
      <c r="H113" s="11">
        <f t="shared" si="3"/>
        <v>0</v>
      </c>
      <c r="I113" s="12"/>
    </row>
    <row r="114" spans="1:9" x14ac:dyDescent="0.25">
      <c r="A114" s="11">
        <v>110</v>
      </c>
      <c r="B114" s="33" t="s">
        <v>227</v>
      </c>
      <c r="C114" s="12" t="s">
        <v>228</v>
      </c>
      <c r="D114" s="11">
        <v>1</v>
      </c>
      <c r="E114" s="13">
        <v>2505347.77</v>
      </c>
      <c r="F114" s="13">
        <f t="shared" si="2"/>
        <v>2505347.77</v>
      </c>
      <c r="G114" s="11"/>
      <c r="H114" s="11">
        <f t="shared" si="3"/>
        <v>-1</v>
      </c>
      <c r="I114" s="12"/>
    </row>
    <row r="115" spans="1:9" x14ac:dyDescent="0.25">
      <c r="A115" s="11">
        <v>111</v>
      </c>
      <c r="B115" s="33" t="s">
        <v>229</v>
      </c>
      <c r="C115" s="12" t="s">
        <v>230</v>
      </c>
      <c r="D115" s="11">
        <v>1</v>
      </c>
      <c r="E115" s="13">
        <v>2534400</v>
      </c>
      <c r="F115" s="13">
        <f t="shared" si="2"/>
        <v>2534400</v>
      </c>
      <c r="G115" s="11">
        <v>1</v>
      </c>
      <c r="H115" s="11">
        <f t="shared" si="3"/>
        <v>0</v>
      </c>
      <c r="I115" s="12"/>
    </row>
    <row r="116" spans="1:9" x14ac:dyDescent="0.25">
      <c r="A116" s="11">
        <v>112</v>
      </c>
      <c r="B116" s="33" t="s">
        <v>231</v>
      </c>
      <c r="C116" s="12" t="s">
        <v>232</v>
      </c>
      <c r="D116" s="11">
        <v>1</v>
      </c>
      <c r="E116" s="13">
        <v>1802900</v>
      </c>
      <c r="F116" s="13">
        <f t="shared" si="2"/>
        <v>1802900</v>
      </c>
      <c r="G116" s="11">
        <v>1</v>
      </c>
      <c r="H116" s="11">
        <f t="shared" si="3"/>
        <v>0</v>
      </c>
      <c r="I116" s="12"/>
    </row>
    <row r="117" spans="1:9" x14ac:dyDescent="0.25">
      <c r="A117" s="11">
        <v>113</v>
      </c>
      <c r="B117" s="33" t="s">
        <v>233</v>
      </c>
      <c r="C117" s="12" t="s">
        <v>234</v>
      </c>
      <c r="D117" s="11">
        <v>1</v>
      </c>
      <c r="E117" s="13">
        <v>1847987.6</v>
      </c>
      <c r="F117" s="13">
        <f t="shared" si="2"/>
        <v>1847987.6</v>
      </c>
      <c r="G117" s="11"/>
      <c r="H117" s="11">
        <f t="shared" si="3"/>
        <v>-1</v>
      </c>
      <c r="I117" s="12"/>
    </row>
    <row r="118" spans="1:9" x14ac:dyDescent="0.25">
      <c r="A118" s="11">
        <v>114</v>
      </c>
      <c r="B118" s="33" t="s">
        <v>235</v>
      </c>
      <c r="C118" s="12" t="s">
        <v>236</v>
      </c>
      <c r="D118" s="11">
        <v>1</v>
      </c>
      <c r="E118" s="13">
        <v>2094945.84</v>
      </c>
      <c r="F118" s="13">
        <f t="shared" si="2"/>
        <v>2094945.84</v>
      </c>
      <c r="G118" s="11">
        <v>1</v>
      </c>
      <c r="H118" s="11">
        <f t="shared" si="3"/>
        <v>0</v>
      </c>
      <c r="I118" s="12"/>
    </row>
    <row r="119" spans="1:9" x14ac:dyDescent="0.25">
      <c r="A119" s="11">
        <v>115</v>
      </c>
      <c r="B119" s="33" t="s">
        <v>237</v>
      </c>
      <c r="C119" s="12" t="s">
        <v>238</v>
      </c>
      <c r="D119" s="11">
        <v>1</v>
      </c>
      <c r="E119" s="13">
        <v>1461851.23</v>
      </c>
      <c r="F119" s="13">
        <f t="shared" si="2"/>
        <v>1461851.23</v>
      </c>
      <c r="G119" s="11">
        <v>1</v>
      </c>
      <c r="H119" s="11">
        <f t="shared" si="3"/>
        <v>0</v>
      </c>
      <c r="I119" s="12"/>
    </row>
    <row r="120" spans="1:9" x14ac:dyDescent="0.25">
      <c r="A120" s="11">
        <v>116</v>
      </c>
      <c r="B120" s="33" t="s">
        <v>239</v>
      </c>
      <c r="C120" s="12" t="s">
        <v>240</v>
      </c>
      <c r="D120" s="11">
        <v>1</v>
      </c>
      <c r="E120" s="13">
        <v>2688400</v>
      </c>
      <c r="F120" s="13">
        <f t="shared" si="2"/>
        <v>2688400</v>
      </c>
      <c r="G120" s="11"/>
      <c r="H120" s="11">
        <f t="shared" si="3"/>
        <v>-1</v>
      </c>
      <c r="I120" s="12"/>
    </row>
    <row r="121" spans="1:9" x14ac:dyDescent="0.25">
      <c r="A121" s="11">
        <v>117</v>
      </c>
      <c r="B121" s="33" t="s">
        <v>241</v>
      </c>
      <c r="C121" s="12" t="s">
        <v>242</v>
      </c>
      <c r="D121" s="11">
        <v>1</v>
      </c>
      <c r="E121" s="13">
        <v>3368750</v>
      </c>
      <c r="F121" s="13">
        <f t="shared" si="2"/>
        <v>3368750</v>
      </c>
      <c r="G121" s="11">
        <v>1</v>
      </c>
      <c r="H121" s="11">
        <f t="shared" si="3"/>
        <v>0</v>
      </c>
      <c r="I121" s="12"/>
    </row>
    <row r="122" spans="1:9" x14ac:dyDescent="0.25">
      <c r="A122" s="11">
        <v>118</v>
      </c>
      <c r="B122" s="33" t="s">
        <v>243</v>
      </c>
      <c r="C122" s="12" t="s">
        <v>244</v>
      </c>
      <c r="D122" s="11">
        <v>1</v>
      </c>
      <c r="E122" s="13">
        <v>1700000</v>
      </c>
      <c r="F122" s="13">
        <f t="shared" si="2"/>
        <v>1700000</v>
      </c>
      <c r="G122" s="11">
        <v>1</v>
      </c>
      <c r="H122" s="11">
        <f t="shared" si="3"/>
        <v>0</v>
      </c>
      <c r="I122" s="12"/>
    </row>
    <row r="123" spans="1:9" x14ac:dyDescent="0.25">
      <c r="A123" s="11">
        <v>119</v>
      </c>
      <c r="B123" s="33" t="s">
        <v>245</v>
      </c>
      <c r="C123" s="12" t="s">
        <v>246</v>
      </c>
      <c r="D123" s="11">
        <v>3</v>
      </c>
      <c r="E123" s="13">
        <v>1511400</v>
      </c>
      <c r="F123" s="13">
        <f t="shared" si="2"/>
        <v>4534200</v>
      </c>
      <c r="G123" s="11">
        <v>3</v>
      </c>
      <c r="H123" s="11">
        <f t="shared" si="3"/>
        <v>0</v>
      </c>
      <c r="I123" s="12"/>
    </row>
    <row r="124" spans="1:9" x14ac:dyDescent="0.25">
      <c r="A124" s="11">
        <v>120</v>
      </c>
      <c r="B124" s="33" t="s">
        <v>247</v>
      </c>
      <c r="C124" s="12" t="s">
        <v>248</v>
      </c>
      <c r="D124" s="11">
        <v>1</v>
      </c>
      <c r="E124" s="13">
        <v>1460800</v>
      </c>
      <c r="F124" s="13">
        <f t="shared" si="2"/>
        <v>1460800</v>
      </c>
      <c r="G124" s="11">
        <v>1</v>
      </c>
      <c r="H124" s="11">
        <f t="shared" si="3"/>
        <v>0</v>
      </c>
      <c r="I124" s="12"/>
    </row>
    <row r="125" spans="1:9" x14ac:dyDescent="0.25">
      <c r="A125" s="11">
        <v>121</v>
      </c>
      <c r="B125" s="33" t="s">
        <v>249</v>
      </c>
      <c r="C125" s="12" t="s">
        <v>250</v>
      </c>
      <c r="D125" s="11">
        <v>2</v>
      </c>
      <c r="E125" s="13">
        <v>1580437.5</v>
      </c>
      <c r="F125" s="13">
        <f t="shared" si="2"/>
        <v>3160875</v>
      </c>
      <c r="G125" s="11">
        <v>2</v>
      </c>
      <c r="H125" s="11">
        <f t="shared" si="3"/>
        <v>0</v>
      </c>
      <c r="I125" s="12"/>
    </row>
    <row r="126" spans="1:9" x14ac:dyDescent="0.25">
      <c r="A126" s="11">
        <v>122</v>
      </c>
      <c r="B126" s="33" t="s">
        <v>251</v>
      </c>
      <c r="C126" s="12" t="s">
        <v>252</v>
      </c>
      <c r="D126" s="11">
        <v>1</v>
      </c>
      <c r="E126" s="13">
        <v>2233110</v>
      </c>
      <c r="F126" s="13">
        <f t="shared" si="2"/>
        <v>2233110</v>
      </c>
      <c r="G126" s="11">
        <v>1</v>
      </c>
      <c r="H126" s="11">
        <f t="shared" si="3"/>
        <v>0</v>
      </c>
      <c r="I126" s="12"/>
    </row>
    <row r="127" spans="1:9" x14ac:dyDescent="0.25">
      <c r="A127" s="11">
        <v>123</v>
      </c>
      <c r="B127" s="33" t="s">
        <v>253</v>
      </c>
      <c r="C127" s="12" t="s">
        <v>254</v>
      </c>
      <c r="D127" s="11">
        <v>1</v>
      </c>
      <c r="E127" s="13">
        <v>1883200</v>
      </c>
      <c r="F127" s="13">
        <f t="shared" si="2"/>
        <v>1883200</v>
      </c>
      <c r="G127" s="11">
        <v>1</v>
      </c>
      <c r="H127" s="11">
        <f t="shared" si="3"/>
        <v>0</v>
      </c>
      <c r="I127" s="12"/>
    </row>
    <row r="128" spans="1:9" x14ac:dyDescent="0.25">
      <c r="A128" s="11">
        <v>124</v>
      </c>
      <c r="B128" s="33" t="s">
        <v>255</v>
      </c>
      <c r="C128" s="12" t="s">
        <v>256</v>
      </c>
      <c r="D128" s="11">
        <v>1</v>
      </c>
      <c r="E128" s="13">
        <v>1953600</v>
      </c>
      <c r="F128" s="13">
        <f t="shared" si="2"/>
        <v>1953600</v>
      </c>
      <c r="G128" s="11">
        <v>2</v>
      </c>
      <c r="H128" s="11">
        <f t="shared" si="3"/>
        <v>1</v>
      </c>
      <c r="I128" s="12"/>
    </row>
    <row r="129" spans="1:9" x14ac:dyDescent="0.25">
      <c r="A129" s="11">
        <v>125</v>
      </c>
      <c r="B129" s="33" t="s">
        <v>257</v>
      </c>
      <c r="C129" s="12" t="s">
        <v>258</v>
      </c>
      <c r="D129" s="11">
        <v>1</v>
      </c>
      <c r="E129" s="13">
        <v>1332100</v>
      </c>
      <c r="F129" s="13">
        <f t="shared" si="2"/>
        <v>1332100</v>
      </c>
      <c r="G129" s="11">
        <v>1</v>
      </c>
      <c r="H129" s="11">
        <f t="shared" si="3"/>
        <v>0</v>
      </c>
      <c r="I129" s="12"/>
    </row>
    <row r="130" spans="1:9" s="38" customFormat="1" x14ac:dyDescent="0.25">
      <c r="A130" s="34">
        <v>126</v>
      </c>
      <c r="B130" s="35" t="s">
        <v>259</v>
      </c>
      <c r="C130" s="36" t="s">
        <v>260</v>
      </c>
      <c r="D130" s="34">
        <v>4</v>
      </c>
      <c r="E130" s="37">
        <v>1331068.75</v>
      </c>
      <c r="F130" s="37">
        <f t="shared" si="2"/>
        <v>5324275</v>
      </c>
      <c r="G130" s="34">
        <v>1</v>
      </c>
      <c r="H130" s="34">
        <f t="shared" si="3"/>
        <v>-3</v>
      </c>
      <c r="I130" s="36" t="s">
        <v>1089</v>
      </c>
    </row>
    <row r="131" spans="1:9" s="38" customFormat="1" x14ac:dyDescent="0.25">
      <c r="A131" s="34">
        <v>127</v>
      </c>
      <c r="B131" s="35" t="s">
        <v>261</v>
      </c>
      <c r="C131" s="36" t="s">
        <v>262</v>
      </c>
      <c r="D131" s="34">
        <v>3</v>
      </c>
      <c r="E131" s="37">
        <v>1806200</v>
      </c>
      <c r="F131" s="37">
        <f t="shared" si="2"/>
        <v>5418600</v>
      </c>
      <c r="G131" s="34">
        <v>6</v>
      </c>
      <c r="H131" s="34">
        <f t="shared" si="3"/>
        <v>3</v>
      </c>
      <c r="I131" s="36" t="s">
        <v>1089</v>
      </c>
    </row>
    <row r="132" spans="1:9" x14ac:dyDescent="0.25">
      <c r="A132" s="11">
        <v>128</v>
      </c>
      <c r="B132" s="33" t="s">
        <v>263</v>
      </c>
      <c r="C132" s="12" t="s">
        <v>264</v>
      </c>
      <c r="D132" s="11">
        <v>1</v>
      </c>
      <c r="E132" s="13">
        <v>2116000</v>
      </c>
      <c r="F132" s="13">
        <f t="shared" si="2"/>
        <v>2116000</v>
      </c>
      <c r="G132" s="11">
        <v>1</v>
      </c>
      <c r="H132" s="11">
        <f t="shared" si="3"/>
        <v>0</v>
      </c>
      <c r="I132" s="12"/>
    </row>
    <row r="133" spans="1:9" x14ac:dyDescent="0.25">
      <c r="A133" s="11">
        <v>129</v>
      </c>
      <c r="B133" s="33" t="s">
        <v>265</v>
      </c>
      <c r="C133" s="12" t="s">
        <v>266</v>
      </c>
      <c r="D133" s="11">
        <v>2</v>
      </c>
      <c r="E133" s="13">
        <v>1674780.3</v>
      </c>
      <c r="F133" s="13">
        <f t="shared" si="2"/>
        <v>3349560.6</v>
      </c>
      <c r="G133" s="11">
        <v>2</v>
      </c>
      <c r="H133" s="11">
        <f t="shared" si="3"/>
        <v>0</v>
      </c>
      <c r="I133" s="12"/>
    </row>
    <row r="134" spans="1:9" s="38" customFormat="1" x14ac:dyDescent="0.25">
      <c r="A134" s="34">
        <v>130</v>
      </c>
      <c r="B134" s="35" t="s">
        <v>267</v>
      </c>
      <c r="C134" s="36" t="s">
        <v>268</v>
      </c>
      <c r="D134" s="34">
        <v>9</v>
      </c>
      <c r="E134" s="37">
        <v>1908500</v>
      </c>
      <c r="F134" s="37">
        <f t="shared" si="2"/>
        <v>17176500</v>
      </c>
      <c r="G134" s="34">
        <v>11</v>
      </c>
      <c r="H134" s="34">
        <f t="shared" si="3"/>
        <v>2</v>
      </c>
      <c r="I134" s="36" t="s">
        <v>1090</v>
      </c>
    </row>
    <row r="135" spans="1:9" s="38" customFormat="1" x14ac:dyDescent="0.25">
      <c r="A135" s="34">
        <v>131</v>
      </c>
      <c r="B135" s="35" t="s">
        <v>269</v>
      </c>
      <c r="C135" s="36" t="s">
        <v>270</v>
      </c>
      <c r="D135" s="34">
        <v>8</v>
      </c>
      <c r="E135" s="37">
        <v>1974078.15</v>
      </c>
      <c r="F135" s="37">
        <f t="shared" ref="F135:F198" si="4">E135*D135</f>
        <v>15792625.199999999</v>
      </c>
      <c r="G135" s="34">
        <v>6</v>
      </c>
      <c r="H135" s="34">
        <f t="shared" ref="H135:H198" si="5">G135-D135</f>
        <v>-2</v>
      </c>
      <c r="I135" s="36" t="s">
        <v>1090</v>
      </c>
    </row>
    <row r="136" spans="1:9" x14ac:dyDescent="0.25">
      <c r="A136" s="11">
        <v>132</v>
      </c>
      <c r="B136" s="33" t="s">
        <v>271</v>
      </c>
      <c r="C136" s="12" t="s">
        <v>272</v>
      </c>
      <c r="D136" s="11">
        <v>1</v>
      </c>
      <c r="E136" s="13">
        <v>2636210</v>
      </c>
      <c r="F136" s="13">
        <f t="shared" si="4"/>
        <v>2636210</v>
      </c>
      <c r="G136" s="11">
        <v>1</v>
      </c>
      <c r="H136" s="11">
        <f t="shared" si="5"/>
        <v>0</v>
      </c>
      <c r="I136" s="12"/>
    </row>
    <row r="137" spans="1:9" x14ac:dyDescent="0.25">
      <c r="A137" s="11">
        <v>133</v>
      </c>
      <c r="B137" s="33" t="s">
        <v>273</v>
      </c>
      <c r="C137" s="12" t="s">
        <v>274</v>
      </c>
      <c r="D137" s="11">
        <v>1</v>
      </c>
      <c r="E137" s="13">
        <v>2916566.67</v>
      </c>
      <c r="F137" s="13">
        <f t="shared" si="4"/>
        <v>2916566.67</v>
      </c>
      <c r="G137" s="11">
        <v>1</v>
      </c>
      <c r="H137" s="11">
        <f t="shared" si="5"/>
        <v>0</v>
      </c>
      <c r="I137" s="12"/>
    </row>
    <row r="138" spans="1:9" x14ac:dyDescent="0.25">
      <c r="A138" s="11">
        <v>134</v>
      </c>
      <c r="B138" s="33" t="s">
        <v>275</v>
      </c>
      <c r="C138" s="12" t="s">
        <v>276</v>
      </c>
      <c r="D138" s="11">
        <v>1</v>
      </c>
      <c r="E138" s="13">
        <v>1350000</v>
      </c>
      <c r="F138" s="13">
        <f t="shared" si="4"/>
        <v>1350000</v>
      </c>
      <c r="G138" s="11">
        <v>1</v>
      </c>
      <c r="H138" s="11">
        <f t="shared" si="5"/>
        <v>0</v>
      </c>
      <c r="I138" s="12"/>
    </row>
    <row r="139" spans="1:9" x14ac:dyDescent="0.25">
      <c r="A139" s="11">
        <v>135</v>
      </c>
      <c r="B139" s="33" t="s">
        <v>277</v>
      </c>
      <c r="C139" s="12" t="s">
        <v>278</v>
      </c>
      <c r="D139" s="11">
        <v>1</v>
      </c>
      <c r="E139" s="13">
        <v>3441900</v>
      </c>
      <c r="F139" s="13">
        <f t="shared" si="4"/>
        <v>3441900</v>
      </c>
      <c r="G139" s="11">
        <v>1</v>
      </c>
      <c r="H139" s="11">
        <f t="shared" si="5"/>
        <v>0</v>
      </c>
      <c r="I139" s="12"/>
    </row>
    <row r="140" spans="1:9" x14ac:dyDescent="0.25">
      <c r="A140" s="11">
        <v>136</v>
      </c>
      <c r="B140" s="33" t="s">
        <v>279</v>
      </c>
      <c r="C140" s="12" t="s">
        <v>280</v>
      </c>
      <c r="D140" s="11">
        <v>1</v>
      </c>
      <c r="E140" s="13">
        <v>3307333.33</v>
      </c>
      <c r="F140" s="13">
        <f t="shared" si="4"/>
        <v>3307333.33</v>
      </c>
      <c r="G140" s="11">
        <v>1</v>
      </c>
      <c r="H140" s="11">
        <f t="shared" si="5"/>
        <v>0</v>
      </c>
      <c r="I140" s="12"/>
    </row>
    <row r="141" spans="1:9" x14ac:dyDescent="0.25">
      <c r="A141" s="11">
        <v>137</v>
      </c>
      <c r="B141" s="33" t="s">
        <v>281</v>
      </c>
      <c r="C141" s="12" t="s">
        <v>282</v>
      </c>
      <c r="D141" s="11">
        <v>1</v>
      </c>
      <c r="E141" s="13">
        <v>3188900</v>
      </c>
      <c r="F141" s="13">
        <f t="shared" si="4"/>
        <v>3188900</v>
      </c>
      <c r="G141" s="11">
        <v>1</v>
      </c>
      <c r="H141" s="11">
        <f t="shared" si="5"/>
        <v>0</v>
      </c>
      <c r="I141" s="12"/>
    </row>
    <row r="142" spans="1:9" x14ac:dyDescent="0.25">
      <c r="A142" s="11">
        <v>138</v>
      </c>
      <c r="B142" s="33" t="s">
        <v>283</v>
      </c>
      <c r="C142" s="12" t="s">
        <v>284</v>
      </c>
      <c r="D142" s="11">
        <v>2</v>
      </c>
      <c r="E142" s="13">
        <v>1002750</v>
      </c>
      <c r="F142" s="13">
        <f t="shared" si="4"/>
        <v>2005500</v>
      </c>
      <c r="G142" s="11">
        <v>2</v>
      </c>
      <c r="H142" s="11">
        <f t="shared" si="5"/>
        <v>0</v>
      </c>
      <c r="I142" s="12"/>
    </row>
    <row r="143" spans="1:9" x14ac:dyDescent="0.25">
      <c r="A143" s="11">
        <v>139</v>
      </c>
      <c r="B143" s="33" t="s">
        <v>285</v>
      </c>
      <c r="C143" s="12" t="s">
        <v>286</v>
      </c>
      <c r="D143" s="11">
        <v>1</v>
      </c>
      <c r="E143" s="13">
        <v>2600000</v>
      </c>
      <c r="F143" s="13">
        <f t="shared" si="4"/>
        <v>2600000</v>
      </c>
      <c r="G143" s="11">
        <v>1</v>
      </c>
      <c r="H143" s="11">
        <f t="shared" si="5"/>
        <v>0</v>
      </c>
      <c r="I143" s="12"/>
    </row>
    <row r="144" spans="1:9" x14ac:dyDescent="0.25">
      <c r="A144" s="11">
        <v>140</v>
      </c>
      <c r="B144" s="33" t="s">
        <v>287</v>
      </c>
      <c r="C144" s="12" t="s">
        <v>288</v>
      </c>
      <c r="D144" s="11">
        <v>1</v>
      </c>
      <c r="E144" s="13">
        <v>1210000</v>
      </c>
      <c r="F144" s="13">
        <f t="shared" si="4"/>
        <v>1210000</v>
      </c>
      <c r="G144" s="11">
        <v>1</v>
      </c>
      <c r="H144" s="11">
        <f t="shared" si="5"/>
        <v>0</v>
      </c>
      <c r="I144" s="12"/>
    </row>
    <row r="145" spans="1:9" x14ac:dyDescent="0.25">
      <c r="A145" s="11">
        <v>141</v>
      </c>
      <c r="B145" s="33" t="s">
        <v>289</v>
      </c>
      <c r="C145" s="12" t="s">
        <v>290</v>
      </c>
      <c r="D145" s="11">
        <v>1</v>
      </c>
      <c r="E145" s="13">
        <v>1300000</v>
      </c>
      <c r="F145" s="13">
        <f t="shared" si="4"/>
        <v>1300000</v>
      </c>
      <c r="G145" s="11">
        <v>1</v>
      </c>
      <c r="H145" s="11">
        <f t="shared" si="5"/>
        <v>0</v>
      </c>
      <c r="I145" s="12"/>
    </row>
    <row r="146" spans="1:9" x14ac:dyDescent="0.25">
      <c r="A146" s="11">
        <v>142</v>
      </c>
      <c r="B146" s="33" t="s">
        <v>291</v>
      </c>
      <c r="C146" s="12" t="s">
        <v>292</v>
      </c>
      <c r="D146" s="11">
        <v>1</v>
      </c>
      <c r="E146" s="13">
        <v>1150000</v>
      </c>
      <c r="F146" s="13">
        <f t="shared" si="4"/>
        <v>1150000</v>
      </c>
      <c r="G146" s="11">
        <v>1</v>
      </c>
      <c r="H146" s="11">
        <f t="shared" si="5"/>
        <v>0</v>
      </c>
      <c r="I146" s="12"/>
    </row>
    <row r="147" spans="1:9" x14ac:dyDescent="0.25">
      <c r="A147" s="11">
        <v>143</v>
      </c>
      <c r="B147" s="33" t="s">
        <v>293</v>
      </c>
      <c r="C147" s="12" t="s">
        <v>294</v>
      </c>
      <c r="D147" s="11">
        <v>1</v>
      </c>
      <c r="E147" s="13">
        <v>600000</v>
      </c>
      <c r="F147" s="13">
        <f t="shared" si="4"/>
        <v>600000</v>
      </c>
      <c r="G147" s="11">
        <v>1</v>
      </c>
      <c r="H147" s="11">
        <f t="shared" si="5"/>
        <v>0</v>
      </c>
      <c r="I147" s="12"/>
    </row>
    <row r="148" spans="1:9" x14ac:dyDescent="0.25">
      <c r="A148" s="11">
        <v>144</v>
      </c>
      <c r="B148" s="33" t="s">
        <v>295</v>
      </c>
      <c r="C148" s="12" t="s">
        <v>296</v>
      </c>
      <c r="D148" s="11">
        <v>3</v>
      </c>
      <c r="E148" s="13">
        <v>1870162.56</v>
      </c>
      <c r="F148" s="13">
        <f t="shared" si="4"/>
        <v>5610487.6799999997</v>
      </c>
      <c r="G148" s="11">
        <v>3</v>
      </c>
      <c r="H148" s="11">
        <f t="shared" si="5"/>
        <v>0</v>
      </c>
      <c r="I148" s="12"/>
    </row>
    <row r="149" spans="1:9" x14ac:dyDescent="0.25">
      <c r="A149" s="11">
        <v>145</v>
      </c>
      <c r="B149" s="33" t="s">
        <v>297</v>
      </c>
      <c r="C149" s="12" t="s">
        <v>298</v>
      </c>
      <c r="D149" s="11">
        <v>13</v>
      </c>
      <c r="E149" s="13">
        <v>1350000</v>
      </c>
      <c r="F149" s="13">
        <f t="shared" si="4"/>
        <v>17550000</v>
      </c>
      <c r="G149" s="11">
        <v>13</v>
      </c>
      <c r="H149" s="11">
        <f t="shared" si="5"/>
        <v>0</v>
      </c>
      <c r="I149" s="12"/>
    </row>
    <row r="150" spans="1:9" x14ac:dyDescent="0.25">
      <c r="A150" s="11">
        <v>146</v>
      </c>
      <c r="B150" s="33" t="s">
        <v>299</v>
      </c>
      <c r="C150" s="12" t="s">
        <v>300</v>
      </c>
      <c r="D150" s="11">
        <v>45</v>
      </c>
      <c r="E150" s="13">
        <v>1650030.05</v>
      </c>
      <c r="F150" s="13">
        <f t="shared" si="4"/>
        <v>74251352.25</v>
      </c>
      <c r="G150" s="11">
        <v>44</v>
      </c>
      <c r="H150" s="11">
        <f t="shared" si="5"/>
        <v>-1</v>
      </c>
      <c r="I150" s="12"/>
    </row>
    <row r="151" spans="1:9" s="38" customFormat="1" x14ac:dyDescent="0.25">
      <c r="A151" s="34">
        <v>147</v>
      </c>
      <c r="B151" s="35" t="s">
        <v>301</v>
      </c>
      <c r="C151" s="36" t="s">
        <v>302</v>
      </c>
      <c r="D151" s="34">
        <v>19</v>
      </c>
      <c r="E151" s="37">
        <v>2100000</v>
      </c>
      <c r="F151" s="37">
        <f t="shared" si="4"/>
        <v>39900000</v>
      </c>
      <c r="G151" s="34">
        <v>20</v>
      </c>
      <c r="H151" s="34">
        <f t="shared" si="5"/>
        <v>1</v>
      </c>
      <c r="I151" s="36" t="s">
        <v>1091</v>
      </c>
    </row>
    <row r="152" spans="1:9" x14ac:dyDescent="0.25">
      <c r="A152" s="11">
        <v>148</v>
      </c>
      <c r="B152" s="33" t="s">
        <v>303</v>
      </c>
      <c r="C152" s="12" t="s">
        <v>304</v>
      </c>
      <c r="D152" s="11">
        <v>2</v>
      </c>
      <c r="E152" s="13">
        <v>3450000</v>
      </c>
      <c r="F152" s="13">
        <f t="shared" si="4"/>
        <v>6900000</v>
      </c>
      <c r="G152" s="11">
        <v>2</v>
      </c>
      <c r="H152" s="11">
        <f t="shared" si="5"/>
        <v>0</v>
      </c>
      <c r="I152" s="12"/>
    </row>
    <row r="153" spans="1:9" x14ac:dyDescent="0.25">
      <c r="A153" s="11">
        <v>149</v>
      </c>
      <c r="B153" s="33" t="s">
        <v>305</v>
      </c>
      <c r="C153" s="12" t="s">
        <v>306</v>
      </c>
      <c r="D153" s="11">
        <v>3</v>
      </c>
      <c r="E153" s="13">
        <v>2550020.7999999998</v>
      </c>
      <c r="F153" s="13">
        <f t="shared" si="4"/>
        <v>7650062.3999999994</v>
      </c>
      <c r="G153" s="11">
        <v>3</v>
      </c>
      <c r="H153" s="11">
        <f t="shared" si="5"/>
        <v>0</v>
      </c>
      <c r="I153" s="12"/>
    </row>
    <row r="154" spans="1:9" x14ac:dyDescent="0.25">
      <c r="A154" s="11">
        <v>150</v>
      </c>
      <c r="B154" s="33" t="s">
        <v>307</v>
      </c>
      <c r="C154" s="12" t="s">
        <v>308</v>
      </c>
      <c r="D154" s="11">
        <v>2</v>
      </c>
      <c r="E154" s="13">
        <v>2550020.7999999998</v>
      </c>
      <c r="F154" s="13">
        <f t="shared" si="4"/>
        <v>5100041.5999999996</v>
      </c>
      <c r="G154" s="11">
        <v>2</v>
      </c>
      <c r="H154" s="11">
        <f t="shared" si="5"/>
        <v>0</v>
      </c>
      <c r="I154" s="12"/>
    </row>
    <row r="155" spans="1:9" s="38" customFormat="1" x14ac:dyDescent="0.25">
      <c r="A155" s="34">
        <v>151</v>
      </c>
      <c r="B155" s="35" t="s">
        <v>309</v>
      </c>
      <c r="C155" s="36" t="s">
        <v>310</v>
      </c>
      <c r="D155" s="34">
        <v>9</v>
      </c>
      <c r="E155" s="37">
        <v>1950000</v>
      </c>
      <c r="F155" s="37">
        <f t="shared" si="4"/>
        <v>17550000</v>
      </c>
      <c r="G155" s="34">
        <v>8</v>
      </c>
      <c r="H155" s="34">
        <f t="shared" si="5"/>
        <v>-1</v>
      </c>
      <c r="I155" s="36" t="s">
        <v>1091</v>
      </c>
    </row>
    <row r="156" spans="1:9" x14ac:dyDescent="0.25">
      <c r="A156" s="11">
        <v>152</v>
      </c>
      <c r="B156" s="33" t="s">
        <v>311</v>
      </c>
      <c r="C156" s="12" t="s">
        <v>312</v>
      </c>
      <c r="D156" s="11">
        <v>40</v>
      </c>
      <c r="E156" s="13">
        <v>2500000</v>
      </c>
      <c r="F156" s="13">
        <f t="shared" si="4"/>
        <v>100000000</v>
      </c>
      <c r="G156" s="11">
        <v>40</v>
      </c>
      <c r="H156" s="11">
        <f t="shared" si="5"/>
        <v>0</v>
      </c>
      <c r="I156" s="12"/>
    </row>
    <row r="157" spans="1:9" x14ac:dyDescent="0.25">
      <c r="A157" s="11">
        <v>153</v>
      </c>
      <c r="B157" s="33" t="s">
        <v>313</v>
      </c>
      <c r="C157" s="12" t="s">
        <v>314</v>
      </c>
      <c r="D157" s="11">
        <v>1</v>
      </c>
      <c r="E157" s="13">
        <v>2500000</v>
      </c>
      <c r="F157" s="13">
        <f t="shared" si="4"/>
        <v>2500000</v>
      </c>
      <c r="G157" s="11">
        <v>1</v>
      </c>
      <c r="H157" s="11">
        <f t="shared" si="5"/>
        <v>0</v>
      </c>
      <c r="I157" s="12"/>
    </row>
    <row r="158" spans="1:9" x14ac:dyDescent="0.25">
      <c r="A158" s="11">
        <v>154</v>
      </c>
      <c r="B158" s="33" t="s">
        <v>315</v>
      </c>
      <c r="C158" s="12" t="s">
        <v>316</v>
      </c>
      <c r="D158" s="11">
        <v>1</v>
      </c>
      <c r="E158" s="13">
        <v>2576851.85</v>
      </c>
      <c r="F158" s="13">
        <f t="shared" si="4"/>
        <v>2576851.85</v>
      </c>
      <c r="G158" s="11">
        <v>1</v>
      </c>
      <c r="H158" s="11">
        <f t="shared" si="5"/>
        <v>0</v>
      </c>
      <c r="I158" s="12"/>
    </row>
    <row r="159" spans="1:9" x14ac:dyDescent="0.25">
      <c r="A159" s="11">
        <v>155</v>
      </c>
      <c r="B159" s="33" t="s">
        <v>317</v>
      </c>
      <c r="C159" s="12" t="s">
        <v>318</v>
      </c>
      <c r="D159" s="11">
        <v>1</v>
      </c>
      <c r="E159" s="13">
        <v>950000</v>
      </c>
      <c r="F159" s="13">
        <f t="shared" si="4"/>
        <v>950000</v>
      </c>
      <c r="G159" s="11">
        <v>1</v>
      </c>
      <c r="H159" s="11">
        <f t="shared" si="5"/>
        <v>0</v>
      </c>
      <c r="I159" s="12"/>
    </row>
    <row r="160" spans="1:9" x14ac:dyDescent="0.25">
      <c r="A160" s="11">
        <v>156</v>
      </c>
      <c r="B160" s="33" t="s">
        <v>319</v>
      </c>
      <c r="C160" s="12" t="s">
        <v>320</v>
      </c>
      <c r="D160" s="11">
        <v>1</v>
      </c>
      <c r="E160" s="13">
        <v>1225000</v>
      </c>
      <c r="F160" s="13">
        <f t="shared" si="4"/>
        <v>1225000</v>
      </c>
      <c r="G160" s="11">
        <v>1</v>
      </c>
      <c r="H160" s="11">
        <f t="shared" si="5"/>
        <v>0</v>
      </c>
      <c r="I160" s="12"/>
    </row>
    <row r="161" spans="1:9" x14ac:dyDescent="0.25">
      <c r="A161" s="11">
        <v>157</v>
      </c>
      <c r="B161" s="33" t="s">
        <v>321</v>
      </c>
      <c r="C161" s="12" t="s">
        <v>322</v>
      </c>
      <c r="D161" s="11">
        <v>2</v>
      </c>
      <c r="E161" s="13">
        <v>222600</v>
      </c>
      <c r="F161" s="13">
        <f t="shared" si="4"/>
        <v>445200</v>
      </c>
      <c r="G161" s="11">
        <v>2</v>
      </c>
      <c r="H161" s="11">
        <f t="shared" si="5"/>
        <v>0</v>
      </c>
      <c r="I161" s="12"/>
    </row>
    <row r="162" spans="1:9" x14ac:dyDescent="0.25">
      <c r="A162" s="11">
        <v>158</v>
      </c>
      <c r="B162" s="33" t="s">
        <v>323</v>
      </c>
      <c r="C162" s="12" t="s">
        <v>324</v>
      </c>
      <c r="D162" s="11">
        <v>1</v>
      </c>
      <c r="E162" s="13">
        <v>750000</v>
      </c>
      <c r="F162" s="13">
        <f t="shared" si="4"/>
        <v>750000</v>
      </c>
      <c r="G162" s="11">
        <v>1</v>
      </c>
      <c r="H162" s="11">
        <f t="shared" si="5"/>
        <v>0</v>
      </c>
      <c r="I162" s="12"/>
    </row>
    <row r="163" spans="1:9" x14ac:dyDescent="0.25">
      <c r="A163" s="11">
        <v>159</v>
      </c>
      <c r="B163" s="33" t="s">
        <v>325</v>
      </c>
      <c r="C163" s="12" t="s">
        <v>326</v>
      </c>
      <c r="D163" s="11">
        <v>1</v>
      </c>
      <c r="E163" s="13">
        <v>800000</v>
      </c>
      <c r="F163" s="13">
        <f t="shared" si="4"/>
        <v>800000</v>
      </c>
      <c r="G163" s="11">
        <v>1</v>
      </c>
      <c r="H163" s="11">
        <f t="shared" si="5"/>
        <v>0</v>
      </c>
      <c r="I163" s="12"/>
    </row>
    <row r="164" spans="1:9" x14ac:dyDescent="0.25">
      <c r="A164" s="11">
        <v>160</v>
      </c>
      <c r="B164" s="33" t="s">
        <v>327</v>
      </c>
      <c r="C164" s="12" t="s">
        <v>328</v>
      </c>
      <c r="D164" s="11">
        <v>1</v>
      </c>
      <c r="E164" s="13">
        <v>760000</v>
      </c>
      <c r="F164" s="13">
        <f t="shared" si="4"/>
        <v>760000</v>
      </c>
      <c r="G164" s="11">
        <v>1</v>
      </c>
      <c r="H164" s="11">
        <f t="shared" si="5"/>
        <v>0</v>
      </c>
      <c r="I164" s="12"/>
    </row>
    <row r="165" spans="1:9" x14ac:dyDescent="0.25">
      <c r="A165" s="11">
        <v>161</v>
      </c>
      <c r="B165" s="33" t="s">
        <v>329</v>
      </c>
      <c r="C165" s="12" t="s">
        <v>330</v>
      </c>
      <c r="D165" s="11">
        <v>6</v>
      </c>
      <c r="E165" s="13">
        <v>561800</v>
      </c>
      <c r="F165" s="13">
        <f t="shared" si="4"/>
        <v>3370800</v>
      </c>
      <c r="G165" s="11">
        <v>5</v>
      </c>
      <c r="H165" s="11">
        <f t="shared" si="5"/>
        <v>-1</v>
      </c>
      <c r="I165" s="12"/>
    </row>
    <row r="166" spans="1:9" x14ac:dyDescent="0.25">
      <c r="A166" s="11">
        <v>162</v>
      </c>
      <c r="B166" s="33" t="s">
        <v>331</v>
      </c>
      <c r="C166" s="12" t="s">
        <v>332</v>
      </c>
      <c r="D166" s="11">
        <v>1</v>
      </c>
      <c r="E166" s="13">
        <v>1000000</v>
      </c>
      <c r="F166" s="13">
        <f t="shared" si="4"/>
        <v>1000000</v>
      </c>
      <c r="G166" s="11">
        <v>1</v>
      </c>
      <c r="H166" s="11">
        <f t="shared" si="5"/>
        <v>0</v>
      </c>
      <c r="I166" s="12"/>
    </row>
    <row r="167" spans="1:9" x14ac:dyDescent="0.25">
      <c r="A167" s="11">
        <v>163</v>
      </c>
      <c r="B167" s="33" t="s">
        <v>333</v>
      </c>
      <c r="C167" s="12" t="s">
        <v>334</v>
      </c>
      <c r="D167" s="11">
        <v>3</v>
      </c>
      <c r="E167" s="13">
        <v>720800</v>
      </c>
      <c r="F167" s="13">
        <f t="shared" si="4"/>
        <v>2162400</v>
      </c>
      <c r="G167" s="11">
        <v>3</v>
      </c>
      <c r="H167" s="11">
        <f t="shared" si="5"/>
        <v>0</v>
      </c>
      <c r="I167" s="12"/>
    </row>
    <row r="168" spans="1:9" x14ac:dyDescent="0.25">
      <c r="A168" s="11">
        <v>164</v>
      </c>
      <c r="B168" s="33" t="s">
        <v>335</v>
      </c>
      <c r="C168" s="12" t="s">
        <v>336</v>
      </c>
      <c r="D168" s="11">
        <v>1</v>
      </c>
      <c r="E168" s="13">
        <v>784400</v>
      </c>
      <c r="F168" s="13">
        <f t="shared" si="4"/>
        <v>784400</v>
      </c>
      <c r="G168" s="11">
        <v>1</v>
      </c>
      <c r="H168" s="11">
        <f t="shared" si="5"/>
        <v>0</v>
      </c>
      <c r="I168" s="12"/>
    </row>
    <row r="169" spans="1:9" x14ac:dyDescent="0.25">
      <c r="A169" s="11">
        <v>165</v>
      </c>
      <c r="B169" s="33" t="s">
        <v>337</v>
      </c>
      <c r="C169" s="12" t="s">
        <v>338</v>
      </c>
      <c r="D169" s="11">
        <v>1</v>
      </c>
      <c r="E169" s="13">
        <v>550000</v>
      </c>
      <c r="F169" s="13">
        <f t="shared" si="4"/>
        <v>550000</v>
      </c>
      <c r="G169" s="11">
        <v>1</v>
      </c>
      <c r="H169" s="11">
        <f t="shared" si="5"/>
        <v>0</v>
      </c>
      <c r="I169" s="12"/>
    </row>
    <row r="170" spans="1:9" x14ac:dyDescent="0.25">
      <c r="A170" s="11">
        <v>166</v>
      </c>
      <c r="B170" s="33" t="s">
        <v>339</v>
      </c>
      <c r="C170" s="12" t="s">
        <v>340</v>
      </c>
      <c r="D170" s="11">
        <v>1</v>
      </c>
      <c r="E170" s="13">
        <v>2650000</v>
      </c>
      <c r="F170" s="13">
        <f t="shared" si="4"/>
        <v>2650000</v>
      </c>
      <c r="G170" s="11">
        <v>1</v>
      </c>
      <c r="H170" s="11">
        <f t="shared" si="5"/>
        <v>0</v>
      </c>
      <c r="I170" s="12"/>
    </row>
    <row r="171" spans="1:9" x14ac:dyDescent="0.25">
      <c r="A171" s="11">
        <v>167</v>
      </c>
      <c r="B171" s="33" t="s">
        <v>341</v>
      </c>
      <c r="C171" s="12" t="s">
        <v>342</v>
      </c>
      <c r="D171" s="11">
        <v>3</v>
      </c>
      <c r="E171" s="13">
        <v>1362500</v>
      </c>
      <c r="F171" s="13">
        <f t="shared" si="4"/>
        <v>4087500</v>
      </c>
      <c r="G171" s="11">
        <v>3</v>
      </c>
      <c r="H171" s="11">
        <f t="shared" si="5"/>
        <v>0</v>
      </c>
      <c r="I171" s="12"/>
    </row>
    <row r="172" spans="1:9" x14ac:dyDescent="0.25">
      <c r="A172" s="11">
        <v>168</v>
      </c>
      <c r="B172" s="33" t="s">
        <v>343</v>
      </c>
      <c r="C172" s="12" t="s">
        <v>344</v>
      </c>
      <c r="D172" s="11">
        <v>1</v>
      </c>
      <c r="E172" s="13">
        <v>2270000</v>
      </c>
      <c r="F172" s="13">
        <f t="shared" si="4"/>
        <v>2270000</v>
      </c>
      <c r="G172" s="11">
        <v>1</v>
      </c>
      <c r="H172" s="11">
        <f t="shared" si="5"/>
        <v>0</v>
      </c>
      <c r="I172" s="12"/>
    </row>
    <row r="173" spans="1:9" x14ac:dyDescent="0.25">
      <c r="A173" s="11">
        <v>169</v>
      </c>
      <c r="B173" s="33" t="s">
        <v>345</v>
      </c>
      <c r="C173" s="12" t="s">
        <v>346</v>
      </c>
      <c r="D173" s="11">
        <v>1</v>
      </c>
      <c r="E173" s="13">
        <v>939000</v>
      </c>
      <c r="F173" s="13">
        <f t="shared" si="4"/>
        <v>939000</v>
      </c>
      <c r="G173" s="11">
        <v>1</v>
      </c>
      <c r="H173" s="11">
        <f t="shared" si="5"/>
        <v>0</v>
      </c>
      <c r="I173" s="12"/>
    </row>
    <row r="174" spans="1:9" x14ac:dyDescent="0.25">
      <c r="A174" s="11">
        <v>170</v>
      </c>
      <c r="B174" s="33" t="s">
        <v>347</v>
      </c>
      <c r="C174" s="12" t="s">
        <v>348</v>
      </c>
      <c r="D174" s="11">
        <v>1</v>
      </c>
      <c r="E174" s="13">
        <v>1750000</v>
      </c>
      <c r="F174" s="13">
        <f t="shared" si="4"/>
        <v>1750000</v>
      </c>
      <c r="G174" s="11">
        <v>1</v>
      </c>
      <c r="H174" s="11">
        <f t="shared" si="5"/>
        <v>0</v>
      </c>
      <c r="I174" s="12"/>
    </row>
    <row r="175" spans="1:9" x14ac:dyDescent="0.25">
      <c r="A175" s="11">
        <v>171</v>
      </c>
      <c r="B175" s="33" t="s">
        <v>349</v>
      </c>
      <c r="C175" s="12" t="s">
        <v>350</v>
      </c>
      <c r="D175" s="11">
        <v>1</v>
      </c>
      <c r="E175" s="13">
        <v>3093750</v>
      </c>
      <c r="F175" s="13">
        <f t="shared" si="4"/>
        <v>3093750</v>
      </c>
      <c r="G175" s="11">
        <v>1</v>
      </c>
      <c r="H175" s="11">
        <f t="shared" si="5"/>
        <v>0</v>
      </c>
      <c r="I175" s="12"/>
    </row>
    <row r="176" spans="1:9" x14ac:dyDescent="0.25">
      <c r="A176" s="11">
        <v>172</v>
      </c>
      <c r="B176" s="33" t="s">
        <v>351</v>
      </c>
      <c r="C176" s="12" t="s">
        <v>352</v>
      </c>
      <c r="D176" s="11">
        <v>1</v>
      </c>
      <c r="E176" s="13">
        <v>1813916.07</v>
      </c>
      <c r="F176" s="13">
        <f t="shared" si="4"/>
        <v>1813916.07</v>
      </c>
      <c r="G176" s="11">
        <v>1</v>
      </c>
      <c r="H176" s="11">
        <f t="shared" si="5"/>
        <v>0</v>
      </c>
      <c r="I176" s="12"/>
    </row>
    <row r="177" spans="1:9" x14ac:dyDescent="0.25">
      <c r="A177" s="11">
        <v>173</v>
      </c>
      <c r="B177" s="33" t="s">
        <v>353</v>
      </c>
      <c r="C177" s="12" t="s">
        <v>354</v>
      </c>
      <c r="D177" s="11">
        <v>1</v>
      </c>
      <c r="E177" s="13">
        <v>1400000</v>
      </c>
      <c r="F177" s="13">
        <f t="shared" si="4"/>
        <v>1400000</v>
      </c>
      <c r="G177" s="11">
        <v>1</v>
      </c>
      <c r="H177" s="11">
        <f t="shared" si="5"/>
        <v>0</v>
      </c>
      <c r="I177" s="12"/>
    </row>
    <row r="178" spans="1:9" x14ac:dyDescent="0.25">
      <c r="A178" s="11">
        <v>174</v>
      </c>
      <c r="B178" s="33" t="s">
        <v>355</v>
      </c>
      <c r="C178" s="12" t="s">
        <v>356</v>
      </c>
      <c r="D178" s="11">
        <v>1</v>
      </c>
      <c r="E178" s="13">
        <v>970000</v>
      </c>
      <c r="F178" s="13">
        <f t="shared" si="4"/>
        <v>970000</v>
      </c>
      <c r="G178" s="11">
        <v>1</v>
      </c>
      <c r="H178" s="11">
        <f t="shared" si="5"/>
        <v>0</v>
      </c>
      <c r="I178" s="12"/>
    </row>
    <row r="179" spans="1:9" x14ac:dyDescent="0.25">
      <c r="A179" s="11">
        <v>175</v>
      </c>
      <c r="B179" s="33" t="s">
        <v>357</v>
      </c>
      <c r="C179" s="12" t="s">
        <v>358</v>
      </c>
      <c r="D179" s="11">
        <v>1</v>
      </c>
      <c r="E179" s="13">
        <v>1170944.44</v>
      </c>
      <c r="F179" s="13">
        <f t="shared" si="4"/>
        <v>1170944.44</v>
      </c>
      <c r="G179" s="11">
        <v>1</v>
      </c>
      <c r="H179" s="11">
        <f t="shared" si="5"/>
        <v>0</v>
      </c>
      <c r="I179" s="12"/>
    </row>
    <row r="180" spans="1:9" x14ac:dyDescent="0.25">
      <c r="A180" s="11">
        <v>176</v>
      </c>
      <c r="B180" s="33" t="s">
        <v>359</v>
      </c>
      <c r="C180" s="12" t="s">
        <v>360</v>
      </c>
      <c r="D180" s="11">
        <v>1</v>
      </c>
      <c r="E180" s="13">
        <v>1350000</v>
      </c>
      <c r="F180" s="13">
        <f t="shared" si="4"/>
        <v>1350000</v>
      </c>
      <c r="G180" s="11">
        <v>1</v>
      </c>
      <c r="H180" s="11">
        <f t="shared" si="5"/>
        <v>0</v>
      </c>
      <c r="I180" s="12"/>
    </row>
    <row r="181" spans="1:9" x14ac:dyDescent="0.25">
      <c r="A181" s="11">
        <v>177</v>
      </c>
      <c r="B181" s="33" t="s">
        <v>361</v>
      </c>
      <c r="C181" s="12" t="s">
        <v>362</v>
      </c>
      <c r="D181" s="11">
        <v>2</v>
      </c>
      <c r="E181" s="13">
        <v>1552783.27</v>
      </c>
      <c r="F181" s="13">
        <f t="shared" si="4"/>
        <v>3105566.54</v>
      </c>
      <c r="G181" s="11">
        <v>3</v>
      </c>
      <c r="H181" s="11">
        <f t="shared" si="5"/>
        <v>1</v>
      </c>
      <c r="I181" s="12"/>
    </row>
    <row r="182" spans="1:9" x14ac:dyDescent="0.25">
      <c r="A182" s="11">
        <v>178</v>
      </c>
      <c r="B182" s="33" t="s">
        <v>363</v>
      </c>
      <c r="C182" s="12" t="s">
        <v>364</v>
      </c>
      <c r="D182" s="11">
        <v>1</v>
      </c>
      <c r="E182" s="13">
        <v>1039000</v>
      </c>
      <c r="F182" s="13">
        <f t="shared" si="4"/>
        <v>1039000</v>
      </c>
      <c r="G182" s="11">
        <v>1</v>
      </c>
      <c r="H182" s="11">
        <f t="shared" si="5"/>
        <v>0</v>
      </c>
      <c r="I182" s="12"/>
    </row>
    <row r="183" spans="1:9" x14ac:dyDescent="0.25">
      <c r="A183" s="11">
        <v>179</v>
      </c>
      <c r="B183" s="33" t="s">
        <v>365</v>
      </c>
      <c r="C183" s="12" t="s">
        <v>366</v>
      </c>
      <c r="D183" s="11">
        <v>4</v>
      </c>
      <c r="E183" s="13">
        <v>1402000</v>
      </c>
      <c r="F183" s="13">
        <f t="shared" si="4"/>
        <v>5608000</v>
      </c>
      <c r="G183" s="11">
        <v>4</v>
      </c>
      <c r="H183" s="11">
        <f t="shared" si="5"/>
        <v>0</v>
      </c>
      <c r="I183" s="12"/>
    </row>
    <row r="184" spans="1:9" x14ac:dyDescent="0.25">
      <c r="A184" s="11">
        <v>180</v>
      </c>
      <c r="B184" s="33" t="s">
        <v>367</v>
      </c>
      <c r="C184" s="12" t="s">
        <v>368</v>
      </c>
      <c r="D184" s="11">
        <v>1</v>
      </c>
      <c r="E184" s="13">
        <v>699600</v>
      </c>
      <c r="F184" s="13">
        <f t="shared" si="4"/>
        <v>699600</v>
      </c>
      <c r="G184" s="11">
        <v>1</v>
      </c>
      <c r="H184" s="11">
        <f t="shared" si="5"/>
        <v>0</v>
      </c>
      <c r="I184" s="12"/>
    </row>
    <row r="185" spans="1:9" x14ac:dyDescent="0.25">
      <c r="A185" s="11">
        <v>181</v>
      </c>
      <c r="B185" s="33" t="s">
        <v>369</v>
      </c>
      <c r="C185" s="12" t="s">
        <v>370</v>
      </c>
      <c r="D185" s="11">
        <v>4</v>
      </c>
      <c r="E185" s="13">
        <v>1350000</v>
      </c>
      <c r="F185" s="13">
        <f t="shared" si="4"/>
        <v>5400000</v>
      </c>
      <c r="G185" s="11">
        <v>4</v>
      </c>
      <c r="H185" s="11">
        <f t="shared" si="5"/>
        <v>0</v>
      </c>
      <c r="I185" s="12"/>
    </row>
    <row r="186" spans="1:9" x14ac:dyDescent="0.25">
      <c r="A186" s="11">
        <v>182</v>
      </c>
      <c r="B186" s="33" t="s">
        <v>371</v>
      </c>
      <c r="C186" s="12" t="s">
        <v>372</v>
      </c>
      <c r="D186" s="11">
        <v>1</v>
      </c>
      <c r="E186" s="13">
        <v>1650000</v>
      </c>
      <c r="F186" s="13">
        <f t="shared" si="4"/>
        <v>1650000</v>
      </c>
      <c r="G186" s="11">
        <v>1</v>
      </c>
      <c r="H186" s="11">
        <f t="shared" si="5"/>
        <v>0</v>
      </c>
      <c r="I186" s="12"/>
    </row>
    <row r="187" spans="1:9" x14ac:dyDescent="0.25">
      <c r="A187" s="11">
        <v>183</v>
      </c>
      <c r="B187" s="33" t="s">
        <v>373</v>
      </c>
      <c r="C187" s="12" t="s">
        <v>374</v>
      </c>
      <c r="D187" s="11">
        <v>1</v>
      </c>
      <c r="E187" s="13">
        <v>1064000</v>
      </c>
      <c r="F187" s="13">
        <f t="shared" si="4"/>
        <v>1064000</v>
      </c>
      <c r="G187" s="11">
        <v>1</v>
      </c>
      <c r="H187" s="11">
        <f t="shared" si="5"/>
        <v>0</v>
      </c>
      <c r="I187" s="12"/>
    </row>
    <row r="188" spans="1:9" x14ac:dyDescent="0.25">
      <c r="A188" s="11">
        <v>184</v>
      </c>
      <c r="B188" s="33" t="s">
        <v>375</v>
      </c>
      <c r="C188" s="12" t="s">
        <v>376</v>
      </c>
      <c r="D188" s="11">
        <v>1</v>
      </c>
      <c r="E188" s="13">
        <v>1100000</v>
      </c>
      <c r="F188" s="13">
        <f t="shared" si="4"/>
        <v>1100000</v>
      </c>
      <c r="G188" s="11">
        <v>1</v>
      </c>
      <c r="H188" s="11">
        <f t="shared" si="5"/>
        <v>0</v>
      </c>
      <c r="I188" s="12"/>
    </row>
    <row r="189" spans="1:9" x14ac:dyDescent="0.25">
      <c r="A189" s="11">
        <v>185</v>
      </c>
      <c r="B189" s="33" t="s">
        <v>377</v>
      </c>
      <c r="C189" s="12" t="s">
        <v>378</v>
      </c>
      <c r="D189" s="11">
        <v>1</v>
      </c>
      <c r="E189" s="13">
        <v>2395804.5</v>
      </c>
      <c r="F189" s="13">
        <f t="shared" si="4"/>
        <v>2395804.5</v>
      </c>
      <c r="G189" s="11">
        <v>1</v>
      </c>
      <c r="H189" s="11">
        <f t="shared" si="5"/>
        <v>0</v>
      </c>
      <c r="I189" s="12"/>
    </row>
    <row r="190" spans="1:9" x14ac:dyDescent="0.25">
      <c r="A190" s="11">
        <v>186</v>
      </c>
      <c r="B190" s="33" t="s">
        <v>379</v>
      </c>
      <c r="C190" s="12" t="s">
        <v>380</v>
      </c>
      <c r="D190" s="11">
        <v>1</v>
      </c>
      <c r="E190" s="13">
        <v>2150000</v>
      </c>
      <c r="F190" s="13">
        <f t="shared" si="4"/>
        <v>2150000</v>
      </c>
      <c r="G190" s="11">
        <v>1</v>
      </c>
      <c r="H190" s="11">
        <f t="shared" si="5"/>
        <v>0</v>
      </c>
      <c r="I190" s="12"/>
    </row>
    <row r="191" spans="1:9" x14ac:dyDescent="0.25">
      <c r="A191" s="11">
        <v>187</v>
      </c>
      <c r="B191" s="33" t="s">
        <v>381</v>
      </c>
      <c r="C191" s="12" t="s">
        <v>382</v>
      </c>
      <c r="D191" s="11">
        <v>2</v>
      </c>
      <c r="E191" s="13">
        <v>1878956</v>
      </c>
      <c r="F191" s="13">
        <f t="shared" si="4"/>
        <v>3757912</v>
      </c>
      <c r="G191" s="11">
        <v>3</v>
      </c>
      <c r="H191" s="11">
        <f t="shared" si="5"/>
        <v>1</v>
      </c>
      <c r="I191" s="12"/>
    </row>
    <row r="192" spans="1:9" x14ac:dyDescent="0.25">
      <c r="A192" s="11">
        <v>188</v>
      </c>
      <c r="B192" s="33" t="s">
        <v>383</v>
      </c>
      <c r="C192" s="12" t="s">
        <v>384</v>
      </c>
      <c r="D192" s="11">
        <v>1</v>
      </c>
      <c r="E192" s="13">
        <v>2734797.75</v>
      </c>
      <c r="F192" s="13">
        <f t="shared" si="4"/>
        <v>2734797.75</v>
      </c>
      <c r="G192" s="11"/>
      <c r="H192" s="11">
        <f t="shared" si="5"/>
        <v>-1</v>
      </c>
      <c r="I192" s="12"/>
    </row>
    <row r="193" spans="1:9" x14ac:dyDescent="0.25">
      <c r="A193" s="11">
        <v>189</v>
      </c>
      <c r="B193" s="33" t="s">
        <v>385</v>
      </c>
      <c r="C193" s="12" t="s">
        <v>386</v>
      </c>
      <c r="D193" s="11">
        <v>2</v>
      </c>
      <c r="E193" s="13">
        <v>1749000</v>
      </c>
      <c r="F193" s="13">
        <f t="shared" si="4"/>
        <v>3498000</v>
      </c>
      <c r="G193" s="11">
        <v>2</v>
      </c>
      <c r="H193" s="11">
        <f t="shared" si="5"/>
        <v>0</v>
      </c>
      <c r="I193" s="12"/>
    </row>
    <row r="194" spans="1:9" x14ac:dyDescent="0.25">
      <c r="A194" s="11">
        <v>190</v>
      </c>
      <c r="B194" s="33" t="s">
        <v>387</v>
      </c>
      <c r="C194" s="12" t="s">
        <v>388</v>
      </c>
      <c r="D194" s="11">
        <v>1</v>
      </c>
      <c r="E194" s="13">
        <v>1632400</v>
      </c>
      <c r="F194" s="13">
        <f t="shared" si="4"/>
        <v>1632400</v>
      </c>
      <c r="G194" s="11">
        <v>1</v>
      </c>
      <c r="H194" s="11">
        <f t="shared" si="5"/>
        <v>0</v>
      </c>
      <c r="I194" s="12"/>
    </row>
    <row r="195" spans="1:9" x14ac:dyDescent="0.25">
      <c r="A195" s="11">
        <v>191</v>
      </c>
      <c r="B195" s="33" t="s">
        <v>389</v>
      </c>
      <c r="C195" s="12" t="s">
        <v>390</v>
      </c>
      <c r="D195" s="11">
        <v>2</v>
      </c>
      <c r="E195" s="13">
        <v>4022848.41</v>
      </c>
      <c r="F195" s="13">
        <f t="shared" si="4"/>
        <v>8045696.8200000003</v>
      </c>
      <c r="G195" s="11">
        <v>2</v>
      </c>
      <c r="H195" s="11">
        <f t="shared" si="5"/>
        <v>0</v>
      </c>
      <c r="I195" s="12"/>
    </row>
    <row r="196" spans="1:9" x14ac:dyDescent="0.25">
      <c r="A196" s="11">
        <v>192</v>
      </c>
      <c r="B196" s="33" t="s">
        <v>391</v>
      </c>
      <c r="C196" s="12" t="s">
        <v>392</v>
      </c>
      <c r="D196" s="11">
        <v>1</v>
      </c>
      <c r="E196" s="13">
        <v>3828062</v>
      </c>
      <c r="F196" s="13">
        <f t="shared" si="4"/>
        <v>3828062</v>
      </c>
      <c r="G196" s="11">
        <v>1</v>
      </c>
      <c r="H196" s="11">
        <f t="shared" si="5"/>
        <v>0</v>
      </c>
      <c r="I196" s="12"/>
    </row>
    <row r="197" spans="1:9" x14ac:dyDescent="0.25">
      <c r="A197" s="11">
        <v>193</v>
      </c>
      <c r="B197" s="33" t="s">
        <v>393</v>
      </c>
      <c r="C197" s="12" t="s">
        <v>394</v>
      </c>
      <c r="D197" s="11">
        <v>1</v>
      </c>
      <c r="E197" s="13">
        <v>3840062</v>
      </c>
      <c r="F197" s="13">
        <f t="shared" si="4"/>
        <v>3840062</v>
      </c>
      <c r="G197" s="11">
        <v>1</v>
      </c>
      <c r="H197" s="11">
        <f t="shared" si="5"/>
        <v>0</v>
      </c>
      <c r="I197" s="12"/>
    </row>
    <row r="198" spans="1:9" x14ac:dyDescent="0.25">
      <c r="A198" s="11">
        <v>194</v>
      </c>
      <c r="B198" s="33" t="s">
        <v>395</v>
      </c>
      <c r="C198" s="12" t="s">
        <v>396</v>
      </c>
      <c r="D198" s="11">
        <v>2</v>
      </c>
      <c r="E198" s="13">
        <v>1871374</v>
      </c>
      <c r="F198" s="13">
        <f t="shared" si="4"/>
        <v>3742748</v>
      </c>
      <c r="G198" s="11">
        <v>2</v>
      </c>
      <c r="H198" s="11">
        <f t="shared" si="5"/>
        <v>0</v>
      </c>
      <c r="I198" s="12"/>
    </row>
    <row r="199" spans="1:9" x14ac:dyDescent="0.25">
      <c r="A199" s="11">
        <v>195</v>
      </c>
      <c r="B199" s="33" t="s">
        <v>397</v>
      </c>
      <c r="C199" s="12" t="s">
        <v>398</v>
      </c>
      <c r="D199" s="11">
        <v>1</v>
      </c>
      <c r="E199" s="13">
        <v>2968000</v>
      </c>
      <c r="F199" s="13">
        <f t="shared" ref="F199:F262" si="6">E199*D199</f>
        <v>2968000</v>
      </c>
      <c r="G199" s="11">
        <v>1</v>
      </c>
      <c r="H199" s="11">
        <f t="shared" ref="H199:H262" si="7">G199-D199</f>
        <v>0</v>
      </c>
      <c r="I199" s="12"/>
    </row>
    <row r="200" spans="1:9" x14ac:dyDescent="0.25">
      <c r="A200" s="11">
        <v>196</v>
      </c>
      <c r="B200" s="33" t="s">
        <v>399</v>
      </c>
      <c r="C200" s="12" t="s">
        <v>400</v>
      </c>
      <c r="D200" s="11">
        <v>1</v>
      </c>
      <c r="E200" s="13">
        <v>3562448</v>
      </c>
      <c r="F200" s="13">
        <f t="shared" si="6"/>
        <v>3562448</v>
      </c>
      <c r="G200" s="11">
        <v>1</v>
      </c>
      <c r="H200" s="11">
        <f t="shared" si="7"/>
        <v>0</v>
      </c>
      <c r="I200" s="12"/>
    </row>
    <row r="201" spans="1:9" x14ac:dyDescent="0.25">
      <c r="A201" s="11">
        <v>197</v>
      </c>
      <c r="B201" s="33" t="s">
        <v>401</v>
      </c>
      <c r="C201" s="12" t="s">
        <v>402</v>
      </c>
      <c r="D201" s="11">
        <v>1</v>
      </c>
      <c r="E201" s="13">
        <v>2915088</v>
      </c>
      <c r="F201" s="13">
        <f t="shared" si="6"/>
        <v>2915088</v>
      </c>
      <c r="G201" s="11">
        <v>1</v>
      </c>
      <c r="H201" s="11">
        <f t="shared" si="7"/>
        <v>0</v>
      </c>
      <c r="I201" s="12"/>
    </row>
    <row r="202" spans="1:9" x14ac:dyDescent="0.25">
      <c r="A202" s="11">
        <v>198</v>
      </c>
      <c r="B202" s="33" t="s">
        <v>403</v>
      </c>
      <c r="C202" s="12" t="s">
        <v>404</v>
      </c>
      <c r="D202" s="11">
        <v>1</v>
      </c>
      <c r="E202" s="13">
        <v>3001636</v>
      </c>
      <c r="F202" s="13">
        <f t="shared" si="6"/>
        <v>3001636</v>
      </c>
      <c r="G202" s="11">
        <v>1</v>
      </c>
      <c r="H202" s="11">
        <f t="shared" si="7"/>
        <v>0</v>
      </c>
      <c r="I202" s="12"/>
    </row>
    <row r="203" spans="1:9" x14ac:dyDescent="0.25">
      <c r="A203" s="11">
        <v>199</v>
      </c>
      <c r="B203" s="33" t="s">
        <v>405</v>
      </c>
      <c r="C203" s="12" t="s">
        <v>406</v>
      </c>
      <c r="D203" s="11">
        <v>1</v>
      </c>
      <c r="E203" s="13">
        <v>2014000</v>
      </c>
      <c r="F203" s="13">
        <f t="shared" si="6"/>
        <v>2014000</v>
      </c>
      <c r="G203" s="11">
        <v>1</v>
      </c>
      <c r="H203" s="11">
        <f t="shared" si="7"/>
        <v>0</v>
      </c>
      <c r="I203" s="12"/>
    </row>
    <row r="204" spans="1:9" x14ac:dyDescent="0.25">
      <c r="A204" s="11">
        <v>200</v>
      </c>
      <c r="B204" s="33" t="s">
        <v>407</v>
      </c>
      <c r="C204" s="12" t="s">
        <v>408</v>
      </c>
      <c r="D204" s="11">
        <v>1</v>
      </c>
      <c r="E204" s="13">
        <v>700000</v>
      </c>
      <c r="F204" s="13">
        <f t="shared" si="6"/>
        <v>700000</v>
      </c>
      <c r="G204" s="11">
        <v>1</v>
      </c>
      <c r="H204" s="11">
        <f t="shared" si="7"/>
        <v>0</v>
      </c>
      <c r="I204" s="12"/>
    </row>
    <row r="205" spans="1:9" x14ac:dyDescent="0.25">
      <c r="A205" s="11">
        <v>201</v>
      </c>
      <c r="B205" s="33" t="s">
        <v>409</v>
      </c>
      <c r="C205" s="12" t="s">
        <v>410</v>
      </c>
      <c r="D205" s="11">
        <v>4</v>
      </c>
      <c r="E205" s="13">
        <v>750000</v>
      </c>
      <c r="F205" s="13">
        <f t="shared" si="6"/>
        <v>3000000</v>
      </c>
      <c r="G205" s="11"/>
      <c r="H205" s="11">
        <f t="shared" si="7"/>
        <v>-4</v>
      </c>
      <c r="I205" s="12"/>
    </row>
    <row r="206" spans="1:9" x14ac:dyDescent="0.25">
      <c r="A206" s="11">
        <v>202</v>
      </c>
      <c r="B206" s="33" t="s">
        <v>411</v>
      </c>
      <c r="C206" s="12" t="s">
        <v>412</v>
      </c>
      <c r="D206" s="11">
        <v>1</v>
      </c>
      <c r="E206" s="13">
        <v>1696000</v>
      </c>
      <c r="F206" s="13">
        <f t="shared" si="6"/>
        <v>1696000</v>
      </c>
      <c r="G206" s="11">
        <v>1</v>
      </c>
      <c r="H206" s="11">
        <f t="shared" si="7"/>
        <v>0</v>
      </c>
      <c r="I206" s="12"/>
    </row>
    <row r="207" spans="1:9" x14ac:dyDescent="0.25">
      <c r="A207" s="11">
        <v>203</v>
      </c>
      <c r="B207" s="33" t="s">
        <v>413</v>
      </c>
      <c r="C207" s="12" t="s">
        <v>414</v>
      </c>
      <c r="D207" s="11">
        <v>1</v>
      </c>
      <c r="E207" s="13">
        <v>750000</v>
      </c>
      <c r="F207" s="13">
        <f t="shared" si="6"/>
        <v>750000</v>
      </c>
      <c r="G207" s="11">
        <v>1</v>
      </c>
      <c r="H207" s="11">
        <f t="shared" si="7"/>
        <v>0</v>
      </c>
      <c r="I207" s="12"/>
    </row>
    <row r="208" spans="1:9" x14ac:dyDescent="0.25">
      <c r="A208" s="11">
        <v>204</v>
      </c>
      <c r="B208" s="33" t="s">
        <v>415</v>
      </c>
      <c r="C208" s="12" t="s">
        <v>416</v>
      </c>
      <c r="D208" s="11">
        <v>1</v>
      </c>
      <c r="E208" s="13">
        <v>766000</v>
      </c>
      <c r="F208" s="13">
        <f t="shared" si="6"/>
        <v>766000</v>
      </c>
      <c r="G208" s="11">
        <v>1</v>
      </c>
      <c r="H208" s="11">
        <f t="shared" si="7"/>
        <v>0</v>
      </c>
      <c r="I208" s="12"/>
    </row>
    <row r="209" spans="1:9" x14ac:dyDescent="0.25">
      <c r="A209" s="11">
        <v>205</v>
      </c>
      <c r="B209" s="33" t="s">
        <v>417</v>
      </c>
      <c r="C209" s="12" t="s">
        <v>418</v>
      </c>
      <c r="D209" s="11">
        <v>1</v>
      </c>
      <c r="E209" s="13">
        <v>700000</v>
      </c>
      <c r="F209" s="13">
        <f t="shared" si="6"/>
        <v>700000</v>
      </c>
      <c r="G209" s="11">
        <v>1</v>
      </c>
      <c r="H209" s="11">
        <f t="shared" si="7"/>
        <v>0</v>
      </c>
      <c r="I209" s="12"/>
    </row>
    <row r="210" spans="1:9" x14ac:dyDescent="0.25">
      <c r="A210" s="11">
        <v>206</v>
      </c>
      <c r="B210" s="33" t="s">
        <v>419</v>
      </c>
      <c r="C210" s="12" t="s">
        <v>420</v>
      </c>
      <c r="D210" s="11">
        <v>2</v>
      </c>
      <c r="E210" s="13">
        <v>680500</v>
      </c>
      <c r="F210" s="13">
        <f t="shared" si="6"/>
        <v>1361000</v>
      </c>
      <c r="G210" s="11">
        <v>2</v>
      </c>
      <c r="H210" s="11">
        <f t="shared" si="7"/>
        <v>0</v>
      </c>
      <c r="I210" s="12"/>
    </row>
    <row r="211" spans="1:9" x14ac:dyDescent="0.25">
      <c r="A211" s="11">
        <v>207</v>
      </c>
      <c r="B211" s="33" t="s">
        <v>421</v>
      </c>
      <c r="C211" s="12" t="s">
        <v>422</v>
      </c>
      <c r="D211" s="11">
        <v>1</v>
      </c>
      <c r="E211" s="13">
        <v>450000</v>
      </c>
      <c r="F211" s="13">
        <f t="shared" si="6"/>
        <v>450000</v>
      </c>
      <c r="G211" s="11">
        <v>1</v>
      </c>
      <c r="H211" s="11">
        <f t="shared" si="7"/>
        <v>0</v>
      </c>
      <c r="I211" s="12"/>
    </row>
    <row r="212" spans="1:9" x14ac:dyDescent="0.25">
      <c r="A212" s="11">
        <v>208</v>
      </c>
      <c r="B212" s="33" t="s">
        <v>423</v>
      </c>
      <c r="C212" s="12" t="s">
        <v>424</v>
      </c>
      <c r="D212" s="11">
        <v>1</v>
      </c>
      <c r="E212" s="13">
        <v>458000</v>
      </c>
      <c r="F212" s="13">
        <f t="shared" si="6"/>
        <v>458000</v>
      </c>
      <c r="G212" s="11">
        <v>1</v>
      </c>
      <c r="H212" s="11">
        <f t="shared" si="7"/>
        <v>0</v>
      </c>
      <c r="I212" s="12"/>
    </row>
    <row r="213" spans="1:9" x14ac:dyDescent="0.25">
      <c r="A213" s="11">
        <v>209</v>
      </c>
      <c r="B213" s="33" t="s">
        <v>425</v>
      </c>
      <c r="C213" s="12" t="s">
        <v>426</v>
      </c>
      <c r="D213" s="11">
        <v>1</v>
      </c>
      <c r="E213" s="13">
        <v>1113000</v>
      </c>
      <c r="F213" s="13">
        <f t="shared" si="6"/>
        <v>1113000</v>
      </c>
      <c r="G213" s="11">
        <v>1</v>
      </c>
      <c r="H213" s="11">
        <f t="shared" si="7"/>
        <v>0</v>
      </c>
      <c r="I213" s="12"/>
    </row>
    <row r="214" spans="1:9" x14ac:dyDescent="0.25">
      <c r="A214" s="11">
        <v>210</v>
      </c>
      <c r="B214" s="33" t="s">
        <v>427</v>
      </c>
      <c r="C214" s="12" t="s">
        <v>428</v>
      </c>
      <c r="D214" s="11">
        <v>1</v>
      </c>
      <c r="E214" s="13">
        <v>1250000</v>
      </c>
      <c r="F214" s="13">
        <f t="shared" si="6"/>
        <v>1250000</v>
      </c>
      <c r="G214" s="11"/>
      <c r="H214" s="11">
        <f t="shared" si="7"/>
        <v>-1</v>
      </c>
      <c r="I214" s="12"/>
    </row>
    <row r="215" spans="1:9" x14ac:dyDescent="0.25">
      <c r="A215" s="11">
        <v>211</v>
      </c>
      <c r="B215" s="33" t="s">
        <v>429</v>
      </c>
      <c r="C215" s="12" t="s">
        <v>430</v>
      </c>
      <c r="D215" s="11">
        <v>1</v>
      </c>
      <c r="E215" s="13">
        <v>2962500</v>
      </c>
      <c r="F215" s="13">
        <f t="shared" si="6"/>
        <v>2962500</v>
      </c>
      <c r="G215" s="11">
        <v>1</v>
      </c>
      <c r="H215" s="11">
        <f t="shared" si="7"/>
        <v>0</v>
      </c>
      <c r="I215" s="12"/>
    </row>
    <row r="216" spans="1:9" x14ac:dyDescent="0.25">
      <c r="A216" s="11">
        <v>212</v>
      </c>
      <c r="B216" s="33" t="s">
        <v>431</v>
      </c>
      <c r="C216" s="12" t="s">
        <v>432</v>
      </c>
      <c r="D216" s="11">
        <v>1</v>
      </c>
      <c r="E216" s="13">
        <v>3400000</v>
      </c>
      <c r="F216" s="13">
        <f t="shared" si="6"/>
        <v>3400000</v>
      </c>
      <c r="G216" s="11">
        <v>1</v>
      </c>
      <c r="H216" s="11">
        <f t="shared" si="7"/>
        <v>0</v>
      </c>
      <c r="I216" s="12"/>
    </row>
    <row r="217" spans="1:9" x14ac:dyDescent="0.25">
      <c r="A217" s="11">
        <v>213</v>
      </c>
      <c r="B217" s="33" t="s">
        <v>433</v>
      </c>
      <c r="C217" s="12" t="s">
        <v>434</v>
      </c>
      <c r="D217" s="11">
        <v>1</v>
      </c>
      <c r="E217" s="13">
        <v>3498000</v>
      </c>
      <c r="F217" s="13">
        <f t="shared" si="6"/>
        <v>3498000</v>
      </c>
      <c r="G217" s="11">
        <v>1</v>
      </c>
      <c r="H217" s="11">
        <f t="shared" si="7"/>
        <v>0</v>
      </c>
      <c r="I217" s="12"/>
    </row>
    <row r="218" spans="1:9" x14ac:dyDescent="0.25">
      <c r="A218" s="11">
        <v>214</v>
      </c>
      <c r="B218" s="33" t="s">
        <v>435</v>
      </c>
      <c r="C218" s="12" t="s">
        <v>436</v>
      </c>
      <c r="D218" s="11">
        <v>1</v>
      </c>
      <c r="E218" s="13">
        <v>4399000</v>
      </c>
      <c r="F218" s="13">
        <f t="shared" si="6"/>
        <v>4399000</v>
      </c>
      <c r="G218" s="11">
        <v>1</v>
      </c>
      <c r="H218" s="11">
        <f t="shared" si="7"/>
        <v>0</v>
      </c>
      <c r="I218" s="12"/>
    </row>
    <row r="219" spans="1:9" x14ac:dyDescent="0.25">
      <c r="A219" s="11">
        <v>215</v>
      </c>
      <c r="B219" s="33" t="s">
        <v>437</v>
      </c>
      <c r="C219" s="12" t="s">
        <v>438</v>
      </c>
      <c r="D219" s="11">
        <v>1</v>
      </c>
      <c r="E219" s="13">
        <v>4473200</v>
      </c>
      <c r="F219" s="13">
        <f t="shared" si="6"/>
        <v>4473200</v>
      </c>
      <c r="G219" s="11">
        <v>1</v>
      </c>
      <c r="H219" s="11">
        <f t="shared" si="7"/>
        <v>0</v>
      </c>
      <c r="I219" s="12"/>
    </row>
    <row r="220" spans="1:9" x14ac:dyDescent="0.25">
      <c r="A220" s="11">
        <v>216</v>
      </c>
      <c r="B220" s="33" t="s">
        <v>439</v>
      </c>
      <c r="C220" s="12" t="s">
        <v>440</v>
      </c>
      <c r="D220" s="11">
        <v>2</v>
      </c>
      <c r="E220" s="13">
        <v>2880000</v>
      </c>
      <c r="F220" s="13">
        <f t="shared" si="6"/>
        <v>5760000</v>
      </c>
      <c r="G220" s="11">
        <v>2</v>
      </c>
      <c r="H220" s="11">
        <f t="shared" si="7"/>
        <v>0</v>
      </c>
      <c r="I220" s="12"/>
    </row>
    <row r="221" spans="1:9" x14ac:dyDescent="0.25">
      <c r="A221" s="11">
        <v>217</v>
      </c>
      <c r="B221" s="33" t="s">
        <v>441</v>
      </c>
      <c r="C221" s="12" t="s">
        <v>442</v>
      </c>
      <c r="D221" s="11">
        <v>2</v>
      </c>
      <c r="E221" s="13">
        <v>2630000</v>
      </c>
      <c r="F221" s="13">
        <f t="shared" si="6"/>
        <v>5260000</v>
      </c>
      <c r="G221" s="11">
        <v>2</v>
      </c>
      <c r="H221" s="11">
        <f t="shared" si="7"/>
        <v>0</v>
      </c>
      <c r="I221" s="12"/>
    </row>
    <row r="222" spans="1:9" x14ac:dyDescent="0.25">
      <c r="A222" s="11">
        <v>218</v>
      </c>
      <c r="B222" s="33" t="s">
        <v>443</v>
      </c>
      <c r="C222" s="12" t="s">
        <v>444</v>
      </c>
      <c r="D222" s="11">
        <v>1</v>
      </c>
      <c r="E222" s="13">
        <v>2100000</v>
      </c>
      <c r="F222" s="13">
        <f t="shared" si="6"/>
        <v>2100000</v>
      </c>
      <c r="G222" s="11">
        <v>1</v>
      </c>
      <c r="H222" s="11">
        <f t="shared" si="7"/>
        <v>0</v>
      </c>
      <c r="I222" s="12"/>
    </row>
    <row r="223" spans="1:9" x14ac:dyDescent="0.25">
      <c r="A223" s="11">
        <v>219</v>
      </c>
      <c r="B223" s="33" t="s">
        <v>445</v>
      </c>
      <c r="C223" s="12" t="s">
        <v>446</v>
      </c>
      <c r="D223" s="11">
        <v>1</v>
      </c>
      <c r="E223" s="13">
        <v>4300000</v>
      </c>
      <c r="F223" s="13">
        <f t="shared" si="6"/>
        <v>4300000</v>
      </c>
      <c r="G223" s="11">
        <v>1</v>
      </c>
      <c r="H223" s="11">
        <f t="shared" si="7"/>
        <v>0</v>
      </c>
      <c r="I223" s="12"/>
    </row>
    <row r="224" spans="1:9" x14ac:dyDescent="0.25">
      <c r="A224" s="11">
        <v>220</v>
      </c>
      <c r="B224" s="33" t="s">
        <v>447</v>
      </c>
      <c r="C224" s="12" t="s">
        <v>448</v>
      </c>
      <c r="D224" s="11">
        <v>1</v>
      </c>
      <c r="E224" s="13">
        <v>1700000</v>
      </c>
      <c r="F224" s="13">
        <f t="shared" si="6"/>
        <v>1700000</v>
      </c>
      <c r="G224" s="11">
        <v>1</v>
      </c>
      <c r="H224" s="11">
        <f t="shared" si="7"/>
        <v>0</v>
      </c>
      <c r="I224" s="12"/>
    </row>
    <row r="225" spans="1:9" x14ac:dyDescent="0.25">
      <c r="A225" s="11">
        <v>221</v>
      </c>
      <c r="B225" s="33" t="s">
        <v>449</v>
      </c>
      <c r="C225" s="12" t="s">
        <v>450</v>
      </c>
      <c r="D225" s="11">
        <v>1</v>
      </c>
      <c r="E225" s="13">
        <v>1050000</v>
      </c>
      <c r="F225" s="13">
        <f t="shared" si="6"/>
        <v>1050000</v>
      </c>
      <c r="G225" s="11"/>
      <c r="H225" s="11">
        <f t="shared" si="7"/>
        <v>-1</v>
      </c>
      <c r="I225" s="12" t="s">
        <v>1127</v>
      </c>
    </row>
    <row r="226" spans="1:9" x14ac:dyDescent="0.25">
      <c r="A226" s="11">
        <v>222</v>
      </c>
      <c r="B226" s="33" t="s">
        <v>451</v>
      </c>
      <c r="C226" s="12" t="s">
        <v>452</v>
      </c>
      <c r="D226" s="11">
        <v>1</v>
      </c>
      <c r="E226" s="13">
        <v>1934375</v>
      </c>
      <c r="F226" s="13">
        <f t="shared" si="6"/>
        <v>1934375</v>
      </c>
      <c r="G226" s="11">
        <v>1</v>
      </c>
      <c r="H226" s="11">
        <f t="shared" si="7"/>
        <v>0</v>
      </c>
      <c r="I226" s="12"/>
    </row>
    <row r="227" spans="1:9" x14ac:dyDescent="0.25">
      <c r="A227" s="11">
        <v>223</v>
      </c>
      <c r="B227" s="33" t="s">
        <v>453</v>
      </c>
      <c r="C227" s="12" t="s">
        <v>454</v>
      </c>
      <c r="D227" s="11">
        <v>1</v>
      </c>
      <c r="E227" s="13">
        <v>2100000</v>
      </c>
      <c r="F227" s="13">
        <f t="shared" si="6"/>
        <v>2100000</v>
      </c>
      <c r="G227" s="11">
        <v>1</v>
      </c>
      <c r="H227" s="11">
        <f t="shared" si="7"/>
        <v>0</v>
      </c>
      <c r="I227" s="12"/>
    </row>
    <row r="228" spans="1:9" x14ac:dyDescent="0.25">
      <c r="A228" s="11">
        <v>224</v>
      </c>
      <c r="B228" s="33" t="s">
        <v>455</v>
      </c>
      <c r="C228" s="12" t="s">
        <v>456</v>
      </c>
      <c r="D228" s="11">
        <v>10</v>
      </c>
      <c r="E228" s="13">
        <v>1007000</v>
      </c>
      <c r="F228" s="13">
        <f t="shared" si="6"/>
        <v>10070000</v>
      </c>
      <c r="G228" s="11">
        <v>10</v>
      </c>
      <c r="H228" s="11">
        <f t="shared" si="7"/>
        <v>0</v>
      </c>
      <c r="I228" s="12"/>
    </row>
    <row r="229" spans="1:9" x14ac:dyDescent="0.25">
      <c r="A229" s="11">
        <v>225</v>
      </c>
      <c r="B229" s="33" t="s">
        <v>457</v>
      </c>
      <c r="C229" s="12" t="s">
        <v>458</v>
      </c>
      <c r="D229" s="11">
        <v>1</v>
      </c>
      <c r="E229" s="13">
        <v>1250800</v>
      </c>
      <c r="F229" s="13">
        <f t="shared" si="6"/>
        <v>1250800</v>
      </c>
      <c r="G229" s="11">
        <v>1</v>
      </c>
      <c r="H229" s="11">
        <f t="shared" si="7"/>
        <v>0</v>
      </c>
      <c r="I229" s="12"/>
    </row>
    <row r="230" spans="1:9" x14ac:dyDescent="0.25">
      <c r="A230" s="11">
        <v>226</v>
      </c>
      <c r="B230" s="33" t="s">
        <v>459</v>
      </c>
      <c r="C230" s="12" t="s">
        <v>460</v>
      </c>
      <c r="D230" s="11">
        <v>3</v>
      </c>
      <c r="E230" s="13">
        <v>1977783.33</v>
      </c>
      <c r="F230" s="13">
        <f t="shared" si="6"/>
        <v>5933349.9900000002</v>
      </c>
      <c r="G230" s="11">
        <v>3</v>
      </c>
      <c r="H230" s="11">
        <f t="shared" si="7"/>
        <v>0</v>
      </c>
      <c r="I230" s="12"/>
    </row>
    <row r="231" spans="1:9" x14ac:dyDescent="0.25">
      <c r="A231" s="11">
        <v>227</v>
      </c>
      <c r="B231" s="33" t="s">
        <v>461</v>
      </c>
      <c r="C231" s="12" t="s">
        <v>462</v>
      </c>
      <c r="D231" s="11">
        <v>1</v>
      </c>
      <c r="E231" s="13">
        <v>1929200</v>
      </c>
      <c r="F231" s="13">
        <f t="shared" si="6"/>
        <v>1929200</v>
      </c>
      <c r="G231" s="11">
        <v>1</v>
      </c>
      <c r="H231" s="11">
        <f t="shared" si="7"/>
        <v>0</v>
      </c>
      <c r="I231" s="12"/>
    </row>
    <row r="232" spans="1:9" x14ac:dyDescent="0.25">
      <c r="A232" s="11">
        <v>228</v>
      </c>
      <c r="B232" s="33" t="s">
        <v>463</v>
      </c>
      <c r="C232" s="12" t="s">
        <v>464</v>
      </c>
      <c r="D232" s="11">
        <v>2</v>
      </c>
      <c r="E232" s="13">
        <v>1749000</v>
      </c>
      <c r="F232" s="13">
        <f t="shared" si="6"/>
        <v>3498000</v>
      </c>
      <c r="G232" s="11">
        <v>1</v>
      </c>
      <c r="H232" s="11">
        <f t="shared" si="7"/>
        <v>-1</v>
      </c>
      <c r="I232" s="12"/>
    </row>
    <row r="233" spans="1:9" x14ac:dyDescent="0.25">
      <c r="A233" s="11">
        <v>229</v>
      </c>
      <c r="B233" s="33" t="s">
        <v>465</v>
      </c>
      <c r="C233" s="12" t="s">
        <v>466</v>
      </c>
      <c r="D233" s="11">
        <v>1</v>
      </c>
      <c r="E233" s="13">
        <v>1750000</v>
      </c>
      <c r="F233" s="13">
        <f t="shared" si="6"/>
        <v>1750000</v>
      </c>
      <c r="G233" s="11">
        <v>1</v>
      </c>
      <c r="H233" s="11">
        <f t="shared" si="7"/>
        <v>0</v>
      </c>
      <c r="I233" s="12"/>
    </row>
    <row r="234" spans="1:9" x14ac:dyDescent="0.25">
      <c r="A234" s="11">
        <v>230</v>
      </c>
      <c r="B234" s="33" t="s">
        <v>467</v>
      </c>
      <c r="C234" s="12" t="s">
        <v>468</v>
      </c>
      <c r="D234" s="11">
        <v>1</v>
      </c>
      <c r="E234" s="13">
        <v>1431000</v>
      </c>
      <c r="F234" s="13">
        <f t="shared" si="6"/>
        <v>1431000</v>
      </c>
      <c r="G234" s="11">
        <v>1</v>
      </c>
      <c r="H234" s="11">
        <f t="shared" si="7"/>
        <v>0</v>
      </c>
      <c r="I234" s="12"/>
    </row>
    <row r="235" spans="1:9" x14ac:dyDescent="0.25">
      <c r="A235" s="11">
        <v>231</v>
      </c>
      <c r="B235" s="33" t="s">
        <v>469</v>
      </c>
      <c r="C235" s="12" t="s">
        <v>470</v>
      </c>
      <c r="D235" s="11">
        <v>1</v>
      </c>
      <c r="E235" s="13">
        <v>2500000</v>
      </c>
      <c r="F235" s="13">
        <f t="shared" si="6"/>
        <v>2500000</v>
      </c>
      <c r="G235" s="11">
        <v>1</v>
      </c>
      <c r="H235" s="11">
        <f t="shared" si="7"/>
        <v>0</v>
      </c>
      <c r="I235" s="12"/>
    </row>
    <row r="236" spans="1:9" x14ac:dyDescent="0.25">
      <c r="A236" s="11">
        <v>232</v>
      </c>
      <c r="B236" s="33" t="s">
        <v>471</v>
      </c>
      <c r="C236" s="12" t="s">
        <v>472</v>
      </c>
      <c r="D236" s="11">
        <v>1</v>
      </c>
      <c r="E236" s="13">
        <v>925000</v>
      </c>
      <c r="F236" s="13">
        <f t="shared" si="6"/>
        <v>925000</v>
      </c>
      <c r="G236" s="11">
        <v>1</v>
      </c>
      <c r="H236" s="11">
        <f t="shared" si="7"/>
        <v>0</v>
      </c>
      <c r="I236" s="12"/>
    </row>
    <row r="237" spans="1:9" x14ac:dyDescent="0.25">
      <c r="A237" s="11">
        <v>233</v>
      </c>
      <c r="B237" s="33" t="s">
        <v>473</v>
      </c>
      <c r="C237" s="12" t="s">
        <v>474</v>
      </c>
      <c r="D237" s="11">
        <v>1</v>
      </c>
      <c r="E237" s="13">
        <v>1375000</v>
      </c>
      <c r="F237" s="13">
        <f t="shared" si="6"/>
        <v>1375000</v>
      </c>
      <c r="G237" s="11">
        <v>1</v>
      </c>
      <c r="H237" s="11">
        <f t="shared" si="7"/>
        <v>0</v>
      </c>
      <c r="I237" s="12"/>
    </row>
    <row r="238" spans="1:9" x14ac:dyDescent="0.25">
      <c r="A238" s="11">
        <v>234</v>
      </c>
      <c r="B238" s="33" t="s">
        <v>475</v>
      </c>
      <c r="C238" s="12" t="s">
        <v>476</v>
      </c>
      <c r="D238" s="11">
        <v>1</v>
      </c>
      <c r="E238" s="13">
        <v>1375000</v>
      </c>
      <c r="F238" s="13">
        <f t="shared" si="6"/>
        <v>1375000</v>
      </c>
      <c r="G238" s="11">
        <v>1</v>
      </c>
      <c r="H238" s="11">
        <f t="shared" si="7"/>
        <v>0</v>
      </c>
      <c r="I238" s="12"/>
    </row>
    <row r="239" spans="1:9" x14ac:dyDescent="0.25">
      <c r="A239" s="11">
        <v>235</v>
      </c>
      <c r="B239" s="33" t="s">
        <v>477</v>
      </c>
      <c r="C239" s="12" t="s">
        <v>478</v>
      </c>
      <c r="D239" s="11">
        <v>1</v>
      </c>
      <c r="E239" s="13">
        <v>835000</v>
      </c>
      <c r="F239" s="13">
        <f t="shared" si="6"/>
        <v>835000</v>
      </c>
      <c r="G239" s="11">
        <v>1</v>
      </c>
      <c r="H239" s="11">
        <f t="shared" si="7"/>
        <v>0</v>
      </c>
      <c r="I239" s="12"/>
    </row>
    <row r="240" spans="1:9" x14ac:dyDescent="0.25">
      <c r="A240" s="11">
        <v>236</v>
      </c>
      <c r="B240" s="33" t="s">
        <v>479</v>
      </c>
      <c r="C240" s="12" t="s">
        <v>480</v>
      </c>
      <c r="D240" s="11">
        <v>2</v>
      </c>
      <c r="E240" s="13">
        <v>1450000</v>
      </c>
      <c r="F240" s="13">
        <f t="shared" si="6"/>
        <v>2900000</v>
      </c>
      <c r="G240" s="11">
        <v>2</v>
      </c>
      <c r="H240" s="11">
        <f t="shared" si="7"/>
        <v>0</v>
      </c>
      <c r="I240" s="12"/>
    </row>
    <row r="241" spans="1:9" x14ac:dyDescent="0.25">
      <c r="A241" s="11">
        <v>237</v>
      </c>
      <c r="B241" s="33" t="s">
        <v>481</v>
      </c>
      <c r="C241" s="12" t="s">
        <v>482</v>
      </c>
      <c r="D241" s="11">
        <v>1</v>
      </c>
      <c r="E241" s="13">
        <v>1700000</v>
      </c>
      <c r="F241" s="13">
        <f t="shared" si="6"/>
        <v>1700000</v>
      </c>
      <c r="G241" s="11">
        <v>1</v>
      </c>
      <c r="H241" s="11">
        <f t="shared" si="7"/>
        <v>0</v>
      </c>
      <c r="I241" s="12"/>
    </row>
    <row r="242" spans="1:9" x14ac:dyDescent="0.25">
      <c r="A242" s="11">
        <v>238</v>
      </c>
      <c r="B242" s="33" t="s">
        <v>483</v>
      </c>
      <c r="C242" s="12" t="s">
        <v>484</v>
      </c>
      <c r="D242" s="11">
        <v>1</v>
      </c>
      <c r="E242" s="13">
        <v>3400000</v>
      </c>
      <c r="F242" s="13">
        <f t="shared" si="6"/>
        <v>3400000</v>
      </c>
      <c r="G242" s="11">
        <v>1</v>
      </c>
      <c r="H242" s="11">
        <f t="shared" si="7"/>
        <v>0</v>
      </c>
      <c r="I242" s="12"/>
    </row>
    <row r="243" spans="1:9" x14ac:dyDescent="0.25">
      <c r="A243" s="11">
        <v>239</v>
      </c>
      <c r="B243" s="33" t="s">
        <v>485</v>
      </c>
      <c r="C243" s="12" t="s">
        <v>486</v>
      </c>
      <c r="D243" s="11">
        <v>1</v>
      </c>
      <c r="E243" s="13">
        <v>750000</v>
      </c>
      <c r="F243" s="13">
        <f t="shared" si="6"/>
        <v>750000</v>
      </c>
      <c r="G243" s="11">
        <v>1</v>
      </c>
      <c r="H243" s="11">
        <f t="shared" si="7"/>
        <v>0</v>
      </c>
      <c r="I243" s="12"/>
    </row>
    <row r="244" spans="1:9" x14ac:dyDescent="0.25">
      <c r="A244" s="11">
        <v>240</v>
      </c>
      <c r="B244" s="33" t="s">
        <v>487</v>
      </c>
      <c r="C244" s="12" t="s">
        <v>488</v>
      </c>
      <c r="D244" s="11">
        <v>3</v>
      </c>
      <c r="E244" s="13">
        <v>666242.85</v>
      </c>
      <c r="F244" s="13">
        <f t="shared" si="6"/>
        <v>1998728.5499999998</v>
      </c>
      <c r="G244" s="11">
        <v>3</v>
      </c>
      <c r="H244" s="11">
        <f t="shared" si="7"/>
        <v>0</v>
      </c>
      <c r="I244" s="12"/>
    </row>
    <row r="245" spans="1:9" x14ac:dyDescent="0.25">
      <c r="A245" s="11">
        <v>241</v>
      </c>
      <c r="B245" s="33" t="s">
        <v>489</v>
      </c>
      <c r="C245" s="12" t="s">
        <v>490</v>
      </c>
      <c r="D245" s="11">
        <v>1</v>
      </c>
      <c r="E245" s="13">
        <v>718000</v>
      </c>
      <c r="F245" s="13">
        <f t="shared" si="6"/>
        <v>718000</v>
      </c>
      <c r="G245" s="11">
        <v>1</v>
      </c>
      <c r="H245" s="11">
        <f t="shared" si="7"/>
        <v>0</v>
      </c>
      <c r="I245" s="12"/>
    </row>
    <row r="246" spans="1:9" x14ac:dyDescent="0.25">
      <c r="A246" s="11">
        <v>242</v>
      </c>
      <c r="B246" s="33" t="s">
        <v>491</v>
      </c>
      <c r="C246" s="12" t="s">
        <v>492</v>
      </c>
      <c r="D246" s="11">
        <v>2</v>
      </c>
      <c r="E246" s="13">
        <v>1027000</v>
      </c>
      <c r="F246" s="13">
        <f t="shared" si="6"/>
        <v>2054000</v>
      </c>
      <c r="G246" s="11">
        <v>2</v>
      </c>
      <c r="H246" s="11">
        <f t="shared" si="7"/>
        <v>0</v>
      </c>
      <c r="I246" s="12"/>
    </row>
    <row r="247" spans="1:9" x14ac:dyDescent="0.25">
      <c r="A247" s="11">
        <v>243</v>
      </c>
      <c r="B247" s="33" t="s">
        <v>493</v>
      </c>
      <c r="C247" s="12" t="s">
        <v>494</v>
      </c>
      <c r="D247" s="11">
        <v>1</v>
      </c>
      <c r="E247" s="13">
        <v>504000</v>
      </c>
      <c r="F247" s="13">
        <f t="shared" si="6"/>
        <v>504000</v>
      </c>
      <c r="G247" s="11">
        <v>1</v>
      </c>
      <c r="H247" s="11">
        <f t="shared" si="7"/>
        <v>0</v>
      </c>
      <c r="I247" s="12"/>
    </row>
    <row r="248" spans="1:9" x14ac:dyDescent="0.25">
      <c r="A248" s="11">
        <v>244</v>
      </c>
      <c r="B248" s="33" t="s">
        <v>495</v>
      </c>
      <c r="C248" s="12" t="s">
        <v>496</v>
      </c>
      <c r="D248" s="11">
        <v>3</v>
      </c>
      <c r="E248" s="13">
        <v>620100</v>
      </c>
      <c r="F248" s="13">
        <f t="shared" si="6"/>
        <v>1860300</v>
      </c>
      <c r="G248" s="11">
        <v>3</v>
      </c>
      <c r="H248" s="11">
        <f t="shared" si="7"/>
        <v>0</v>
      </c>
      <c r="I248" s="12"/>
    </row>
    <row r="249" spans="1:9" x14ac:dyDescent="0.25">
      <c r="A249" s="11">
        <v>245</v>
      </c>
      <c r="B249" s="33" t="s">
        <v>497</v>
      </c>
      <c r="C249" s="12" t="s">
        <v>498</v>
      </c>
      <c r="D249" s="11">
        <v>1</v>
      </c>
      <c r="E249" s="13">
        <v>1855000</v>
      </c>
      <c r="F249" s="13">
        <f t="shared" si="6"/>
        <v>1855000</v>
      </c>
      <c r="G249" s="11"/>
      <c r="H249" s="11">
        <f t="shared" si="7"/>
        <v>-1</v>
      </c>
      <c r="I249" s="12"/>
    </row>
    <row r="250" spans="1:9" x14ac:dyDescent="0.25">
      <c r="A250" s="11">
        <v>246</v>
      </c>
      <c r="B250" s="33" t="s">
        <v>499</v>
      </c>
      <c r="C250" s="12" t="s">
        <v>500</v>
      </c>
      <c r="D250" s="11">
        <v>1</v>
      </c>
      <c r="E250" s="13">
        <v>2915000</v>
      </c>
      <c r="F250" s="13">
        <f t="shared" si="6"/>
        <v>2915000</v>
      </c>
      <c r="G250" s="11">
        <v>1</v>
      </c>
      <c r="H250" s="11">
        <f t="shared" si="7"/>
        <v>0</v>
      </c>
      <c r="I250" s="12"/>
    </row>
    <row r="251" spans="1:9" x14ac:dyDescent="0.25">
      <c r="A251" s="11">
        <v>247</v>
      </c>
      <c r="B251" s="33" t="s">
        <v>501</v>
      </c>
      <c r="C251" s="12" t="s">
        <v>502</v>
      </c>
      <c r="D251" s="11">
        <v>2</v>
      </c>
      <c r="E251" s="13">
        <v>1942000</v>
      </c>
      <c r="F251" s="13">
        <f t="shared" si="6"/>
        <v>3884000</v>
      </c>
      <c r="G251" s="11">
        <v>2</v>
      </c>
      <c r="H251" s="11">
        <f t="shared" si="7"/>
        <v>0</v>
      </c>
      <c r="I251" s="12"/>
    </row>
    <row r="252" spans="1:9" x14ac:dyDescent="0.25">
      <c r="A252" s="11">
        <v>248</v>
      </c>
      <c r="B252" s="33" t="s">
        <v>503</v>
      </c>
      <c r="C252" s="12" t="s">
        <v>504</v>
      </c>
      <c r="D252" s="11">
        <v>3</v>
      </c>
      <c r="E252" s="13">
        <v>2310000</v>
      </c>
      <c r="F252" s="13">
        <f t="shared" si="6"/>
        <v>6930000</v>
      </c>
      <c r="G252" s="11">
        <v>3</v>
      </c>
      <c r="H252" s="11">
        <f t="shared" si="7"/>
        <v>0</v>
      </c>
      <c r="I252" s="12"/>
    </row>
    <row r="253" spans="1:9" x14ac:dyDescent="0.25">
      <c r="A253" s="11">
        <v>249</v>
      </c>
      <c r="B253" s="33" t="s">
        <v>505</v>
      </c>
      <c r="C253" s="12" t="s">
        <v>506</v>
      </c>
      <c r="D253" s="11">
        <v>1</v>
      </c>
      <c r="E253" s="13">
        <v>604200</v>
      </c>
      <c r="F253" s="13">
        <f t="shared" si="6"/>
        <v>604200</v>
      </c>
      <c r="G253" s="11"/>
      <c r="H253" s="11">
        <f t="shared" si="7"/>
        <v>-1</v>
      </c>
      <c r="I253" s="12"/>
    </row>
    <row r="254" spans="1:9" x14ac:dyDescent="0.25">
      <c r="A254" s="11">
        <v>250</v>
      </c>
      <c r="B254" s="33" t="s">
        <v>507</v>
      </c>
      <c r="C254" s="12" t="s">
        <v>508</v>
      </c>
      <c r="D254" s="11">
        <v>2</v>
      </c>
      <c r="E254" s="13">
        <v>1957972.22</v>
      </c>
      <c r="F254" s="13">
        <f t="shared" si="6"/>
        <v>3915944.44</v>
      </c>
      <c r="G254" s="11">
        <v>2</v>
      </c>
      <c r="H254" s="11">
        <f t="shared" si="7"/>
        <v>0</v>
      </c>
      <c r="I254" s="12"/>
    </row>
    <row r="255" spans="1:9" x14ac:dyDescent="0.25">
      <c r="A255" s="11">
        <v>251</v>
      </c>
      <c r="B255" s="33" t="s">
        <v>509</v>
      </c>
      <c r="C255" s="12" t="s">
        <v>510</v>
      </c>
      <c r="D255" s="11">
        <v>3</v>
      </c>
      <c r="E255" s="13">
        <v>2048000</v>
      </c>
      <c r="F255" s="13">
        <f t="shared" si="6"/>
        <v>6144000</v>
      </c>
      <c r="G255" s="11">
        <v>3</v>
      </c>
      <c r="H255" s="11">
        <f t="shared" si="7"/>
        <v>0</v>
      </c>
      <c r="I255" s="12"/>
    </row>
    <row r="256" spans="1:9" x14ac:dyDescent="0.25">
      <c r="A256" s="11">
        <v>252</v>
      </c>
      <c r="B256" s="33" t="s">
        <v>511</v>
      </c>
      <c r="C256" s="12" t="s">
        <v>512</v>
      </c>
      <c r="D256" s="11">
        <v>3</v>
      </c>
      <c r="E256" s="13">
        <v>647000</v>
      </c>
      <c r="F256" s="13">
        <f t="shared" si="6"/>
        <v>1941000</v>
      </c>
      <c r="G256" s="11">
        <v>3</v>
      </c>
      <c r="H256" s="11">
        <f t="shared" si="7"/>
        <v>0</v>
      </c>
      <c r="I256" s="12"/>
    </row>
    <row r="257" spans="1:9" x14ac:dyDescent="0.25">
      <c r="A257" s="11">
        <v>253</v>
      </c>
      <c r="B257" s="33" t="s">
        <v>513</v>
      </c>
      <c r="C257" s="12" t="s">
        <v>514</v>
      </c>
      <c r="D257" s="11">
        <v>1</v>
      </c>
      <c r="E257" s="13">
        <v>530911.43999999994</v>
      </c>
      <c r="F257" s="13">
        <f t="shared" si="6"/>
        <v>530911.43999999994</v>
      </c>
      <c r="G257" s="11">
        <v>1</v>
      </c>
      <c r="H257" s="11">
        <f t="shared" si="7"/>
        <v>0</v>
      </c>
      <c r="I257" s="12"/>
    </row>
    <row r="258" spans="1:9" x14ac:dyDescent="0.25">
      <c r="A258" s="11">
        <v>254</v>
      </c>
      <c r="B258" s="33" t="s">
        <v>515</v>
      </c>
      <c r="C258" s="12" t="s">
        <v>516</v>
      </c>
      <c r="D258" s="11">
        <v>1</v>
      </c>
      <c r="E258" s="13">
        <v>742000</v>
      </c>
      <c r="F258" s="13">
        <f t="shared" si="6"/>
        <v>742000</v>
      </c>
      <c r="G258" s="11">
        <v>1</v>
      </c>
      <c r="H258" s="11">
        <f t="shared" si="7"/>
        <v>0</v>
      </c>
      <c r="I258" s="12"/>
    </row>
    <row r="259" spans="1:9" x14ac:dyDescent="0.25">
      <c r="A259" s="11">
        <v>255</v>
      </c>
      <c r="B259" s="33" t="s">
        <v>517</v>
      </c>
      <c r="C259" s="12" t="s">
        <v>518</v>
      </c>
      <c r="D259" s="11">
        <v>4</v>
      </c>
      <c r="E259" s="13">
        <v>647000</v>
      </c>
      <c r="F259" s="13">
        <f t="shared" si="6"/>
        <v>2588000</v>
      </c>
      <c r="G259" s="11">
        <v>7</v>
      </c>
      <c r="H259" s="11">
        <f t="shared" si="7"/>
        <v>3</v>
      </c>
      <c r="I259" s="12"/>
    </row>
    <row r="260" spans="1:9" x14ac:dyDescent="0.25">
      <c r="A260" s="11">
        <v>256</v>
      </c>
      <c r="B260" s="33" t="s">
        <v>519</v>
      </c>
      <c r="C260" s="12" t="s">
        <v>520</v>
      </c>
      <c r="D260" s="11">
        <v>7</v>
      </c>
      <c r="E260" s="13">
        <v>647000</v>
      </c>
      <c r="F260" s="13">
        <f t="shared" si="6"/>
        <v>4529000</v>
      </c>
      <c r="G260" s="11">
        <v>7</v>
      </c>
      <c r="H260" s="11">
        <f t="shared" si="7"/>
        <v>0</v>
      </c>
      <c r="I260" s="12"/>
    </row>
    <row r="261" spans="1:9" x14ac:dyDescent="0.25">
      <c r="A261" s="11">
        <v>257</v>
      </c>
      <c r="B261" s="33" t="s">
        <v>521</v>
      </c>
      <c r="C261" s="12" t="s">
        <v>522</v>
      </c>
      <c r="D261" s="11">
        <v>3</v>
      </c>
      <c r="E261" s="13">
        <v>832099.42</v>
      </c>
      <c r="F261" s="13">
        <f t="shared" si="6"/>
        <v>2496298.2600000002</v>
      </c>
      <c r="G261" s="11">
        <v>3</v>
      </c>
      <c r="H261" s="11">
        <f t="shared" si="7"/>
        <v>0</v>
      </c>
      <c r="I261" s="12"/>
    </row>
    <row r="262" spans="1:9" x14ac:dyDescent="0.25">
      <c r="A262" s="11">
        <v>258</v>
      </c>
      <c r="B262" s="33" t="s">
        <v>523</v>
      </c>
      <c r="C262" s="12" t="s">
        <v>524</v>
      </c>
      <c r="D262" s="11">
        <v>2</v>
      </c>
      <c r="E262" s="13">
        <v>782885.72</v>
      </c>
      <c r="F262" s="13">
        <f t="shared" si="6"/>
        <v>1565771.44</v>
      </c>
      <c r="G262" s="11"/>
      <c r="H262" s="11">
        <f t="shared" si="7"/>
        <v>-2</v>
      </c>
      <c r="I262" s="12"/>
    </row>
    <row r="263" spans="1:9" x14ac:dyDescent="0.25">
      <c r="A263" s="11">
        <v>259</v>
      </c>
      <c r="B263" s="33" t="s">
        <v>525</v>
      </c>
      <c r="C263" s="12" t="s">
        <v>526</v>
      </c>
      <c r="D263" s="11">
        <v>2</v>
      </c>
      <c r="E263" s="13">
        <v>763200</v>
      </c>
      <c r="F263" s="13">
        <f t="shared" ref="F263:F326" si="8">E263*D263</f>
        <v>1526400</v>
      </c>
      <c r="G263" s="11">
        <v>1</v>
      </c>
      <c r="H263" s="11">
        <f t="shared" ref="H263:H326" si="9">G263-D263</f>
        <v>-1</v>
      </c>
      <c r="I263" s="12"/>
    </row>
    <row r="264" spans="1:9" x14ac:dyDescent="0.25">
      <c r="A264" s="11">
        <v>260</v>
      </c>
      <c r="B264" s="33" t="s">
        <v>527</v>
      </c>
      <c r="C264" s="12" t="s">
        <v>528</v>
      </c>
      <c r="D264" s="11">
        <v>1</v>
      </c>
      <c r="E264" s="13">
        <v>1100000</v>
      </c>
      <c r="F264" s="13">
        <f t="shared" si="8"/>
        <v>1100000</v>
      </c>
      <c r="G264" s="11"/>
      <c r="H264" s="11">
        <f t="shared" si="9"/>
        <v>-1</v>
      </c>
      <c r="I264" s="12"/>
    </row>
    <row r="265" spans="1:9" x14ac:dyDescent="0.25">
      <c r="A265" s="11">
        <v>261</v>
      </c>
      <c r="B265" s="33" t="s">
        <v>529</v>
      </c>
      <c r="C265" s="12" t="s">
        <v>530</v>
      </c>
      <c r="D265" s="11">
        <v>2</v>
      </c>
      <c r="E265" s="13">
        <v>761080</v>
      </c>
      <c r="F265" s="13">
        <f t="shared" si="8"/>
        <v>1522160</v>
      </c>
      <c r="G265" s="11">
        <v>2</v>
      </c>
      <c r="H265" s="11">
        <f t="shared" si="9"/>
        <v>0</v>
      </c>
      <c r="I265" s="12"/>
    </row>
    <row r="266" spans="1:9" x14ac:dyDescent="0.25">
      <c r="A266" s="11">
        <v>262</v>
      </c>
      <c r="B266" s="33" t="s">
        <v>531</v>
      </c>
      <c r="C266" s="12" t="s">
        <v>532</v>
      </c>
      <c r="D266" s="11">
        <v>3</v>
      </c>
      <c r="E266" s="13">
        <v>761000</v>
      </c>
      <c r="F266" s="13">
        <f t="shared" si="8"/>
        <v>2283000</v>
      </c>
      <c r="G266" s="11">
        <v>3</v>
      </c>
      <c r="H266" s="11">
        <f t="shared" si="9"/>
        <v>0</v>
      </c>
      <c r="I266" s="12"/>
    </row>
    <row r="267" spans="1:9" x14ac:dyDescent="0.25">
      <c r="A267" s="11">
        <v>263</v>
      </c>
      <c r="B267" s="33" t="s">
        <v>533</v>
      </c>
      <c r="C267" s="12" t="s">
        <v>534</v>
      </c>
      <c r="D267" s="11">
        <v>1</v>
      </c>
      <c r="E267" s="13">
        <v>720800</v>
      </c>
      <c r="F267" s="13">
        <f t="shared" si="8"/>
        <v>720800</v>
      </c>
      <c r="G267" s="11">
        <v>1</v>
      </c>
      <c r="H267" s="11">
        <f t="shared" si="9"/>
        <v>0</v>
      </c>
      <c r="I267" s="12"/>
    </row>
    <row r="268" spans="1:9" x14ac:dyDescent="0.25">
      <c r="A268" s="11">
        <v>264</v>
      </c>
      <c r="B268" s="33" t="s">
        <v>535</v>
      </c>
      <c r="C268" s="12" t="s">
        <v>536</v>
      </c>
      <c r="D268" s="11">
        <v>10</v>
      </c>
      <c r="E268" s="13">
        <v>720800</v>
      </c>
      <c r="F268" s="13">
        <f t="shared" si="8"/>
        <v>7208000</v>
      </c>
      <c r="G268" s="11">
        <v>7</v>
      </c>
      <c r="H268" s="11">
        <f t="shared" si="9"/>
        <v>-3</v>
      </c>
      <c r="I268" s="12"/>
    </row>
    <row r="269" spans="1:9" x14ac:dyDescent="0.25">
      <c r="A269" s="11">
        <v>265</v>
      </c>
      <c r="B269" s="33" t="s">
        <v>537</v>
      </c>
      <c r="C269" s="12" t="s">
        <v>538</v>
      </c>
      <c r="D269" s="11">
        <v>1</v>
      </c>
      <c r="E269" s="13">
        <v>832100</v>
      </c>
      <c r="F269" s="13">
        <f t="shared" si="8"/>
        <v>832100</v>
      </c>
      <c r="G269" s="11">
        <v>1</v>
      </c>
      <c r="H269" s="11">
        <f t="shared" si="9"/>
        <v>0</v>
      </c>
      <c r="I269" s="12"/>
    </row>
    <row r="270" spans="1:9" x14ac:dyDescent="0.25">
      <c r="A270" s="11">
        <v>266</v>
      </c>
      <c r="B270" s="33" t="s">
        <v>539</v>
      </c>
      <c r="C270" s="12" t="s">
        <v>540</v>
      </c>
      <c r="D270" s="11">
        <v>1</v>
      </c>
      <c r="E270" s="13">
        <v>2550000</v>
      </c>
      <c r="F270" s="13">
        <f t="shared" si="8"/>
        <v>2550000</v>
      </c>
      <c r="G270" s="11"/>
      <c r="H270" s="11">
        <f t="shared" si="9"/>
        <v>-1</v>
      </c>
      <c r="I270" s="12" t="s">
        <v>1128</v>
      </c>
    </row>
    <row r="271" spans="1:9" x14ac:dyDescent="0.25">
      <c r="A271" s="11">
        <v>267</v>
      </c>
      <c r="B271" s="33" t="s">
        <v>541</v>
      </c>
      <c r="C271" s="12" t="s">
        <v>542</v>
      </c>
      <c r="D271" s="11">
        <v>2</v>
      </c>
      <c r="E271" s="13">
        <v>1303800</v>
      </c>
      <c r="F271" s="13">
        <f t="shared" si="8"/>
        <v>2607600</v>
      </c>
      <c r="G271" s="11">
        <v>4</v>
      </c>
      <c r="H271" s="11">
        <f t="shared" si="9"/>
        <v>2</v>
      </c>
      <c r="I271" s="12"/>
    </row>
    <row r="272" spans="1:9" x14ac:dyDescent="0.25">
      <c r="A272" s="11">
        <v>268</v>
      </c>
      <c r="B272" s="33" t="s">
        <v>543</v>
      </c>
      <c r="C272" s="12" t="s">
        <v>544</v>
      </c>
      <c r="D272" s="11">
        <v>1</v>
      </c>
      <c r="E272" s="13">
        <v>750000</v>
      </c>
      <c r="F272" s="13">
        <f t="shared" si="8"/>
        <v>750000</v>
      </c>
      <c r="G272" s="11">
        <v>1</v>
      </c>
      <c r="H272" s="11">
        <f t="shared" si="9"/>
        <v>0</v>
      </c>
      <c r="I272" s="12"/>
    </row>
    <row r="273" spans="1:9" x14ac:dyDescent="0.25">
      <c r="A273" s="11">
        <v>269</v>
      </c>
      <c r="B273" s="33" t="s">
        <v>545</v>
      </c>
      <c r="C273" s="12" t="s">
        <v>546</v>
      </c>
      <c r="D273" s="11">
        <v>1</v>
      </c>
      <c r="E273" s="13">
        <v>1400000</v>
      </c>
      <c r="F273" s="13">
        <f t="shared" si="8"/>
        <v>1400000</v>
      </c>
      <c r="G273" s="11">
        <v>1</v>
      </c>
      <c r="H273" s="11">
        <f t="shared" si="9"/>
        <v>0</v>
      </c>
      <c r="I273" s="12"/>
    </row>
    <row r="274" spans="1:9" x14ac:dyDescent="0.25">
      <c r="A274" s="11">
        <v>270</v>
      </c>
      <c r="B274" s="33" t="s">
        <v>547</v>
      </c>
      <c r="C274" s="12" t="s">
        <v>548</v>
      </c>
      <c r="D274" s="11">
        <v>1</v>
      </c>
      <c r="E274" s="13">
        <v>717500</v>
      </c>
      <c r="F274" s="13">
        <f t="shared" si="8"/>
        <v>717500</v>
      </c>
      <c r="G274" s="11">
        <v>1</v>
      </c>
      <c r="H274" s="11">
        <f t="shared" si="9"/>
        <v>0</v>
      </c>
      <c r="I274" s="12"/>
    </row>
    <row r="275" spans="1:9" x14ac:dyDescent="0.25">
      <c r="A275" s="11">
        <v>271</v>
      </c>
      <c r="B275" s="33" t="s">
        <v>549</v>
      </c>
      <c r="C275" s="12" t="s">
        <v>550</v>
      </c>
      <c r="D275" s="11">
        <v>1</v>
      </c>
      <c r="E275" s="13">
        <v>4000000</v>
      </c>
      <c r="F275" s="13">
        <f t="shared" si="8"/>
        <v>4000000</v>
      </c>
      <c r="G275" s="11">
        <v>1</v>
      </c>
      <c r="H275" s="11">
        <f t="shared" si="9"/>
        <v>0</v>
      </c>
      <c r="I275" s="12"/>
    </row>
    <row r="276" spans="1:9" x14ac:dyDescent="0.25">
      <c r="A276" s="11">
        <v>272</v>
      </c>
      <c r="B276" s="33" t="s">
        <v>551</v>
      </c>
      <c r="C276" s="12" t="s">
        <v>552</v>
      </c>
      <c r="D276" s="11">
        <v>1</v>
      </c>
      <c r="E276" s="13">
        <v>848000</v>
      </c>
      <c r="F276" s="13">
        <f t="shared" si="8"/>
        <v>848000</v>
      </c>
      <c r="G276" s="11">
        <v>1</v>
      </c>
      <c r="H276" s="11">
        <f t="shared" si="9"/>
        <v>0</v>
      </c>
      <c r="I276" s="12"/>
    </row>
    <row r="277" spans="1:9" x14ac:dyDescent="0.25">
      <c r="A277" s="11">
        <v>273</v>
      </c>
      <c r="B277" s="33" t="s">
        <v>553</v>
      </c>
      <c r="C277" s="12" t="s">
        <v>554</v>
      </c>
      <c r="D277" s="11">
        <v>1</v>
      </c>
      <c r="E277" s="13">
        <v>700000</v>
      </c>
      <c r="F277" s="13">
        <f t="shared" si="8"/>
        <v>700000</v>
      </c>
      <c r="G277" s="11">
        <v>1</v>
      </c>
      <c r="H277" s="11">
        <f t="shared" si="9"/>
        <v>0</v>
      </c>
      <c r="I277" s="12"/>
    </row>
    <row r="278" spans="1:9" x14ac:dyDescent="0.25">
      <c r="A278" s="11">
        <v>274</v>
      </c>
      <c r="B278" s="33" t="s">
        <v>555</v>
      </c>
      <c r="C278" s="12" t="s">
        <v>556</v>
      </c>
      <c r="D278" s="11">
        <v>2</v>
      </c>
      <c r="E278" s="13">
        <v>1862500</v>
      </c>
      <c r="F278" s="13">
        <f t="shared" si="8"/>
        <v>3725000</v>
      </c>
      <c r="G278" s="11">
        <v>4</v>
      </c>
      <c r="H278" s="11">
        <f t="shared" si="9"/>
        <v>2</v>
      </c>
      <c r="I278" s="12"/>
    </row>
    <row r="279" spans="1:9" x14ac:dyDescent="0.25">
      <c r="A279" s="11">
        <v>275</v>
      </c>
      <c r="B279" s="33" t="s">
        <v>557</v>
      </c>
      <c r="C279" s="12" t="s">
        <v>558</v>
      </c>
      <c r="D279" s="11">
        <v>1</v>
      </c>
      <c r="E279" s="13">
        <v>550000</v>
      </c>
      <c r="F279" s="13">
        <f t="shared" si="8"/>
        <v>550000</v>
      </c>
      <c r="G279" s="11">
        <v>1</v>
      </c>
      <c r="H279" s="11">
        <f t="shared" si="9"/>
        <v>0</v>
      </c>
      <c r="I279" s="12"/>
    </row>
    <row r="280" spans="1:9" x14ac:dyDescent="0.25">
      <c r="A280" s="11">
        <v>276</v>
      </c>
      <c r="B280" s="33" t="s">
        <v>559</v>
      </c>
      <c r="C280" s="12" t="s">
        <v>560</v>
      </c>
      <c r="D280" s="11">
        <v>1</v>
      </c>
      <c r="E280" s="13">
        <v>1325000</v>
      </c>
      <c r="F280" s="13">
        <f t="shared" si="8"/>
        <v>1325000</v>
      </c>
      <c r="G280" s="11">
        <v>1</v>
      </c>
      <c r="H280" s="11">
        <f t="shared" si="9"/>
        <v>0</v>
      </c>
      <c r="I280" s="12"/>
    </row>
    <row r="281" spans="1:9" x14ac:dyDescent="0.25">
      <c r="A281" s="11">
        <v>277</v>
      </c>
      <c r="B281" s="33" t="s">
        <v>561</v>
      </c>
      <c r="C281" s="12" t="s">
        <v>562</v>
      </c>
      <c r="D281" s="11">
        <v>1</v>
      </c>
      <c r="E281" s="13">
        <v>1363000</v>
      </c>
      <c r="F281" s="13">
        <f t="shared" si="8"/>
        <v>1363000</v>
      </c>
      <c r="G281" s="11">
        <v>1</v>
      </c>
      <c r="H281" s="11">
        <f t="shared" si="9"/>
        <v>0</v>
      </c>
      <c r="I281" s="12"/>
    </row>
    <row r="282" spans="1:9" x14ac:dyDescent="0.25">
      <c r="A282" s="11">
        <v>278</v>
      </c>
      <c r="B282" s="33" t="s">
        <v>563</v>
      </c>
      <c r="C282" s="12" t="s">
        <v>564</v>
      </c>
      <c r="D282" s="11">
        <v>1</v>
      </c>
      <c r="E282" s="13">
        <v>890000</v>
      </c>
      <c r="F282" s="13">
        <f t="shared" si="8"/>
        <v>890000</v>
      </c>
      <c r="G282" s="11">
        <v>1</v>
      </c>
      <c r="H282" s="11">
        <f t="shared" si="9"/>
        <v>0</v>
      </c>
      <c r="I282" s="12"/>
    </row>
    <row r="283" spans="1:9" x14ac:dyDescent="0.25">
      <c r="A283" s="11">
        <v>279</v>
      </c>
      <c r="B283" s="33" t="s">
        <v>565</v>
      </c>
      <c r="C283" s="12" t="s">
        <v>566</v>
      </c>
      <c r="D283" s="11">
        <v>1</v>
      </c>
      <c r="E283" s="13">
        <v>725000</v>
      </c>
      <c r="F283" s="13">
        <f t="shared" si="8"/>
        <v>725000</v>
      </c>
      <c r="G283" s="11">
        <v>1</v>
      </c>
      <c r="H283" s="11">
        <f t="shared" si="9"/>
        <v>0</v>
      </c>
      <c r="I283" s="12"/>
    </row>
    <row r="284" spans="1:9" x14ac:dyDescent="0.25">
      <c r="A284" s="11">
        <v>280</v>
      </c>
      <c r="B284" s="33" t="s">
        <v>567</v>
      </c>
      <c r="C284" s="12" t="s">
        <v>568</v>
      </c>
      <c r="D284" s="11">
        <v>1</v>
      </c>
      <c r="E284" s="13">
        <v>772856</v>
      </c>
      <c r="F284" s="13">
        <f t="shared" si="8"/>
        <v>772856</v>
      </c>
      <c r="G284" s="11">
        <v>1</v>
      </c>
      <c r="H284" s="11">
        <f t="shared" si="9"/>
        <v>0</v>
      </c>
      <c r="I284" s="12"/>
    </row>
    <row r="285" spans="1:9" x14ac:dyDescent="0.25">
      <c r="A285" s="11">
        <v>281</v>
      </c>
      <c r="B285" s="33" t="s">
        <v>569</v>
      </c>
      <c r="C285" s="12" t="s">
        <v>570</v>
      </c>
      <c r="D285" s="11">
        <v>1</v>
      </c>
      <c r="E285" s="13">
        <v>820000</v>
      </c>
      <c r="F285" s="13">
        <f t="shared" si="8"/>
        <v>820000</v>
      </c>
      <c r="G285" s="11">
        <v>1</v>
      </c>
      <c r="H285" s="11">
        <f t="shared" si="9"/>
        <v>0</v>
      </c>
      <c r="I285" s="12"/>
    </row>
    <row r="286" spans="1:9" x14ac:dyDescent="0.25">
      <c r="A286" s="11">
        <v>282</v>
      </c>
      <c r="B286" s="33" t="s">
        <v>571</v>
      </c>
      <c r="C286" s="12" t="s">
        <v>572</v>
      </c>
      <c r="D286" s="11">
        <v>1</v>
      </c>
      <c r="E286" s="13">
        <v>972000</v>
      </c>
      <c r="F286" s="13">
        <f t="shared" si="8"/>
        <v>972000</v>
      </c>
      <c r="G286" s="11">
        <v>1</v>
      </c>
      <c r="H286" s="11">
        <f t="shared" si="9"/>
        <v>0</v>
      </c>
      <c r="I286" s="12"/>
    </row>
    <row r="287" spans="1:9" x14ac:dyDescent="0.25">
      <c r="A287" s="11">
        <v>283</v>
      </c>
      <c r="B287" s="33" t="s">
        <v>573</v>
      </c>
      <c r="C287" s="12" t="s">
        <v>574</v>
      </c>
      <c r="D287" s="11">
        <v>1</v>
      </c>
      <c r="E287" s="13">
        <v>568000</v>
      </c>
      <c r="F287" s="13">
        <f t="shared" si="8"/>
        <v>568000</v>
      </c>
      <c r="G287" s="11">
        <v>1</v>
      </c>
      <c r="H287" s="11">
        <f t="shared" si="9"/>
        <v>0</v>
      </c>
      <c r="I287" s="12"/>
    </row>
    <row r="288" spans="1:9" x14ac:dyDescent="0.25">
      <c r="A288" s="11">
        <v>284</v>
      </c>
      <c r="B288" s="33" t="s">
        <v>575</v>
      </c>
      <c r="C288" s="12" t="s">
        <v>576</v>
      </c>
      <c r="D288" s="11">
        <v>1</v>
      </c>
      <c r="E288" s="13">
        <v>2000000</v>
      </c>
      <c r="F288" s="13">
        <f t="shared" si="8"/>
        <v>2000000</v>
      </c>
      <c r="G288" s="11">
        <v>1</v>
      </c>
      <c r="H288" s="11">
        <f t="shared" si="9"/>
        <v>0</v>
      </c>
      <c r="I288" s="12"/>
    </row>
    <row r="289" spans="1:9" x14ac:dyDescent="0.25">
      <c r="A289" s="11">
        <v>285</v>
      </c>
      <c r="B289" s="33" t="s">
        <v>577</v>
      </c>
      <c r="C289" s="12" t="s">
        <v>578</v>
      </c>
      <c r="D289" s="11">
        <v>1</v>
      </c>
      <c r="E289" s="13">
        <v>2830000</v>
      </c>
      <c r="F289" s="13">
        <f t="shared" si="8"/>
        <v>2830000</v>
      </c>
      <c r="G289" s="11">
        <v>1</v>
      </c>
      <c r="H289" s="11">
        <f t="shared" si="9"/>
        <v>0</v>
      </c>
      <c r="I289" s="12"/>
    </row>
    <row r="290" spans="1:9" x14ac:dyDescent="0.25">
      <c r="A290" s="11">
        <v>286</v>
      </c>
      <c r="B290" s="33" t="s">
        <v>579</v>
      </c>
      <c r="C290" s="12" t="s">
        <v>580</v>
      </c>
      <c r="D290" s="11">
        <v>1</v>
      </c>
      <c r="E290" s="13">
        <v>2750000</v>
      </c>
      <c r="F290" s="13">
        <f t="shared" si="8"/>
        <v>2750000</v>
      </c>
      <c r="G290" s="11"/>
      <c r="H290" s="11">
        <f t="shared" si="9"/>
        <v>-1</v>
      </c>
      <c r="I290" s="12"/>
    </row>
    <row r="291" spans="1:9" x14ac:dyDescent="0.25">
      <c r="A291" s="11">
        <v>287</v>
      </c>
      <c r="B291" s="33" t="s">
        <v>581</v>
      </c>
      <c r="C291" s="12" t="s">
        <v>582</v>
      </c>
      <c r="D291" s="11">
        <v>1</v>
      </c>
      <c r="E291" s="13">
        <v>1800000</v>
      </c>
      <c r="F291" s="13">
        <f t="shared" si="8"/>
        <v>1800000</v>
      </c>
      <c r="G291" s="11">
        <v>1</v>
      </c>
      <c r="H291" s="11">
        <f t="shared" si="9"/>
        <v>0</v>
      </c>
      <c r="I291" s="12"/>
    </row>
    <row r="292" spans="1:9" x14ac:dyDescent="0.25">
      <c r="A292" s="11">
        <v>288</v>
      </c>
      <c r="B292" s="33" t="s">
        <v>583</v>
      </c>
      <c r="C292" s="12" t="s">
        <v>584</v>
      </c>
      <c r="D292" s="11">
        <v>1</v>
      </c>
      <c r="E292" s="13">
        <v>1352000</v>
      </c>
      <c r="F292" s="13">
        <f t="shared" si="8"/>
        <v>1352000</v>
      </c>
      <c r="G292" s="11">
        <v>1</v>
      </c>
      <c r="H292" s="11">
        <f t="shared" si="9"/>
        <v>0</v>
      </c>
      <c r="I292" s="12"/>
    </row>
    <row r="293" spans="1:9" x14ac:dyDescent="0.25">
      <c r="A293" s="11">
        <v>289</v>
      </c>
      <c r="B293" s="33" t="s">
        <v>585</v>
      </c>
      <c r="C293" s="12" t="s">
        <v>586</v>
      </c>
      <c r="D293" s="11">
        <v>1</v>
      </c>
      <c r="E293" s="13">
        <v>1870000</v>
      </c>
      <c r="F293" s="13">
        <f t="shared" si="8"/>
        <v>1870000</v>
      </c>
      <c r="G293" s="11">
        <v>1</v>
      </c>
      <c r="H293" s="11">
        <f t="shared" si="9"/>
        <v>0</v>
      </c>
      <c r="I293" s="12"/>
    </row>
    <row r="294" spans="1:9" x14ac:dyDescent="0.25">
      <c r="A294" s="11">
        <v>290</v>
      </c>
      <c r="B294" s="33" t="s">
        <v>587</v>
      </c>
      <c r="C294" s="12" t="s">
        <v>588</v>
      </c>
      <c r="D294" s="11">
        <v>1</v>
      </c>
      <c r="E294" s="13">
        <v>3420000</v>
      </c>
      <c r="F294" s="13">
        <f t="shared" si="8"/>
        <v>3420000</v>
      </c>
      <c r="G294" s="11">
        <v>1</v>
      </c>
      <c r="H294" s="11">
        <f t="shared" si="9"/>
        <v>0</v>
      </c>
      <c r="I294" s="12"/>
    </row>
    <row r="295" spans="1:9" x14ac:dyDescent="0.25">
      <c r="A295" s="11">
        <v>291</v>
      </c>
      <c r="B295" s="33" t="s">
        <v>589</v>
      </c>
      <c r="C295" s="12" t="s">
        <v>590</v>
      </c>
      <c r="D295" s="11">
        <v>1</v>
      </c>
      <c r="E295" s="13">
        <v>2559900</v>
      </c>
      <c r="F295" s="13">
        <f t="shared" si="8"/>
        <v>2559900</v>
      </c>
      <c r="G295" s="11">
        <v>1</v>
      </c>
      <c r="H295" s="11">
        <f t="shared" si="9"/>
        <v>0</v>
      </c>
      <c r="I295" s="12"/>
    </row>
    <row r="296" spans="1:9" x14ac:dyDescent="0.25">
      <c r="A296" s="11">
        <v>292</v>
      </c>
      <c r="B296" s="33" t="s">
        <v>591</v>
      </c>
      <c r="C296" s="12" t="s">
        <v>592</v>
      </c>
      <c r="D296" s="11">
        <v>1</v>
      </c>
      <c r="E296" s="13">
        <v>938100</v>
      </c>
      <c r="F296" s="13">
        <f t="shared" si="8"/>
        <v>938100</v>
      </c>
      <c r="G296" s="11">
        <v>1</v>
      </c>
      <c r="H296" s="11">
        <f t="shared" si="9"/>
        <v>0</v>
      </c>
      <c r="I296" s="12"/>
    </row>
    <row r="297" spans="1:9" x14ac:dyDescent="0.25">
      <c r="A297" s="11">
        <v>293</v>
      </c>
      <c r="B297" s="33" t="s">
        <v>593</v>
      </c>
      <c r="C297" s="12" t="s">
        <v>594</v>
      </c>
      <c r="D297" s="11">
        <v>1</v>
      </c>
      <c r="E297" s="13">
        <v>1077460</v>
      </c>
      <c r="F297" s="13">
        <f t="shared" si="8"/>
        <v>1077460</v>
      </c>
      <c r="G297" s="11">
        <v>1</v>
      </c>
      <c r="H297" s="11">
        <f t="shared" si="9"/>
        <v>0</v>
      </c>
      <c r="I297" s="12"/>
    </row>
    <row r="298" spans="1:9" x14ac:dyDescent="0.25">
      <c r="A298" s="11">
        <v>294</v>
      </c>
      <c r="B298" s="33" t="s">
        <v>595</v>
      </c>
      <c r="C298" s="12" t="s">
        <v>596</v>
      </c>
      <c r="D298" s="11">
        <v>2</v>
      </c>
      <c r="E298" s="13">
        <v>1065300</v>
      </c>
      <c r="F298" s="13">
        <f t="shared" si="8"/>
        <v>2130600</v>
      </c>
      <c r="G298" s="11">
        <v>2</v>
      </c>
      <c r="H298" s="11">
        <f t="shared" si="9"/>
        <v>0</v>
      </c>
      <c r="I298" s="12"/>
    </row>
    <row r="299" spans="1:9" x14ac:dyDescent="0.25">
      <c r="A299" s="11">
        <v>295</v>
      </c>
      <c r="B299" s="33" t="s">
        <v>597</v>
      </c>
      <c r="C299" s="12" t="s">
        <v>598</v>
      </c>
      <c r="D299" s="11">
        <v>1</v>
      </c>
      <c r="E299" s="13">
        <v>2130600</v>
      </c>
      <c r="F299" s="13">
        <f t="shared" si="8"/>
        <v>2130600</v>
      </c>
      <c r="G299" s="11">
        <v>1</v>
      </c>
      <c r="H299" s="11">
        <f t="shared" si="9"/>
        <v>0</v>
      </c>
      <c r="I299" s="12"/>
    </row>
    <row r="300" spans="1:9" x14ac:dyDescent="0.25">
      <c r="A300" s="11">
        <v>296</v>
      </c>
      <c r="B300" s="33" t="s">
        <v>599</v>
      </c>
      <c r="C300" s="12" t="s">
        <v>600</v>
      </c>
      <c r="D300" s="11">
        <v>1</v>
      </c>
      <c r="E300" s="13">
        <v>2236017</v>
      </c>
      <c r="F300" s="13">
        <f t="shared" si="8"/>
        <v>2236017</v>
      </c>
      <c r="G300" s="11">
        <v>1</v>
      </c>
      <c r="H300" s="11">
        <f t="shared" si="9"/>
        <v>0</v>
      </c>
      <c r="I300" s="12"/>
    </row>
    <row r="301" spans="1:9" x14ac:dyDescent="0.25">
      <c r="A301" s="11">
        <v>297</v>
      </c>
      <c r="B301" s="33" t="s">
        <v>601</v>
      </c>
      <c r="C301" s="12" t="s">
        <v>602</v>
      </c>
      <c r="D301" s="11">
        <v>3</v>
      </c>
      <c r="E301" s="13">
        <v>1277653.33</v>
      </c>
      <c r="F301" s="13">
        <f t="shared" si="8"/>
        <v>3832959.99</v>
      </c>
      <c r="G301" s="11">
        <v>3</v>
      </c>
      <c r="H301" s="11">
        <f t="shared" si="9"/>
        <v>0</v>
      </c>
      <c r="I301" s="12"/>
    </row>
    <row r="302" spans="1:9" x14ac:dyDescent="0.25">
      <c r="A302" s="11">
        <v>298</v>
      </c>
      <c r="B302" s="33" t="s">
        <v>603</v>
      </c>
      <c r="C302" s="12" t="s">
        <v>604</v>
      </c>
      <c r="D302" s="11">
        <v>1</v>
      </c>
      <c r="E302" s="13">
        <v>1065300</v>
      </c>
      <c r="F302" s="13">
        <f t="shared" si="8"/>
        <v>1065300</v>
      </c>
      <c r="G302" s="11">
        <v>1</v>
      </c>
      <c r="H302" s="11">
        <f t="shared" si="9"/>
        <v>0</v>
      </c>
      <c r="I302" s="12"/>
    </row>
    <row r="303" spans="1:9" x14ac:dyDescent="0.25">
      <c r="A303" s="11">
        <v>299</v>
      </c>
      <c r="B303" s="33" t="s">
        <v>605</v>
      </c>
      <c r="C303" s="12" t="s">
        <v>606</v>
      </c>
      <c r="D303" s="11">
        <v>1</v>
      </c>
      <c r="E303" s="13">
        <v>1515800</v>
      </c>
      <c r="F303" s="13">
        <f t="shared" si="8"/>
        <v>1515800</v>
      </c>
      <c r="G303" s="11">
        <v>1</v>
      </c>
      <c r="H303" s="11">
        <f t="shared" si="9"/>
        <v>0</v>
      </c>
      <c r="I303" s="12"/>
    </row>
    <row r="304" spans="1:9" x14ac:dyDescent="0.25">
      <c r="A304" s="11">
        <v>300</v>
      </c>
      <c r="B304" s="33" t="s">
        <v>607</v>
      </c>
      <c r="C304" s="12" t="s">
        <v>608</v>
      </c>
      <c r="D304" s="11">
        <v>1</v>
      </c>
      <c r="E304" s="13">
        <v>1530000</v>
      </c>
      <c r="F304" s="13">
        <f t="shared" si="8"/>
        <v>1530000</v>
      </c>
      <c r="G304" s="11">
        <v>1</v>
      </c>
      <c r="H304" s="11">
        <f t="shared" si="9"/>
        <v>0</v>
      </c>
      <c r="I304" s="12"/>
    </row>
    <row r="305" spans="1:9" x14ac:dyDescent="0.25">
      <c r="A305" s="11">
        <v>301</v>
      </c>
      <c r="B305" s="33" t="s">
        <v>609</v>
      </c>
      <c r="C305" s="12" t="s">
        <v>610</v>
      </c>
      <c r="D305" s="11">
        <v>1</v>
      </c>
      <c r="E305" s="13">
        <v>1058000</v>
      </c>
      <c r="F305" s="13">
        <f t="shared" si="8"/>
        <v>1058000</v>
      </c>
      <c r="G305" s="11">
        <v>1</v>
      </c>
      <c r="H305" s="11">
        <f t="shared" si="9"/>
        <v>0</v>
      </c>
      <c r="I305" s="12"/>
    </row>
    <row r="306" spans="1:9" x14ac:dyDescent="0.25">
      <c r="A306" s="11">
        <v>302</v>
      </c>
      <c r="B306" s="33" t="s">
        <v>611</v>
      </c>
      <c r="C306" s="12" t="s">
        <v>612</v>
      </c>
      <c r="D306" s="11">
        <v>2</v>
      </c>
      <c r="E306" s="13">
        <v>844000</v>
      </c>
      <c r="F306" s="13">
        <f t="shared" si="8"/>
        <v>1688000</v>
      </c>
      <c r="G306" s="11">
        <v>1</v>
      </c>
      <c r="H306" s="11">
        <f t="shared" si="9"/>
        <v>-1</v>
      </c>
      <c r="I306" s="12"/>
    </row>
    <row r="307" spans="1:9" x14ac:dyDescent="0.25">
      <c r="A307" s="11">
        <v>303</v>
      </c>
      <c r="B307" s="33" t="s">
        <v>613</v>
      </c>
      <c r="C307" s="12" t="s">
        <v>614</v>
      </c>
      <c r="D307" s="11">
        <v>1</v>
      </c>
      <c r="E307" s="13">
        <v>928000</v>
      </c>
      <c r="F307" s="13">
        <f t="shared" si="8"/>
        <v>928000</v>
      </c>
      <c r="G307" s="11">
        <v>1</v>
      </c>
      <c r="H307" s="11">
        <f t="shared" si="9"/>
        <v>0</v>
      </c>
      <c r="I307" s="12"/>
    </row>
    <row r="308" spans="1:9" x14ac:dyDescent="0.25">
      <c r="A308" s="11">
        <v>304</v>
      </c>
      <c r="B308" s="33" t="s">
        <v>615</v>
      </c>
      <c r="C308" s="12" t="s">
        <v>616</v>
      </c>
      <c r="D308" s="11">
        <v>1</v>
      </c>
      <c r="E308" s="13">
        <v>800000</v>
      </c>
      <c r="F308" s="13">
        <f t="shared" si="8"/>
        <v>800000</v>
      </c>
      <c r="G308" s="11"/>
      <c r="H308" s="11">
        <f t="shared" si="9"/>
        <v>-1</v>
      </c>
      <c r="I308" s="12"/>
    </row>
    <row r="309" spans="1:9" x14ac:dyDescent="0.25">
      <c r="A309" s="11">
        <v>305</v>
      </c>
      <c r="B309" s="33" t="s">
        <v>617</v>
      </c>
      <c r="C309" s="12" t="s">
        <v>618</v>
      </c>
      <c r="D309" s="11">
        <v>2</v>
      </c>
      <c r="E309" s="13">
        <v>675000</v>
      </c>
      <c r="F309" s="13">
        <f t="shared" si="8"/>
        <v>1350000</v>
      </c>
      <c r="G309" s="11">
        <v>1</v>
      </c>
      <c r="H309" s="11">
        <f t="shared" si="9"/>
        <v>-1</v>
      </c>
      <c r="I309" s="12"/>
    </row>
    <row r="310" spans="1:9" x14ac:dyDescent="0.25">
      <c r="A310" s="11">
        <v>306</v>
      </c>
      <c r="B310" s="33" t="s">
        <v>619</v>
      </c>
      <c r="C310" s="12" t="s">
        <v>620</v>
      </c>
      <c r="D310" s="11">
        <v>2</v>
      </c>
      <c r="E310" s="13">
        <v>530000</v>
      </c>
      <c r="F310" s="13">
        <f t="shared" si="8"/>
        <v>1060000</v>
      </c>
      <c r="G310" s="11">
        <v>2</v>
      </c>
      <c r="H310" s="11">
        <f t="shared" si="9"/>
        <v>0</v>
      </c>
      <c r="I310" s="12"/>
    </row>
    <row r="311" spans="1:9" x14ac:dyDescent="0.25">
      <c r="A311" s="11">
        <v>307</v>
      </c>
      <c r="B311" s="33" t="s">
        <v>621</v>
      </c>
      <c r="C311" s="12" t="s">
        <v>622</v>
      </c>
      <c r="D311" s="11">
        <v>1</v>
      </c>
      <c r="E311" s="13">
        <v>500000</v>
      </c>
      <c r="F311" s="13">
        <f t="shared" si="8"/>
        <v>500000</v>
      </c>
      <c r="G311" s="11"/>
      <c r="H311" s="11">
        <f t="shared" si="9"/>
        <v>-1</v>
      </c>
      <c r="I311" s="12"/>
    </row>
    <row r="312" spans="1:9" x14ac:dyDescent="0.25">
      <c r="A312" s="11">
        <v>308</v>
      </c>
      <c r="B312" s="33" t="s">
        <v>623</v>
      </c>
      <c r="C312" s="12" t="s">
        <v>624</v>
      </c>
      <c r="D312" s="11">
        <v>1</v>
      </c>
      <c r="E312" s="13">
        <v>2050000</v>
      </c>
      <c r="F312" s="13">
        <f t="shared" si="8"/>
        <v>2050000</v>
      </c>
      <c r="G312" s="11">
        <v>1</v>
      </c>
      <c r="H312" s="11">
        <f t="shared" si="9"/>
        <v>0</v>
      </c>
      <c r="I312" s="12"/>
    </row>
    <row r="313" spans="1:9" x14ac:dyDescent="0.25">
      <c r="A313" s="11">
        <v>309</v>
      </c>
      <c r="B313" s="33" t="s">
        <v>625</v>
      </c>
      <c r="C313" s="12" t="s">
        <v>626</v>
      </c>
      <c r="D313" s="11">
        <v>1</v>
      </c>
      <c r="E313" s="13">
        <v>1900000</v>
      </c>
      <c r="F313" s="13">
        <f t="shared" si="8"/>
        <v>1900000</v>
      </c>
      <c r="G313" s="11"/>
      <c r="H313" s="11">
        <f t="shared" si="9"/>
        <v>-1</v>
      </c>
      <c r="I313" s="12"/>
    </row>
    <row r="314" spans="1:9" x14ac:dyDescent="0.25">
      <c r="A314" s="11">
        <v>310</v>
      </c>
      <c r="B314" s="33" t="s">
        <v>627</v>
      </c>
      <c r="C314" s="12" t="s">
        <v>628</v>
      </c>
      <c r="D314" s="11">
        <v>1</v>
      </c>
      <c r="E314" s="13">
        <v>1350000</v>
      </c>
      <c r="F314" s="13">
        <f t="shared" si="8"/>
        <v>1350000</v>
      </c>
      <c r="G314" s="11">
        <v>1</v>
      </c>
      <c r="H314" s="11">
        <f t="shared" si="9"/>
        <v>0</v>
      </c>
      <c r="I314" s="12"/>
    </row>
    <row r="315" spans="1:9" x14ac:dyDescent="0.25">
      <c r="A315" s="11">
        <v>311</v>
      </c>
      <c r="B315" s="33" t="s">
        <v>629</v>
      </c>
      <c r="C315" s="12" t="s">
        <v>630</v>
      </c>
      <c r="D315" s="11">
        <v>1</v>
      </c>
      <c r="E315" s="13">
        <v>1400000</v>
      </c>
      <c r="F315" s="13">
        <f t="shared" si="8"/>
        <v>1400000</v>
      </c>
      <c r="G315" s="11">
        <v>1</v>
      </c>
      <c r="H315" s="11">
        <f t="shared" si="9"/>
        <v>0</v>
      </c>
      <c r="I315" s="12"/>
    </row>
    <row r="316" spans="1:9" x14ac:dyDescent="0.25">
      <c r="A316" s="11">
        <v>312</v>
      </c>
      <c r="B316" s="33" t="s">
        <v>631</v>
      </c>
      <c r="C316" s="12" t="s">
        <v>632</v>
      </c>
      <c r="D316" s="11">
        <v>1</v>
      </c>
      <c r="E316" s="13">
        <v>1500000</v>
      </c>
      <c r="F316" s="13">
        <f t="shared" si="8"/>
        <v>1500000</v>
      </c>
      <c r="G316" s="11">
        <v>1</v>
      </c>
      <c r="H316" s="11">
        <f t="shared" si="9"/>
        <v>0</v>
      </c>
      <c r="I316" s="12"/>
    </row>
    <row r="317" spans="1:9" x14ac:dyDescent="0.25">
      <c r="A317" s="11">
        <v>313</v>
      </c>
      <c r="B317" s="33" t="s">
        <v>633</v>
      </c>
      <c r="C317" s="12" t="s">
        <v>634</v>
      </c>
      <c r="D317" s="11">
        <v>1</v>
      </c>
      <c r="E317" s="13">
        <v>1900000</v>
      </c>
      <c r="F317" s="13">
        <f t="shared" si="8"/>
        <v>1900000</v>
      </c>
      <c r="G317" s="11">
        <v>1</v>
      </c>
      <c r="H317" s="11">
        <f t="shared" si="9"/>
        <v>0</v>
      </c>
      <c r="I317" s="12"/>
    </row>
    <row r="318" spans="1:9" x14ac:dyDescent="0.25">
      <c r="A318" s="11">
        <v>314</v>
      </c>
      <c r="B318" s="33" t="s">
        <v>635</v>
      </c>
      <c r="C318" s="12" t="s">
        <v>636</v>
      </c>
      <c r="D318" s="11">
        <v>1</v>
      </c>
      <c r="E318" s="13">
        <v>1500000</v>
      </c>
      <c r="F318" s="13">
        <f t="shared" si="8"/>
        <v>1500000</v>
      </c>
      <c r="G318" s="11">
        <v>1</v>
      </c>
      <c r="H318" s="11">
        <f t="shared" si="9"/>
        <v>0</v>
      </c>
      <c r="I318" s="12"/>
    </row>
    <row r="319" spans="1:9" x14ac:dyDescent="0.25">
      <c r="A319" s="11">
        <v>315</v>
      </c>
      <c r="B319" s="33" t="s">
        <v>637</v>
      </c>
      <c r="C319" s="12" t="s">
        <v>638</v>
      </c>
      <c r="D319" s="11">
        <v>1</v>
      </c>
      <c r="E319" s="13">
        <v>1484000</v>
      </c>
      <c r="F319" s="13">
        <f t="shared" si="8"/>
        <v>1484000</v>
      </c>
      <c r="G319" s="11">
        <v>1</v>
      </c>
      <c r="H319" s="11">
        <f t="shared" si="9"/>
        <v>0</v>
      </c>
      <c r="I319" s="12"/>
    </row>
    <row r="320" spans="1:9" x14ac:dyDescent="0.25">
      <c r="A320" s="11">
        <v>316</v>
      </c>
      <c r="B320" s="33" t="s">
        <v>639</v>
      </c>
      <c r="C320" s="12" t="s">
        <v>640</v>
      </c>
      <c r="D320" s="11">
        <v>1</v>
      </c>
      <c r="E320" s="13">
        <v>2100000</v>
      </c>
      <c r="F320" s="13">
        <f t="shared" si="8"/>
        <v>2100000</v>
      </c>
      <c r="G320" s="11">
        <v>1</v>
      </c>
      <c r="H320" s="11">
        <f t="shared" si="9"/>
        <v>0</v>
      </c>
      <c r="I320" s="12"/>
    </row>
    <row r="321" spans="1:9" x14ac:dyDescent="0.25">
      <c r="A321" s="11">
        <v>317</v>
      </c>
      <c r="B321" s="33" t="s">
        <v>641</v>
      </c>
      <c r="C321" s="12" t="s">
        <v>642</v>
      </c>
      <c r="D321" s="11">
        <v>1</v>
      </c>
      <c r="E321" s="13">
        <v>2014000</v>
      </c>
      <c r="F321" s="13">
        <f t="shared" si="8"/>
        <v>2014000</v>
      </c>
      <c r="G321" s="11">
        <v>1</v>
      </c>
      <c r="H321" s="11">
        <f t="shared" si="9"/>
        <v>0</v>
      </c>
      <c r="I321" s="12"/>
    </row>
    <row r="322" spans="1:9" x14ac:dyDescent="0.25">
      <c r="A322" s="11">
        <v>318</v>
      </c>
      <c r="B322" s="33" t="s">
        <v>643</v>
      </c>
      <c r="C322" s="12" t="s">
        <v>644</v>
      </c>
      <c r="D322" s="11">
        <v>1</v>
      </c>
      <c r="E322" s="13">
        <v>3900000</v>
      </c>
      <c r="F322" s="13">
        <f t="shared" si="8"/>
        <v>3900000</v>
      </c>
      <c r="G322" s="11">
        <v>1</v>
      </c>
      <c r="H322" s="11">
        <f t="shared" si="9"/>
        <v>0</v>
      </c>
      <c r="I322" s="12"/>
    </row>
    <row r="323" spans="1:9" x14ac:dyDescent="0.25">
      <c r="A323" s="11">
        <v>319</v>
      </c>
      <c r="B323" s="33" t="s">
        <v>645</v>
      </c>
      <c r="C323" s="12" t="s">
        <v>646</v>
      </c>
      <c r="D323" s="11">
        <v>1</v>
      </c>
      <c r="E323" s="13">
        <v>3300000</v>
      </c>
      <c r="F323" s="13">
        <f t="shared" si="8"/>
        <v>3300000</v>
      </c>
      <c r="G323" s="11"/>
      <c r="H323" s="11">
        <f t="shared" si="9"/>
        <v>-1</v>
      </c>
      <c r="I323" s="12" t="s">
        <v>1129</v>
      </c>
    </row>
    <row r="324" spans="1:9" x14ac:dyDescent="0.25">
      <c r="A324" s="11">
        <v>320</v>
      </c>
      <c r="B324" s="33" t="s">
        <v>647</v>
      </c>
      <c r="C324" s="12" t="s">
        <v>648</v>
      </c>
      <c r="D324" s="11">
        <v>1</v>
      </c>
      <c r="E324" s="13">
        <v>2620000</v>
      </c>
      <c r="F324" s="13">
        <f t="shared" si="8"/>
        <v>2620000</v>
      </c>
      <c r="G324" s="11">
        <v>1</v>
      </c>
      <c r="H324" s="11">
        <f t="shared" si="9"/>
        <v>0</v>
      </c>
      <c r="I324" s="12"/>
    </row>
    <row r="325" spans="1:9" x14ac:dyDescent="0.25">
      <c r="A325" s="11">
        <v>321</v>
      </c>
      <c r="B325" s="33" t="s">
        <v>649</v>
      </c>
      <c r="C325" s="12" t="s">
        <v>650</v>
      </c>
      <c r="D325" s="11">
        <v>1</v>
      </c>
      <c r="E325" s="13">
        <v>2400000</v>
      </c>
      <c r="F325" s="13">
        <f t="shared" si="8"/>
        <v>2400000</v>
      </c>
      <c r="G325" s="11">
        <v>1</v>
      </c>
      <c r="H325" s="11">
        <f t="shared" si="9"/>
        <v>0</v>
      </c>
      <c r="I325" s="12"/>
    </row>
    <row r="326" spans="1:9" x14ac:dyDescent="0.25">
      <c r="A326" s="11">
        <v>322</v>
      </c>
      <c r="B326" s="33" t="s">
        <v>651</v>
      </c>
      <c r="C326" s="12" t="s">
        <v>652</v>
      </c>
      <c r="D326" s="11">
        <v>1</v>
      </c>
      <c r="E326" s="13">
        <v>4280000</v>
      </c>
      <c r="F326" s="13">
        <f t="shared" si="8"/>
        <v>4280000</v>
      </c>
      <c r="G326" s="11">
        <v>1</v>
      </c>
      <c r="H326" s="11">
        <f t="shared" si="9"/>
        <v>0</v>
      </c>
      <c r="I326" s="12"/>
    </row>
    <row r="327" spans="1:9" x14ac:dyDescent="0.25">
      <c r="A327" s="11">
        <v>323</v>
      </c>
      <c r="B327" s="33" t="s">
        <v>653</v>
      </c>
      <c r="C327" s="12" t="s">
        <v>654</v>
      </c>
      <c r="D327" s="11">
        <v>1</v>
      </c>
      <c r="E327" s="13">
        <v>3780000</v>
      </c>
      <c r="F327" s="13">
        <f t="shared" ref="F327:F333" si="10">E327*D327</f>
        <v>3780000</v>
      </c>
      <c r="G327" s="11">
        <v>1</v>
      </c>
      <c r="H327" s="11">
        <f t="shared" ref="H327:H333" si="11">G327-D327</f>
        <v>0</v>
      </c>
      <c r="I327" s="12"/>
    </row>
    <row r="328" spans="1:9" x14ac:dyDescent="0.25">
      <c r="A328" s="11">
        <v>324</v>
      </c>
      <c r="B328" s="33" t="s">
        <v>655</v>
      </c>
      <c r="C328" s="12" t="s">
        <v>656</v>
      </c>
      <c r="D328" s="11">
        <v>1</v>
      </c>
      <c r="E328" s="13">
        <v>1380000</v>
      </c>
      <c r="F328" s="13">
        <f t="shared" si="10"/>
        <v>1380000</v>
      </c>
      <c r="G328" s="11"/>
      <c r="H328" s="11">
        <f t="shared" si="11"/>
        <v>-1</v>
      </c>
      <c r="I328" s="12" t="s">
        <v>1130</v>
      </c>
    </row>
    <row r="329" spans="1:9" x14ac:dyDescent="0.25">
      <c r="A329" s="11">
        <v>325</v>
      </c>
      <c r="B329" s="33" t="s">
        <v>657</v>
      </c>
      <c r="C329" s="12" t="s">
        <v>658</v>
      </c>
      <c r="D329" s="11">
        <v>1</v>
      </c>
      <c r="E329" s="13">
        <v>1865812.5</v>
      </c>
      <c r="F329" s="13">
        <f t="shared" si="10"/>
        <v>1865812.5</v>
      </c>
      <c r="G329" s="11"/>
      <c r="H329" s="11">
        <f t="shared" si="11"/>
        <v>-1</v>
      </c>
      <c r="I329" s="12" t="s">
        <v>1131</v>
      </c>
    </row>
    <row r="330" spans="1:9" x14ac:dyDescent="0.25">
      <c r="A330" s="11">
        <v>326</v>
      </c>
      <c r="B330" s="33" t="s">
        <v>659</v>
      </c>
      <c r="C330" s="12" t="s">
        <v>660</v>
      </c>
      <c r="D330" s="11">
        <v>1</v>
      </c>
      <c r="E330" s="13">
        <v>3490000</v>
      </c>
      <c r="F330" s="13">
        <f t="shared" si="10"/>
        <v>3490000</v>
      </c>
      <c r="G330" s="11">
        <v>1</v>
      </c>
      <c r="H330" s="11">
        <f t="shared" si="11"/>
        <v>0</v>
      </c>
      <c r="I330" s="12"/>
    </row>
    <row r="331" spans="1:9" x14ac:dyDescent="0.25">
      <c r="A331" s="11">
        <v>327</v>
      </c>
      <c r="B331" s="33" t="s">
        <v>661</v>
      </c>
      <c r="C331" s="12" t="s">
        <v>662</v>
      </c>
      <c r="D331" s="11">
        <v>1</v>
      </c>
      <c r="E331" s="13">
        <v>2950000</v>
      </c>
      <c r="F331" s="13">
        <f t="shared" si="10"/>
        <v>2950000</v>
      </c>
      <c r="G331" s="11">
        <v>1</v>
      </c>
      <c r="H331" s="11">
        <f t="shared" si="11"/>
        <v>0</v>
      </c>
      <c r="I331" s="12"/>
    </row>
    <row r="332" spans="1:9" x14ac:dyDescent="0.25">
      <c r="A332" s="11">
        <v>328</v>
      </c>
      <c r="B332" s="33" t="s">
        <v>663</v>
      </c>
      <c r="C332" s="12" t="s">
        <v>664</v>
      </c>
      <c r="D332" s="11">
        <v>2</v>
      </c>
      <c r="E332" s="13">
        <v>810000</v>
      </c>
      <c r="F332" s="13">
        <f t="shared" si="10"/>
        <v>1620000</v>
      </c>
      <c r="G332" s="11">
        <v>2</v>
      </c>
      <c r="H332" s="11">
        <f t="shared" si="11"/>
        <v>0</v>
      </c>
      <c r="I332" s="12"/>
    </row>
    <row r="333" spans="1:9" x14ac:dyDescent="0.25">
      <c r="A333" s="11">
        <v>329</v>
      </c>
      <c r="B333" s="33" t="s">
        <v>665</v>
      </c>
      <c r="C333" s="12" t="s">
        <v>666</v>
      </c>
      <c r="D333" s="11">
        <v>1</v>
      </c>
      <c r="E333" s="13">
        <v>1130000</v>
      </c>
      <c r="F333" s="13">
        <f t="shared" si="10"/>
        <v>1130000</v>
      </c>
      <c r="G333" s="11">
        <v>1</v>
      </c>
      <c r="H333" s="11">
        <f t="shared" si="11"/>
        <v>0</v>
      </c>
      <c r="I333" s="12"/>
    </row>
    <row r="334" spans="1:9" s="32" customFormat="1" x14ac:dyDescent="0.25">
      <c r="A334" s="27"/>
      <c r="B334" s="30"/>
      <c r="C334" s="27" t="s">
        <v>667</v>
      </c>
      <c r="D334" s="27">
        <f>SUM(D5:D333)</f>
        <v>750</v>
      </c>
      <c r="E334" s="31"/>
      <c r="F334" s="31">
        <f>SUM(F5:F333)</f>
        <v>1285899070.5000005</v>
      </c>
      <c r="G334" s="27">
        <f>SUM(G5:G333)</f>
        <v>685</v>
      </c>
      <c r="H334" s="27"/>
      <c r="I334" s="30"/>
    </row>
  </sheetData>
  <mergeCells count="2">
    <mergeCell ref="A1:I1"/>
    <mergeCell ref="A2:I2"/>
  </mergeCells>
  <pageMargins left="0.25" right="0.25" top="0.75" bottom="0.75" header="0.3" footer="0.3"/>
  <pageSetup paperSize="9" scale="78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8"/>
  </sheetPr>
  <dimension ref="A1:I225"/>
  <sheetViews>
    <sheetView tabSelected="1" view="pageBreakPreview" zoomScale="85" zoomScaleSheetLayoutView="85" workbookViewId="0">
      <pane ySplit="4" topLeftCell="A202" activePane="bottomLeft" state="frozen"/>
      <selection activeCell="F25" sqref="F25"/>
      <selection pane="bottomLeft" activeCell="I215" sqref="I215"/>
    </sheetView>
  </sheetViews>
  <sheetFormatPr defaultRowHeight="15" x14ac:dyDescent="0.25"/>
  <cols>
    <col min="1" max="1" width="5" style="25" customWidth="1"/>
    <col min="2" max="2" width="30.140625" style="14" bestFit="1" customWidth="1"/>
    <col min="3" max="3" width="43.7109375" style="14" customWidth="1"/>
    <col min="4" max="4" width="4.28515625" style="25" customWidth="1"/>
    <col min="5" max="5" width="11.5703125" style="26" customWidth="1"/>
    <col min="6" max="6" width="12.5703125" style="26" bestFit="1" customWidth="1"/>
    <col min="7" max="7" width="5.28515625" style="25" bestFit="1" customWidth="1"/>
    <col min="8" max="8" width="7.28515625" style="25" bestFit="1" customWidth="1"/>
    <col min="9" max="9" width="15" style="14" bestFit="1" customWidth="1"/>
    <col min="10" max="16384" width="9.140625" style="14"/>
  </cols>
  <sheetData>
    <row r="1" spans="1:9" s="23" customFormat="1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9" s="23" customFormat="1" ht="15.75" x14ac:dyDescent="0.25">
      <c r="A2" s="45">
        <v>43998</v>
      </c>
      <c r="B2" s="45"/>
      <c r="C2" s="45"/>
      <c r="D2" s="45"/>
      <c r="E2" s="45"/>
      <c r="F2" s="45"/>
      <c r="G2" s="45"/>
      <c r="H2" s="45"/>
      <c r="I2" s="45"/>
    </row>
    <row r="3" spans="1:9" x14ac:dyDescent="0.25">
      <c r="A3" s="24" t="s">
        <v>1102</v>
      </c>
    </row>
    <row r="4" spans="1:9" s="29" customFormat="1" x14ac:dyDescent="0.25">
      <c r="A4" s="27" t="s">
        <v>1</v>
      </c>
      <c r="B4" s="27" t="s">
        <v>2</v>
      </c>
      <c r="C4" s="27" t="s">
        <v>3</v>
      </c>
      <c r="D4" s="27" t="s">
        <v>4</v>
      </c>
      <c r="E4" s="28" t="s">
        <v>5</v>
      </c>
      <c r="F4" s="28" t="s">
        <v>6</v>
      </c>
      <c r="G4" s="27" t="s">
        <v>7</v>
      </c>
      <c r="H4" s="27" t="s">
        <v>8</v>
      </c>
      <c r="I4" s="27" t="s">
        <v>1081</v>
      </c>
    </row>
    <row r="5" spans="1:9" x14ac:dyDescent="0.25">
      <c r="A5" s="11">
        <v>1</v>
      </c>
      <c r="B5" s="33" t="s">
        <v>670</v>
      </c>
      <c r="C5" s="12" t="s">
        <v>671</v>
      </c>
      <c r="D5" s="12">
        <v>1</v>
      </c>
      <c r="E5" s="13">
        <v>3480000</v>
      </c>
      <c r="F5" s="13">
        <f>E5*D5</f>
        <v>3480000</v>
      </c>
      <c r="G5" s="11">
        <v>1</v>
      </c>
      <c r="H5" s="11">
        <f>G5-D5</f>
        <v>0</v>
      </c>
      <c r="I5" s="12"/>
    </row>
    <row r="6" spans="1:9" x14ac:dyDescent="0.25">
      <c r="A6" s="11">
        <v>2</v>
      </c>
      <c r="B6" s="33" t="s">
        <v>672</v>
      </c>
      <c r="C6" s="12" t="s">
        <v>673</v>
      </c>
      <c r="D6" s="12">
        <v>1</v>
      </c>
      <c r="E6" s="13">
        <v>3560000</v>
      </c>
      <c r="F6" s="13">
        <f>E6*D6</f>
        <v>3560000</v>
      </c>
      <c r="G6" s="11">
        <v>1</v>
      </c>
      <c r="H6" s="11">
        <f>G6-D6</f>
        <v>0</v>
      </c>
      <c r="I6" s="12"/>
    </row>
    <row r="7" spans="1:9" x14ac:dyDescent="0.25">
      <c r="A7" s="11">
        <v>3</v>
      </c>
      <c r="B7" s="33" t="s">
        <v>674</v>
      </c>
      <c r="C7" s="12" t="s">
        <v>675</v>
      </c>
      <c r="D7" s="12">
        <v>1</v>
      </c>
      <c r="E7" s="13">
        <v>600000</v>
      </c>
      <c r="F7" s="13">
        <f t="shared" ref="F7:F70" si="0">E7*D7</f>
        <v>600000</v>
      </c>
      <c r="G7" s="11">
        <v>1</v>
      </c>
      <c r="H7" s="11">
        <f t="shared" ref="H7:H70" si="1">G7-D7</f>
        <v>0</v>
      </c>
      <c r="I7" s="12"/>
    </row>
    <row r="8" spans="1:9" x14ac:dyDescent="0.25">
      <c r="A8" s="11">
        <v>4</v>
      </c>
      <c r="B8" s="33" t="s">
        <v>676</v>
      </c>
      <c r="C8" s="12" t="s">
        <v>10</v>
      </c>
      <c r="D8" s="12">
        <v>3</v>
      </c>
      <c r="E8" s="13">
        <v>3483333.33</v>
      </c>
      <c r="F8" s="13">
        <f t="shared" si="0"/>
        <v>10449999.99</v>
      </c>
      <c r="G8" s="11">
        <v>3</v>
      </c>
      <c r="H8" s="11">
        <f t="shared" si="1"/>
        <v>0</v>
      </c>
      <c r="I8" s="12"/>
    </row>
    <row r="9" spans="1:9" x14ac:dyDescent="0.25">
      <c r="A9" s="11">
        <v>5</v>
      </c>
      <c r="B9" s="33" t="s">
        <v>677</v>
      </c>
      <c r="C9" s="12" t="s">
        <v>12</v>
      </c>
      <c r="D9" s="12">
        <v>1</v>
      </c>
      <c r="E9" s="13">
        <v>800000</v>
      </c>
      <c r="F9" s="13">
        <f t="shared" si="0"/>
        <v>800000</v>
      </c>
      <c r="G9" s="11">
        <v>1</v>
      </c>
      <c r="H9" s="11">
        <f t="shared" si="1"/>
        <v>0</v>
      </c>
      <c r="I9" s="12"/>
    </row>
    <row r="10" spans="1:9" x14ac:dyDescent="0.25">
      <c r="A10" s="11">
        <v>6</v>
      </c>
      <c r="B10" s="33" t="s">
        <v>678</v>
      </c>
      <c r="C10" s="12" t="s">
        <v>24</v>
      </c>
      <c r="D10" s="12">
        <v>1</v>
      </c>
      <c r="E10" s="13">
        <v>700000</v>
      </c>
      <c r="F10" s="13">
        <f t="shared" si="0"/>
        <v>700000</v>
      </c>
      <c r="G10" s="11">
        <v>1</v>
      </c>
      <c r="H10" s="11">
        <f t="shared" si="1"/>
        <v>0</v>
      </c>
      <c r="I10" s="12"/>
    </row>
    <row r="11" spans="1:9" x14ac:dyDescent="0.25">
      <c r="A11" s="11">
        <v>7</v>
      </c>
      <c r="B11" s="33" t="s">
        <v>679</v>
      </c>
      <c r="C11" s="12" t="s">
        <v>26</v>
      </c>
      <c r="D11" s="12">
        <v>2</v>
      </c>
      <c r="E11" s="13">
        <v>2111800</v>
      </c>
      <c r="F11" s="13">
        <f t="shared" si="0"/>
        <v>4223600</v>
      </c>
      <c r="G11" s="11">
        <v>2</v>
      </c>
      <c r="H11" s="11">
        <f t="shared" si="1"/>
        <v>0</v>
      </c>
      <c r="I11" s="12"/>
    </row>
    <row r="12" spans="1:9" x14ac:dyDescent="0.25">
      <c r="A12" s="11">
        <v>8</v>
      </c>
      <c r="B12" s="33" t="s">
        <v>680</v>
      </c>
      <c r="C12" s="12" t="s">
        <v>681</v>
      </c>
      <c r="D12" s="12">
        <v>1</v>
      </c>
      <c r="E12" s="13">
        <v>1674400</v>
      </c>
      <c r="F12" s="13">
        <f t="shared" si="0"/>
        <v>1674400</v>
      </c>
      <c r="G12" s="11">
        <v>4</v>
      </c>
      <c r="H12" s="11">
        <f t="shared" si="1"/>
        <v>3</v>
      </c>
      <c r="I12" s="12"/>
    </row>
    <row r="13" spans="1:9" x14ac:dyDescent="0.25">
      <c r="A13" s="11">
        <v>9</v>
      </c>
      <c r="B13" s="33" t="s">
        <v>682</v>
      </c>
      <c r="C13" s="12" t="s">
        <v>683</v>
      </c>
      <c r="D13" s="12">
        <v>3</v>
      </c>
      <c r="E13" s="13">
        <v>4333333.33</v>
      </c>
      <c r="F13" s="13">
        <f t="shared" si="0"/>
        <v>12999999.99</v>
      </c>
      <c r="G13" s="11">
        <v>3</v>
      </c>
      <c r="H13" s="11">
        <f t="shared" si="1"/>
        <v>0</v>
      </c>
      <c r="I13" s="12"/>
    </row>
    <row r="14" spans="1:9" x14ac:dyDescent="0.25">
      <c r="A14" s="11">
        <v>10</v>
      </c>
      <c r="B14" s="33" t="s">
        <v>684</v>
      </c>
      <c r="C14" s="12" t="s">
        <v>28</v>
      </c>
      <c r="D14" s="12">
        <v>3</v>
      </c>
      <c r="E14" s="13">
        <v>1421806.87</v>
      </c>
      <c r="F14" s="13">
        <f t="shared" si="0"/>
        <v>4265420.6100000003</v>
      </c>
      <c r="G14" s="11">
        <v>3</v>
      </c>
      <c r="H14" s="11">
        <f t="shared" si="1"/>
        <v>0</v>
      </c>
      <c r="I14" s="12"/>
    </row>
    <row r="15" spans="1:9" x14ac:dyDescent="0.25">
      <c r="A15" s="11">
        <v>11</v>
      </c>
      <c r="B15" s="33" t="s">
        <v>685</v>
      </c>
      <c r="C15" s="12" t="s">
        <v>30</v>
      </c>
      <c r="D15" s="12">
        <v>1</v>
      </c>
      <c r="E15" s="13">
        <v>1583576.04</v>
      </c>
      <c r="F15" s="13">
        <f t="shared" si="0"/>
        <v>1583576.04</v>
      </c>
      <c r="G15" s="11">
        <v>1</v>
      </c>
      <c r="H15" s="11">
        <f t="shared" si="1"/>
        <v>0</v>
      </c>
      <c r="I15" s="12"/>
    </row>
    <row r="16" spans="1:9" x14ac:dyDescent="0.25">
      <c r="A16" s="11">
        <v>12</v>
      </c>
      <c r="B16" s="33" t="s">
        <v>686</v>
      </c>
      <c r="C16" s="12" t="s">
        <v>32</v>
      </c>
      <c r="D16" s="12">
        <v>3</v>
      </c>
      <c r="E16" s="13">
        <v>1337061.6399999999</v>
      </c>
      <c r="F16" s="13">
        <f t="shared" si="0"/>
        <v>4011184.92</v>
      </c>
      <c r="G16" s="11">
        <v>1</v>
      </c>
      <c r="H16" s="11">
        <f t="shared" si="1"/>
        <v>-2</v>
      </c>
      <c r="I16" s="12"/>
    </row>
    <row r="17" spans="1:9" x14ac:dyDescent="0.25">
      <c r="A17" s="11">
        <v>13</v>
      </c>
      <c r="B17" s="33" t="s">
        <v>687</v>
      </c>
      <c r="C17" s="12" t="s">
        <v>688</v>
      </c>
      <c r="D17" s="12">
        <v>1</v>
      </c>
      <c r="E17" s="13">
        <v>195000</v>
      </c>
      <c r="F17" s="13">
        <f t="shared" si="0"/>
        <v>195000</v>
      </c>
      <c r="G17" s="11">
        <v>1</v>
      </c>
      <c r="H17" s="11">
        <f t="shared" si="1"/>
        <v>0</v>
      </c>
      <c r="I17" s="12"/>
    </row>
    <row r="18" spans="1:9" x14ac:dyDescent="0.25">
      <c r="A18" s="11">
        <v>14</v>
      </c>
      <c r="B18" s="33" t="s">
        <v>689</v>
      </c>
      <c r="C18" s="12" t="s">
        <v>690</v>
      </c>
      <c r="D18" s="12">
        <v>1</v>
      </c>
      <c r="E18" s="13">
        <v>2544800</v>
      </c>
      <c r="F18" s="13">
        <f t="shared" si="0"/>
        <v>2544800</v>
      </c>
      <c r="G18" s="11">
        <v>1</v>
      </c>
      <c r="H18" s="11">
        <f t="shared" si="1"/>
        <v>0</v>
      </c>
      <c r="I18" s="12"/>
    </row>
    <row r="19" spans="1:9" x14ac:dyDescent="0.25">
      <c r="A19" s="11">
        <v>15</v>
      </c>
      <c r="B19" s="33" t="s">
        <v>691</v>
      </c>
      <c r="C19" s="12" t="s">
        <v>692</v>
      </c>
      <c r="D19" s="12">
        <v>1</v>
      </c>
      <c r="E19" s="13">
        <v>10500000</v>
      </c>
      <c r="F19" s="13">
        <f t="shared" si="0"/>
        <v>10500000</v>
      </c>
      <c r="G19" s="11">
        <v>1</v>
      </c>
      <c r="H19" s="11">
        <f t="shared" si="1"/>
        <v>0</v>
      </c>
      <c r="I19" s="12"/>
    </row>
    <row r="20" spans="1:9" x14ac:dyDescent="0.25">
      <c r="A20" s="11">
        <v>16</v>
      </c>
      <c r="B20" s="33" t="s">
        <v>693</v>
      </c>
      <c r="C20" s="12" t="s">
        <v>694</v>
      </c>
      <c r="D20" s="12">
        <v>1</v>
      </c>
      <c r="E20" s="13">
        <v>1000000</v>
      </c>
      <c r="F20" s="13">
        <f t="shared" si="0"/>
        <v>1000000</v>
      </c>
      <c r="G20" s="11">
        <v>1</v>
      </c>
      <c r="H20" s="11">
        <f t="shared" si="1"/>
        <v>0</v>
      </c>
      <c r="I20" s="12"/>
    </row>
    <row r="21" spans="1:9" x14ac:dyDescent="0.25">
      <c r="A21" s="11">
        <v>17</v>
      </c>
      <c r="B21" s="33" t="s">
        <v>695</v>
      </c>
      <c r="C21" s="12" t="s">
        <v>696</v>
      </c>
      <c r="D21" s="12">
        <v>2</v>
      </c>
      <c r="E21" s="13">
        <v>2450000</v>
      </c>
      <c r="F21" s="13">
        <f t="shared" si="0"/>
        <v>4900000</v>
      </c>
      <c r="G21" s="11">
        <v>3</v>
      </c>
      <c r="H21" s="11">
        <f t="shared" si="1"/>
        <v>1</v>
      </c>
      <c r="I21" s="12"/>
    </row>
    <row r="22" spans="1:9" x14ac:dyDescent="0.25">
      <c r="A22" s="11">
        <v>18</v>
      </c>
      <c r="B22" s="33" t="s">
        <v>697</v>
      </c>
      <c r="C22" s="12" t="s">
        <v>698</v>
      </c>
      <c r="D22" s="12">
        <v>1</v>
      </c>
      <c r="E22" s="13">
        <v>1200000</v>
      </c>
      <c r="F22" s="13">
        <f t="shared" si="0"/>
        <v>1200000</v>
      </c>
      <c r="G22" s="11">
        <v>1</v>
      </c>
      <c r="H22" s="11">
        <f t="shared" si="1"/>
        <v>0</v>
      </c>
      <c r="I22" s="12"/>
    </row>
    <row r="23" spans="1:9" x14ac:dyDescent="0.25">
      <c r="A23" s="11">
        <v>19</v>
      </c>
      <c r="B23" s="33" t="s">
        <v>699</v>
      </c>
      <c r="C23" s="12" t="s">
        <v>700</v>
      </c>
      <c r="D23" s="12">
        <v>1</v>
      </c>
      <c r="E23" s="13">
        <v>1900000</v>
      </c>
      <c r="F23" s="13">
        <f t="shared" si="0"/>
        <v>1900000</v>
      </c>
      <c r="G23" s="11"/>
      <c r="H23" s="11">
        <f t="shared" si="1"/>
        <v>-1</v>
      </c>
      <c r="I23" s="12" t="s">
        <v>1132</v>
      </c>
    </row>
    <row r="24" spans="1:9" x14ac:dyDescent="0.25">
      <c r="A24" s="11">
        <v>20</v>
      </c>
      <c r="B24" s="33" t="s">
        <v>701</v>
      </c>
      <c r="C24" s="12" t="s">
        <v>702</v>
      </c>
      <c r="D24" s="12">
        <v>1</v>
      </c>
      <c r="E24" s="13">
        <v>3456631.08</v>
      </c>
      <c r="F24" s="13">
        <f t="shared" si="0"/>
        <v>3456631.08</v>
      </c>
      <c r="G24" s="11">
        <v>1</v>
      </c>
      <c r="H24" s="11">
        <f t="shared" si="1"/>
        <v>0</v>
      </c>
      <c r="I24" s="12"/>
    </row>
    <row r="25" spans="1:9" x14ac:dyDescent="0.25">
      <c r="A25" s="11">
        <v>21</v>
      </c>
      <c r="B25" s="33" t="s">
        <v>703</v>
      </c>
      <c r="C25" s="12" t="s">
        <v>704</v>
      </c>
      <c r="D25" s="12">
        <v>2</v>
      </c>
      <c r="E25" s="13">
        <v>4750000</v>
      </c>
      <c r="F25" s="13">
        <f t="shared" si="0"/>
        <v>9500000</v>
      </c>
      <c r="G25" s="11">
        <v>2</v>
      </c>
      <c r="H25" s="11">
        <f t="shared" si="1"/>
        <v>0</v>
      </c>
      <c r="I25" s="12"/>
    </row>
    <row r="26" spans="1:9" x14ac:dyDescent="0.25">
      <c r="A26" s="11">
        <v>22</v>
      </c>
      <c r="B26" s="33" t="s">
        <v>705</v>
      </c>
      <c r="C26" s="12" t="s">
        <v>66</v>
      </c>
      <c r="D26" s="12">
        <v>1</v>
      </c>
      <c r="E26" s="13">
        <v>2700000</v>
      </c>
      <c r="F26" s="13">
        <f t="shared" si="0"/>
        <v>2700000</v>
      </c>
      <c r="G26" s="11">
        <v>1</v>
      </c>
      <c r="H26" s="11">
        <f t="shared" si="1"/>
        <v>0</v>
      </c>
      <c r="I26" s="12"/>
    </row>
    <row r="27" spans="1:9" x14ac:dyDescent="0.25">
      <c r="A27" s="11">
        <v>23</v>
      </c>
      <c r="B27" s="33" t="s">
        <v>706</v>
      </c>
      <c r="C27" s="12" t="s">
        <v>76</v>
      </c>
      <c r="D27" s="12">
        <v>6</v>
      </c>
      <c r="E27" s="13">
        <v>1375000</v>
      </c>
      <c r="F27" s="13">
        <f t="shared" si="0"/>
        <v>8250000</v>
      </c>
      <c r="G27" s="11">
        <v>6</v>
      </c>
      <c r="H27" s="11">
        <f t="shared" si="1"/>
        <v>0</v>
      </c>
      <c r="I27" s="12"/>
    </row>
    <row r="28" spans="1:9" x14ac:dyDescent="0.25">
      <c r="A28" s="11">
        <v>24</v>
      </c>
      <c r="B28" s="33" t="s">
        <v>707</v>
      </c>
      <c r="C28" s="12" t="s">
        <v>84</v>
      </c>
      <c r="D28" s="12">
        <v>1</v>
      </c>
      <c r="E28" s="13">
        <v>2100000</v>
      </c>
      <c r="F28" s="13">
        <f t="shared" si="0"/>
        <v>2100000</v>
      </c>
      <c r="G28" s="11">
        <v>1</v>
      </c>
      <c r="H28" s="11">
        <f t="shared" si="1"/>
        <v>0</v>
      </c>
      <c r="I28" s="12"/>
    </row>
    <row r="29" spans="1:9" x14ac:dyDescent="0.25">
      <c r="A29" s="11">
        <v>25</v>
      </c>
      <c r="B29" s="33" t="s">
        <v>708</v>
      </c>
      <c r="C29" s="12" t="s">
        <v>709</v>
      </c>
      <c r="D29" s="12">
        <v>2</v>
      </c>
      <c r="E29" s="13">
        <v>1550000</v>
      </c>
      <c r="F29" s="13">
        <f t="shared" si="0"/>
        <v>3100000</v>
      </c>
      <c r="G29" s="11">
        <v>2</v>
      </c>
      <c r="H29" s="11">
        <f t="shared" si="1"/>
        <v>0</v>
      </c>
      <c r="I29" s="12"/>
    </row>
    <row r="30" spans="1:9" x14ac:dyDescent="0.25">
      <c r="A30" s="11">
        <v>26</v>
      </c>
      <c r="B30" s="33" t="s">
        <v>710</v>
      </c>
      <c r="C30" s="12" t="s">
        <v>711</v>
      </c>
      <c r="D30" s="12">
        <v>1</v>
      </c>
      <c r="E30" s="13">
        <v>1466850</v>
      </c>
      <c r="F30" s="13">
        <f t="shared" si="0"/>
        <v>1466850</v>
      </c>
      <c r="G30" s="11">
        <v>1</v>
      </c>
      <c r="H30" s="11">
        <f t="shared" si="1"/>
        <v>0</v>
      </c>
      <c r="I30" s="12"/>
    </row>
    <row r="31" spans="1:9" x14ac:dyDescent="0.25">
      <c r="A31" s="11">
        <v>27</v>
      </c>
      <c r="B31" s="33" t="s">
        <v>712</v>
      </c>
      <c r="C31" s="12" t="s">
        <v>713</v>
      </c>
      <c r="D31" s="12">
        <v>1</v>
      </c>
      <c r="E31" s="13">
        <v>2000000</v>
      </c>
      <c r="F31" s="13">
        <f t="shared" si="0"/>
        <v>2000000</v>
      </c>
      <c r="G31" s="11">
        <v>1</v>
      </c>
      <c r="H31" s="11">
        <f t="shared" si="1"/>
        <v>0</v>
      </c>
      <c r="I31" s="12"/>
    </row>
    <row r="32" spans="1:9" x14ac:dyDescent="0.25">
      <c r="A32" s="11">
        <v>28</v>
      </c>
      <c r="B32" s="33" t="s">
        <v>714</v>
      </c>
      <c r="C32" s="12" t="s">
        <v>715</v>
      </c>
      <c r="D32" s="12">
        <v>1</v>
      </c>
      <c r="E32" s="13">
        <v>1991906.25</v>
      </c>
      <c r="F32" s="13">
        <f t="shared" si="0"/>
        <v>1991906.25</v>
      </c>
      <c r="G32" s="11"/>
      <c r="H32" s="11">
        <f t="shared" si="1"/>
        <v>-1</v>
      </c>
      <c r="I32" s="12"/>
    </row>
    <row r="33" spans="1:9" x14ac:dyDescent="0.25">
      <c r="A33" s="11">
        <v>29</v>
      </c>
      <c r="B33" s="33" t="s">
        <v>716</v>
      </c>
      <c r="C33" s="12" t="s">
        <v>717</v>
      </c>
      <c r="D33" s="12">
        <v>2</v>
      </c>
      <c r="E33" s="13">
        <v>1702789.25</v>
      </c>
      <c r="F33" s="13">
        <f t="shared" si="0"/>
        <v>3405578.5</v>
      </c>
      <c r="G33" s="11">
        <v>2</v>
      </c>
      <c r="H33" s="11">
        <f t="shared" si="1"/>
        <v>0</v>
      </c>
      <c r="I33" s="12"/>
    </row>
    <row r="34" spans="1:9" x14ac:dyDescent="0.25">
      <c r="A34" s="11">
        <v>30</v>
      </c>
      <c r="B34" s="33" t="s">
        <v>718</v>
      </c>
      <c r="C34" s="12" t="s">
        <v>106</v>
      </c>
      <c r="D34" s="12">
        <v>5</v>
      </c>
      <c r="E34" s="13">
        <v>310785.18</v>
      </c>
      <c r="F34" s="13">
        <f t="shared" si="0"/>
        <v>1553925.9</v>
      </c>
      <c r="G34" s="11">
        <v>5</v>
      </c>
      <c r="H34" s="11">
        <f t="shared" si="1"/>
        <v>0</v>
      </c>
      <c r="I34" s="12"/>
    </row>
    <row r="35" spans="1:9" x14ac:dyDescent="0.25">
      <c r="A35" s="11">
        <v>31</v>
      </c>
      <c r="B35" s="33" t="s">
        <v>719</v>
      </c>
      <c r="C35" s="12" t="s">
        <v>720</v>
      </c>
      <c r="D35" s="12">
        <v>1</v>
      </c>
      <c r="E35" s="13">
        <v>325544.8</v>
      </c>
      <c r="F35" s="13">
        <f t="shared" si="0"/>
        <v>325544.8</v>
      </c>
      <c r="G35" s="11">
        <v>1</v>
      </c>
      <c r="H35" s="11">
        <f t="shared" si="1"/>
        <v>0</v>
      </c>
      <c r="I35" s="12"/>
    </row>
    <row r="36" spans="1:9" x14ac:dyDescent="0.25">
      <c r="A36" s="11">
        <v>32</v>
      </c>
      <c r="B36" s="33" t="s">
        <v>721</v>
      </c>
      <c r="C36" s="12" t="s">
        <v>722</v>
      </c>
      <c r="D36" s="12">
        <v>1</v>
      </c>
      <c r="E36" s="13">
        <v>304666.67</v>
      </c>
      <c r="F36" s="13">
        <f t="shared" si="0"/>
        <v>304666.67</v>
      </c>
      <c r="G36" s="11">
        <v>1</v>
      </c>
      <c r="H36" s="11">
        <f t="shared" si="1"/>
        <v>0</v>
      </c>
      <c r="I36" s="12"/>
    </row>
    <row r="37" spans="1:9" x14ac:dyDescent="0.25">
      <c r="A37" s="11">
        <v>33</v>
      </c>
      <c r="B37" s="33" t="s">
        <v>723</v>
      </c>
      <c r="C37" s="12" t="s">
        <v>108</v>
      </c>
      <c r="D37" s="12">
        <v>1</v>
      </c>
      <c r="E37" s="13">
        <v>255982.55</v>
      </c>
      <c r="F37" s="13">
        <f t="shared" si="0"/>
        <v>255982.55</v>
      </c>
      <c r="G37" s="11">
        <v>1</v>
      </c>
      <c r="H37" s="11">
        <f t="shared" si="1"/>
        <v>0</v>
      </c>
      <c r="I37" s="12"/>
    </row>
    <row r="38" spans="1:9" x14ac:dyDescent="0.25">
      <c r="A38" s="11">
        <v>34</v>
      </c>
      <c r="B38" s="33" t="s">
        <v>724</v>
      </c>
      <c r="C38" s="12" t="s">
        <v>725</v>
      </c>
      <c r="D38" s="12">
        <v>1</v>
      </c>
      <c r="E38" s="13">
        <v>914000</v>
      </c>
      <c r="F38" s="13">
        <f t="shared" si="0"/>
        <v>914000</v>
      </c>
      <c r="G38" s="11">
        <v>1</v>
      </c>
      <c r="H38" s="11">
        <f t="shared" si="1"/>
        <v>0</v>
      </c>
      <c r="I38" s="12"/>
    </row>
    <row r="39" spans="1:9" x14ac:dyDescent="0.25">
      <c r="A39" s="11">
        <v>35</v>
      </c>
      <c r="B39" s="33" t="s">
        <v>726</v>
      </c>
      <c r="C39" s="12" t="s">
        <v>727</v>
      </c>
      <c r="D39" s="12">
        <v>1</v>
      </c>
      <c r="E39" s="13">
        <v>800000</v>
      </c>
      <c r="F39" s="13">
        <f t="shared" si="0"/>
        <v>800000</v>
      </c>
      <c r="G39" s="11">
        <v>1</v>
      </c>
      <c r="H39" s="11">
        <f t="shared" si="1"/>
        <v>0</v>
      </c>
      <c r="I39" s="12"/>
    </row>
    <row r="40" spans="1:9" x14ac:dyDescent="0.25">
      <c r="A40" s="11">
        <v>36</v>
      </c>
      <c r="B40" s="33" t="s">
        <v>728</v>
      </c>
      <c r="C40" s="12" t="s">
        <v>729</v>
      </c>
      <c r="D40" s="12">
        <v>1</v>
      </c>
      <c r="E40" s="13">
        <v>800000</v>
      </c>
      <c r="F40" s="13">
        <f t="shared" si="0"/>
        <v>800000</v>
      </c>
      <c r="G40" s="11">
        <v>1</v>
      </c>
      <c r="H40" s="11">
        <f t="shared" si="1"/>
        <v>0</v>
      </c>
      <c r="I40" s="12"/>
    </row>
    <row r="41" spans="1:9" x14ac:dyDescent="0.25">
      <c r="A41" s="11">
        <v>37</v>
      </c>
      <c r="B41" s="33" t="s">
        <v>730</v>
      </c>
      <c r="C41" s="12" t="s">
        <v>731</v>
      </c>
      <c r="D41" s="12">
        <v>1</v>
      </c>
      <c r="E41" s="13">
        <v>1900000</v>
      </c>
      <c r="F41" s="13">
        <f t="shared" si="0"/>
        <v>1900000</v>
      </c>
      <c r="G41" s="11">
        <v>1</v>
      </c>
      <c r="H41" s="11">
        <f t="shared" si="1"/>
        <v>0</v>
      </c>
      <c r="I41" s="12"/>
    </row>
    <row r="42" spans="1:9" x14ac:dyDescent="0.25">
      <c r="A42" s="11">
        <v>38</v>
      </c>
      <c r="B42" s="33" t="s">
        <v>732</v>
      </c>
      <c r="C42" s="12" t="s">
        <v>733</v>
      </c>
      <c r="D42" s="12">
        <v>1</v>
      </c>
      <c r="E42" s="13">
        <v>3500000</v>
      </c>
      <c r="F42" s="13">
        <f t="shared" si="0"/>
        <v>3500000</v>
      </c>
      <c r="G42" s="11">
        <v>1</v>
      </c>
      <c r="H42" s="11">
        <f t="shared" si="1"/>
        <v>0</v>
      </c>
      <c r="I42" s="12"/>
    </row>
    <row r="43" spans="1:9" x14ac:dyDescent="0.25">
      <c r="A43" s="11">
        <v>39</v>
      </c>
      <c r="B43" s="33" t="s">
        <v>734</v>
      </c>
      <c r="C43" s="12" t="s">
        <v>735</v>
      </c>
      <c r="D43" s="12">
        <v>1</v>
      </c>
      <c r="E43" s="13">
        <v>1250000</v>
      </c>
      <c r="F43" s="13">
        <f t="shared" si="0"/>
        <v>1250000</v>
      </c>
      <c r="G43" s="11">
        <v>3</v>
      </c>
      <c r="H43" s="11">
        <f t="shared" si="1"/>
        <v>2</v>
      </c>
      <c r="I43" s="12"/>
    </row>
    <row r="44" spans="1:9" x14ac:dyDescent="0.25">
      <c r="A44" s="11">
        <v>40</v>
      </c>
      <c r="B44" s="33" t="s">
        <v>736</v>
      </c>
      <c r="C44" s="12" t="s">
        <v>122</v>
      </c>
      <c r="D44" s="12">
        <v>1</v>
      </c>
      <c r="E44" s="13">
        <v>1870000</v>
      </c>
      <c r="F44" s="13">
        <f t="shared" si="0"/>
        <v>1870000</v>
      </c>
      <c r="G44" s="11"/>
      <c r="H44" s="11">
        <f t="shared" si="1"/>
        <v>-1</v>
      </c>
      <c r="I44" s="12"/>
    </row>
    <row r="45" spans="1:9" x14ac:dyDescent="0.25">
      <c r="A45" s="11">
        <v>41</v>
      </c>
      <c r="B45" s="33" t="s">
        <v>737</v>
      </c>
      <c r="C45" s="12" t="s">
        <v>738</v>
      </c>
      <c r="D45" s="12">
        <v>1</v>
      </c>
      <c r="E45" s="13">
        <v>2600000</v>
      </c>
      <c r="F45" s="13">
        <f t="shared" si="0"/>
        <v>2600000</v>
      </c>
      <c r="G45" s="11">
        <v>1</v>
      </c>
      <c r="H45" s="11">
        <f t="shared" si="1"/>
        <v>0</v>
      </c>
      <c r="I45" s="12"/>
    </row>
    <row r="46" spans="1:9" x14ac:dyDescent="0.25">
      <c r="A46" s="11">
        <v>42</v>
      </c>
      <c r="B46" s="33" t="s">
        <v>739</v>
      </c>
      <c r="C46" s="12" t="s">
        <v>124</v>
      </c>
      <c r="D46" s="12">
        <v>7</v>
      </c>
      <c r="E46" s="13">
        <v>1925357.03</v>
      </c>
      <c r="F46" s="13">
        <f t="shared" si="0"/>
        <v>13477499.210000001</v>
      </c>
      <c r="G46" s="11">
        <v>7</v>
      </c>
      <c r="H46" s="11">
        <f t="shared" si="1"/>
        <v>0</v>
      </c>
      <c r="I46" s="12"/>
    </row>
    <row r="47" spans="1:9" x14ac:dyDescent="0.25">
      <c r="A47" s="11">
        <v>43</v>
      </c>
      <c r="B47" s="33" t="s">
        <v>740</v>
      </c>
      <c r="C47" s="12" t="s">
        <v>126</v>
      </c>
      <c r="D47" s="12">
        <v>8</v>
      </c>
      <c r="E47" s="13">
        <v>1110916.67</v>
      </c>
      <c r="F47" s="13">
        <f t="shared" si="0"/>
        <v>8887333.3599999994</v>
      </c>
      <c r="G47" s="11">
        <v>8</v>
      </c>
      <c r="H47" s="11">
        <f t="shared" si="1"/>
        <v>0</v>
      </c>
      <c r="I47" s="12"/>
    </row>
    <row r="48" spans="1:9" x14ac:dyDescent="0.25">
      <c r="A48" s="11">
        <v>44</v>
      </c>
      <c r="B48" s="33" t="s">
        <v>741</v>
      </c>
      <c r="C48" s="12" t="s">
        <v>742</v>
      </c>
      <c r="D48" s="12">
        <v>1</v>
      </c>
      <c r="E48" s="13">
        <v>4000000</v>
      </c>
      <c r="F48" s="13">
        <f t="shared" si="0"/>
        <v>4000000</v>
      </c>
      <c r="G48" s="11">
        <v>1</v>
      </c>
      <c r="H48" s="11">
        <f t="shared" si="1"/>
        <v>0</v>
      </c>
      <c r="I48" s="12"/>
    </row>
    <row r="49" spans="1:9" x14ac:dyDescent="0.25">
      <c r="A49" s="11">
        <v>45</v>
      </c>
      <c r="B49" s="33" t="s">
        <v>743</v>
      </c>
      <c r="C49" s="12" t="s">
        <v>744</v>
      </c>
      <c r="D49" s="12">
        <v>1</v>
      </c>
      <c r="E49" s="13">
        <v>1500000</v>
      </c>
      <c r="F49" s="13">
        <f t="shared" si="0"/>
        <v>1500000</v>
      </c>
      <c r="G49" s="11">
        <v>1</v>
      </c>
      <c r="H49" s="11">
        <f t="shared" si="1"/>
        <v>0</v>
      </c>
      <c r="I49" s="12"/>
    </row>
    <row r="50" spans="1:9" x14ac:dyDescent="0.25">
      <c r="A50" s="11">
        <v>46</v>
      </c>
      <c r="B50" s="33" t="s">
        <v>745</v>
      </c>
      <c r="C50" s="12" t="s">
        <v>746</v>
      </c>
      <c r="D50" s="12">
        <v>1</v>
      </c>
      <c r="E50" s="13">
        <v>2500000</v>
      </c>
      <c r="F50" s="13">
        <f t="shared" si="0"/>
        <v>2500000</v>
      </c>
      <c r="G50" s="11"/>
      <c r="H50" s="11">
        <f t="shared" si="1"/>
        <v>-1</v>
      </c>
      <c r="I50" s="12"/>
    </row>
    <row r="51" spans="1:9" x14ac:dyDescent="0.25">
      <c r="A51" s="11">
        <v>47</v>
      </c>
      <c r="B51" s="33" t="s">
        <v>747</v>
      </c>
      <c r="C51" s="12" t="s">
        <v>130</v>
      </c>
      <c r="D51" s="12">
        <v>2</v>
      </c>
      <c r="E51" s="13">
        <v>1748272.29</v>
      </c>
      <c r="F51" s="13">
        <f t="shared" si="0"/>
        <v>3496544.58</v>
      </c>
      <c r="G51" s="11">
        <v>2</v>
      </c>
      <c r="H51" s="11">
        <f t="shared" si="1"/>
        <v>0</v>
      </c>
      <c r="I51" s="12"/>
    </row>
    <row r="52" spans="1:9" x14ac:dyDescent="0.25">
      <c r="A52" s="11">
        <v>48</v>
      </c>
      <c r="B52" s="33" t="s">
        <v>748</v>
      </c>
      <c r="C52" s="12" t="s">
        <v>749</v>
      </c>
      <c r="D52" s="12">
        <v>1</v>
      </c>
      <c r="E52" s="13">
        <v>300000</v>
      </c>
      <c r="F52" s="13">
        <f t="shared" si="0"/>
        <v>300000</v>
      </c>
      <c r="G52" s="11"/>
      <c r="H52" s="11">
        <f t="shared" si="1"/>
        <v>-1</v>
      </c>
      <c r="I52" s="12"/>
    </row>
    <row r="53" spans="1:9" x14ac:dyDescent="0.25">
      <c r="A53" s="11">
        <v>49</v>
      </c>
      <c r="B53" s="33" t="s">
        <v>750</v>
      </c>
      <c r="C53" s="12" t="s">
        <v>134</v>
      </c>
      <c r="D53" s="12">
        <v>5</v>
      </c>
      <c r="E53" s="13">
        <v>2178362.14</v>
      </c>
      <c r="F53" s="13">
        <f t="shared" si="0"/>
        <v>10891810.700000001</v>
      </c>
      <c r="G53" s="11">
        <v>5</v>
      </c>
      <c r="H53" s="11">
        <f t="shared" si="1"/>
        <v>0</v>
      </c>
      <c r="I53" s="12"/>
    </row>
    <row r="54" spans="1:9" s="38" customFormat="1" x14ac:dyDescent="0.25">
      <c r="A54" s="34">
        <v>50</v>
      </c>
      <c r="B54" s="35" t="s">
        <v>751</v>
      </c>
      <c r="C54" s="36" t="s">
        <v>136</v>
      </c>
      <c r="D54" s="36">
        <v>1</v>
      </c>
      <c r="E54" s="37">
        <v>2128125</v>
      </c>
      <c r="F54" s="37">
        <f t="shared" si="0"/>
        <v>2128125</v>
      </c>
      <c r="G54" s="34"/>
      <c r="H54" s="34">
        <f t="shared" si="1"/>
        <v>-1</v>
      </c>
      <c r="I54" s="36" t="s">
        <v>1092</v>
      </c>
    </row>
    <row r="55" spans="1:9" x14ac:dyDescent="0.25">
      <c r="A55" s="11">
        <v>51</v>
      </c>
      <c r="B55" s="33" t="s">
        <v>752</v>
      </c>
      <c r="C55" s="12" t="s">
        <v>142</v>
      </c>
      <c r="D55" s="12">
        <v>16</v>
      </c>
      <c r="E55" s="13">
        <v>1759054.23</v>
      </c>
      <c r="F55" s="13">
        <f t="shared" si="0"/>
        <v>28144867.68</v>
      </c>
      <c r="G55" s="11">
        <v>16</v>
      </c>
      <c r="H55" s="11">
        <f t="shared" si="1"/>
        <v>0</v>
      </c>
      <c r="I55" s="12"/>
    </row>
    <row r="56" spans="1:9" x14ac:dyDescent="0.25">
      <c r="A56" s="11">
        <v>52</v>
      </c>
      <c r="B56" s="33" t="s">
        <v>753</v>
      </c>
      <c r="C56" s="12" t="s">
        <v>754</v>
      </c>
      <c r="D56" s="12">
        <v>1</v>
      </c>
      <c r="E56" s="13">
        <v>1300000</v>
      </c>
      <c r="F56" s="13">
        <f t="shared" si="0"/>
        <v>1300000</v>
      </c>
      <c r="G56" s="11">
        <v>1</v>
      </c>
      <c r="H56" s="11">
        <f t="shared" si="1"/>
        <v>0</v>
      </c>
      <c r="I56" s="12"/>
    </row>
    <row r="57" spans="1:9" x14ac:dyDescent="0.25">
      <c r="A57" s="11">
        <v>53</v>
      </c>
      <c r="B57" s="33" t="s">
        <v>755</v>
      </c>
      <c r="C57" s="12" t="s">
        <v>756</v>
      </c>
      <c r="D57" s="12">
        <v>1</v>
      </c>
      <c r="E57" s="13">
        <v>1500000</v>
      </c>
      <c r="F57" s="13">
        <f t="shared" si="0"/>
        <v>1500000</v>
      </c>
      <c r="G57" s="11">
        <v>1</v>
      </c>
      <c r="H57" s="11">
        <f t="shared" si="1"/>
        <v>0</v>
      </c>
      <c r="I57" s="12"/>
    </row>
    <row r="58" spans="1:9" x14ac:dyDescent="0.25">
      <c r="A58" s="11">
        <v>54</v>
      </c>
      <c r="B58" s="33" t="s">
        <v>757</v>
      </c>
      <c r="C58" s="12" t="s">
        <v>146</v>
      </c>
      <c r="D58" s="12">
        <v>1</v>
      </c>
      <c r="E58" s="13">
        <v>1447750</v>
      </c>
      <c r="F58" s="13">
        <f t="shared" si="0"/>
        <v>1447750</v>
      </c>
      <c r="G58" s="11">
        <v>1</v>
      </c>
      <c r="H58" s="11">
        <f t="shared" si="1"/>
        <v>0</v>
      </c>
      <c r="I58" s="12"/>
    </row>
    <row r="59" spans="1:9" x14ac:dyDescent="0.25">
      <c r="A59" s="11">
        <v>55</v>
      </c>
      <c r="B59" s="33" t="s">
        <v>758</v>
      </c>
      <c r="C59" s="12" t="s">
        <v>148</v>
      </c>
      <c r="D59" s="12">
        <v>1</v>
      </c>
      <c r="E59" s="13">
        <v>1075033.33</v>
      </c>
      <c r="F59" s="13">
        <f t="shared" si="0"/>
        <v>1075033.33</v>
      </c>
      <c r="G59" s="11">
        <v>1</v>
      </c>
      <c r="H59" s="11">
        <f t="shared" si="1"/>
        <v>0</v>
      </c>
      <c r="I59" s="12"/>
    </row>
    <row r="60" spans="1:9" s="38" customFormat="1" x14ac:dyDescent="0.25">
      <c r="A60" s="34">
        <v>56</v>
      </c>
      <c r="B60" s="35" t="s">
        <v>759</v>
      </c>
      <c r="C60" s="36" t="s">
        <v>760</v>
      </c>
      <c r="D60" s="36">
        <v>1</v>
      </c>
      <c r="E60" s="37">
        <v>756250</v>
      </c>
      <c r="F60" s="37">
        <f t="shared" si="0"/>
        <v>756250</v>
      </c>
      <c r="G60" s="34">
        <v>2</v>
      </c>
      <c r="H60" s="34">
        <f t="shared" si="1"/>
        <v>1</v>
      </c>
      <c r="I60" s="36" t="s">
        <v>1092</v>
      </c>
    </row>
    <row r="61" spans="1:9" x14ac:dyDescent="0.25">
      <c r="A61" s="11">
        <v>57</v>
      </c>
      <c r="B61" s="33" t="s">
        <v>761</v>
      </c>
      <c r="C61" s="12" t="s">
        <v>762</v>
      </c>
      <c r="D61" s="12">
        <v>1</v>
      </c>
      <c r="E61" s="13">
        <v>2000000</v>
      </c>
      <c r="F61" s="13">
        <f t="shared" si="0"/>
        <v>2000000</v>
      </c>
      <c r="G61" s="11">
        <v>1</v>
      </c>
      <c r="H61" s="11">
        <f t="shared" si="1"/>
        <v>0</v>
      </c>
      <c r="I61" s="12"/>
    </row>
    <row r="62" spans="1:9" x14ac:dyDescent="0.25">
      <c r="A62" s="11">
        <v>58</v>
      </c>
      <c r="B62" s="33" t="s">
        <v>763</v>
      </c>
      <c r="C62" s="12" t="s">
        <v>764</v>
      </c>
      <c r="D62" s="12">
        <v>1</v>
      </c>
      <c r="E62" s="13">
        <v>1800000</v>
      </c>
      <c r="F62" s="13">
        <f t="shared" si="0"/>
        <v>1800000</v>
      </c>
      <c r="G62" s="11">
        <v>1</v>
      </c>
      <c r="H62" s="11">
        <f t="shared" si="1"/>
        <v>0</v>
      </c>
      <c r="I62" s="12"/>
    </row>
    <row r="63" spans="1:9" x14ac:dyDescent="0.25">
      <c r="A63" s="11">
        <v>59</v>
      </c>
      <c r="B63" s="33" t="s">
        <v>765</v>
      </c>
      <c r="C63" s="12" t="s">
        <v>766</v>
      </c>
      <c r="D63" s="12">
        <v>1</v>
      </c>
      <c r="E63" s="13">
        <v>1200000</v>
      </c>
      <c r="F63" s="13">
        <f t="shared" si="0"/>
        <v>1200000</v>
      </c>
      <c r="G63" s="11">
        <v>1</v>
      </c>
      <c r="H63" s="11">
        <f t="shared" si="1"/>
        <v>0</v>
      </c>
      <c r="I63" s="12"/>
    </row>
    <row r="64" spans="1:9" x14ac:dyDescent="0.25">
      <c r="A64" s="11">
        <v>60</v>
      </c>
      <c r="B64" s="33" t="s">
        <v>767</v>
      </c>
      <c r="C64" s="12" t="s">
        <v>768</v>
      </c>
      <c r="D64" s="12">
        <v>1</v>
      </c>
      <c r="E64" s="13">
        <v>2100000</v>
      </c>
      <c r="F64" s="13">
        <f t="shared" si="0"/>
        <v>2100000</v>
      </c>
      <c r="G64" s="11">
        <v>1</v>
      </c>
      <c r="H64" s="11">
        <f t="shared" si="1"/>
        <v>0</v>
      </c>
      <c r="I64" s="12"/>
    </row>
    <row r="65" spans="1:9" x14ac:dyDescent="0.25">
      <c r="A65" s="11">
        <v>61</v>
      </c>
      <c r="B65" s="33" t="s">
        <v>769</v>
      </c>
      <c r="C65" s="12" t="s">
        <v>770</v>
      </c>
      <c r="D65" s="12">
        <v>1</v>
      </c>
      <c r="E65" s="13">
        <v>2300000</v>
      </c>
      <c r="F65" s="13">
        <f t="shared" si="0"/>
        <v>2300000</v>
      </c>
      <c r="G65" s="11">
        <v>1</v>
      </c>
      <c r="H65" s="11">
        <f t="shared" si="1"/>
        <v>0</v>
      </c>
      <c r="I65" s="12"/>
    </row>
    <row r="66" spans="1:9" s="38" customFormat="1" x14ac:dyDescent="0.25">
      <c r="A66" s="34">
        <v>62</v>
      </c>
      <c r="B66" s="35" t="s">
        <v>771</v>
      </c>
      <c r="C66" s="36" t="s">
        <v>156</v>
      </c>
      <c r="D66" s="36">
        <v>1</v>
      </c>
      <c r="E66" s="37">
        <v>1305000</v>
      </c>
      <c r="F66" s="37">
        <f t="shared" si="0"/>
        <v>1305000</v>
      </c>
      <c r="G66" s="34"/>
      <c r="H66" s="34">
        <f t="shared" si="1"/>
        <v>-1</v>
      </c>
      <c r="I66" s="36" t="s">
        <v>1093</v>
      </c>
    </row>
    <row r="67" spans="1:9" s="38" customFormat="1" x14ac:dyDescent="0.25">
      <c r="A67" s="34">
        <v>63</v>
      </c>
      <c r="B67" s="35" t="s">
        <v>772</v>
      </c>
      <c r="C67" s="36" t="s">
        <v>158</v>
      </c>
      <c r="D67" s="36">
        <v>2</v>
      </c>
      <c r="E67" s="37">
        <v>792296</v>
      </c>
      <c r="F67" s="37">
        <f t="shared" si="0"/>
        <v>1584592</v>
      </c>
      <c r="G67" s="34">
        <v>3</v>
      </c>
      <c r="H67" s="34">
        <f t="shared" si="1"/>
        <v>1</v>
      </c>
      <c r="I67" s="36" t="s">
        <v>1093</v>
      </c>
    </row>
    <row r="68" spans="1:9" x14ac:dyDescent="0.25">
      <c r="A68" s="11">
        <v>64</v>
      </c>
      <c r="B68" s="33" t="s">
        <v>773</v>
      </c>
      <c r="C68" s="12" t="s">
        <v>774</v>
      </c>
      <c r="D68" s="12">
        <v>1</v>
      </c>
      <c r="E68" s="13">
        <v>700000</v>
      </c>
      <c r="F68" s="13">
        <f t="shared" si="0"/>
        <v>700000</v>
      </c>
      <c r="G68" s="11">
        <v>1</v>
      </c>
      <c r="H68" s="11">
        <f t="shared" si="1"/>
        <v>0</v>
      </c>
      <c r="I68" s="12"/>
    </row>
    <row r="69" spans="1:9" x14ac:dyDescent="0.25">
      <c r="A69" s="11">
        <v>65</v>
      </c>
      <c r="B69" s="33" t="s">
        <v>775</v>
      </c>
      <c r="C69" s="12" t="s">
        <v>776</v>
      </c>
      <c r="D69" s="12">
        <v>1</v>
      </c>
      <c r="E69" s="13">
        <v>1450000</v>
      </c>
      <c r="F69" s="13">
        <f t="shared" si="0"/>
        <v>1450000</v>
      </c>
      <c r="G69" s="11">
        <v>1</v>
      </c>
      <c r="H69" s="11">
        <f t="shared" si="1"/>
        <v>0</v>
      </c>
      <c r="I69" s="12"/>
    </row>
    <row r="70" spans="1:9" x14ac:dyDescent="0.25">
      <c r="A70" s="11">
        <v>66</v>
      </c>
      <c r="B70" s="33" t="s">
        <v>777</v>
      </c>
      <c r="C70" s="12" t="s">
        <v>778</v>
      </c>
      <c r="D70" s="12">
        <v>1</v>
      </c>
      <c r="E70" s="13">
        <v>1500000</v>
      </c>
      <c r="F70" s="13">
        <f t="shared" si="0"/>
        <v>1500000</v>
      </c>
      <c r="G70" s="11">
        <v>1</v>
      </c>
      <c r="H70" s="11">
        <f t="shared" si="1"/>
        <v>0</v>
      </c>
      <c r="I70" s="12"/>
    </row>
    <row r="71" spans="1:9" x14ac:dyDescent="0.25">
      <c r="A71" s="11">
        <v>67</v>
      </c>
      <c r="B71" s="33" t="s">
        <v>779</v>
      </c>
      <c r="C71" s="12" t="s">
        <v>780</v>
      </c>
      <c r="D71" s="12">
        <v>1</v>
      </c>
      <c r="E71" s="13">
        <v>3200000</v>
      </c>
      <c r="F71" s="13">
        <f t="shared" ref="F71:F134" si="2">E71*D71</f>
        <v>3200000</v>
      </c>
      <c r="G71" s="11">
        <v>1</v>
      </c>
      <c r="H71" s="11">
        <f t="shared" ref="H71:H134" si="3">G71-D71</f>
        <v>0</v>
      </c>
      <c r="I71" s="12"/>
    </row>
    <row r="72" spans="1:9" x14ac:dyDescent="0.25">
      <c r="A72" s="11">
        <v>68</v>
      </c>
      <c r="B72" s="33" t="s">
        <v>781</v>
      </c>
      <c r="C72" s="12" t="s">
        <v>782</v>
      </c>
      <c r="D72" s="12">
        <v>1</v>
      </c>
      <c r="E72" s="13">
        <v>1950000</v>
      </c>
      <c r="F72" s="13">
        <f t="shared" si="2"/>
        <v>1950000</v>
      </c>
      <c r="G72" s="11">
        <v>1</v>
      </c>
      <c r="H72" s="11">
        <f t="shared" si="3"/>
        <v>0</v>
      </c>
      <c r="I72" s="12"/>
    </row>
    <row r="73" spans="1:9" x14ac:dyDescent="0.25">
      <c r="A73" s="11">
        <v>69</v>
      </c>
      <c r="B73" s="33" t="s">
        <v>783</v>
      </c>
      <c r="C73" s="12" t="s">
        <v>784</v>
      </c>
      <c r="D73" s="12">
        <v>1</v>
      </c>
      <c r="E73" s="13">
        <v>1400000</v>
      </c>
      <c r="F73" s="13">
        <f t="shared" si="2"/>
        <v>1400000</v>
      </c>
      <c r="G73" s="11">
        <v>1</v>
      </c>
      <c r="H73" s="11">
        <f t="shared" si="3"/>
        <v>0</v>
      </c>
      <c r="I73" s="12"/>
    </row>
    <row r="74" spans="1:9" x14ac:dyDescent="0.25">
      <c r="A74" s="11">
        <v>70</v>
      </c>
      <c r="B74" s="33" t="s">
        <v>785</v>
      </c>
      <c r="C74" s="12" t="s">
        <v>786</v>
      </c>
      <c r="D74" s="12">
        <v>1</v>
      </c>
      <c r="E74" s="13">
        <v>200000</v>
      </c>
      <c r="F74" s="13">
        <f t="shared" si="2"/>
        <v>200000</v>
      </c>
      <c r="G74" s="11"/>
      <c r="H74" s="11">
        <f t="shared" si="3"/>
        <v>-1</v>
      </c>
      <c r="I74" s="12"/>
    </row>
    <row r="75" spans="1:9" x14ac:dyDescent="0.25">
      <c r="A75" s="11">
        <v>71</v>
      </c>
      <c r="B75" s="33" t="s">
        <v>787</v>
      </c>
      <c r="C75" s="12" t="s">
        <v>168</v>
      </c>
      <c r="D75" s="12">
        <v>1</v>
      </c>
      <c r="E75" s="13">
        <v>100000</v>
      </c>
      <c r="F75" s="13">
        <f t="shared" si="2"/>
        <v>100000</v>
      </c>
      <c r="G75" s="11"/>
      <c r="H75" s="11">
        <f t="shared" si="3"/>
        <v>-1</v>
      </c>
      <c r="I75" s="12"/>
    </row>
    <row r="76" spans="1:9" x14ac:dyDescent="0.25">
      <c r="A76" s="11">
        <v>72</v>
      </c>
      <c r="B76" s="33" t="s">
        <v>788</v>
      </c>
      <c r="C76" s="12" t="s">
        <v>789</v>
      </c>
      <c r="D76" s="12">
        <v>1</v>
      </c>
      <c r="E76" s="13">
        <v>2150000</v>
      </c>
      <c r="F76" s="13">
        <f t="shared" si="2"/>
        <v>2150000</v>
      </c>
      <c r="G76" s="11">
        <v>1</v>
      </c>
      <c r="H76" s="11">
        <f t="shared" si="3"/>
        <v>0</v>
      </c>
      <c r="I76" s="12"/>
    </row>
    <row r="77" spans="1:9" x14ac:dyDescent="0.25">
      <c r="A77" s="11">
        <v>73</v>
      </c>
      <c r="B77" s="33" t="s">
        <v>790</v>
      </c>
      <c r="C77" s="12" t="s">
        <v>791</v>
      </c>
      <c r="D77" s="12">
        <v>1</v>
      </c>
      <c r="E77" s="13">
        <v>2500000</v>
      </c>
      <c r="F77" s="13">
        <f t="shared" si="2"/>
        <v>2500000</v>
      </c>
      <c r="G77" s="11">
        <v>1</v>
      </c>
      <c r="H77" s="11">
        <f t="shared" si="3"/>
        <v>0</v>
      </c>
      <c r="I77" s="12"/>
    </row>
    <row r="78" spans="1:9" x14ac:dyDescent="0.25">
      <c r="A78" s="11">
        <v>74</v>
      </c>
      <c r="B78" s="33" t="s">
        <v>792</v>
      </c>
      <c r="C78" s="12" t="s">
        <v>793</v>
      </c>
      <c r="D78" s="12">
        <v>1</v>
      </c>
      <c r="E78" s="13">
        <v>3500000</v>
      </c>
      <c r="F78" s="13">
        <f t="shared" si="2"/>
        <v>3500000</v>
      </c>
      <c r="G78" s="11">
        <v>1</v>
      </c>
      <c r="H78" s="11">
        <f t="shared" si="3"/>
        <v>0</v>
      </c>
      <c r="I78" s="12"/>
    </row>
    <row r="79" spans="1:9" x14ac:dyDescent="0.25">
      <c r="A79" s="11">
        <v>75</v>
      </c>
      <c r="B79" s="33" t="s">
        <v>794</v>
      </c>
      <c r="C79" s="12" t="s">
        <v>176</v>
      </c>
      <c r="D79" s="12">
        <v>2</v>
      </c>
      <c r="E79" s="13">
        <v>30000</v>
      </c>
      <c r="F79" s="13">
        <f t="shared" si="2"/>
        <v>60000</v>
      </c>
      <c r="G79" s="11"/>
      <c r="H79" s="11">
        <f t="shared" si="3"/>
        <v>-2</v>
      </c>
      <c r="I79" s="12" t="s">
        <v>1052</v>
      </c>
    </row>
    <row r="80" spans="1:9" x14ac:dyDescent="0.25">
      <c r="A80" s="11">
        <v>76</v>
      </c>
      <c r="B80" s="33" t="s">
        <v>795</v>
      </c>
      <c r="C80" s="12" t="s">
        <v>796</v>
      </c>
      <c r="D80" s="12">
        <v>1</v>
      </c>
      <c r="E80" s="13">
        <v>2850000</v>
      </c>
      <c r="F80" s="13">
        <f t="shared" si="2"/>
        <v>2850000</v>
      </c>
      <c r="G80" s="11">
        <v>1</v>
      </c>
      <c r="H80" s="11">
        <f t="shared" si="3"/>
        <v>0</v>
      </c>
      <c r="I80" s="12"/>
    </row>
    <row r="81" spans="1:9" x14ac:dyDescent="0.25">
      <c r="A81" s="11">
        <v>77</v>
      </c>
      <c r="B81" s="33" t="s">
        <v>797</v>
      </c>
      <c r="C81" s="12" t="s">
        <v>798</v>
      </c>
      <c r="D81" s="12">
        <v>14</v>
      </c>
      <c r="E81" s="13">
        <v>1254369.77</v>
      </c>
      <c r="F81" s="13">
        <f t="shared" si="2"/>
        <v>17561176.780000001</v>
      </c>
      <c r="G81" s="11">
        <v>13</v>
      </c>
      <c r="H81" s="11">
        <f t="shared" si="3"/>
        <v>-1</v>
      </c>
      <c r="I81" s="12"/>
    </row>
    <row r="82" spans="1:9" s="38" customFormat="1" x14ac:dyDescent="0.25">
      <c r="A82" s="34">
        <v>78</v>
      </c>
      <c r="B82" s="35" t="s">
        <v>799</v>
      </c>
      <c r="C82" s="36" t="s">
        <v>800</v>
      </c>
      <c r="D82" s="36">
        <v>2</v>
      </c>
      <c r="E82" s="37">
        <v>2106883.33</v>
      </c>
      <c r="F82" s="37">
        <f t="shared" si="2"/>
        <v>4213766.66</v>
      </c>
      <c r="G82" s="34">
        <v>1</v>
      </c>
      <c r="H82" s="34">
        <f t="shared" si="3"/>
        <v>-1</v>
      </c>
      <c r="I82" s="36" t="s">
        <v>1094</v>
      </c>
    </row>
    <row r="83" spans="1:9" x14ac:dyDescent="0.25">
      <c r="A83" s="11">
        <v>79</v>
      </c>
      <c r="B83" s="33" t="s">
        <v>801</v>
      </c>
      <c r="C83" s="12" t="s">
        <v>184</v>
      </c>
      <c r="D83" s="12">
        <v>8</v>
      </c>
      <c r="E83" s="13">
        <v>1603506.95</v>
      </c>
      <c r="F83" s="13">
        <f t="shared" si="2"/>
        <v>12828055.6</v>
      </c>
      <c r="G83" s="11">
        <v>6</v>
      </c>
      <c r="H83" s="11">
        <f t="shared" si="3"/>
        <v>-2</v>
      </c>
      <c r="I83" s="12"/>
    </row>
    <row r="84" spans="1:9" x14ac:dyDescent="0.25">
      <c r="A84" s="11">
        <v>80</v>
      </c>
      <c r="B84" s="33" t="s">
        <v>802</v>
      </c>
      <c r="C84" s="12" t="s">
        <v>186</v>
      </c>
      <c r="D84" s="12">
        <v>5</v>
      </c>
      <c r="E84" s="13">
        <v>1263014.58</v>
      </c>
      <c r="F84" s="13">
        <f t="shared" si="2"/>
        <v>6315072.9000000004</v>
      </c>
      <c r="G84" s="11">
        <v>5</v>
      </c>
      <c r="H84" s="11">
        <f t="shared" si="3"/>
        <v>0</v>
      </c>
      <c r="I84" s="12"/>
    </row>
    <row r="85" spans="1:9" x14ac:dyDescent="0.25">
      <c r="A85" s="11">
        <v>81</v>
      </c>
      <c r="B85" s="33" t="s">
        <v>803</v>
      </c>
      <c r="C85" s="12" t="s">
        <v>804</v>
      </c>
      <c r="D85" s="12">
        <v>1</v>
      </c>
      <c r="E85" s="13">
        <v>1600000</v>
      </c>
      <c r="F85" s="13">
        <f t="shared" si="2"/>
        <v>1600000</v>
      </c>
      <c r="G85" s="11">
        <v>1</v>
      </c>
      <c r="H85" s="11">
        <f t="shared" si="3"/>
        <v>0</v>
      </c>
      <c r="I85" s="12"/>
    </row>
    <row r="86" spans="1:9" s="38" customFormat="1" x14ac:dyDescent="0.25">
      <c r="A86" s="34">
        <v>82</v>
      </c>
      <c r="B86" s="35" t="s">
        <v>805</v>
      </c>
      <c r="C86" s="36" t="s">
        <v>188</v>
      </c>
      <c r="D86" s="36">
        <v>1</v>
      </c>
      <c r="E86" s="37">
        <v>1464562.45</v>
      </c>
      <c r="F86" s="37">
        <f t="shared" si="2"/>
        <v>1464562.45</v>
      </c>
      <c r="G86" s="34">
        <v>2</v>
      </c>
      <c r="H86" s="34">
        <f t="shared" si="3"/>
        <v>1</v>
      </c>
      <c r="I86" s="36" t="s">
        <v>1094</v>
      </c>
    </row>
    <row r="87" spans="1:9" x14ac:dyDescent="0.25">
      <c r="A87" s="11">
        <v>83</v>
      </c>
      <c r="B87" s="33" t="s">
        <v>806</v>
      </c>
      <c r="C87" s="12" t="s">
        <v>807</v>
      </c>
      <c r="D87" s="12">
        <v>9</v>
      </c>
      <c r="E87" s="13">
        <v>1768881.48</v>
      </c>
      <c r="F87" s="13">
        <f t="shared" si="2"/>
        <v>15919933.32</v>
      </c>
      <c r="G87" s="11">
        <v>9</v>
      </c>
      <c r="H87" s="11">
        <f t="shared" si="3"/>
        <v>0</v>
      </c>
      <c r="I87" s="12"/>
    </row>
    <row r="88" spans="1:9" x14ac:dyDescent="0.25">
      <c r="A88" s="11">
        <v>84</v>
      </c>
      <c r="B88" s="33" t="s">
        <v>808</v>
      </c>
      <c r="C88" s="12" t="s">
        <v>196</v>
      </c>
      <c r="D88" s="12">
        <v>4</v>
      </c>
      <c r="E88" s="13">
        <v>1365135.64</v>
      </c>
      <c r="F88" s="13">
        <f t="shared" si="2"/>
        <v>5460542.5599999996</v>
      </c>
      <c r="G88" s="11">
        <v>1</v>
      </c>
      <c r="H88" s="11">
        <f t="shared" si="3"/>
        <v>-3</v>
      </c>
      <c r="I88" s="12"/>
    </row>
    <row r="89" spans="1:9" x14ac:dyDescent="0.25">
      <c r="A89" s="11">
        <v>85</v>
      </c>
      <c r="B89" s="33" t="s">
        <v>809</v>
      </c>
      <c r="C89" s="12" t="s">
        <v>810</v>
      </c>
      <c r="D89" s="12">
        <v>1</v>
      </c>
      <c r="E89" s="13">
        <v>1050000</v>
      </c>
      <c r="F89" s="13">
        <f t="shared" si="2"/>
        <v>1050000</v>
      </c>
      <c r="G89" s="11">
        <v>1</v>
      </c>
      <c r="H89" s="11">
        <f t="shared" si="3"/>
        <v>0</v>
      </c>
      <c r="I89" s="12"/>
    </row>
    <row r="90" spans="1:9" x14ac:dyDescent="0.25">
      <c r="A90" s="11">
        <v>86</v>
      </c>
      <c r="B90" s="33" t="s">
        <v>811</v>
      </c>
      <c r="C90" s="12" t="s">
        <v>812</v>
      </c>
      <c r="D90" s="12">
        <v>1</v>
      </c>
      <c r="E90" s="13">
        <v>3525000</v>
      </c>
      <c r="F90" s="13">
        <f t="shared" si="2"/>
        <v>3525000</v>
      </c>
      <c r="G90" s="11">
        <v>1</v>
      </c>
      <c r="H90" s="11">
        <f t="shared" si="3"/>
        <v>0</v>
      </c>
      <c r="I90" s="12"/>
    </row>
    <row r="91" spans="1:9" x14ac:dyDescent="0.25">
      <c r="A91" s="11">
        <v>87</v>
      </c>
      <c r="B91" s="33" t="s">
        <v>813</v>
      </c>
      <c r="C91" s="12" t="s">
        <v>814</v>
      </c>
      <c r="D91" s="12">
        <v>1</v>
      </c>
      <c r="E91" s="13">
        <v>1357526.5</v>
      </c>
      <c r="F91" s="13">
        <f t="shared" si="2"/>
        <v>1357526.5</v>
      </c>
      <c r="G91" s="11">
        <v>1</v>
      </c>
      <c r="H91" s="11">
        <f t="shared" si="3"/>
        <v>0</v>
      </c>
      <c r="I91" s="12"/>
    </row>
    <row r="92" spans="1:9" x14ac:dyDescent="0.25">
      <c r="A92" s="11">
        <v>88</v>
      </c>
      <c r="B92" s="33" t="s">
        <v>815</v>
      </c>
      <c r="C92" s="12" t="s">
        <v>218</v>
      </c>
      <c r="D92" s="12">
        <v>1</v>
      </c>
      <c r="E92" s="13">
        <v>1500000</v>
      </c>
      <c r="F92" s="13">
        <f t="shared" si="2"/>
        <v>1500000</v>
      </c>
      <c r="G92" s="11">
        <v>1</v>
      </c>
      <c r="H92" s="11">
        <f t="shared" si="3"/>
        <v>0</v>
      </c>
      <c r="I92" s="12"/>
    </row>
    <row r="93" spans="1:9" s="38" customFormat="1" x14ac:dyDescent="0.25">
      <c r="A93" s="34">
        <v>89</v>
      </c>
      <c r="B93" s="35" t="s">
        <v>816</v>
      </c>
      <c r="C93" s="36" t="s">
        <v>817</v>
      </c>
      <c r="D93" s="36">
        <v>1</v>
      </c>
      <c r="E93" s="37">
        <v>490165</v>
      </c>
      <c r="F93" s="37">
        <f t="shared" si="2"/>
        <v>490165</v>
      </c>
      <c r="G93" s="34"/>
      <c r="H93" s="34">
        <f t="shared" si="3"/>
        <v>-1</v>
      </c>
      <c r="I93" s="36" t="s">
        <v>1095</v>
      </c>
    </row>
    <row r="94" spans="1:9" s="38" customFormat="1" x14ac:dyDescent="0.25">
      <c r="A94" s="34">
        <v>90</v>
      </c>
      <c r="B94" s="35" t="s">
        <v>818</v>
      </c>
      <c r="C94" s="36" t="s">
        <v>220</v>
      </c>
      <c r="D94" s="36">
        <v>1</v>
      </c>
      <c r="E94" s="37">
        <v>1400000</v>
      </c>
      <c r="F94" s="37">
        <f t="shared" si="2"/>
        <v>1400000</v>
      </c>
      <c r="G94" s="34"/>
      <c r="H94" s="34">
        <f t="shared" si="3"/>
        <v>-1</v>
      </c>
      <c r="I94" s="36" t="s">
        <v>1097</v>
      </c>
    </row>
    <row r="95" spans="1:9" s="38" customFormat="1" x14ac:dyDescent="0.25">
      <c r="A95" s="34">
        <v>91</v>
      </c>
      <c r="B95" s="35" t="s">
        <v>819</v>
      </c>
      <c r="C95" s="36" t="s">
        <v>232</v>
      </c>
      <c r="D95" s="36">
        <v>2</v>
      </c>
      <c r="E95" s="37">
        <v>1185104.8700000001</v>
      </c>
      <c r="F95" s="37">
        <f t="shared" si="2"/>
        <v>2370209.7400000002</v>
      </c>
      <c r="G95" s="34">
        <v>4</v>
      </c>
      <c r="H95" s="34">
        <f t="shared" si="3"/>
        <v>2</v>
      </c>
      <c r="I95" s="36" t="s">
        <v>1096</v>
      </c>
    </row>
    <row r="96" spans="1:9" x14ac:dyDescent="0.25">
      <c r="A96" s="11">
        <v>92</v>
      </c>
      <c r="B96" s="33" t="s">
        <v>820</v>
      </c>
      <c r="C96" s="12" t="s">
        <v>240</v>
      </c>
      <c r="D96" s="12">
        <v>1</v>
      </c>
      <c r="E96" s="13">
        <v>2075000</v>
      </c>
      <c r="F96" s="13">
        <f t="shared" si="2"/>
        <v>2075000</v>
      </c>
      <c r="G96" s="11">
        <v>1</v>
      </c>
      <c r="H96" s="11">
        <f t="shared" si="3"/>
        <v>0</v>
      </c>
      <c r="I96" s="12"/>
    </row>
    <row r="97" spans="1:9" x14ac:dyDescent="0.25">
      <c r="A97" s="11">
        <v>93</v>
      </c>
      <c r="B97" s="33" t="s">
        <v>821</v>
      </c>
      <c r="C97" s="12" t="s">
        <v>822</v>
      </c>
      <c r="D97" s="12">
        <v>1</v>
      </c>
      <c r="E97" s="13">
        <v>4300000</v>
      </c>
      <c r="F97" s="13">
        <f t="shared" si="2"/>
        <v>4300000</v>
      </c>
      <c r="G97" s="11">
        <v>1</v>
      </c>
      <c r="H97" s="11">
        <f t="shared" si="3"/>
        <v>0</v>
      </c>
      <c r="I97" s="12"/>
    </row>
    <row r="98" spans="1:9" x14ac:dyDescent="0.25">
      <c r="A98" s="11">
        <v>94</v>
      </c>
      <c r="B98" s="33" t="s">
        <v>823</v>
      </c>
      <c r="C98" s="12" t="s">
        <v>824</v>
      </c>
      <c r="D98" s="12">
        <v>1</v>
      </c>
      <c r="E98" s="13">
        <v>700000</v>
      </c>
      <c r="F98" s="13">
        <f t="shared" si="2"/>
        <v>700000</v>
      </c>
      <c r="G98" s="11">
        <v>1</v>
      </c>
      <c r="H98" s="11">
        <f t="shared" si="3"/>
        <v>0</v>
      </c>
      <c r="I98" s="12"/>
    </row>
    <row r="99" spans="1:9" s="38" customFormat="1" x14ac:dyDescent="0.25">
      <c r="A99" s="34">
        <v>95</v>
      </c>
      <c r="B99" s="35" t="s">
        <v>825</v>
      </c>
      <c r="C99" s="36" t="s">
        <v>826</v>
      </c>
      <c r="D99" s="36">
        <v>1</v>
      </c>
      <c r="E99" s="37">
        <v>1450000</v>
      </c>
      <c r="F99" s="37">
        <f t="shared" si="2"/>
        <v>1450000</v>
      </c>
      <c r="G99" s="34">
        <v>2</v>
      </c>
      <c r="H99" s="34">
        <f t="shared" si="3"/>
        <v>1</v>
      </c>
      <c r="I99" s="36" t="s">
        <v>1098</v>
      </c>
    </row>
    <row r="100" spans="1:9" s="38" customFormat="1" x14ac:dyDescent="0.25">
      <c r="A100" s="34">
        <v>96</v>
      </c>
      <c r="B100" s="35" t="s">
        <v>827</v>
      </c>
      <c r="C100" s="36" t="s">
        <v>248</v>
      </c>
      <c r="D100" s="36">
        <v>4</v>
      </c>
      <c r="E100" s="37">
        <v>1208605.1200000001</v>
      </c>
      <c r="F100" s="37">
        <f t="shared" si="2"/>
        <v>4834420.4800000004</v>
      </c>
      <c r="G100" s="34">
        <v>6</v>
      </c>
      <c r="H100" s="34">
        <f t="shared" si="3"/>
        <v>2</v>
      </c>
      <c r="I100" s="36" t="s">
        <v>1099</v>
      </c>
    </row>
    <row r="101" spans="1:9" x14ac:dyDescent="0.25">
      <c r="A101" s="11">
        <v>97</v>
      </c>
      <c r="B101" s="33" t="s">
        <v>828</v>
      </c>
      <c r="C101" s="12" t="s">
        <v>829</v>
      </c>
      <c r="D101" s="12">
        <v>1</v>
      </c>
      <c r="E101" s="13">
        <v>1700000</v>
      </c>
      <c r="F101" s="13">
        <f t="shared" si="2"/>
        <v>1700000</v>
      </c>
      <c r="G101" s="11">
        <v>1</v>
      </c>
      <c r="H101" s="11">
        <f t="shared" si="3"/>
        <v>0</v>
      </c>
      <c r="I101" s="12"/>
    </row>
    <row r="102" spans="1:9" s="38" customFormat="1" x14ac:dyDescent="0.25">
      <c r="A102" s="34">
        <v>98</v>
      </c>
      <c r="B102" s="35" t="s">
        <v>830</v>
      </c>
      <c r="C102" s="36" t="s">
        <v>831</v>
      </c>
      <c r="D102" s="36">
        <v>1</v>
      </c>
      <c r="E102" s="37">
        <v>1750000</v>
      </c>
      <c r="F102" s="37">
        <f t="shared" si="2"/>
        <v>1750000</v>
      </c>
      <c r="G102" s="34"/>
      <c r="H102" s="34">
        <f t="shared" si="3"/>
        <v>-1</v>
      </c>
      <c r="I102" s="36" t="s">
        <v>1100</v>
      </c>
    </row>
    <row r="103" spans="1:9" x14ac:dyDescent="0.25">
      <c r="A103" s="11">
        <v>99</v>
      </c>
      <c r="B103" s="33" t="s">
        <v>832</v>
      </c>
      <c r="C103" s="12" t="s">
        <v>833</v>
      </c>
      <c r="D103" s="12">
        <v>1</v>
      </c>
      <c r="E103" s="13">
        <v>700000</v>
      </c>
      <c r="F103" s="13">
        <f t="shared" si="2"/>
        <v>700000</v>
      </c>
      <c r="G103" s="11">
        <v>1</v>
      </c>
      <c r="H103" s="11">
        <f t="shared" si="3"/>
        <v>0</v>
      </c>
      <c r="I103" s="12"/>
    </row>
    <row r="104" spans="1:9" x14ac:dyDescent="0.25">
      <c r="A104" s="11">
        <v>100</v>
      </c>
      <c r="B104" s="33" t="s">
        <v>834</v>
      </c>
      <c r="C104" s="12" t="s">
        <v>262</v>
      </c>
      <c r="D104" s="12">
        <v>1</v>
      </c>
      <c r="E104" s="13">
        <v>1500000</v>
      </c>
      <c r="F104" s="13">
        <f t="shared" si="2"/>
        <v>1500000</v>
      </c>
      <c r="G104" s="11">
        <v>1</v>
      </c>
      <c r="H104" s="11">
        <f t="shared" si="3"/>
        <v>0</v>
      </c>
      <c r="I104" s="12"/>
    </row>
    <row r="105" spans="1:9" s="38" customFormat="1" x14ac:dyDescent="0.25">
      <c r="A105" s="34">
        <v>101</v>
      </c>
      <c r="B105" s="35" t="s">
        <v>835</v>
      </c>
      <c r="C105" s="36" t="s">
        <v>836</v>
      </c>
      <c r="D105" s="36">
        <v>1</v>
      </c>
      <c r="E105" s="37">
        <v>800000</v>
      </c>
      <c r="F105" s="37">
        <f t="shared" si="2"/>
        <v>800000</v>
      </c>
      <c r="G105" s="34">
        <v>2</v>
      </c>
      <c r="H105" s="34">
        <f t="shared" si="3"/>
        <v>1</v>
      </c>
      <c r="I105" s="36" t="s">
        <v>1100</v>
      </c>
    </row>
    <row r="106" spans="1:9" s="38" customFormat="1" x14ac:dyDescent="0.25">
      <c r="A106" s="34">
        <v>102</v>
      </c>
      <c r="B106" s="35" t="s">
        <v>837</v>
      </c>
      <c r="C106" s="36" t="s">
        <v>266</v>
      </c>
      <c r="D106" s="36">
        <v>8</v>
      </c>
      <c r="E106" s="37">
        <v>1239855.9099999999</v>
      </c>
      <c r="F106" s="37">
        <f t="shared" si="2"/>
        <v>9918847.2799999993</v>
      </c>
      <c r="G106" s="34">
        <v>7</v>
      </c>
      <c r="H106" s="34">
        <f t="shared" si="3"/>
        <v>-1</v>
      </c>
      <c r="I106" s="36" t="s">
        <v>1098</v>
      </c>
    </row>
    <row r="107" spans="1:9" x14ac:dyDescent="0.25">
      <c r="A107" s="11">
        <v>103</v>
      </c>
      <c r="B107" s="33" t="s">
        <v>838</v>
      </c>
      <c r="C107" s="12" t="s">
        <v>268</v>
      </c>
      <c r="D107" s="12">
        <v>6</v>
      </c>
      <c r="E107" s="13">
        <v>1129056.31</v>
      </c>
      <c r="F107" s="13">
        <f t="shared" si="2"/>
        <v>6774337.8600000003</v>
      </c>
      <c r="G107" s="11">
        <v>6</v>
      </c>
      <c r="H107" s="11">
        <f t="shared" si="3"/>
        <v>0</v>
      </c>
      <c r="I107" s="12"/>
    </row>
    <row r="108" spans="1:9" x14ac:dyDescent="0.25">
      <c r="A108" s="11">
        <v>104</v>
      </c>
      <c r="B108" s="33" t="s">
        <v>839</v>
      </c>
      <c r="C108" s="12" t="s">
        <v>270</v>
      </c>
      <c r="D108" s="12">
        <v>5</v>
      </c>
      <c r="E108" s="13">
        <v>1703871.53</v>
      </c>
      <c r="F108" s="13">
        <f t="shared" si="2"/>
        <v>8519357.6500000004</v>
      </c>
      <c r="G108" s="11">
        <v>5</v>
      </c>
      <c r="H108" s="11">
        <f t="shared" si="3"/>
        <v>0</v>
      </c>
      <c r="I108" s="12"/>
    </row>
    <row r="109" spans="1:9" s="38" customFormat="1" x14ac:dyDescent="0.25">
      <c r="A109" s="34">
        <v>105</v>
      </c>
      <c r="B109" s="35" t="s">
        <v>840</v>
      </c>
      <c r="C109" s="36" t="s">
        <v>841</v>
      </c>
      <c r="D109" s="36">
        <v>3</v>
      </c>
      <c r="E109" s="37">
        <v>1153734.26</v>
      </c>
      <c r="F109" s="37">
        <f t="shared" si="2"/>
        <v>3461202.7800000003</v>
      </c>
      <c r="G109" s="34">
        <v>1</v>
      </c>
      <c r="H109" s="34">
        <f t="shared" si="3"/>
        <v>-2</v>
      </c>
      <c r="I109" s="36" t="s">
        <v>1099</v>
      </c>
    </row>
    <row r="110" spans="1:9" x14ac:dyDescent="0.25">
      <c r="A110" s="11">
        <v>106</v>
      </c>
      <c r="B110" s="33" t="s">
        <v>842</v>
      </c>
      <c r="C110" s="12" t="s">
        <v>843</v>
      </c>
      <c r="D110" s="12">
        <v>1</v>
      </c>
      <c r="E110" s="13">
        <v>3300000</v>
      </c>
      <c r="F110" s="13">
        <f t="shared" si="2"/>
        <v>3300000</v>
      </c>
      <c r="G110" s="11">
        <v>1</v>
      </c>
      <c r="H110" s="11">
        <f t="shared" si="3"/>
        <v>0</v>
      </c>
      <c r="I110" s="12"/>
    </row>
    <row r="111" spans="1:9" x14ac:dyDescent="0.25">
      <c r="A111" s="11">
        <v>107</v>
      </c>
      <c r="B111" s="33" t="s">
        <v>844</v>
      </c>
      <c r="C111" s="12" t="s">
        <v>845</v>
      </c>
      <c r="D111" s="12">
        <v>1</v>
      </c>
      <c r="E111" s="13">
        <v>3500000</v>
      </c>
      <c r="F111" s="13">
        <f t="shared" si="2"/>
        <v>3500000</v>
      </c>
      <c r="G111" s="11"/>
      <c r="H111" s="11">
        <f t="shared" si="3"/>
        <v>-1</v>
      </c>
      <c r="I111" s="12"/>
    </row>
    <row r="112" spans="1:9" x14ac:dyDescent="0.25">
      <c r="A112" s="11">
        <v>108</v>
      </c>
      <c r="B112" s="33" t="s">
        <v>846</v>
      </c>
      <c r="C112" s="12" t="s">
        <v>847</v>
      </c>
      <c r="D112" s="12">
        <v>1</v>
      </c>
      <c r="E112" s="13">
        <v>1350000</v>
      </c>
      <c r="F112" s="13">
        <f t="shared" si="2"/>
        <v>1350000</v>
      </c>
      <c r="G112" s="11">
        <v>1</v>
      </c>
      <c r="H112" s="11">
        <f t="shared" si="3"/>
        <v>0</v>
      </c>
      <c r="I112" s="12"/>
    </row>
    <row r="113" spans="1:9" x14ac:dyDescent="0.25">
      <c r="A113" s="11">
        <v>109</v>
      </c>
      <c r="B113" s="33" t="s">
        <v>848</v>
      </c>
      <c r="C113" s="12" t="s">
        <v>849</v>
      </c>
      <c r="D113" s="12">
        <v>1</v>
      </c>
      <c r="E113" s="13">
        <v>910000</v>
      </c>
      <c r="F113" s="13">
        <f t="shared" si="2"/>
        <v>910000</v>
      </c>
      <c r="G113" s="11">
        <v>1</v>
      </c>
      <c r="H113" s="11">
        <f t="shared" si="3"/>
        <v>0</v>
      </c>
      <c r="I113" s="12"/>
    </row>
    <row r="114" spans="1:9" x14ac:dyDescent="0.25">
      <c r="A114" s="11">
        <v>110</v>
      </c>
      <c r="B114" s="33" t="s">
        <v>850</v>
      </c>
      <c r="C114" s="12" t="s">
        <v>282</v>
      </c>
      <c r="D114" s="12">
        <v>1</v>
      </c>
      <c r="E114" s="13">
        <v>2700000</v>
      </c>
      <c r="F114" s="13">
        <f t="shared" si="2"/>
        <v>2700000</v>
      </c>
      <c r="G114" s="11">
        <v>2</v>
      </c>
      <c r="H114" s="11">
        <f t="shared" si="3"/>
        <v>1</v>
      </c>
      <c r="I114" s="12"/>
    </row>
    <row r="115" spans="1:9" x14ac:dyDescent="0.25">
      <c r="A115" s="11">
        <v>111</v>
      </c>
      <c r="B115" s="33" t="s">
        <v>851</v>
      </c>
      <c r="C115" s="12" t="s">
        <v>852</v>
      </c>
      <c r="D115" s="12">
        <v>1</v>
      </c>
      <c r="E115" s="13">
        <v>2000000</v>
      </c>
      <c r="F115" s="13">
        <f t="shared" si="2"/>
        <v>2000000</v>
      </c>
      <c r="G115" s="11">
        <v>1</v>
      </c>
      <c r="H115" s="11">
        <f t="shared" si="3"/>
        <v>0</v>
      </c>
      <c r="I115" s="12"/>
    </row>
    <row r="116" spans="1:9" x14ac:dyDescent="0.25">
      <c r="A116" s="11">
        <v>112</v>
      </c>
      <c r="B116" s="33" t="s">
        <v>853</v>
      </c>
      <c r="C116" s="12" t="s">
        <v>854</v>
      </c>
      <c r="D116" s="12">
        <v>1</v>
      </c>
      <c r="E116" s="13">
        <v>900000</v>
      </c>
      <c r="F116" s="13">
        <f t="shared" si="2"/>
        <v>900000</v>
      </c>
      <c r="G116" s="11">
        <v>1</v>
      </c>
      <c r="H116" s="11">
        <f t="shared" si="3"/>
        <v>0</v>
      </c>
      <c r="I116" s="12"/>
    </row>
    <row r="117" spans="1:9" x14ac:dyDescent="0.25">
      <c r="A117" s="11">
        <v>113</v>
      </c>
      <c r="B117" s="33" t="s">
        <v>855</v>
      </c>
      <c r="C117" s="12" t="s">
        <v>856</v>
      </c>
      <c r="D117" s="12">
        <v>1</v>
      </c>
      <c r="E117" s="13">
        <v>1747500</v>
      </c>
      <c r="F117" s="13">
        <f t="shared" si="2"/>
        <v>1747500</v>
      </c>
      <c r="G117" s="11">
        <v>1</v>
      </c>
      <c r="H117" s="11">
        <f t="shared" si="3"/>
        <v>0</v>
      </c>
      <c r="I117" s="12"/>
    </row>
    <row r="118" spans="1:9" x14ac:dyDescent="0.25">
      <c r="A118" s="11">
        <v>114</v>
      </c>
      <c r="B118" s="33" t="s">
        <v>857</v>
      </c>
      <c r="C118" s="12" t="s">
        <v>300</v>
      </c>
      <c r="D118" s="12">
        <v>6</v>
      </c>
      <c r="E118" s="13">
        <v>1508639.46</v>
      </c>
      <c r="F118" s="13">
        <f t="shared" si="2"/>
        <v>9051836.7599999998</v>
      </c>
      <c r="G118" s="11">
        <v>6</v>
      </c>
      <c r="H118" s="11">
        <f t="shared" si="3"/>
        <v>0</v>
      </c>
      <c r="I118" s="12"/>
    </row>
    <row r="119" spans="1:9" x14ac:dyDescent="0.25">
      <c r="A119" s="11">
        <v>115</v>
      </c>
      <c r="B119" s="33" t="s">
        <v>858</v>
      </c>
      <c r="C119" s="12" t="s">
        <v>302</v>
      </c>
      <c r="D119" s="12">
        <v>4</v>
      </c>
      <c r="E119" s="13">
        <v>1687666.67</v>
      </c>
      <c r="F119" s="13">
        <f t="shared" si="2"/>
        <v>6750666.6799999997</v>
      </c>
      <c r="G119" s="11">
        <v>4</v>
      </c>
      <c r="H119" s="11">
        <f t="shared" si="3"/>
        <v>0</v>
      </c>
      <c r="I119" s="12"/>
    </row>
    <row r="120" spans="1:9" x14ac:dyDescent="0.25">
      <c r="A120" s="11">
        <v>116</v>
      </c>
      <c r="B120" s="33" t="s">
        <v>859</v>
      </c>
      <c r="C120" s="12" t="s">
        <v>860</v>
      </c>
      <c r="D120" s="12">
        <v>1</v>
      </c>
      <c r="E120" s="13">
        <v>1400000</v>
      </c>
      <c r="F120" s="13">
        <f t="shared" si="2"/>
        <v>1400000</v>
      </c>
      <c r="G120" s="11">
        <v>1</v>
      </c>
      <c r="H120" s="11">
        <f t="shared" si="3"/>
        <v>0</v>
      </c>
      <c r="I120" s="12"/>
    </row>
    <row r="121" spans="1:9" x14ac:dyDescent="0.25">
      <c r="A121" s="11">
        <v>117</v>
      </c>
      <c r="B121" s="33" t="s">
        <v>861</v>
      </c>
      <c r="C121" s="12" t="s">
        <v>862</v>
      </c>
      <c r="D121" s="12">
        <v>2</v>
      </c>
      <c r="E121" s="13">
        <v>500000</v>
      </c>
      <c r="F121" s="13">
        <f t="shared" si="2"/>
        <v>1000000</v>
      </c>
      <c r="G121" s="11">
        <v>2</v>
      </c>
      <c r="H121" s="11">
        <f t="shared" si="3"/>
        <v>0</v>
      </c>
      <c r="I121" s="12"/>
    </row>
    <row r="122" spans="1:9" x14ac:dyDescent="0.25">
      <c r="A122" s="11">
        <v>118</v>
      </c>
      <c r="B122" s="33" t="s">
        <v>863</v>
      </c>
      <c r="C122" s="12" t="s">
        <v>864</v>
      </c>
      <c r="D122" s="12">
        <v>3</v>
      </c>
      <c r="E122" s="13">
        <v>1527633.1</v>
      </c>
      <c r="F122" s="13">
        <f t="shared" si="2"/>
        <v>4582899.3000000007</v>
      </c>
      <c r="G122" s="11">
        <v>3</v>
      </c>
      <c r="H122" s="11">
        <f t="shared" si="3"/>
        <v>0</v>
      </c>
      <c r="I122" s="12"/>
    </row>
    <row r="123" spans="1:9" x14ac:dyDescent="0.25">
      <c r="A123" s="11">
        <v>119</v>
      </c>
      <c r="B123" s="33" t="s">
        <v>865</v>
      </c>
      <c r="C123" s="12" t="s">
        <v>866</v>
      </c>
      <c r="D123" s="12">
        <v>4</v>
      </c>
      <c r="E123" s="13">
        <v>900000</v>
      </c>
      <c r="F123" s="13">
        <f t="shared" si="2"/>
        <v>3600000</v>
      </c>
      <c r="G123" s="11">
        <v>4</v>
      </c>
      <c r="H123" s="11">
        <f t="shared" si="3"/>
        <v>0</v>
      </c>
      <c r="I123" s="12"/>
    </row>
    <row r="124" spans="1:9" x14ac:dyDescent="0.25">
      <c r="A124" s="11">
        <v>120</v>
      </c>
      <c r="B124" s="33" t="s">
        <v>867</v>
      </c>
      <c r="C124" s="12" t="s">
        <v>868</v>
      </c>
      <c r="D124" s="12">
        <v>1</v>
      </c>
      <c r="E124" s="13">
        <v>1300000</v>
      </c>
      <c r="F124" s="13">
        <f t="shared" si="2"/>
        <v>1300000</v>
      </c>
      <c r="G124" s="11">
        <v>1</v>
      </c>
      <c r="H124" s="11">
        <f t="shared" si="3"/>
        <v>0</v>
      </c>
      <c r="I124" s="12"/>
    </row>
    <row r="125" spans="1:9" x14ac:dyDescent="0.25">
      <c r="A125" s="11">
        <v>121</v>
      </c>
      <c r="B125" s="33" t="s">
        <v>869</v>
      </c>
      <c r="C125" s="12" t="s">
        <v>870</v>
      </c>
      <c r="D125" s="12">
        <v>1</v>
      </c>
      <c r="E125" s="13">
        <v>550000</v>
      </c>
      <c r="F125" s="13">
        <f t="shared" si="2"/>
        <v>550000</v>
      </c>
      <c r="G125" s="11">
        <v>1</v>
      </c>
      <c r="H125" s="11">
        <f t="shared" si="3"/>
        <v>0</v>
      </c>
      <c r="I125" s="12"/>
    </row>
    <row r="126" spans="1:9" x14ac:dyDescent="0.25">
      <c r="A126" s="11">
        <v>122</v>
      </c>
      <c r="B126" s="33" t="s">
        <v>871</v>
      </c>
      <c r="C126" s="12" t="s">
        <v>872</v>
      </c>
      <c r="D126" s="12">
        <v>1</v>
      </c>
      <c r="E126" s="13">
        <v>800000</v>
      </c>
      <c r="F126" s="13">
        <f t="shared" si="2"/>
        <v>800000</v>
      </c>
      <c r="G126" s="11">
        <v>1</v>
      </c>
      <c r="H126" s="11">
        <f t="shared" si="3"/>
        <v>0</v>
      </c>
      <c r="I126" s="12"/>
    </row>
    <row r="127" spans="1:9" x14ac:dyDescent="0.25">
      <c r="A127" s="11">
        <v>123</v>
      </c>
      <c r="B127" s="33" t="s">
        <v>873</v>
      </c>
      <c r="C127" s="12" t="s">
        <v>874</v>
      </c>
      <c r="D127" s="12">
        <v>2</v>
      </c>
      <c r="E127" s="13">
        <v>650000</v>
      </c>
      <c r="F127" s="13">
        <f t="shared" si="2"/>
        <v>1300000</v>
      </c>
      <c r="G127" s="11">
        <v>2</v>
      </c>
      <c r="H127" s="11">
        <f t="shared" si="3"/>
        <v>0</v>
      </c>
      <c r="I127" s="12"/>
    </row>
    <row r="128" spans="1:9" x14ac:dyDescent="0.25">
      <c r="A128" s="11">
        <v>124</v>
      </c>
      <c r="B128" s="33" t="s">
        <v>875</v>
      </c>
      <c r="C128" s="12" t="s">
        <v>876</v>
      </c>
      <c r="D128" s="12">
        <v>1</v>
      </c>
      <c r="E128" s="13">
        <v>1700000</v>
      </c>
      <c r="F128" s="13">
        <f t="shared" si="2"/>
        <v>1700000</v>
      </c>
      <c r="G128" s="11">
        <v>1</v>
      </c>
      <c r="H128" s="11">
        <f t="shared" si="3"/>
        <v>0</v>
      </c>
      <c r="I128" s="12"/>
    </row>
    <row r="129" spans="1:9" x14ac:dyDescent="0.25">
      <c r="A129" s="11">
        <v>125</v>
      </c>
      <c r="B129" s="33" t="s">
        <v>877</v>
      </c>
      <c r="C129" s="12" t="s">
        <v>878</v>
      </c>
      <c r="D129" s="12">
        <v>1</v>
      </c>
      <c r="E129" s="13">
        <v>1500000</v>
      </c>
      <c r="F129" s="13">
        <f t="shared" si="2"/>
        <v>1500000</v>
      </c>
      <c r="G129" s="11">
        <v>1</v>
      </c>
      <c r="H129" s="11">
        <f t="shared" si="3"/>
        <v>0</v>
      </c>
      <c r="I129" s="12"/>
    </row>
    <row r="130" spans="1:9" x14ac:dyDescent="0.25">
      <c r="A130" s="11">
        <v>126</v>
      </c>
      <c r="B130" s="33" t="s">
        <v>879</v>
      </c>
      <c r="C130" s="12" t="s">
        <v>880</v>
      </c>
      <c r="D130" s="12">
        <v>1</v>
      </c>
      <c r="E130" s="13">
        <v>1800000</v>
      </c>
      <c r="F130" s="13">
        <f t="shared" si="2"/>
        <v>1800000</v>
      </c>
      <c r="G130" s="11">
        <v>1</v>
      </c>
      <c r="H130" s="11">
        <f t="shared" si="3"/>
        <v>0</v>
      </c>
      <c r="I130" s="12"/>
    </row>
    <row r="131" spans="1:9" x14ac:dyDescent="0.25">
      <c r="A131" s="11">
        <v>127</v>
      </c>
      <c r="B131" s="33" t="s">
        <v>881</v>
      </c>
      <c r="C131" s="12" t="s">
        <v>882</v>
      </c>
      <c r="D131" s="12">
        <v>1</v>
      </c>
      <c r="E131" s="13">
        <v>1200000</v>
      </c>
      <c r="F131" s="13">
        <f t="shared" si="2"/>
        <v>1200000</v>
      </c>
      <c r="G131" s="11">
        <v>1</v>
      </c>
      <c r="H131" s="11">
        <f t="shared" si="3"/>
        <v>0</v>
      </c>
      <c r="I131" s="12"/>
    </row>
    <row r="132" spans="1:9" x14ac:dyDescent="0.25">
      <c r="A132" s="11">
        <v>128</v>
      </c>
      <c r="B132" s="33" t="s">
        <v>883</v>
      </c>
      <c r="C132" s="12" t="s">
        <v>884</v>
      </c>
      <c r="D132" s="12">
        <v>1</v>
      </c>
      <c r="E132" s="13">
        <v>3800000</v>
      </c>
      <c r="F132" s="13">
        <f t="shared" si="2"/>
        <v>3800000</v>
      </c>
      <c r="G132" s="11">
        <v>1</v>
      </c>
      <c r="H132" s="11">
        <f t="shared" si="3"/>
        <v>0</v>
      </c>
      <c r="I132" s="12"/>
    </row>
    <row r="133" spans="1:9" x14ac:dyDescent="0.25">
      <c r="A133" s="11">
        <v>129</v>
      </c>
      <c r="B133" s="33" t="s">
        <v>885</v>
      </c>
      <c r="C133" s="12" t="s">
        <v>382</v>
      </c>
      <c r="D133" s="12">
        <v>1</v>
      </c>
      <c r="E133" s="13">
        <v>1350000</v>
      </c>
      <c r="F133" s="13">
        <f t="shared" si="2"/>
        <v>1350000</v>
      </c>
      <c r="G133" s="11">
        <v>1</v>
      </c>
      <c r="H133" s="11">
        <f t="shared" si="3"/>
        <v>0</v>
      </c>
      <c r="I133" s="12"/>
    </row>
    <row r="134" spans="1:9" x14ac:dyDescent="0.25">
      <c r="A134" s="11">
        <v>130</v>
      </c>
      <c r="B134" s="33" t="s">
        <v>886</v>
      </c>
      <c r="C134" s="12" t="s">
        <v>887</v>
      </c>
      <c r="D134" s="12">
        <v>6</v>
      </c>
      <c r="E134" s="13">
        <v>1738356.22</v>
      </c>
      <c r="F134" s="13">
        <f t="shared" si="2"/>
        <v>10430137.32</v>
      </c>
      <c r="G134" s="11">
        <v>6</v>
      </c>
      <c r="H134" s="11">
        <f t="shared" si="3"/>
        <v>0</v>
      </c>
      <c r="I134" s="12"/>
    </row>
    <row r="135" spans="1:9" x14ac:dyDescent="0.25">
      <c r="A135" s="11">
        <v>131</v>
      </c>
      <c r="B135" s="33" t="s">
        <v>888</v>
      </c>
      <c r="C135" s="12" t="s">
        <v>384</v>
      </c>
      <c r="D135" s="12">
        <v>2</v>
      </c>
      <c r="E135" s="13">
        <v>2403333.34</v>
      </c>
      <c r="F135" s="13">
        <f t="shared" ref="F135:F198" si="4">E135*D135</f>
        <v>4806666.68</v>
      </c>
      <c r="G135" s="11"/>
      <c r="H135" s="11">
        <f t="shared" ref="H135:H198" si="5">G135-D135</f>
        <v>-2</v>
      </c>
      <c r="I135" s="12"/>
    </row>
    <row r="136" spans="1:9" x14ac:dyDescent="0.25">
      <c r="A136" s="11">
        <v>132</v>
      </c>
      <c r="B136" s="33" t="s">
        <v>889</v>
      </c>
      <c r="C136" s="12" t="s">
        <v>386</v>
      </c>
      <c r="D136" s="12">
        <v>4</v>
      </c>
      <c r="E136" s="13">
        <v>1312500</v>
      </c>
      <c r="F136" s="13">
        <f t="shared" si="4"/>
        <v>5250000</v>
      </c>
      <c r="G136" s="11">
        <v>4</v>
      </c>
      <c r="H136" s="11">
        <f t="shared" si="5"/>
        <v>0</v>
      </c>
      <c r="I136" s="12"/>
    </row>
    <row r="137" spans="1:9" x14ac:dyDescent="0.25">
      <c r="A137" s="11">
        <v>133</v>
      </c>
      <c r="B137" s="33" t="s">
        <v>890</v>
      </c>
      <c r="C137" s="12" t="s">
        <v>891</v>
      </c>
      <c r="D137" s="12">
        <v>1</v>
      </c>
      <c r="E137" s="13">
        <v>1390000</v>
      </c>
      <c r="F137" s="13">
        <f t="shared" si="4"/>
        <v>1390000</v>
      </c>
      <c r="G137" s="11">
        <v>1</v>
      </c>
      <c r="H137" s="11">
        <f t="shared" si="5"/>
        <v>0</v>
      </c>
      <c r="I137" s="12"/>
    </row>
    <row r="138" spans="1:9" x14ac:dyDescent="0.25">
      <c r="A138" s="11">
        <v>134</v>
      </c>
      <c r="B138" s="33" t="s">
        <v>892</v>
      </c>
      <c r="C138" s="12" t="s">
        <v>893</v>
      </c>
      <c r="D138" s="12">
        <v>1</v>
      </c>
      <c r="E138" s="13">
        <v>1445504</v>
      </c>
      <c r="F138" s="13">
        <f t="shared" si="4"/>
        <v>1445504</v>
      </c>
      <c r="G138" s="11">
        <v>1</v>
      </c>
      <c r="H138" s="11">
        <f t="shared" si="5"/>
        <v>0</v>
      </c>
      <c r="I138" s="12"/>
    </row>
    <row r="139" spans="1:9" x14ac:dyDescent="0.25">
      <c r="A139" s="11">
        <v>135</v>
      </c>
      <c r="B139" s="33" t="s">
        <v>894</v>
      </c>
      <c r="C139" s="12" t="s">
        <v>390</v>
      </c>
      <c r="D139" s="12">
        <v>4</v>
      </c>
      <c r="E139" s="13">
        <v>3483333.33</v>
      </c>
      <c r="F139" s="13">
        <f t="shared" si="4"/>
        <v>13933333.32</v>
      </c>
      <c r="G139" s="11">
        <v>4</v>
      </c>
      <c r="H139" s="11">
        <f t="shared" si="5"/>
        <v>0</v>
      </c>
      <c r="I139" s="12"/>
    </row>
    <row r="140" spans="1:9" x14ac:dyDescent="0.25">
      <c r="A140" s="11">
        <v>136</v>
      </c>
      <c r="B140" s="33" t="s">
        <v>895</v>
      </c>
      <c r="C140" s="12" t="s">
        <v>392</v>
      </c>
      <c r="D140" s="12">
        <v>2</v>
      </c>
      <c r="E140" s="13">
        <v>2650000</v>
      </c>
      <c r="F140" s="13">
        <f t="shared" si="4"/>
        <v>5300000</v>
      </c>
      <c r="G140" s="11">
        <v>2</v>
      </c>
      <c r="H140" s="11">
        <f t="shared" si="5"/>
        <v>0</v>
      </c>
      <c r="I140" s="12"/>
    </row>
    <row r="141" spans="1:9" x14ac:dyDescent="0.25">
      <c r="A141" s="11">
        <v>137</v>
      </c>
      <c r="B141" s="33" t="s">
        <v>896</v>
      </c>
      <c r="C141" s="12" t="s">
        <v>897</v>
      </c>
      <c r="D141" s="12">
        <v>3</v>
      </c>
      <c r="E141" s="13">
        <v>2600000</v>
      </c>
      <c r="F141" s="13">
        <f t="shared" si="4"/>
        <v>7800000</v>
      </c>
      <c r="G141" s="11">
        <v>1</v>
      </c>
      <c r="H141" s="11">
        <f t="shared" si="5"/>
        <v>-2</v>
      </c>
      <c r="I141" s="12"/>
    </row>
    <row r="142" spans="1:9" x14ac:dyDescent="0.25">
      <c r="A142" s="11">
        <v>138</v>
      </c>
      <c r="B142" s="33" t="s">
        <v>898</v>
      </c>
      <c r="C142" s="12" t="s">
        <v>899</v>
      </c>
      <c r="D142" s="12">
        <v>1</v>
      </c>
      <c r="E142" s="13">
        <v>3000000</v>
      </c>
      <c r="F142" s="13">
        <f t="shared" si="4"/>
        <v>3000000</v>
      </c>
      <c r="G142" s="11"/>
      <c r="H142" s="11">
        <f t="shared" si="5"/>
        <v>-1</v>
      </c>
      <c r="I142" s="12"/>
    </row>
    <row r="143" spans="1:9" x14ac:dyDescent="0.25">
      <c r="A143" s="11">
        <v>139</v>
      </c>
      <c r="B143" s="33" t="s">
        <v>900</v>
      </c>
      <c r="C143" s="12" t="s">
        <v>901</v>
      </c>
      <c r="D143" s="12">
        <v>1</v>
      </c>
      <c r="E143" s="13">
        <v>2500000</v>
      </c>
      <c r="F143" s="13">
        <f t="shared" si="4"/>
        <v>2500000</v>
      </c>
      <c r="G143" s="11">
        <v>1</v>
      </c>
      <c r="H143" s="11">
        <f t="shared" si="5"/>
        <v>0</v>
      </c>
      <c r="I143" s="12"/>
    </row>
    <row r="144" spans="1:9" x14ac:dyDescent="0.25">
      <c r="A144" s="11">
        <v>140</v>
      </c>
      <c r="B144" s="33" t="s">
        <v>902</v>
      </c>
      <c r="C144" s="12" t="s">
        <v>400</v>
      </c>
      <c r="D144" s="12">
        <v>3</v>
      </c>
      <c r="E144" s="13">
        <v>2925206.4</v>
      </c>
      <c r="F144" s="13">
        <f t="shared" si="4"/>
        <v>8775619.1999999993</v>
      </c>
      <c r="G144" s="11">
        <v>3</v>
      </c>
      <c r="H144" s="11">
        <f t="shared" si="5"/>
        <v>0</v>
      </c>
      <c r="I144" s="12"/>
    </row>
    <row r="145" spans="1:9" x14ac:dyDescent="0.25">
      <c r="A145" s="11">
        <v>141</v>
      </c>
      <c r="B145" s="33" t="s">
        <v>903</v>
      </c>
      <c r="C145" s="12" t="s">
        <v>904</v>
      </c>
      <c r="D145" s="12">
        <v>4</v>
      </c>
      <c r="E145" s="13">
        <v>2359567.87</v>
      </c>
      <c r="F145" s="13">
        <f t="shared" si="4"/>
        <v>9438271.4800000004</v>
      </c>
      <c r="G145" s="11">
        <v>4</v>
      </c>
      <c r="H145" s="11">
        <f t="shared" si="5"/>
        <v>0</v>
      </c>
      <c r="I145" s="12"/>
    </row>
    <row r="146" spans="1:9" x14ac:dyDescent="0.25">
      <c r="A146" s="11">
        <v>142</v>
      </c>
      <c r="B146" s="33" t="s">
        <v>905</v>
      </c>
      <c r="C146" s="12" t="s">
        <v>906</v>
      </c>
      <c r="D146" s="12">
        <v>1</v>
      </c>
      <c r="E146" s="13">
        <v>1700000</v>
      </c>
      <c r="F146" s="13">
        <f t="shared" si="4"/>
        <v>1700000</v>
      </c>
      <c r="G146" s="11">
        <v>1</v>
      </c>
      <c r="H146" s="11">
        <f t="shared" si="5"/>
        <v>0</v>
      </c>
      <c r="I146" s="12"/>
    </row>
    <row r="147" spans="1:9" x14ac:dyDescent="0.25">
      <c r="A147" s="11">
        <v>143</v>
      </c>
      <c r="B147" s="33" t="s">
        <v>907</v>
      </c>
      <c r="C147" s="12" t="s">
        <v>908</v>
      </c>
      <c r="D147" s="12">
        <v>2</v>
      </c>
      <c r="E147" s="13">
        <v>1050000</v>
      </c>
      <c r="F147" s="13">
        <f t="shared" si="4"/>
        <v>2100000</v>
      </c>
      <c r="G147" s="11">
        <v>2</v>
      </c>
      <c r="H147" s="11">
        <f t="shared" si="5"/>
        <v>0</v>
      </c>
      <c r="I147" s="12"/>
    </row>
    <row r="148" spans="1:9" x14ac:dyDescent="0.25">
      <c r="A148" s="11">
        <v>144</v>
      </c>
      <c r="B148" s="33" t="s">
        <v>909</v>
      </c>
      <c r="C148" s="12" t="s">
        <v>412</v>
      </c>
      <c r="D148" s="12">
        <v>1</v>
      </c>
      <c r="E148" s="13">
        <v>650000</v>
      </c>
      <c r="F148" s="13">
        <f t="shared" si="4"/>
        <v>650000</v>
      </c>
      <c r="G148" s="11">
        <v>1</v>
      </c>
      <c r="H148" s="11">
        <f t="shared" si="5"/>
        <v>0</v>
      </c>
      <c r="I148" s="12"/>
    </row>
    <row r="149" spans="1:9" x14ac:dyDescent="0.25">
      <c r="A149" s="11">
        <v>145</v>
      </c>
      <c r="B149" s="33" t="s">
        <v>910</v>
      </c>
      <c r="C149" s="12" t="s">
        <v>911</v>
      </c>
      <c r="D149" s="12">
        <v>1</v>
      </c>
      <c r="E149" s="13">
        <v>1600000</v>
      </c>
      <c r="F149" s="13">
        <f t="shared" si="4"/>
        <v>1600000</v>
      </c>
      <c r="G149" s="11">
        <v>1</v>
      </c>
      <c r="H149" s="11">
        <f t="shared" si="5"/>
        <v>0</v>
      </c>
      <c r="I149" s="12"/>
    </row>
    <row r="150" spans="1:9" x14ac:dyDescent="0.25">
      <c r="A150" s="11">
        <v>146</v>
      </c>
      <c r="B150" s="33" t="s">
        <v>912</v>
      </c>
      <c r="C150" s="12" t="s">
        <v>913</v>
      </c>
      <c r="D150" s="12">
        <v>1</v>
      </c>
      <c r="E150" s="13">
        <v>2500000</v>
      </c>
      <c r="F150" s="13">
        <f t="shared" si="4"/>
        <v>2500000</v>
      </c>
      <c r="G150" s="11">
        <v>1</v>
      </c>
      <c r="H150" s="11">
        <f t="shared" si="5"/>
        <v>0</v>
      </c>
      <c r="I150" s="12"/>
    </row>
    <row r="151" spans="1:9" x14ac:dyDescent="0.25">
      <c r="A151" s="11">
        <v>147</v>
      </c>
      <c r="B151" s="33" t="s">
        <v>914</v>
      </c>
      <c r="C151" s="12" t="s">
        <v>915</v>
      </c>
      <c r="D151" s="12">
        <v>1</v>
      </c>
      <c r="E151" s="13">
        <v>400000</v>
      </c>
      <c r="F151" s="13">
        <f t="shared" si="4"/>
        <v>400000</v>
      </c>
      <c r="G151" s="11"/>
      <c r="H151" s="11">
        <f t="shared" si="5"/>
        <v>-1</v>
      </c>
      <c r="I151" s="12"/>
    </row>
    <row r="152" spans="1:9" x14ac:dyDescent="0.25">
      <c r="A152" s="11">
        <v>148</v>
      </c>
      <c r="B152" s="33" t="s">
        <v>916</v>
      </c>
      <c r="C152" s="12" t="s">
        <v>430</v>
      </c>
      <c r="D152" s="12">
        <v>9</v>
      </c>
      <c r="E152" s="13">
        <v>2121013.2999999998</v>
      </c>
      <c r="F152" s="13">
        <f t="shared" si="4"/>
        <v>19089119.699999999</v>
      </c>
      <c r="G152" s="11">
        <v>5</v>
      </c>
      <c r="H152" s="11">
        <f t="shared" si="5"/>
        <v>-4</v>
      </c>
      <c r="I152" s="12"/>
    </row>
    <row r="153" spans="1:9" x14ac:dyDescent="0.25">
      <c r="A153" s="11">
        <v>149</v>
      </c>
      <c r="B153" s="33" t="s">
        <v>917</v>
      </c>
      <c r="C153" s="12" t="s">
        <v>918</v>
      </c>
      <c r="D153" s="12">
        <v>1</v>
      </c>
      <c r="E153" s="13">
        <v>2180000</v>
      </c>
      <c r="F153" s="13">
        <f t="shared" si="4"/>
        <v>2180000</v>
      </c>
      <c r="G153" s="11"/>
      <c r="H153" s="11">
        <f t="shared" si="5"/>
        <v>-1</v>
      </c>
      <c r="I153" s="12"/>
    </row>
    <row r="154" spans="1:9" x14ac:dyDescent="0.25">
      <c r="A154" s="11">
        <v>150</v>
      </c>
      <c r="B154" s="33" t="s">
        <v>919</v>
      </c>
      <c r="C154" s="12" t="s">
        <v>920</v>
      </c>
      <c r="D154" s="12">
        <v>5</v>
      </c>
      <c r="E154" s="13">
        <v>2070666.67</v>
      </c>
      <c r="F154" s="13">
        <f t="shared" si="4"/>
        <v>10353333.35</v>
      </c>
      <c r="G154" s="11">
        <v>5</v>
      </c>
      <c r="H154" s="11">
        <f t="shared" si="5"/>
        <v>0</v>
      </c>
      <c r="I154" s="12"/>
    </row>
    <row r="155" spans="1:9" x14ac:dyDescent="0.25">
      <c r="A155" s="11">
        <v>151</v>
      </c>
      <c r="B155" s="33" t="s">
        <v>921</v>
      </c>
      <c r="C155" s="12" t="s">
        <v>922</v>
      </c>
      <c r="D155" s="12">
        <v>1</v>
      </c>
      <c r="E155" s="13">
        <v>1775000</v>
      </c>
      <c r="F155" s="13">
        <f t="shared" si="4"/>
        <v>1775000</v>
      </c>
      <c r="G155" s="11"/>
      <c r="H155" s="11">
        <f t="shared" si="5"/>
        <v>-1</v>
      </c>
      <c r="I155" s="12"/>
    </row>
    <row r="156" spans="1:9" x14ac:dyDescent="0.25">
      <c r="A156" s="11">
        <v>152</v>
      </c>
      <c r="B156" s="33" t="s">
        <v>923</v>
      </c>
      <c r="C156" s="12" t="s">
        <v>924</v>
      </c>
      <c r="D156" s="12">
        <v>1</v>
      </c>
      <c r="E156" s="13">
        <v>2850000</v>
      </c>
      <c r="F156" s="13">
        <f t="shared" si="4"/>
        <v>2850000</v>
      </c>
      <c r="G156" s="11">
        <v>1</v>
      </c>
      <c r="H156" s="11">
        <f t="shared" si="5"/>
        <v>0</v>
      </c>
      <c r="I156" s="12"/>
    </row>
    <row r="157" spans="1:9" x14ac:dyDescent="0.25">
      <c r="A157" s="11">
        <v>153</v>
      </c>
      <c r="B157" s="33" t="s">
        <v>925</v>
      </c>
      <c r="C157" s="12" t="s">
        <v>926</v>
      </c>
      <c r="D157" s="12">
        <v>1</v>
      </c>
      <c r="E157" s="13">
        <v>1540000</v>
      </c>
      <c r="F157" s="13">
        <f t="shared" si="4"/>
        <v>1540000</v>
      </c>
      <c r="G157" s="11"/>
      <c r="H157" s="11">
        <f t="shared" si="5"/>
        <v>-1</v>
      </c>
      <c r="I157" s="12"/>
    </row>
    <row r="158" spans="1:9" x14ac:dyDescent="0.25">
      <c r="A158" s="11">
        <v>154</v>
      </c>
      <c r="B158" s="33" t="s">
        <v>927</v>
      </c>
      <c r="C158" s="12" t="s">
        <v>928</v>
      </c>
      <c r="D158" s="12">
        <v>1</v>
      </c>
      <c r="E158" s="13">
        <v>3300000</v>
      </c>
      <c r="F158" s="13">
        <f t="shared" si="4"/>
        <v>3300000</v>
      </c>
      <c r="G158" s="11"/>
      <c r="H158" s="11">
        <f t="shared" si="5"/>
        <v>-1</v>
      </c>
      <c r="I158" s="12" t="s">
        <v>1133</v>
      </c>
    </row>
    <row r="159" spans="1:9" x14ac:dyDescent="0.25">
      <c r="A159" s="11">
        <v>155</v>
      </c>
      <c r="B159" s="33" t="s">
        <v>929</v>
      </c>
      <c r="C159" s="12" t="s">
        <v>432</v>
      </c>
      <c r="D159" s="12">
        <v>1</v>
      </c>
      <c r="E159" s="13">
        <v>3175000</v>
      </c>
      <c r="F159" s="13">
        <f t="shared" si="4"/>
        <v>3175000</v>
      </c>
      <c r="G159" s="11"/>
      <c r="H159" s="11">
        <f t="shared" si="5"/>
        <v>-1</v>
      </c>
      <c r="I159" s="12"/>
    </row>
    <row r="160" spans="1:9" x14ac:dyDescent="0.25">
      <c r="A160" s="11">
        <v>156</v>
      </c>
      <c r="B160" s="33" t="s">
        <v>930</v>
      </c>
      <c r="C160" s="12" t="s">
        <v>434</v>
      </c>
      <c r="D160" s="12">
        <v>4</v>
      </c>
      <c r="E160" s="13">
        <v>2575000</v>
      </c>
      <c r="F160" s="13">
        <f t="shared" si="4"/>
        <v>10300000</v>
      </c>
      <c r="G160" s="11">
        <v>4</v>
      </c>
      <c r="H160" s="11">
        <f t="shared" si="5"/>
        <v>0</v>
      </c>
      <c r="I160" s="12"/>
    </row>
    <row r="161" spans="1:9" x14ac:dyDescent="0.25">
      <c r="A161" s="11">
        <v>157</v>
      </c>
      <c r="B161" s="33" t="s">
        <v>931</v>
      </c>
      <c r="C161" s="12" t="s">
        <v>932</v>
      </c>
      <c r="D161" s="12">
        <v>1</v>
      </c>
      <c r="E161" s="13">
        <v>2900000</v>
      </c>
      <c r="F161" s="13">
        <f t="shared" si="4"/>
        <v>2900000</v>
      </c>
      <c r="G161" s="11"/>
      <c r="H161" s="11">
        <f t="shared" si="5"/>
        <v>-1</v>
      </c>
      <c r="I161" s="12"/>
    </row>
    <row r="162" spans="1:9" x14ac:dyDescent="0.25">
      <c r="A162" s="11">
        <v>158</v>
      </c>
      <c r="B162" s="33" t="s">
        <v>933</v>
      </c>
      <c r="C162" s="12" t="s">
        <v>436</v>
      </c>
      <c r="D162" s="12">
        <v>1</v>
      </c>
      <c r="E162" s="13">
        <v>2950000</v>
      </c>
      <c r="F162" s="13">
        <f t="shared" si="4"/>
        <v>2950000</v>
      </c>
      <c r="G162" s="11">
        <v>1</v>
      </c>
      <c r="H162" s="11">
        <f t="shared" si="5"/>
        <v>0</v>
      </c>
      <c r="I162" s="12"/>
    </row>
    <row r="163" spans="1:9" x14ac:dyDescent="0.25">
      <c r="A163" s="11">
        <v>159</v>
      </c>
      <c r="B163" s="33" t="s">
        <v>934</v>
      </c>
      <c r="C163" s="12" t="s">
        <v>935</v>
      </c>
      <c r="D163" s="12">
        <v>1</v>
      </c>
      <c r="E163" s="13">
        <v>6000000</v>
      </c>
      <c r="F163" s="13">
        <f t="shared" si="4"/>
        <v>6000000</v>
      </c>
      <c r="G163" s="11">
        <v>1</v>
      </c>
      <c r="H163" s="11">
        <f t="shared" si="5"/>
        <v>0</v>
      </c>
      <c r="I163" s="12"/>
    </row>
    <row r="164" spans="1:9" x14ac:dyDescent="0.25">
      <c r="A164" s="11">
        <v>160</v>
      </c>
      <c r="B164" s="33" t="s">
        <v>936</v>
      </c>
      <c r="C164" s="12" t="s">
        <v>937</v>
      </c>
      <c r="D164" s="12">
        <v>2</v>
      </c>
      <c r="E164" s="13">
        <v>550000</v>
      </c>
      <c r="F164" s="13">
        <f t="shared" si="4"/>
        <v>1100000</v>
      </c>
      <c r="G164" s="11">
        <v>2</v>
      </c>
      <c r="H164" s="11">
        <f t="shared" si="5"/>
        <v>0</v>
      </c>
      <c r="I164" s="12"/>
    </row>
    <row r="165" spans="1:9" x14ac:dyDescent="0.25">
      <c r="A165" s="11">
        <v>161</v>
      </c>
      <c r="B165" s="33" t="s">
        <v>938</v>
      </c>
      <c r="C165" s="12" t="s">
        <v>442</v>
      </c>
      <c r="D165" s="12">
        <v>1</v>
      </c>
      <c r="E165" s="13">
        <v>2100000</v>
      </c>
      <c r="F165" s="13">
        <f t="shared" si="4"/>
        <v>2100000</v>
      </c>
      <c r="G165" s="11">
        <v>1</v>
      </c>
      <c r="H165" s="11">
        <f t="shared" si="5"/>
        <v>0</v>
      </c>
      <c r="I165" s="12"/>
    </row>
    <row r="166" spans="1:9" x14ac:dyDescent="0.25">
      <c r="A166" s="11">
        <v>162</v>
      </c>
      <c r="B166" s="33" t="s">
        <v>939</v>
      </c>
      <c r="C166" s="12" t="s">
        <v>940</v>
      </c>
      <c r="D166" s="12">
        <v>1</v>
      </c>
      <c r="E166" s="13">
        <v>2160000</v>
      </c>
      <c r="F166" s="13">
        <f t="shared" si="4"/>
        <v>2160000</v>
      </c>
      <c r="G166" s="11">
        <v>1</v>
      </c>
      <c r="H166" s="11">
        <f t="shared" si="5"/>
        <v>0</v>
      </c>
      <c r="I166" s="12"/>
    </row>
    <row r="167" spans="1:9" x14ac:dyDescent="0.25">
      <c r="A167" s="11">
        <v>163</v>
      </c>
      <c r="B167" s="33" t="s">
        <v>941</v>
      </c>
      <c r="C167" s="12" t="s">
        <v>942</v>
      </c>
      <c r="D167" s="12">
        <v>1</v>
      </c>
      <c r="E167" s="13">
        <v>1600000</v>
      </c>
      <c r="F167" s="13">
        <f t="shared" si="4"/>
        <v>1600000</v>
      </c>
      <c r="G167" s="11">
        <v>1</v>
      </c>
      <c r="H167" s="11">
        <f t="shared" si="5"/>
        <v>0</v>
      </c>
      <c r="I167" s="12"/>
    </row>
    <row r="168" spans="1:9" x14ac:dyDescent="0.25">
      <c r="A168" s="11">
        <v>164</v>
      </c>
      <c r="B168" s="33" t="s">
        <v>943</v>
      </c>
      <c r="C168" s="12" t="s">
        <v>456</v>
      </c>
      <c r="D168" s="12">
        <v>1</v>
      </c>
      <c r="E168" s="13">
        <v>910000</v>
      </c>
      <c r="F168" s="13">
        <f t="shared" si="4"/>
        <v>910000</v>
      </c>
      <c r="G168" s="11">
        <v>1</v>
      </c>
      <c r="H168" s="11">
        <f t="shared" si="5"/>
        <v>0</v>
      </c>
      <c r="I168" s="12"/>
    </row>
    <row r="169" spans="1:9" x14ac:dyDescent="0.25">
      <c r="A169" s="11">
        <v>165</v>
      </c>
      <c r="B169" s="33" t="s">
        <v>944</v>
      </c>
      <c r="C169" s="12" t="s">
        <v>945</v>
      </c>
      <c r="D169" s="12">
        <v>1</v>
      </c>
      <c r="E169" s="13">
        <v>742000</v>
      </c>
      <c r="F169" s="13">
        <f t="shared" si="4"/>
        <v>742000</v>
      </c>
      <c r="G169" s="11">
        <v>1</v>
      </c>
      <c r="H169" s="11">
        <f t="shared" si="5"/>
        <v>0</v>
      </c>
      <c r="I169" s="12"/>
    </row>
    <row r="170" spans="1:9" x14ac:dyDescent="0.25">
      <c r="A170" s="11">
        <v>166</v>
      </c>
      <c r="B170" s="33" t="s">
        <v>946</v>
      </c>
      <c r="C170" s="12" t="s">
        <v>458</v>
      </c>
      <c r="D170" s="12">
        <v>2</v>
      </c>
      <c r="E170" s="13">
        <v>707850</v>
      </c>
      <c r="F170" s="13">
        <f t="shared" si="4"/>
        <v>1415700</v>
      </c>
      <c r="G170" s="11">
        <v>1</v>
      </c>
      <c r="H170" s="11">
        <f t="shared" si="5"/>
        <v>-1</v>
      </c>
      <c r="I170" s="12"/>
    </row>
    <row r="171" spans="1:9" x14ac:dyDescent="0.25">
      <c r="A171" s="11">
        <v>167</v>
      </c>
      <c r="B171" s="33" t="s">
        <v>947</v>
      </c>
      <c r="C171" s="12" t="s">
        <v>460</v>
      </c>
      <c r="D171" s="12">
        <v>1</v>
      </c>
      <c r="E171" s="13">
        <v>1433333.34</v>
      </c>
      <c r="F171" s="13">
        <f t="shared" si="4"/>
        <v>1433333.34</v>
      </c>
      <c r="G171" s="11">
        <v>1</v>
      </c>
      <c r="H171" s="11">
        <f t="shared" si="5"/>
        <v>0</v>
      </c>
      <c r="I171" s="12"/>
    </row>
    <row r="172" spans="1:9" x14ac:dyDescent="0.25">
      <c r="A172" s="11">
        <v>168</v>
      </c>
      <c r="B172" s="33" t="s">
        <v>948</v>
      </c>
      <c r="C172" s="12" t="s">
        <v>949</v>
      </c>
      <c r="D172" s="12">
        <v>1</v>
      </c>
      <c r="E172" s="13">
        <v>1300000</v>
      </c>
      <c r="F172" s="13">
        <f t="shared" si="4"/>
        <v>1300000</v>
      </c>
      <c r="G172" s="11"/>
      <c r="H172" s="11">
        <f t="shared" si="5"/>
        <v>-1</v>
      </c>
      <c r="I172" s="12"/>
    </row>
    <row r="173" spans="1:9" x14ac:dyDescent="0.25">
      <c r="A173" s="11">
        <v>169</v>
      </c>
      <c r="B173" s="33" t="s">
        <v>950</v>
      </c>
      <c r="C173" s="12" t="s">
        <v>951</v>
      </c>
      <c r="D173" s="12">
        <v>1</v>
      </c>
      <c r="E173" s="13">
        <v>2000000</v>
      </c>
      <c r="F173" s="13">
        <f t="shared" si="4"/>
        <v>2000000</v>
      </c>
      <c r="G173" s="11">
        <v>1</v>
      </c>
      <c r="H173" s="11">
        <f t="shared" si="5"/>
        <v>0</v>
      </c>
      <c r="I173" s="12"/>
    </row>
    <row r="174" spans="1:9" x14ac:dyDescent="0.25">
      <c r="A174" s="11">
        <v>170</v>
      </c>
      <c r="B174" s="33" t="s">
        <v>952</v>
      </c>
      <c r="C174" s="12" t="s">
        <v>953</v>
      </c>
      <c r="D174" s="12">
        <v>1</v>
      </c>
      <c r="E174" s="13">
        <v>1600000</v>
      </c>
      <c r="F174" s="13">
        <f t="shared" si="4"/>
        <v>1600000</v>
      </c>
      <c r="G174" s="11">
        <v>1</v>
      </c>
      <c r="H174" s="11">
        <f t="shared" si="5"/>
        <v>0</v>
      </c>
      <c r="I174" s="12"/>
    </row>
    <row r="175" spans="1:9" x14ac:dyDescent="0.25">
      <c r="A175" s="11">
        <v>171</v>
      </c>
      <c r="B175" s="33" t="s">
        <v>954</v>
      </c>
      <c r="C175" s="12" t="s">
        <v>955</v>
      </c>
      <c r="D175" s="12">
        <v>1</v>
      </c>
      <c r="E175" s="13">
        <v>900000</v>
      </c>
      <c r="F175" s="13">
        <f t="shared" si="4"/>
        <v>900000</v>
      </c>
      <c r="G175" s="11">
        <v>1</v>
      </c>
      <c r="H175" s="11">
        <f t="shared" si="5"/>
        <v>0</v>
      </c>
      <c r="I175" s="12"/>
    </row>
    <row r="176" spans="1:9" x14ac:dyDescent="0.25">
      <c r="A176" s="11">
        <v>172</v>
      </c>
      <c r="B176" s="33" t="s">
        <v>956</v>
      </c>
      <c r="C176" s="12" t="s">
        <v>957</v>
      </c>
      <c r="D176" s="12">
        <v>1</v>
      </c>
      <c r="E176" s="13">
        <v>1000000</v>
      </c>
      <c r="F176" s="13">
        <f t="shared" si="4"/>
        <v>1000000</v>
      </c>
      <c r="G176" s="11">
        <v>1</v>
      </c>
      <c r="H176" s="11">
        <f t="shared" si="5"/>
        <v>0</v>
      </c>
      <c r="I176" s="12"/>
    </row>
    <row r="177" spans="1:9" x14ac:dyDescent="0.25">
      <c r="A177" s="11">
        <v>173</v>
      </c>
      <c r="B177" s="33" t="s">
        <v>958</v>
      </c>
      <c r="C177" s="12" t="s">
        <v>959</v>
      </c>
      <c r="D177" s="12">
        <v>1</v>
      </c>
      <c r="E177" s="13">
        <v>1256250</v>
      </c>
      <c r="F177" s="13">
        <f t="shared" si="4"/>
        <v>1256250</v>
      </c>
      <c r="G177" s="11">
        <v>1</v>
      </c>
      <c r="H177" s="11">
        <f t="shared" si="5"/>
        <v>0</v>
      </c>
      <c r="I177" s="12"/>
    </row>
    <row r="178" spans="1:9" x14ac:dyDescent="0.25">
      <c r="A178" s="11">
        <v>174</v>
      </c>
      <c r="B178" s="33" t="s">
        <v>960</v>
      </c>
      <c r="C178" s="12" t="s">
        <v>961</v>
      </c>
      <c r="D178" s="12">
        <v>1</v>
      </c>
      <c r="E178" s="13">
        <v>900000</v>
      </c>
      <c r="F178" s="13">
        <f t="shared" si="4"/>
        <v>900000</v>
      </c>
      <c r="G178" s="11">
        <v>1</v>
      </c>
      <c r="H178" s="11">
        <f t="shared" si="5"/>
        <v>0</v>
      </c>
      <c r="I178" s="12"/>
    </row>
    <row r="179" spans="1:9" x14ac:dyDescent="0.25">
      <c r="A179" s="11">
        <v>175</v>
      </c>
      <c r="B179" s="33" t="s">
        <v>962</v>
      </c>
      <c r="C179" s="12" t="s">
        <v>963</v>
      </c>
      <c r="D179" s="12">
        <v>1</v>
      </c>
      <c r="E179" s="13">
        <v>2500000</v>
      </c>
      <c r="F179" s="13">
        <f t="shared" si="4"/>
        <v>2500000</v>
      </c>
      <c r="G179" s="11"/>
      <c r="H179" s="11">
        <f t="shared" si="5"/>
        <v>-1</v>
      </c>
      <c r="I179" s="12" t="s">
        <v>1052</v>
      </c>
    </row>
    <row r="180" spans="1:9" x14ac:dyDescent="0.25">
      <c r="A180" s="11">
        <v>176</v>
      </c>
      <c r="B180" s="33" t="s">
        <v>964</v>
      </c>
      <c r="C180" s="12" t="s">
        <v>965</v>
      </c>
      <c r="D180" s="12">
        <v>1</v>
      </c>
      <c r="E180" s="13">
        <v>800000</v>
      </c>
      <c r="F180" s="13">
        <f t="shared" si="4"/>
        <v>800000</v>
      </c>
      <c r="G180" s="11">
        <v>1</v>
      </c>
      <c r="H180" s="11">
        <f t="shared" si="5"/>
        <v>0</v>
      </c>
      <c r="I180" s="12"/>
    </row>
    <row r="181" spans="1:9" x14ac:dyDescent="0.25">
      <c r="A181" s="11">
        <v>177</v>
      </c>
      <c r="B181" s="33" t="s">
        <v>966</v>
      </c>
      <c r="C181" s="12" t="s">
        <v>516</v>
      </c>
      <c r="D181" s="12">
        <v>1</v>
      </c>
      <c r="E181" s="13">
        <v>846000</v>
      </c>
      <c r="F181" s="13">
        <f t="shared" si="4"/>
        <v>846000</v>
      </c>
      <c r="G181" s="11"/>
      <c r="H181" s="11">
        <f t="shared" si="5"/>
        <v>-1</v>
      </c>
      <c r="I181" s="12"/>
    </row>
    <row r="182" spans="1:9" x14ac:dyDescent="0.25">
      <c r="A182" s="11">
        <v>178</v>
      </c>
      <c r="B182" s="33" t="s">
        <v>967</v>
      </c>
      <c r="C182" s="12" t="s">
        <v>520</v>
      </c>
      <c r="D182" s="12">
        <v>1</v>
      </c>
      <c r="E182" s="13">
        <v>766666.66</v>
      </c>
      <c r="F182" s="13">
        <f t="shared" si="4"/>
        <v>766666.66</v>
      </c>
      <c r="G182" s="11"/>
      <c r="H182" s="11">
        <f t="shared" si="5"/>
        <v>-1</v>
      </c>
      <c r="I182" s="12"/>
    </row>
    <row r="183" spans="1:9" x14ac:dyDescent="0.25">
      <c r="A183" s="11">
        <v>179</v>
      </c>
      <c r="B183" s="33" t="s">
        <v>968</v>
      </c>
      <c r="C183" s="12" t="s">
        <v>522</v>
      </c>
      <c r="D183" s="12">
        <v>5</v>
      </c>
      <c r="E183" s="13">
        <v>662068.88</v>
      </c>
      <c r="F183" s="13">
        <f t="shared" si="4"/>
        <v>3310344.4</v>
      </c>
      <c r="G183" s="11">
        <v>9</v>
      </c>
      <c r="H183" s="11">
        <f t="shared" si="5"/>
        <v>4</v>
      </c>
      <c r="I183" s="12"/>
    </row>
    <row r="184" spans="1:9" x14ac:dyDescent="0.25">
      <c r="A184" s="11">
        <v>180</v>
      </c>
      <c r="B184" s="33" t="s">
        <v>969</v>
      </c>
      <c r="C184" s="12" t="s">
        <v>970</v>
      </c>
      <c r="D184" s="12">
        <v>1</v>
      </c>
      <c r="E184" s="13">
        <v>2400000</v>
      </c>
      <c r="F184" s="13">
        <f t="shared" si="4"/>
        <v>2400000</v>
      </c>
      <c r="G184" s="11">
        <v>1</v>
      </c>
      <c r="H184" s="11">
        <f t="shared" si="5"/>
        <v>0</v>
      </c>
      <c r="I184" s="12"/>
    </row>
    <row r="185" spans="1:9" x14ac:dyDescent="0.25">
      <c r="A185" s="11">
        <v>181</v>
      </c>
      <c r="B185" s="33" t="s">
        <v>971</v>
      </c>
      <c r="C185" s="12" t="s">
        <v>972</v>
      </c>
      <c r="D185" s="12">
        <v>1</v>
      </c>
      <c r="E185" s="13">
        <v>1500000</v>
      </c>
      <c r="F185" s="13">
        <f t="shared" si="4"/>
        <v>1500000</v>
      </c>
      <c r="G185" s="11">
        <v>1</v>
      </c>
      <c r="H185" s="11">
        <f t="shared" si="5"/>
        <v>0</v>
      </c>
      <c r="I185" s="12"/>
    </row>
    <row r="186" spans="1:9" x14ac:dyDescent="0.25">
      <c r="A186" s="11">
        <v>182</v>
      </c>
      <c r="B186" s="33" t="s">
        <v>973</v>
      </c>
      <c r="C186" s="12" t="s">
        <v>974</v>
      </c>
      <c r="D186" s="12">
        <v>1</v>
      </c>
      <c r="E186" s="13">
        <v>600000</v>
      </c>
      <c r="F186" s="13">
        <f t="shared" si="4"/>
        <v>600000</v>
      </c>
      <c r="G186" s="11">
        <v>1</v>
      </c>
      <c r="H186" s="11">
        <f t="shared" si="5"/>
        <v>0</v>
      </c>
      <c r="I186" s="12"/>
    </row>
    <row r="187" spans="1:9" x14ac:dyDescent="0.25">
      <c r="A187" s="11">
        <v>183</v>
      </c>
      <c r="B187" s="33" t="s">
        <v>975</v>
      </c>
      <c r="C187" s="12" t="s">
        <v>976</v>
      </c>
      <c r="D187" s="12">
        <v>1</v>
      </c>
      <c r="E187" s="13">
        <v>1300000</v>
      </c>
      <c r="F187" s="13">
        <f t="shared" si="4"/>
        <v>1300000</v>
      </c>
      <c r="G187" s="11">
        <v>1</v>
      </c>
      <c r="H187" s="11">
        <f t="shared" si="5"/>
        <v>0</v>
      </c>
      <c r="I187" s="12"/>
    </row>
    <row r="188" spans="1:9" x14ac:dyDescent="0.25">
      <c r="A188" s="11">
        <v>184</v>
      </c>
      <c r="B188" s="33" t="s">
        <v>977</v>
      </c>
      <c r="C188" s="12" t="s">
        <v>978</v>
      </c>
      <c r="D188" s="12">
        <v>1</v>
      </c>
      <c r="E188" s="13">
        <v>2500000</v>
      </c>
      <c r="F188" s="13">
        <f t="shared" si="4"/>
        <v>2500000</v>
      </c>
      <c r="G188" s="11">
        <v>1</v>
      </c>
      <c r="H188" s="11">
        <f t="shared" si="5"/>
        <v>0</v>
      </c>
      <c r="I188" s="12"/>
    </row>
    <row r="189" spans="1:9" x14ac:dyDescent="0.25">
      <c r="A189" s="11">
        <v>185</v>
      </c>
      <c r="B189" s="33" t="s">
        <v>979</v>
      </c>
      <c r="C189" s="12" t="s">
        <v>596</v>
      </c>
      <c r="D189" s="12">
        <v>1</v>
      </c>
      <c r="E189" s="13">
        <v>900000</v>
      </c>
      <c r="F189" s="13">
        <f t="shared" si="4"/>
        <v>900000</v>
      </c>
      <c r="G189" s="11">
        <v>1</v>
      </c>
      <c r="H189" s="11">
        <f t="shared" si="5"/>
        <v>0</v>
      </c>
      <c r="I189" s="12"/>
    </row>
    <row r="190" spans="1:9" x14ac:dyDescent="0.25">
      <c r="A190" s="11">
        <v>186</v>
      </c>
      <c r="B190" s="33" t="s">
        <v>980</v>
      </c>
      <c r="C190" s="12" t="s">
        <v>602</v>
      </c>
      <c r="D190" s="12">
        <v>1</v>
      </c>
      <c r="E190" s="13">
        <v>1325000</v>
      </c>
      <c r="F190" s="13">
        <f t="shared" si="4"/>
        <v>1325000</v>
      </c>
      <c r="G190" s="11">
        <v>1</v>
      </c>
      <c r="H190" s="11">
        <f t="shared" si="5"/>
        <v>0</v>
      </c>
      <c r="I190" s="12"/>
    </row>
    <row r="191" spans="1:9" x14ac:dyDescent="0.25">
      <c r="A191" s="11">
        <v>187</v>
      </c>
      <c r="B191" s="33" t="s">
        <v>981</v>
      </c>
      <c r="C191" s="12" t="s">
        <v>982</v>
      </c>
      <c r="D191" s="12">
        <v>1</v>
      </c>
      <c r="E191" s="13">
        <v>1300000</v>
      </c>
      <c r="F191" s="13">
        <f t="shared" si="4"/>
        <v>1300000</v>
      </c>
      <c r="G191" s="11">
        <v>1</v>
      </c>
      <c r="H191" s="11">
        <f t="shared" si="5"/>
        <v>0</v>
      </c>
      <c r="I191" s="12"/>
    </row>
    <row r="192" spans="1:9" x14ac:dyDescent="0.25">
      <c r="A192" s="11">
        <v>188</v>
      </c>
      <c r="B192" s="33" t="s">
        <v>983</v>
      </c>
      <c r="C192" s="12" t="s">
        <v>984</v>
      </c>
      <c r="D192" s="12">
        <v>1</v>
      </c>
      <c r="E192" s="13">
        <v>1400000</v>
      </c>
      <c r="F192" s="13">
        <f t="shared" si="4"/>
        <v>1400000</v>
      </c>
      <c r="G192" s="11">
        <v>1</v>
      </c>
      <c r="H192" s="11">
        <f t="shared" si="5"/>
        <v>0</v>
      </c>
      <c r="I192" s="12"/>
    </row>
    <row r="193" spans="1:9" x14ac:dyDescent="0.25">
      <c r="A193" s="11">
        <v>189</v>
      </c>
      <c r="B193" s="33" t="s">
        <v>985</v>
      </c>
      <c r="C193" s="12" t="s">
        <v>986</v>
      </c>
      <c r="D193" s="12">
        <v>2</v>
      </c>
      <c r="E193" s="13">
        <v>1250000</v>
      </c>
      <c r="F193" s="13">
        <f t="shared" si="4"/>
        <v>2500000</v>
      </c>
      <c r="G193" s="11">
        <v>2</v>
      </c>
      <c r="H193" s="11">
        <f t="shared" si="5"/>
        <v>0</v>
      </c>
      <c r="I193" s="12"/>
    </row>
    <row r="194" spans="1:9" x14ac:dyDescent="0.25">
      <c r="A194" s="11">
        <v>190</v>
      </c>
      <c r="B194" s="33" t="s">
        <v>987</v>
      </c>
      <c r="C194" s="12" t="s">
        <v>988</v>
      </c>
      <c r="D194" s="12">
        <v>4</v>
      </c>
      <c r="E194" s="13">
        <v>1753046.88</v>
      </c>
      <c r="F194" s="13">
        <f t="shared" si="4"/>
        <v>7012187.5199999996</v>
      </c>
      <c r="G194" s="11">
        <v>4</v>
      </c>
      <c r="H194" s="11">
        <f t="shared" si="5"/>
        <v>0</v>
      </c>
      <c r="I194" s="12" t="s">
        <v>1086</v>
      </c>
    </row>
    <row r="195" spans="1:9" x14ac:dyDescent="0.25">
      <c r="A195" s="11">
        <v>191</v>
      </c>
      <c r="B195" s="33" t="s">
        <v>989</v>
      </c>
      <c r="C195" s="12" t="s">
        <v>638</v>
      </c>
      <c r="D195" s="12">
        <v>2</v>
      </c>
      <c r="E195" s="13">
        <v>1238888.8899999999</v>
      </c>
      <c r="F195" s="13">
        <f t="shared" si="4"/>
        <v>2477777.7799999998</v>
      </c>
      <c r="G195" s="11">
        <v>2</v>
      </c>
      <c r="H195" s="11">
        <f t="shared" si="5"/>
        <v>0</v>
      </c>
      <c r="I195" s="12"/>
    </row>
    <row r="196" spans="1:9" x14ac:dyDescent="0.25">
      <c r="A196" s="11">
        <v>192</v>
      </c>
      <c r="B196" s="33" t="s">
        <v>990</v>
      </c>
      <c r="C196" s="12" t="s">
        <v>991</v>
      </c>
      <c r="D196" s="12">
        <v>1</v>
      </c>
      <c r="E196" s="13">
        <v>2200000</v>
      </c>
      <c r="F196" s="13">
        <f t="shared" si="4"/>
        <v>2200000</v>
      </c>
      <c r="G196" s="11">
        <v>1</v>
      </c>
      <c r="H196" s="11">
        <f t="shared" si="5"/>
        <v>0</v>
      </c>
      <c r="I196" s="12"/>
    </row>
    <row r="197" spans="1:9" x14ac:dyDescent="0.25">
      <c r="A197" s="11">
        <v>193</v>
      </c>
      <c r="B197" s="33" t="s">
        <v>992</v>
      </c>
      <c r="C197" s="12" t="s">
        <v>993</v>
      </c>
      <c r="D197" s="12">
        <v>1</v>
      </c>
      <c r="E197" s="13">
        <v>900000</v>
      </c>
      <c r="F197" s="13">
        <f t="shared" si="4"/>
        <v>900000</v>
      </c>
      <c r="G197" s="11">
        <v>1</v>
      </c>
      <c r="H197" s="11">
        <f t="shared" si="5"/>
        <v>0</v>
      </c>
      <c r="I197" s="12" t="s">
        <v>1082</v>
      </c>
    </row>
    <row r="198" spans="1:9" x14ac:dyDescent="0.25">
      <c r="A198" s="11">
        <v>194</v>
      </c>
      <c r="B198" s="33" t="s">
        <v>994</v>
      </c>
      <c r="C198" s="12" t="s">
        <v>640</v>
      </c>
      <c r="D198" s="12">
        <v>1</v>
      </c>
      <c r="E198" s="13">
        <v>1680000</v>
      </c>
      <c r="F198" s="13">
        <f t="shared" si="4"/>
        <v>1680000</v>
      </c>
      <c r="G198" s="11">
        <v>1</v>
      </c>
      <c r="H198" s="11">
        <f t="shared" si="5"/>
        <v>0</v>
      </c>
      <c r="I198" s="12"/>
    </row>
    <row r="199" spans="1:9" x14ac:dyDescent="0.25">
      <c r="A199" s="11">
        <v>195</v>
      </c>
      <c r="B199" s="33" t="s">
        <v>995</v>
      </c>
      <c r="C199" s="12" t="s">
        <v>996</v>
      </c>
      <c r="D199" s="12">
        <v>1</v>
      </c>
      <c r="E199" s="13">
        <v>1222500</v>
      </c>
      <c r="F199" s="13">
        <f t="shared" ref="F199:F224" si="6">E199*D199</f>
        <v>1222500</v>
      </c>
      <c r="G199" s="11">
        <v>1</v>
      </c>
      <c r="H199" s="11">
        <f t="shared" ref="H199:H224" si="7">G199-D199</f>
        <v>0</v>
      </c>
      <c r="I199" s="12" t="s">
        <v>1082</v>
      </c>
    </row>
    <row r="200" spans="1:9" x14ac:dyDescent="0.25">
      <c r="A200" s="11">
        <v>196</v>
      </c>
      <c r="B200" s="33" t="s">
        <v>997</v>
      </c>
      <c r="C200" s="12" t="s">
        <v>998</v>
      </c>
      <c r="D200" s="12">
        <v>1</v>
      </c>
      <c r="E200" s="13">
        <v>2163333.33</v>
      </c>
      <c r="F200" s="13">
        <f t="shared" si="6"/>
        <v>2163333.33</v>
      </c>
      <c r="G200" s="11">
        <v>1</v>
      </c>
      <c r="H200" s="11">
        <f t="shared" si="7"/>
        <v>0</v>
      </c>
      <c r="I200" s="12"/>
    </row>
    <row r="201" spans="1:9" x14ac:dyDescent="0.25">
      <c r="A201" s="11">
        <v>197</v>
      </c>
      <c r="B201" s="33" t="s">
        <v>999</v>
      </c>
      <c r="C201" s="12" t="s">
        <v>1000</v>
      </c>
      <c r="D201" s="12">
        <v>1</v>
      </c>
      <c r="E201" s="13">
        <v>1500000</v>
      </c>
      <c r="F201" s="13">
        <f t="shared" si="6"/>
        <v>1500000</v>
      </c>
      <c r="G201" s="11">
        <v>1</v>
      </c>
      <c r="H201" s="11">
        <f t="shared" si="7"/>
        <v>0</v>
      </c>
      <c r="I201" s="12"/>
    </row>
    <row r="202" spans="1:9" x14ac:dyDescent="0.25">
      <c r="A202" s="11">
        <v>198</v>
      </c>
      <c r="B202" s="33" t="s">
        <v>1001</v>
      </c>
      <c r="C202" s="12" t="s">
        <v>1002</v>
      </c>
      <c r="D202" s="12">
        <v>1</v>
      </c>
      <c r="E202" s="13">
        <v>1850000</v>
      </c>
      <c r="F202" s="13">
        <f t="shared" si="6"/>
        <v>1850000</v>
      </c>
      <c r="G202" s="11">
        <v>1</v>
      </c>
      <c r="H202" s="11">
        <f t="shared" si="7"/>
        <v>0</v>
      </c>
      <c r="I202" s="12"/>
    </row>
    <row r="203" spans="1:9" x14ac:dyDescent="0.25">
      <c r="A203" s="11">
        <v>199</v>
      </c>
      <c r="B203" s="33" t="s">
        <v>1003</v>
      </c>
      <c r="C203" s="12" t="s">
        <v>1004</v>
      </c>
      <c r="D203" s="12">
        <v>1</v>
      </c>
      <c r="E203" s="13">
        <v>1500000</v>
      </c>
      <c r="F203" s="13">
        <f t="shared" si="6"/>
        <v>1500000</v>
      </c>
      <c r="G203" s="11">
        <v>1</v>
      </c>
      <c r="H203" s="11">
        <f t="shared" si="7"/>
        <v>0</v>
      </c>
      <c r="I203" s="12"/>
    </row>
    <row r="204" spans="1:9" x14ac:dyDescent="0.25">
      <c r="A204" s="11">
        <v>200</v>
      </c>
      <c r="B204" s="33" t="s">
        <v>1005</v>
      </c>
      <c r="C204" s="12" t="s">
        <v>1006</v>
      </c>
      <c r="D204" s="12">
        <v>1</v>
      </c>
      <c r="E204" s="13">
        <v>1400000</v>
      </c>
      <c r="F204" s="13">
        <f t="shared" si="6"/>
        <v>1400000</v>
      </c>
      <c r="G204" s="11">
        <v>1</v>
      </c>
      <c r="H204" s="11">
        <f t="shared" si="7"/>
        <v>0</v>
      </c>
      <c r="I204" s="12"/>
    </row>
    <row r="205" spans="1:9" x14ac:dyDescent="0.25">
      <c r="A205" s="11">
        <v>201</v>
      </c>
      <c r="B205" s="33" t="s">
        <v>1007</v>
      </c>
      <c r="C205" s="12" t="s">
        <v>1008</v>
      </c>
      <c r="D205" s="12">
        <v>3</v>
      </c>
      <c r="E205" s="13">
        <v>1297013.8899999999</v>
      </c>
      <c r="F205" s="13">
        <f t="shared" si="6"/>
        <v>3891041.67</v>
      </c>
      <c r="G205" s="11">
        <v>3</v>
      </c>
      <c r="H205" s="11">
        <f t="shared" si="7"/>
        <v>0</v>
      </c>
      <c r="I205" s="12"/>
    </row>
    <row r="206" spans="1:9" x14ac:dyDescent="0.25">
      <c r="A206" s="11">
        <v>202</v>
      </c>
      <c r="B206" s="33" t="s">
        <v>1009</v>
      </c>
      <c r="C206" s="12" t="s">
        <v>1010</v>
      </c>
      <c r="D206" s="12">
        <v>1</v>
      </c>
      <c r="E206" s="13">
        <v>1000000</v>
      </c>
      <c r="F206" s="13">
        <f t="shared" si="6"/>
        <v>1000000</v>
      </c>
      <c r="G206" s="11">
        <v>1</v>
      </c>
      <c r="H206" s="11">
        <f t="shared" si="7"/>
        <v>0</v>
      </c>
      <c r="I206" s="12"/>
    </row>
    <row r="207" spans="1:9" x14ac:dyDescent="0.25">
      <c r="A207" s="11">
        <v>203</v>
      </c>
      <c r="B207" s="33" t="s">
        <v>1011</v>
      </c>
      <c r="C207" s="12" t="s">
        <v>1012</v>
      </c>
      <c r="D207" s="12">
        <v>1</v>
      </c>
      <c r="E207" s="13">
        <v>3549875</v>
      </c>
      <c r="F207" s="13">
        <f t="shared" si="6"/>
        <v>3549875</v>
      </c>
      <c r="G207" s="11">
        <v>1</v>
      </c>
      <c r="H207" s="11">
        <f t="shared" si="7"/>
        <v>0</v>
      </c>
      <c r="I207" s="12"/>
    </row>
    <row r="208" spans="1:9" x14ac:dyDescent="0.25">
      <c r="A208" s="11">
        <v>204</v>
      </c>
      <c r="B208" s="33" t="s">
        <v>1013</v>
      </c>
      <c r="C208" s="12" t="s">
        <v>1014</v>
      </c>
      <c r="D208" s="12">
        <v>1</v>
      </c>
      <c r="E208" s="13">
        <v>4800000</v>
      </c>
      <c r="F208" s="13">
        <f t="shared" si="6"/>
        <v>4800000</v>
      </c>
      <c r="G208" s="11">
        <v>1</v>
      </c>
      <c r="H208" s="11">
        <f t="shared" si="7"/>
        <v>0</v>
      </c>
      <c r="I208" s="12"/>
    </row>
    <row r="209" spans="1:9" x14ac:dyDescent="0.25">
      <c r="A209" s="11">
        <v>205</v>
      </c>
      <c r="B209" s="33" t="s">
        <v>1015</v>
      </c>
      <c r="C209" s="12" t="s">
        <v>1016</v>
      </c>
      <c r="D209" s="12">
        <v>1</v>
      </c>
      <c r="E209" s="13">
        <v>2300000</v>
      </c>
      <c r="F209" s="13">
        <f t="shared" si="6"/>
        <v>2300000</v>
      </c>
      <c r="G209" s="11">
        <v>1</v>
      </c>
      <c r="H209" s="11">
        <f t="shared" si="7"/>
        <v>0</v>
      </c>
      <c r="I209" s="12"/>
    </row>
    <row r="210" spans="1:9" x14ac:dyDescent="0.25">
      <c r="A210" s="11">
        <v>206</v>
      </c>
      <c r="B210" s="33" t="s">
        <v>1017</v>
      </c>
      <c r="C210" s="12" t="s">
        <v>1018</v>
      </c>
      <c r="D210" s="12">
        <v>1</v>
      </c>
      <c r="E210" s="13">
        <v>2700000</v>
      </c>
      <c r="F210" s="13">
        <f t="shared" si="6"/>
        <v>2700000</v>
      </c>
      <c r="G210" s="11">
        <v>1</v>
      </c>
      <c r="H210" s="11">
        <f t="shared" si="7"/>
        <v>0</v>
      </c>
      <c r="I210" s="12"/>
    </row>
    <row r="211" spans="1:9" x14ac:dyDescent="0.25">
      <c r="A211" s="11">
        <v>207</v>
      </c>
      <c r="B211" s="33" t="s">
        <v>1019</v>
      </c>
      <c r="C211" s="12" t="s">
        <v>1020</v>
      </c>
      <c r="D211" s="12">
        <v>1</v>
      </c>
      <c r="E211" s="13">
        <v>2600000</v>
      </c>
      <c r="F211" s="13">
        <f t="shared" si="6"/>
        <v>2600000</v>
      </c>
      <c r="G211" s="11">
        <v>1</v>
      </c>
      <c r="H211" s="11">
        <f t="shared" si="7"/>
        <v>0</v>
      </c>
      <c r="I211" s="12"/>
    </row>
    <row r="212" spans="1:9" x14ac:dyDescent="0.25">
      <c r="A212" s="11">
        <v>208</v>
      </c>
      <c r="B212" s="33" t="s">
        <v>1021</v>
      </c>
      <c r="C212" s="12" t="s">
        <v>1022</v>
      </c>
      <c r="D212" s="12">
        <v>1</v>
      </c>
      <c r="E212" s="13">
        <v>1400000</v>
      </c>
      <c r="F212" s="13">
        <f t="shared" si="6"/>
        <v>1400000</v>
      </c>
      <c r="G212" s="11">
        <v>1</v>
      </c>
      <c r="H212" s="11">
        <f t="shared" si="7"/>
        <v>0</v>
      </c>
      <c r="I212" s="12"/>
    </row>
    <row r="213" spans="1:9" x14ac:dyDescent="0.25">
      <c r="A213" s="11">
        <v>209</v>
      </c>
      <c r="B213" s="33" t="s">
        <v>1023</v>
      </c>
      <c r="C213" s="12" t="s">
        <v>1024</v>
      </c>
      <c r="D213" s="12">
        <v>1</v>
      </c>
      <c r="E213" s="13">
        <v>1400000</v>
      </c>
      <c r="F213" s="13">
        <f t="shared" si="6"/>
        <v>1400000</v>
      </c>
      <c r="G213" s="11">
        <v>1</v>
      </c>
      <c r="H213" s="11">
        <f t="shared" si="7"/>
        <v>0</v>
      </c>
      <c r="I213" s="12"/>
    </row>
    <row r="214" spans="1:9" x14ac:dyDescent="0.25">
      <c r="A214" s="11">
        <v>210</v>
      </c>
      <c r="B214" s="33" t="s">
        <v>1025</v>
      </c>
      <c r="C214" s="12" t="s">
        <v>1026</v>
      </c>
      <c r="D214" s="12">
        <v>2</v>
      </c>
      <c r="E214" s="13">
        <v>2175000</v>
      </c>
      <c r="F214" s="13">
        <f t="shared" si="6"/>
        <v>4350000</v>
      </c>
      <c r="G214" s="11">
        <v>1</v>
      </c>
      <c r="H214" s="11">
        <f t="shared" si="7"/>
        <v>-1</v>
      </c>
      <c r="I214" s="12" t="s">
        <v>1134</v>
      </c>
    </row>
    <row r="215" spans="1:9" x14ac:dyDescent="0.25">
      <c r="A215" s="11">
        <v>211</v>
      </c>
      <c r="B215" s="33" t="s">
        <v>1027</v>
      </c>
      <c r="C215" s="12" t="s">
        <v>1028</v>
      </c>
      <c r="D215" s="12">
        <v>1</v>
      </c>
      <c r="E215" s="13">
        <v>2500000</v>
      </c>
      <c r="F215" s="13">
        <f t="shared" si="6"/>
        <v>2500000</v>
      </c>
      <c r="G215" s="11">
        <v>1</v>
      </c>
      <c r="H215" s="11">
        <f t="shared" si="7"/>
        <v>0</v>
      </c>
      <c r="I215" s="12"/>
    </row>
    <row r="216" spans="1:9" x14ac:dyDescent="0.25">
      <c r="A216" s="11">
        <v>212</v>
      </c>
      <c r="B216" s="33" t="s">
        <v>1029</v>
      </c>
      <c r="C216" s="12" t="s">
        <v>660</v>
      </c>
      <c r="D216" s="12">
        <v>1</v>
      </c>
      <c r="E216" s="13">
        <v>2000000</v>
      </c>
      <c r="F216" s="13">
        <f t="shared" si="6"/>
        <v>2000000</v>
      </c>
      <c r="G216" s="11">
        <v>1</v>
      </c>
      <c r="H216" s="11">
        <f t="shared" si="7"/>
        <v>0</v>
      </c>
      <c r="I216" s="12"/>
    </row>
    <row r="217" spans="1:9" x14ac:dyDescent="0.25">
      <c r="A217" s="11">
        <v>213</v>
      </c>
      <c r="B217" s="33" t="s">
        <v>1030</v>
      </c>
      <c r="C217" s="12" t="s">
        <v>1031</v>
      </c>
      <c r="D217" s="12">
        <v>1</v>
      </c>
      <c r="E217" s="13">
        <v>622916.67000000004</v>
      </c>
      <c r="F217" s="13">
        <f t="shared" si="6"/>
        <v>622916.67000000004</v>
      </c>
      <c r="G217" s="11">
        <v>1</v>
      </c>
      <c r="H217" s="11">
        <f t="shared" si="7"/>
        <v>0</v>
      </c>
      <c r="I217" s="12"/>
    </row>
    <row r="218" spans="1:9" x14ac:dyDescent="0.25">
      <c r="A218" s="11">
        <v>214</v>
      </c>
      <c r="B218" s="33" t="s">
        <v>1032</v>
      </c>
      <c r="C218" s="12" t="s">
        <v>1033</v>
      </c>
      <c r="D218" s="12">
        <v>1</v>
      </c>
      <c r="E218" s="13">
        <v>1250000</v>
      </c>
      <c r="F218" s="13">
        <f t="shared" si="6"/>
        <v>1250000</v>
      </c>
      <c r="G218" s="11">
        <v>1</v>
      </c>
      <c r="H218" s="11">
        <f t="shared" si="7"/>
        <v>0</v>
      </c>
      <c r="I218" s="12"/>
    </row>
    <row r="219" spans="1:9" x14ac:dyDescent="0.25">
      <c r="A219" s="11">
        <v>215</v>
      </c>
      <c r="B219" s="33" t="s">
        <v>1034</v>
      </c>
      <c r="C219" s="12" t="s">
        <v>524</v>
      </c>
      <c r="D219" s="12">
        <v>1</v>
      </c>
      <c r="E219" s="13">
        <v>650000</v>
      </c>
      <c r="F219" s="13">
        <f t="shared" si="6"/>
        <v>650000</v>
      </c>
      <c r="G219" s="11"/>
      <c r="H219" s="11">
        <f t="shared" si="7"/>
        <v>-1</v>
      </c>
      <c r="I219" s="12"/>
    </row>
    <row r="220" spans="1:9" x14ac:dyDescent="0.25">
      <c r="A220" s="11">
        <v>216</v>
      </c>
      <c r="B220" s="33" t="s">
        <v>1035</v>
      </c>
      <c r="C220" s="12" t="s">
        <v>1036</v>
      </c>
      <c r="D220" s="12">
        <v>1</v>
      </c>
      <c r="E220" s="13">
        <v>3000000</v>
      </c>
      <c r="F220" s="13">
        <f t="shared" si="6"/>
        <v>3000000</v>
      </c>
      <c r="G220" s="11">
        <v>1</v>
      </c>
      <c r="H220" s="11">
        <f t="shared" si="7"/>
        <v>0</v>
      </c>
      <c r="I220" s="12"/>
    </row>
    <row r="221" spans="1:9" x14ac:dyDescent="0.25">
      <c r="A221" s="11">
        <v>217</v>
      </c>
      <c r="B221" s="33" t="s">
        <v>1037</v>
      </c>
      <c r="C221" s="12" t="s">
        <v>1038</v>
      </c>
      <c r="D221" s="12">
        <v>1</v>
      </c>
      <c r="E221" s="13">
        <v>3000000</v>
      </c>
      <c r="F221" s="13">
        <f t="shared" si="6"/>
        <v>3000000</v>
      </c>
      <c r="G221" s="11">
        <v>1</v>
      </c>
      <c r="H221" s="11">
        <f t="shared" si="7"/>
        <v>0</v>
      </c>
      <c r="I221" s="12"/>
    </row>
    <row r="222" spans="1:9" x14ac:dyDescent="0.25">
      <c r="A222" s="11">
        <v>218</v>
      </c>
      <c r="B222" s="33" t="s">
        <v>1039</v>
      </c>
      <c r="C222" s="12" t="s">
        <v>1040</v>
      </c>
      <c r="D222" s="12">
        <v>1</v>
      </c>
      <c r="E222" s="13">
        <v>2100000</v>
      </c>
      <c r="F222" s="13">
        <f t="shared" si="6"/>
        <v>2100000</v>
      </c>
      <c r="G222" s="11">
        <v>1</v>
      </c>
      <c r="H222" s="11">
        <f t="shared" si="7"/>
        <v>0</v>
      </c>
      <c r="I222" s="12"/>
    </row>
    <row r="223" spans="1:9" x14ac:dyDescent="0.25">
      <c r="A223" s="11">
        <v>219</v>
      </c>
      <c r="B223" s="33" t="s">
        <v>1041</v>
      </c>
      <c r="C223" s="12" t="s">
        <v>1042</v>
      </c>
      <c r="D223" s="12">
        <v>1</v>
      </c>
      <c r="E223" s="13">
        <v>700000</v>
      </c>
      <c r="F223" s="13">
        <f t="shared" si="6"/>
        <v>700000</v>
      </c>
      <c r="G223" s="11">
        <v>1</v>
      </c>
      <c r="H223" s="11">
        <f t="shared" si="7"/>
        <v>0</v>
      </c>
      <c r="I223" s="12"/>
    </row>
    <row r="224" spans="1:9" x14ac:dyDescent="0.25">
      <c r="A224" s="11">
        <v>220</v>
      </c>
      <c r="B224" s="33" t="s">
        <v>1043</v>
      </c>
      <c r="C224" s="12" t="s">
        <v>1044</v>
      </c>
      <c r="D224" s="12">
        <v>1</v>
      </c>
      <c r="E224" s="13">
        <v>186875</v>
      </c>
      <c r="F224" s="13">
        <f t="shared" si="6"/>
        <v>186875</v>
      </c>
      <c r="G224" s="11"/>
      <c r="H224" s="11">
        <f t="shared" si="7"/>
        <v>-1</v>
      </c>
      <c r="I224" s="12" t="s">
        <v>1080</v>
      </c>
    </row>
    <row r="225" spans="1:9" s="32" customFormat="1" x14ac:dyDescent="0.25">
      <c r="A225" s="27"/>
      <c r="B225" s="30"/>
      <c r="C225" s="27" t="s">
        <v>667</v>
      </c>
      <c r="D225" s="27">
        <f>SUM(D5:D224)</f>
        <v>400</v>
      </c>
      <c r="E225" s="31"/>
      <c r="F225" s="31">
        <f>SUM(F5:F224)</f>
        <v>685223739.87999988</v>
      </c>
      <c r="G225" s="27"/>
      <c r="H225" s="27"/>
      <c r="I225" s="30"/>
    </row>
  </sheetData>
  <mergeCells count="2">
    <mergeCell ref="A1:I1"/>
    <mergeCell ref="A2:I2"/>
  </mergeCells>
  <pageMargins left="0.23622047244094499" right="0.23622047244094499" top="0.74803149606299202" bottom="0.74803149606299202" header="0.31496062992126" footer="0.31496062992126"/>
  <pageSetup paperSize="9" scale="7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0000"/>
  </sheetPr>
  <dimension ref="A1:E138"/>
  <sheetViews>
    <sheetView view="pageBreakPreview" zoomScale="85" zoomScaleSheetLayoutView="85" workbookViewId="0">
      <pane ySplit="4" topLeftCell="A5" activePane="bottomLeft" state="frozen"/>
      <selection activeCell="M25" sqref="M25"/>
      <selection pane="bottomLeft" activeCell="C10" sqref="C10"/>
    </sheetView>
  </sheetViews>
  <sheetFormatPr defaultRowHeight="15" x14ac:dyDescent="0.25"/>
  <cols>
    <col min="1" max="1" width="5" style="25" customWidth="1"/>
    <col min="2" max="2" width="26.42578125" style="14" customWidth="1"/>
    <col min="3" max="3" width="41.140625" style="14" customWidth="1"/>
    <col min="4" max="4" width="4.28515625" style="25" customWidth="1"/>
    <col min="5" max="5" width="28.85546875" style="14" customWidth="1"/>
    <col min="6" max="16384" width="9.140625" style="14"/>
  </cols>
  <sheetData>
    <row r="1" spans="1:5" s="23" customFormat="1" ht="15.75" x14ac:dyDescent="0.25">
      <c r="A1" s="44" t="s">
        <v>0</v>
      </c>
      <c r="B1" s="44"/>
      <c r="C1" s="44"/>
      <c r="D1" s="44"/>
      <c r="E1" s="44"/>
    </row>
    <row r="2" spans="1:5" s="23" customFormat="1" ht="15.75" x14ac:dyDescent="0.25">
      <c r="A2" s="45">
        <v>43998</v>
      </c>
      <c r="B2" s="45"/>
      <c r="C2" s="45"/>
      <c r="D2" s="45"/>
      <c r="E2" s="45"/>
    </row>
    <row r="3" spans="1:5" x14ac:dyDescent="0.25">
      <c r="A3" s="24" t="s">
        <v>1101</v>
      </c>
    </row>
    <row r="4" spans="1:5" s="29" customFormat="1" x14ac:dyDescent="0.25">
      <c r="A4" s="27" t="s">
        <v>1</v>
      </c>
      <c r="B4" s="27" t="s">
        <v>2</v>
      </c>
      <c r="C4" s="27" t="s">
        <v>3</v>
      </c>
      <c r="D4" s="27" t="s">
        <v>4</v>
      </c>
      <c r="E4" s="27" t="s">
        <v>1068</v>
      </c>
    </row>
    <row r="5" spans="1:5" x14ac:dyDescent="0.25">
      <c r="A5" s="11">
        <v>1</v>
      </c>
      <c r="B5" s="33" t="s">
        <v>9</v>
      </c>
      <c r="C5" s="12" t="s">
        <v>10</v>
      </c>
      <c r="D5" s="11">
        <v>3</v>
      </c>
      <c r="E5" s="12"/>
    </row>
    <row r="6" spans="1:5" x14ac:dyDescent="0.25">
      <c r="A6" s="11">
        <v>2</v>
      </c>
      <c r="B6" s="33" t="s">
        <v>11</v>
      </c>
      <c r="C6" s="12" t="s">
        <v>12</v>
      </c>
      <c r="D6" s="11">
        <v>4</v>
      </c>
      <c r="E6" s="12"/>
    </row>
    <row r="7" spans="1:5" x14ac:dyDescent="0.25">
      <c r="A7" s="11">
        <v>3</v>
      </c>
      <c r="B7" s="33" t="s">
        <v>13</v>
      </c>
      <c r="C7" s="12" t="s">
        <v>14</v>
      </c>
      <c r="D7" s="11">
        <v>2</v>
      </c>
      <c r="E7" s="12"/>
    </row>
    <row r="8" spans="1:5" x14ac:dyDescent="0.25">
      <c r="A8" s="11">
        <v>4</v>
      </c>
      <c r="B8" s="33" t="s">
        <v>15</v>
      </c>
      <c r="C8" s="12" t="s">
        <v>16</v>
      </c>
      <c r="D8" s="11">
        <v>3</v>
      </c>
      <c r="E8" s="12"/>
    </row>
    <row r="9" spans="1:5" x14ac:dyDescent="0.25">
      <c r="A9" s="11">
        <v>5</v>
      </c>
      <c r="B9" s="33" t="s">
        <v>17</v>
      </c>
      <c r="C9" s="12" t="s">
        <v>18</v>
      </c>
      <c r="D9" s="11">
        <v>5</v>
      </c>
      <c r="E9" s="12"/>
    </row>
    <row r="10" spans="1:5" x14ac:dyDescent="0.25">
      <c r="A10" s="11">
        <v>6</v>
      </c>
      <c r="B10" s="33" t="s">
        <v>19</v>
      </c>
      <c r="C10" s="12" t="s">
        <v>20</v>
      </c>
      <c r="D10" s="11">
        <v>1</v>
      </c>
      <c r="E10" s="12"/>
    </row>
    <row r="11" spans="1:5" x14ac:dyDescent="0.25">
      <c r="A11" s="11">
        <v>7</v>
      </c>
      <c r="B11" s="33" t="s">
        <v>21</v>
      </c>
      <c r="C11" s="12" t="s">
        <v>22</v>
      </c>
      <c r="D11" s="11">
        <v>4</v>
      </c>
      <c r="E11" s="12"/>
    </row>
    <row r="12" spans="1:5" x14ac:dyDescent="0.25">
      <c r="A12" s="11">
        <v>8</v>
      </c>
      <c r="B12" s="33" t="s">
        <v>23</v>
      </c>
      <c r="C12" s="12" t="s">
        <v>24</v>
      </c>
      <c r="D12" s="11">
        <v>1</v>
      </c>
      <c r="E12" s="12"/>
    </row>
    <row r="13" spans="1:5" x14ac:dyDescent="0.25">
      <c r="A13" s="11">
        <v>9</v>
      </c>
      <c r="B13" s="33" t="s">
        <v>25</v>
      </c>
      <c r="C13" s="12" t="s">
        <v>26</v>
      </c>
      <c r="D13" s="11">
        <v>2</v>
      </c>
      <c r="E13" s="12"/>
    </row>
    <row r="14" spans="1:5" x14ac:dyDescent="0.25">
      <c r="A14" s="11">
        <v>10</v>
      </c>
      <c r="B14" s="33" t="s">
        <v>27</v>
      </c>
      <c r="C14" s="12" t="s">
        <v>28</v>
      </c>
      <c r="D14" s="11">
        <v>10</v>
      </c>
      <c r="E14" s="12" t="s">
        <v>1087</v>
      </c>
    </row>
    <row r="15" spans="1:5" x14ac:dyDescent="0.25">
      <c r="A15" s="11">
        <v>11</v>
      </c>
      <c r="B15" s="33" t="s">
        <v>29</v>
      </c>
      <c r="C15" s="12" t="s">
        <v>30</v>
      </c>
      <c r="D15" s="11">
        <v>12</v>
      </c>
      <c r="E15" s="12"/>
    </row>
    <row r="16" spans="1:5" x14ac:dyDescent="0.25">
      <c r="A16" s="11">
        <v>12</v>
      </c>
      <c r="B16" s="33" t="s">
        <v>31</v>
      </c>
      <c r="C16" s="12" t="s">
        <v>32</v>
      </c>
      <c r="D16" s="11">
        <v>2</v>
      </c>
      <c r="E16" s="12" t="s">
        <v>1087</v>
      </c>
    </row>
    <row r="17" spans="1:5" x14ac:dyDescent="0.25">
      <c r="A17" s="11">
        <v>13</v>
      </c>
      <c r="B17" s="33" t="s">
        <v>33</v>
      </c>
      <c r="C17" s="12" t="s">
        <v>34</v>
      </c>
      <c r="D17" s="11">
        <v>2</v>
      </c>
      <c r="E17" s="12"/>
    </row>
    <row r="18" spans="1:5" x14ac:dyDescent="0.25">
      <c r="A18" s="11">
        <v>14</v>
      </c>
      <c r="B18" s="33" t="s">
        <v>35</v>
      </c>
      <c r="C18" s="12" t="s">
        <v>36</v>
      </c>
      <c r="D18" s="11">
        <v>1</v>
      </c>
      <c r="E18" s="12"/>
    </row>
    <row r="19" spans="1:5" x14ac:dyDescent="0.25">
      <c r="A19" s="11">
        <v>15</v>
      </c>
      <c r="B19" s="33" t="s">
        <v>37</v>
      </c>
      <c r="C19" s="12" t="s">
        <v>38</v>
      </c>
      <c r="D19" s="11">
        <v>5</v>
      </c>
      <c r="E19" s="12"/>
    </row>
    <row r="20" spans="1:5" x14ac:dyDescent="0.25">
      <c r="A20" s="11">
        <v>16</v>
      </c>
      <c r="B20" s="33" t="s">
        <v>39</v>
      </c>
      <c r="C20" s="12" t="s">
        <v>40</v>
      </c>
      <c r="D20" s="11">
        <v>3</v>
      </c>
      <c r="E20" s="12"/>
    </row>
    <row r="21" spans="1:5" x14ac:dyDescent="0.25">
      <c r="A21" s="11">
        <v>17</v>
      </c>
      <c r="B21" s="33" t="s">
        <v>41</v>
      </c>
      <c r="C21" s="12" t="s">
        <v>42</v>
      </c>
      <c r="D21" s="11">
        <v>2</v>
      </c>
      <c r="E21" s="12"/>
    </row>
    <row r="22" spans="1:5" x14ac:dyDescent="0.25">
      <c r="A22" s="11">
        <v>18</v>
      </c>
      <c r="B22" s="33" t="s">
        <v>43</v>
      </c>
      <c r="C22" s="12" t="s">
        <v>44</v>
      </c>
      <c r="D22" s="11">
        <v>1</v>
      </c>
      <c r="E22" s="12"/>
    </row>
    <row r="23" spans="1:5" x14ac:dyDescent="0.25">
      <c r="A23" s="11">
        <v>19</v>
      </c>
      <c r="B23" s="33" t="s">
        <v>45</v>
      </c>
      <c r="C23" s="12" t="s">
        <v>46</v>
      </c>
      <c r="D23" s="11">
        <v>3</v>
      </c>
      <c r="E23" s="12"/>
    </row>
    <row r="24" spans="1:5" x14ac:dyDescent="0.25">
      <c r="A24" s="11">
        <v>20</v>
      </c>
      <c r="B24" s="33" t="s">
        <v>47</v>
      </c>
      <c r="C24" s="12" t="s">
        <v>48</v>
      </c>
      <c r="D24" s="11">
        <v>1</v>
      </c>
      <c r="E24" s="12"/>
    </row>
    <row r="25" spans="1:5" x14ac:dyDescent="0.25">
      <c r="A25" s="11">
        <v>21</v>
      </c>
      <c r="B25" s="33" t="s">
        <v>49</v>
      </c>
      <c r="C25" s="12" t="s">
        <v>50</v>
      </c>
      <c r="D25" s="11">
        <v>1</v>
      </c>
      <c r="E25" s="12"/>
    </row>
    <row r="26" spans="1:5" x14ac:dyDescent="0.25">
      <c r="A26" s="11">
        <v>22</v>
      </c>
      <c r="B26" s="33" t="s">
        <v>53</v>
      </c>
      <c r="C26" s="12" t="s">
        <v>54</v>
      </c>
      <c r="D26" s="11">
        <v>1</v>
      </c>
      <c r="E26" s="12"/>
    </row>
    <row r="27" spans="1:5" x14ac:dyDescent="0.25">
      <c r="A27" s="11">
        <v>23</v>
      </c>
      <c r="B27" s="33" t="s">
        <v>55</v>
      </c>
      <c r="C27" s="12" t="s">
        <v>56</v>
      </c>
      <c r="D27" s="11">
        <v>7</v>
      </c>
      <c r="E27" s="12"/>
    </row>
    <row r="28" spans="1:5" x14ac:dyDescent="0.25">
      <c r="A28" s="11">
        <v>24</v>
      </c>
      <c r="B28" s="33" t="s">
        <v>57</v>
      </c>
      <c r="C28" s="12" t="s">
        <v>58</v>
      </c>
      <c r="D28" s="11">
        <v>2</v>
      </c>
      <c r="E28" s="12"/>
    </row>
    <row r="29" spans="1:5" x14ac:dyDescent="0.25">
      <c r="A29" s="11">
        <v>25</v>
      </c>
      <c r="B29" s="33" t="s">
        <v>59</v>
      </c>
      <c r="C29" s="12" t="s">
        <v>60</v>
      </c>
      <c r="D29" s="11">
        <v>1</v>
      </c>
      <c r="E29" s="12"/>
    </row>
    <row r="30" spans="1:5" x14ac:dyDescent="0.25">
      <c r="A30" s="11">
        <v>26</v>
      </c>
      <c r="B30" s="33" t="s">
        <v>63</v>
      </c>
      <c r="C30" s="12" t="s">
        <v>64</v>
      </c>
      <c r="D30" s="11">
        <v>1</v>
      </c>
      <c r="E30" s="12"/>
    </row>
    <row r="31" spans="1:5" x14ac:dyDescent="0.25">
      <c r="A31" s="11">
        <v>27</v>
      </c>
      <c r="B31" s="33" t="s">
        <v>65</v>
      </c>
      <c r="C31" s="12" t="s">
        <v>66</v>
      </c>
      <c r="D31" s="11">
        <v>4</v>
      </c>
      <c r="E31" s="12"/>
    </row>
    <row r="32" spans="1:5" x14ac:dyDescent="0.25">
      <c r="A32" s="11">
        <v>28</v>
      </c>
      <c r="B32" s="33" t="s">
        <v>69</v>
      </c>
      <c r="C32" s="12" t="s">
        <v>70</v>
      </c>
      <c r="D32" s="11">
        <v>1</v>
      </c>
      <c r="E32" s="12"/>
    </row>
    <row r="33" spans="1:5" x14ac:dyDescent="0.25">
      <c r="A33" s="11">
        <v>29</v>
      </c>
      <c r="B33" s="33" t="s">
        <v>71</v>
      </c>
      <c r="C33" s="12" t="s">
        <v>72</v>
      </c>
      <c r="D33" s="11">
        <v>1</v>
      </c>
      <c r="E33" s="12"/>
    </row>
    <row r="34" spans="1:5" x14ac:dyDescent="0.25">
      <c r="A34" s="11">
        <v>30</v>
      </c>
      <c r="B34" s="33" t="s">
        <v>73</v>
      </c>
      <c r="C34" s="12" t="s">
        <v>74</v>
      </c>
      <c r="D34" s="11">
        <v>1</v>
      </c>
      <c r="E34" s="12"/>
    </row>
    <row r="35" spans="1:5" x14ac:dyDescent="0.25">
      <c r="A35" s="11">
        <v>31</v>
      </c>
      <c r="B35" s="33" t="s">
        <v>75</v>
      </c>
      <c r="C35" s="12" t="s">
        <v>76</v>
      </c>
      <c r="D35" s="11">
        <v>5</v>
      </c>
      <c r="E35" s="12"/>
    </row>
    <row r="36" spans="1:5" x14ac:dyDescent="0.25">
      <c r="A36" s="11">
        <v>32</v>
      </c>
      <c r="B36" s="33" t="s">
        <v>77</v>
      </c>
      <c r="C36" s="12" t="s">
        <v>78</v>
      </c>
      <c r="D36" s="11">
        <v>2</v>
      </c>
      <c r="E36" s="12"/>
    </row>
    <row r="37" spans="1:5" x14ac:dyDescent="0.25">
      <c r="A37" s="11">
        <v>33</v>
      </c>
      <c r="B37" s="33" t="s">
        <v>79</v>
      </c>
      <c r="C37" s="12" t="s">
        <v>80</v>
      </c>
      <c r="D37" s="11">
        <v>1</v>
      </c>
      <c r="E37" s="12"/>
    </row>
    <row r="38" spans="1:5" x14ac:dyDescent="0.25">
      <c r="A38" s="11">
        <v>34</v>
      </c>
      <c r="B38" s="33" t="s">
        <v>81</v>
      </c>
      <c r="C38" s="12" t="s">
        <v>82</v>
      </c>
      <c r="D38" s="11">
        <v>1</v>
      </c>
      <c r="E38" s="12"/>
    </row>
    <row r="39" spans="1:5" x14ac:dyDescent="0.25">
      <c r="A39" s="11">
        <v>35</v>
      </c>
      <c r="B39" s="33" t="s">
        <v>83</v>
      </c>
      <c r="C39" s="12" t="s">
        <v>84</v>
      </c>
      <c r="D39" s="11">
        <v>3</v>
      </c>
      <c r="E39" s="12"/>
    </row>
    <row r="40" spans="1:5" x14ac:dyDescent="0.25">
      <c r="A40" s="11">
        <v>36</v>
      </c>
      <c r="B40" s="33" t="s">
        <v>85</v>
      </c>
      <c r="C40" s="12" t="s">
        <v>86</v>
      </c>
      <c r="D40" s="11">
        <v>1</v>
      </c>
      <c r="E40" s="12"/>
    </row>
    <row r="41" spans="1:5" x14ac:dyDescent="0.25">
      <c r="A41" s="11">
        <v>37</v>
      </c>
      <c r="B41" s="33" t="s">
        <v>87</v>
      </c>
      <c r="C41" s="12" t="s">
        <v>88</v>
      </c>
      <c r="D41" s="11">
        <v>2</v>
      </c>
      <c r="E41" s="12"/>
    </row>
    <row r="42" spans="1:5" x14ac:dyDescent="0.25">
      <c r="A42" s="11">
        <v>38</v>
      </c>
      <c r="B42" s="33" t="s">
        <v>89</v>
      </c>
      <c r="C42" s="12" t="s">
        <v>90</v>
      </c>
      <c r="D42" s="11">
        <v>2</v>
      </c>
      <c r="E42" s="12"/>
    </row>
    <row r="43" spans="1:5" x14ac:dyDescent="0.25">
      <c r="A43" s="11">
        <v>39</v>
      </c>
      <c r="B43" s="33" t="s">
        <v>91</v>
      </c>
      <c r="C43" s="12" t="s">
        <v>92</v>
      </c>
      <c r="D43" s="11">
        <v>2</v>
      </c>
      <c r="E43" s="12"/>
    </row>
    <row r="44" spans="1:5" x14ac:dyDescent="0.25">
      <c r="A44" s="11">
        <v>40</v>
      </c>
      <c r="B44" s="33" t="s">
        <v>93</v>
      </c>
      <c r="C44" s="12" t="s">
        <v>94</v>
      </c>
      <c r="D44" s="11">
        <v>1</v>
      </c>
      <c r="E44" s="12"/>
    </row>
    <row r="45" spans="1:5" x14ac:dyDescent="0.25">
      <c r="A45" s="11">
        <v>41</v>
      </c>
      <c r="B45" s="33" t="s">
        <v>99</v>
      </c>
      <c r="C45" s="12" t="s">
        <v>100</v>
      </c>
      <c r="D45" s="11">
        <v>3</v>
      </c>
      <c r="E45" s="12"/>
    </row>
    <row r="46" spans="1:5" x14ac:dyDescent="0.25">
      <c r="A46" s="11">
        <v>42</v>
      </c>
      <c r="B46" s="33" t="s">
        <v>101</v>
      </c>
      <c r="C46" s="12" t="s">
        <v>102</v>
      </c>
      <c r="D46" s="11">
        <v>4</v>
      </c>
      <c r="E46" s="12"/>
    </row>
    <row r="47" spans="1:5" x14ac:dyDescent="0.25">
      <c r="A47" s="11">
        <v>43</v>
      </c>
      <c r="B47" s="33" t="s">
        <v>103</v>
      </c>
      <c r="C47" s="12" t="s">
        <v>104</v>
      </c>
      <c r="D47" s="11">
        <v>1</v>
      </c>
      <c r="E47" s="12"/>
    </row>
    <row r="48" spans="1:5" x14ac:dyDescent="0.25">
      <c r="A48" s="11">
        <v>44</v>
      </c>
      <c r="B48" s="33" t="s">
        <v>105</v>
      </c>
      <c r="C48" s="12" t="s">
        <v>106</v>
      </c>
      <c r="D48" s="11">
        <v>1</v>
      </c>
      <c r="E48" s="12"/>
    </row>
    <row r="49" spans="1:5" x14ac:dyDescent="0.25">
      <c r="A49" s="11">
        <v>45</v>
      </c>
      <c r="B49" s="33" t="s">
        <v>107</v>
      </c>
      <c r="C49" s="12" t="s">
        <v>108</v>
      </c>
      <c r="D49" s="11">
        <v>2</v>
      </c>
      <c r="E49" s="12"/>
    </row>
    <row r="50" spans="1:5" x14ac:dyDescent="0.25">
      <c r="A50" s="11">
        <v>46</v>
      </c>
      <c r="B50" s="33" t="s">
        <v>109</v>
      </c>
      <c r="C50" s="12" t="s">
        <v>110</v>
      </c>
      <c r="D50" s="11">
        <v>1</v>
      </c>
      <c r="E50" s="12"/>
    </row>
    <row r="51" spans="1:5" x14ac:dyDescent="0.25">
      <c r="A51" s="11">
        <v>47</v>
      </c>
      <c r="B51" s="33" t="s">
        <v>111</v>
      </c>
      <c r="C51" s="12" t="s">
        <v>112</v>
      </c>
      <c r="D51" s="11">
        <v>2</v>
      </c>
      <c r="E51" s="12"/>
    </row>
    <row r="52" spans="1:5" x14ac:dyDescent="0.25">
      <c r="A52" s="11">
        <v>48</v>
      </c>
      <c r="B52" s="33" t="s">
        <v>113</v>
      </c>
      <c r="C52" s="12" t="s">
        <v>114</v>
      </c>
      <c r="D52" s="11">
        <v>1</v>
      </c>
      <c r="E52" s="12"/>
    </row>
    <row r="53" spans="1:5" x14ac:dyDescent="0.25">
      <c r="A53" s="11">
        <v>49</v>
      </c>
      <c r="B53" s="33" t="s">
        <v>115</v>
      </c>
      <c r="C53" s="12" t="s">
        <v>116</v>
      </c>
      <c r="D53" s="11">
        <v>1</v>
      </c>
      <c r="E53" s="12" t="s">
        <v>1088</v>
      </c>
    </row>
    <row r="54" spans="1:5" x14ac:dyDescent="0.25">
      <c r="A54" s="11">
        <v>50</v>
      </c>
      <c r="B54" s="33" t="s">
        <v>117</v>
      </c>
      <c r="C54" s="12" t="s">
        <v>118</v>
      </c>
      <c r="D54" s="11">
        <v>2</v>
      </c>
      <c r="E54" s="12"/>
    </row>
    <row r="55" spans="1:5" x14ac:dyDescent="0.25">
      <c r="A55" s="11">
        <v>51</v>
      </c>
      <c r="B55" s="33" t="s">
        <v>119</v>
      </c>
      <c r="C55" s="12" t="s">
        <v>120</v>
      </c>
      <c r="D55" s="11">
        <v>1</v>
      </c>
      <c r="E55" s="12"/>
    </row>
    <row r="56" spans="1:5" x14ac:dyDescent="0.25">
      <c r="A56" s="11">
        <v>52</v>
      </c>
      <c r="B56" s="33" t="s">
        <v>121</v>
      </c>
      <c r="C56" s="12" t="s">
        <v>122</v>
      </c>
      <c r="D56" s="11">
        <v>1</v>
      </c>
      <c r="E56" s="12"/>
    </row>
    <row r="57" spans="1:5" x14ac:dyDescent="0.25">
      <c r="A57" s="11">
        <v>53</v>
      </c>
      <c r="B57" s="33" t="s">
        <v>123</v>
      </c>
      <c r="C57" s="12" t="s">
        <v>124</v>
      </c>
      <c r="D57" s="11">
        <v>5</v>
      </c>
      <c r="E57" s="12" t="s">
        <v>1088</v>
      </c>
    </row>
    <row r="58" spans="1:5" x14ac:dyDescent="0.25">
      <c r="A58" s="11">
        <v>54</v>
      </c>
      <c r="B58" s="33" t="s">
        <v>125</v>
      </c>
      <c r="C58" s="12" t="s">
        <v>126</v>
      </c>
      <c r="D58" s="11">
        <v>4</v>
      </c>
      <c r="E58" s="12"/>
    </row>
    <row r="59" spans="1:5" x14ac:dyDescent="0.25">
      <c r="A59" s="11">
        <v>55</v>
      </c>
      <c r="B59" s="33" t="s">
        <v>131</v>
      </c>
      <c r="C59" s="12" t="s">
        <v>132</v>
      </c>
      <c r="D59" s="11">
        <v>4</v>
      </c>
      <c r="E59" s="12"/>
    </row>
    <row r="60" spans="1:5" x14ac:dyDescent="0.25">
      <c r="A60" s="11">
        <v>56</v>
      </c>
      <c r="B60" s="33" t="s">
        <v>137</v>
      </c>
      <c r="C60" s="12" t="s">
        <v>138</v>
      </c>
      <c r="D60" s="11">
        <v>1</v>
      </c>
      <c r="E60" s="12"/>
    </row>
    <row r="61" spans="1:5" x14ac:dyDescent="0.25">
      <c r="A61" s="11">
        <v>57</v>
      </c>
      <c r="B61" s="33" t="s">
        <v>139</v>
      </c>
      <c r="C61" s="12" t="s">
        <v>140</v>
      </c>
      <c r="D61" s="11">
        <v>1</v>
      </c>
      <c r="E61" s="12"/>
    </row>
    <row r="62" spans="1:5" x14ac:dyDescent="0.25">
      <c r="A62" s="11">
        <v>58</v>
      </c>
      <c r="B62" s="33" t="s">
        <v>141</v>
      </c>
      <c r="C62" s="12" t="s">
        <v>142</v>
      </c>
      <c r="D62" s="11">
        <v>1</v>
      </c>
      <c r="E62" s="12"/>
    </row>
    <row r="63" spans="1:5" x14ac:dyDescent="0.25">
      <c r="A63" s="11">
        <v>59</v>
      </c>
      <c r="B63" s="33" t="s">
        <v>143</v>
      </c>
      <c r="C63" s="12" t="s">
        <v>144</v>
      </c>
      <c r="D63" s="11">
        <v>1</v>
      </c>
      <c r="E63" s="12"/>
    </row>
    <row r="64" spans="1:5" x14ac:dyDescent="0.25">
      <c r="A64" s="11">
        <v>60</v>
      </c>
      <c r="B64" s="33" t="s">
        <v>145</v>
      </c>
      <c r="C64" s="12" t="s">
        <v>146</v>
      </c>
      <c r="D64" s="11">
        <v>2</v>
      </c>
      <c r="E64" s="12"/>
    </row>
    <row r="65" spans="1:5" x14ac:dyDescent="0.25">
      <c r="A65" s="11">
        <v>61</v>
      </c>
      <c r="B65" s="33" t="s">
        <v>147</v>
      </c>
      <c r="C65" s="12" t="s">
        <v>148</v>
      </c>
      <c r="D65" s="11">
        <v>1</v>
      </c>
      <c r="E65" s="12"/>
    </row>
    <row r="66" spans="1:5" x14ac:dyDescent="0.25">
      <c r="A66" s="11">
        <v>62</v>
      </c>
      <c r="B66" s="33" t="s">
        <v>149</v>
      </c>
      <c r="C66" s="12" t="s">
        <v>150</v>
      </c>
      <c r="D66" s="11">
        <v>1</v>
      </c>
      <c r="E66" s="12"/>
    </row>
    <row r="67" spans="1:5" x14ac:dyDescent="0.25">
      <c r="A67" s="11">
        <v>63</v>
      </c>
      <c r="B67" s="33" t="s">
        <v>153</v>
      </c>
      <c r="C67" s="12" t="s">
        <v>154</v>
      </c>
      <c r="D67" s="11">
        <v>2</v>
      </c>
      <c r="E67" s="12"/>
    </row>
    <row r="68" spans="1:5" x14ac:dyDescent="0.25">
      <c r="A68" s="11">
        <v>64</v>
      </c>
      <c r="B68" s="33" t="s">
        <v>155</v>
      </c>
      <c r="C68" s="12" t="s">
        <v>156</v>
      </c>
      <c r="D68" s="11">
        <v>4</v>
      </c>
      <c r="E68" s="12"/>
    </row>
    <row r="69" spans="1:5" x14ac:dyDescent="0.25">
      <c r="A69" s="11">
        <v>65</v>
      </c>
      <c r="B69" s="33" t="s">
        <v>157</v>
      </c>
      <c r="C69" s="12" t="s">
        <v>158</v>
      </c>
      <c r="D69" s="11">
        <v>4</v>
      </c>
      <c r="E69" s="12"/>
    </row>
    <row r="70" spans="1:5" x14ac:dyDescent="0.25">
      <c r="A70" s="11">
        <v>66</v>
      </c>
      <c r="B70" s="33" t="s">
        <v>159</v>
      </c>
      <c r="C70" s="12" t="s">
        <v>160</v>
      </c>
      <c r="D70" s="11">
        <v>1</v>
      </c>
      <c r="E70" s="12"/>
    </row>
    <row r="71" spans="1:5" x14ac:dyDescent="0.25">
      <c r="A71" s="11">
        <v>67</v>
      </c>
      <c r="B71" s="33" t="s">
        <v>161</v>
      </c>
      <c r="C71" s="12" t="s">
        <v>162</v>
      </c>
      <c r="D71" s="11">
        <v>5</v>
      </c>
      <c r="E71" s="12"/>
    </row>
    <row r="72" spans="1:5" x14ac:dyDescent="0.25">
      <c r="A72" s="11">
        <v>68</v>
      </c>
      <c r="B72" s="33" t="s">
        <v>163</v>
      </c>
      <c r="C72" s="12" t="s">
        <v>164</v>
      </c>
      <c r="D72" s="11">
        <v>1</v>
      </c>
      <c r="E72" s="12"/>
    </row>
    <row r="73" spans="1:5" x14ac:dyDescent="0.25">
      <c r="A73" s="11">
        <v>69</v>
      </c>
      <c r="B73" s="33" t="s">
        <v>165</v>
      </c>
      <c r="C73" s="12" t="s">
        <v>166</v>
      </c>
      <c r="D73" s="11">
        <v>1</v>
      </c>
      <c r="E73" s="12"/>
    </row>
    <row r="74" spans="1:5" x14ac:dyDescent="0.25">
      <c r="A74" s="11">
        <v>70</v>
      </c>
      <c r="B74" s="33" t="s">
        <v>169</v>
      </c>
      <c r="C74" s="12" t="s">
        <v>170</v>
      </c>
      <c r="D74" s="11">
        <v>1</v>
      </c>
      <c r="E74" s="12"/>
    </row>
    <row r="75" spans="1:5" x14ac:dyDescent="0.25">
      <c r="A75" s="11">
        <v>71</v>
      </c>
      <c r="B75" s="33" t="s">
        <v>173</v>
      </c>
      <c r="C75" s="12" t="s">
        <v>174</v>
      </c>
      <c r="D75" s="11">
        <v>1</v>
      </c>
      <c r="E75" s="12"/>
    </row>
    <row r="76" spans="1:5" x14ac:dyDescent="0.25">
      <c r="A76" s="11">
        <v>72</v>
      </c>
      <c r="B76" s="33" t="s">
        <v>177</v>
      </c>
      <c r="C76" s="12" t="s">
        <v>178</v>
      </c>
      <c r="D76" s="11">
        <v>1</v>
      </c>
      <c r="E76" s="12"/>
    </row>
    <row r="77" spans="1:5" x14ac:dyDescent="0.25">
      <c r="A77" s="11">
        <v>73</v>
      </c>
      <c r="B77" s="33" t="s">
        <v>181</v>
      </c>
      <c r="C77" s="12" t="s">
        <v>182</v>
      </c>
      <c r="D77" s="11">
        <v>1</v>
      </c>
      <c r="E77" s="12"/>
    </row>
    <row r="78" spans="1:5" x14ac:dyDescent="0.25">
      <c r="A78" s="11">
        <v>74</v>
      </c>
      <c r="B78" s="33" t="s">
        <v>185</v>
      </c>
      <c r="C78" s="12" t="s">
        <v>186</v>
      </c>
      <c r="D78" s="11">
        <v>6</v>
      </c>
      <c r="E78" s="12"/>
    </row>
    <row r="79" spans="1:5" x14ac:dyDescent="0.25">
      <c r="A79" s="11">
        <v>75</v>
      </c>
      <c r="B79" s="33" t="s">
        <v>187</v>
      </c>
      <c r="C79" s="12" t="s">
        <v>188</v>
      </c>
      <c r="D79" s="11">
        <v>2</v>
      </c>
      <c r="E79" s="12"/>
    </row>
    <row r="80" spans="1:5" x14ac:dyDescent="0.25">
      <c r="A80" s="11">
        <v>76</v>
      </c>
      <c r="B80" s="33" t="s">
        <v>189</v>
      </c>
      <c r="C80" s="12" t="s">
        <v>190</v>
      </c>
      <c r="D80" s="11">
        <v>5</v>
      </c>
      <c r="E80" s="12"/>
    </row>
    <row r="81" spans="1:5" x14ac:dyDescent="0.25">
      <c r="A81" s="11">
        <v>77</v>
      </c>
      <c r="B81" s="33" t="s">
        <v>191</v>
      </c>
      <c r="C81" s="12" t="s">
        <v>192</v>
      </c>
      <c r="D81" s="11">
        <v>5</v>
      </c>
      <c r="E81" s="12"/>
    </row>
    <row r="82" spans="1:5" x14ac:dyDescent="0.25">
      <c r="A82" s="11">
        <v>78</v>
      </c>
      <c r="B82" s="33" t="s">
        <v>193</v>
      </c>
      <c r="C82" s="12" t="s">
        <v>194</v>
      </c>
      <c r="D82" s="11">
        <v>1</v>
      </c>
      <c r="E82" s="12"/>
    </row>
    <row r="83" spans="1:5" x14ac:dyDescent="0.25">
      <c r="A83" s="11">
        <v>79</v>
      </c>
      <c r="B83" s="33" t="s">
        <v>197</v>
      </c>
      <c r="C83" s="12" t="s">
        <v>198</v>
      </c>
      <c r="D83" s="11">
        <v>1</v>
      </c>
      <c r="E83" s="12"/>
    </row>
    <row r="84" spans="1:5" x14ac:dyDescent="0.25">
      <c r="A84" s="11">
        <v>80</v>
      </c>
      <c r="B84" s="33" t="s">
        <v>201</v>
      </c>
      <c r="C84" s="12" t="s">
        <v>202</v>
      </c>
      <c r="D84" s="11">
        <v>1</v>
      </c>
      <c r="E84" s="12"/>
    </row>
    <row r="85" spans="1:5" x14ac:dyDescent="0.25">
      <c r="A85" s="11">
        <v>81</v>
      </c>
      <c r="B85" s="33" t="s">
        <v>203</v>
      </c>
      <c r="C85" s="12" t="s">
        <v>204</v>
      </c>
      <c r="D85" s="11">
        <v>1</v>
      </c>
      <c r="E85" s="12"/>
    </row>
    <row r="86" spans="1:5" x14ac:dyDescent="0.25">
      <c r="A86" s="11">
        <v>82</v>
      </c>
      <c r="B86" s="33" t="s">
        <v>205</v>
      </c>
      <c r="C86" s="12" t="s">
        <v>206</v>
      </c>
      <c r="D86" s="11">
        <v>1</v>
      </c>
      <c r="E86" s="12"/>
    </row>
    <row r="87" spans="1:5" x14ac:dyDescent="0.25">
      <c r="A87" s="11">
        <v>83</v>
      </c>
      <c r="B87" s="33" t="s">
        <v>209</v>
      </c>
      <c r="C87" s="12" t="s">
        <v>210</v>
      </c>
      <c r="D87" s="11">
        <v>1</v>
      </c>
      <c r="E87" s="12"/>
    </row>
    <row r="88" spans="1:5" x14ac:dyDescent="0.25">
      <c r="A88" s="11">
        <v>84</v>
      </c>
      <c r="B88" s="33" t="s">
        <v>211</v>
      </c>
      <c r="C88" s="12" t="s">
        <v>212</v>
      </c>
      <c r="D88" s="11">
        <v>1</v>
      </c>
      <c r="E88" s="12"/>
    </row>
    <row r="89" spans="1:5" x14ac:dyDescent="0.25">
      <c r="A89" s="11">
        <v>85</v>
      </c>
      <c r="B89" s="33" t="s">
        <v>213</v>
      </c>
      <c r="C89" s="12" t="s">
        <v>214</v>
      </c>
      <c r="D89" s="11">
        <v>1</v>
      </c>
      <c r="E89" s="12"/>
    </row>
    <row r="90" spans="1:5" x14ac:dyDescent="0.25">
      <c r="A90" s="11">
        <v>86</v>
      </c>
      <c r="B90" s="33" t="s">
        <v>215</v>
      </c>
      <c r="C90" s="12" t="s">
        <v>216</v>
      </c>
      <c r="D90" s="11">
        <v>1</v>
      </c>
      <c r="E90" s="12"/>
    </row>
    <row r="91" spans="1:5" x14ac:dyDescent="0.25">
      <c r="A91" s="11">
        <v>87</v>
      </c>
      <c r="B91" s="33" t="s">
        <v>217</v>
      </c>
      <c r="C91" s="12" t="s">
        <v>218</v>
      </c>
      <c r="D91" s="11">
        <v>1</v>
      </c>
      <c r="E91" s="12"/>
    </row>
    <row r="92" spans="1:5" x14ac:dyDescent="0.25">
      <c r="A92" s="11">
        <v>88</v>
      </c>
      <c r="B92" s="33" t="s">
        <v>219</v>
      </c>
      <c r="C92" s="12" t="s">
        <v>220</v>
      </c>
      <c r="D92" s="11">
        <v>4</v>
      </c>
      <c r="E92" s="12"/>
    </row>
    <row r="93" spans="1:5" x14ac:dyDescent="0.25">
      <c r="A93" s="11">
        <v>89</v>
      </c>
      <c r="B93" s="33" t="s">
        <v>221</v>
      </c>
      <c r="C93" s="12" t="s">
        <v>222</v>
      </c>
      <c r="D93" s="11">
        <v>2</v>
      </c>
      <c r="E93" s="12"/>
    </row>
    <row r="94" spans="1:5" x14ac:dyDescent="0.25">
      <c r="A94" s="11">
        <v>90</v>
      </c>
      <c r="B94" s="33" t="s">
        <v>223</v>
      </c>
      <c r="C94" s="12" t="s">
        <v>224</v>
      </c>
      <c r="D94" s="11">
        <v>2</v>
      </c>
      <c r="E94" s="12"/>
    </row>
    <row r="95" spans="1:5" x14ac:dyDescent="0.25">
      <c r="A95" s="11">
        <v>91</v>
      </c>
      <c r="B95" s="33" t="s">
        <v>225</v>
      </c>
      <c r="C95" s="12" t="s">
        <v>226</v>
      </c>
      <c r="D95" s="11">
        <v>1</v>
      </c>
      <c r="E95" s="12"/>
    </row>
    <row r="96" spans="1:5" x14ac:dyDescent="0.25">
      <c r="A96" s="11">
        <v>92</v>
      </c>
      <c r="B96" s="33" t="s">
        <v>229</v>
      </c>
      <c r="C96" s="12" t="s">
        <v>230</v>
      </c>
      <c r="D96" s="11">
        <v>1</v>
      </c>
      <c r="E96" s="12"/>
    </row>
    <row r="97" spans="1:5" x14ac:dyDescent="0.25">
      <c r="A97" s="11">
        <v>93</v>
      </c>
      <c r="B97" s="33" t="s">
        <v>231</v>
      </c>
      <c r="C97" s="12" t="s">
        <v>232</v>
      </c>
      <c r="D97" s="11">
        <v>1</v>
      </c>
      <c r="E97" s="12"/>
    </row>
    <row r="98" spans="1:5" x14ac:dyDescent="0.25">
      <c r="A98" s="11">
        <v>94</v>
      </c>
      <c r="B98" s="33" t="s">
        <v>235</v>
      </c>
      <c r="C98" s="12" t="s">
        <v>236</v>
      </c>
      <c r="D98" s="11">
        <v>1</v>
      </c>
      <c r="E98" s="12"/>
    </row>
    <row r="99" spans="1:5" x14ac:dyDescent="0.25">
      <c r="A99" s="11">
        <v>95</v>
      </c>
      <c r="B99" s="33" t="s">
        <v>237</v>
      </c>
      <c r="C99" s="12" t="s">
        <v>238</v>
      </c>
      <c r="D99" s="11">
        <v>1</v>
      </c>
      <c r="E99" s="12"/>
    </row>
    <row r="100" spans="1:5" x14ac:dyDescent="0.25">
      <c r="A100" s="11">
        <v>96</v>
      </c>
      <c r="B100" s="33" t="s">
        <v>241</v>
      </c>
      <c r="C100" s="12" t="s">
        <v>242</v>
      </c>
      <c r="D100" s="11">
        <v>1</v>
      </c>
      <c r="E100" s="12"/>
    </row>
    <row r="101" spans="1:5" x14ac:dyDescent="0.25">
      <c r="A101" s="11">
        <v>97</v>
      </c>
      <c r="B101" s="33" t="s">
        <v>243</v>
      </c>
      <c r="C101" s="12" t="s">
        <v>244</v>
      </c>
      <c r="D101" s="11">
        <v>1</v>
      </c>
      <c r="E101" s="12"/>
    </row>
    <row r="102" spans="1:5" x14ac:dyDescent="0.25">
      <c r="A102" s="11">
        <v>98</v>
      </c>
      <c r="B102" s="33" t="s">
        <v>245</v>
      </c>
      <c r="C102" s="12" t="s">
        <v>246</v>
      </c>
      <c r="D102" s="11">
        <v>3</v>
      </c>
      <c r="E102" s="12"/>
    </row>
    <row r="103" spans="1:5" x14ac:dyDescent="0.25">
      <c r="A103" s="11">
        <v>99</v>
      </c>
      <c r="B103" s="33" t="s">
        <v>247</v>
      </c>
      <c r="C103" s="12" t="s">
        <v>248</v>
      </c>
      <c r="D103" s="11">
        <v>1</v>
      </c>
      <c r="E103" s="12"/>
    </row>
    <row r="104" spans="1:5" x14ac:dyDescent="0.25">
      <c r="A104" s="11">
        <v>100</v>
      </c>
      <c r="B104" s="33" t="s">
        <v>249</v>
      </c>
      <c r="C104" s="12" t="s">
        <v>250</v>
      </c>
      <c r="D104" s="11">
        <v>2</v>
      </c>
      <c r="E104" s="12"/>
    </row>
    <row r="105" spans="1:5" x14ac:dyDescent="0.25">
      <c r="A105" s="11">
        <v>101</v>
      </c>
      <c r="B105" s="33" t="s">
        <v>251</v>
      </c>
      <c r="C105" s="12" t="s">
        <v>252</v>
      </c>
      <c r="D105" s="11">
        <v>1</v>
      </c>
      <c r="E105" s="12"/>
    </row>
    <row r="106" spans="1:5" x14ac:dyDescent="0.25">
      <c r="A106" s="11">
        <v>102</v>
      </c>
      <c r="B106" s="33" t="s">
        <v>253</v>
      </c>
      <c r="C106" s="12" t="s">
        <v>254</v>
      </c>
      <c r="D106" s="11">
        <v>1</v>
      </c>
      <c r="E106" s="12"/>
    </row>
    <row r="107" spans="1:5" x14ac:dyDescent="0.25">
      <c r="A107" s="11">
        <v>103</v>
      </c>
      <c r="B107" s="33" t="s">
        <v>257</v>
      </c>
      <c r="C107" s="12" t="s">
        <v>258</v>
      </c>
      <c r="D107" s="11">
        <v>1</v>
      </c>
      <c r="E107" s="12"/>
    </row>
    <row r="108" spans="1:5" x14ac:dyDescent="0.25">
      <c r="A108" s="11">
        <v>104</v>
      </c>
      <c r="B108" s="33" t="s">
        <v>259</v>
      </c>
      <c r="C108" s="12" t="s">
        <v>260</v>
      </c>
      <c r="D108" s="11">
        <v>4</v>
      </c>
      <c r="E108" s="12" t="s">
        <v>1089</v>
      </c>
    </row>
    <row r="109" spans="1:5" x14ac:dyDescent="0.25">
      <c r="A109" s="11">
        <v>105</v>
      </c>
      <c r="B109" s="33" t="s">
        <v>261</v>
      </c>
      <c r="C109" s="12" t="s">
        <v>262</v>
      </c>
      <c r="D109" s="11">
        <v>3</v>
      </c>
      <c r="E109" s="12" t="s">
        <v>1089</v>
      </c>
    </row>
    <row r="110" spans="1:5" x14ac:dyDescent="0.25">
      <c r="A110" s="11">
        <v>106</v>
      </c>
      <c r="B110" s="33" t="s">
        <v>263</v>
      </c>
      <c r="C110" s="12" t="s">
        <v>264</v>
      </c>
      <c r="D110" s="11">
        <v>1</v>
      </c>
      <c r="E110" s="12"/>
    </row>
    <row r="111" spans="1:5" x14ac:dyDescent="0.25">
      <c r="A111" s="11">
        <v>107</v>
      </c>
      <c r="B111" s="33" t="s">
        <v>265</v>
      </c>
      <c r="C111" s="12" t="s">
        <v>266</v>
      </c>
      <c r="D111" s="11">
        <v>2</v>
      </c>
      <c r="E111" s="12"/>
    </row>
    <row r="112" spans="1:5" x14ac:dyDescent="0.25">
      <c r="A112" s="11">
        <v>108</v>
      </c>
      <c r="B112" s="33" t="s">
        <v>267</v>
      </c>
      <c r="C112" s="12" t="s">
        <v>268</v>
      </c>
      <c r="D112" s="11">
        <v>9</v>
      </c>
      <c r="E112" s="12" t="s">
        <v>1090</v>
      </c>
    </row>
    <row r="113" spans="1:5" x14ac:dyDescent="0.25">
      <c r="A113" s="11">
        <v>109</v>
      </c>
      <c r="B113" s="33" t="s">
        <v>269</v>
      </c>
      <c r="C113" s="12" t="s">
        <v>270</v>
      </c>
      <c r="D113" s="11">
        <v>8</v>
      </c>
      <c r="E113" s="12" t="s">
        <v>1090</v>
      </c>
    </row>
    <row r="114" spans="1:5" x14ac:dyDescent="0.25">
      <c r="A114" s="11">
        <v>110</v>
      </c>
      <c r="B114" s="33" t="s">
        <v>271</v>
      </c>
      <c r="C114" s="12" t="s">
        <v>272</v>
      </c>
      <c r="D114" s="11">
        <v>1</v>
      </c>
      <c r="E114" s="12"/>
    </row>
    <row r="115" spans="1:5" x14ac:dyDescent="0.25">
      <c r="A115" s="11">
        <v>111</v>
      </c>
      <c r="B115" s="33" t="s">
        <v>273</v>
      </c>
      <c r="C115" s="12" t="s">
        <v>274</v>
      </c>
      <c r="D115" s="11">
        <v>1</v>
      </c>
      <c r="E115" s="12"/>
    </row>
    <row r="116" spans="1:5" x14ac:dyDescent="0.25">
      <c r="A116" s="11">
        <v>112</v>
      </c>
      <c r="B116" s="33" t="s">
        <v>275</v>
      </c>
      <c r="C116" s="12" t="s">
        <v>276</v>
      </c>
      <c r="D116" s="11">
        <v>1</v>
      </c>
      <c r="E116" s="12"/>
    </row>
    <row r="117" spans="1:5" x14ac:dyDescent="0.25">
      <c r="A117" s="11">
        <v>113</v>
      </c>
      <c r="B117" s="33" t="s">
        <v>277</v>
      </c>
      <c r="C117" s="12" t="s">
        <v>278</v>
      </c>
      <c r="D117" s="11">
        <v>1</v>
      </c>
      <c r="E117" s="12"/>
    </row>
    <row r="118" spans="1:5" x14ac:dyDescent="0.25">
      <c r="A118" s="11">
        <v>114</v>
      </c>
      <c r="B118" s="33" t="s">
        <v>279</v>
      </c>
      <c r="C118" s="12" t="s">
        <v>280</v>
      </c>
      <c r="D118" s="11">
        <v>1</v>
      </c>
      <c r="E118" s="12"/>
    </row>
    <row r="119" spans="1:5" x14ac:dyDescent="0.25">
      <c r="A119" s="11">
        <v>115</v>
      </c>
      <c r="B119" s="33" t="s">
        <v>281</v>
      </c>
      <c r="C119" s="12" t="s">
        <v>282</v>
      </c>
      <c r="D119" s="11">
        <v>1</v>
      </c>
      <c r="E119" s="12"/>
    </row>
    <row r="120" spans="1:5" x14ac:dyDescent="0.25">
      <c r="A120" s="11">
        <v>116</v>
      </c>
      <c r="B120" s="33" t="s">
        <v>283</v>
      </c>
      <c r="C120" s="12" t="s">
        <v>284</v>
      </c>
      <c r="D120" s="11">
        <v>2</v>
      </c>
      <c r="E120" s="12"/>
    </row>
    <row r="121" spans="1:5" x14ac:dyDescent="0.25">
      <c r="A121" s="11">
        <v>117</v>
      </c>
      <c r="B121" s="33" t="s">
        <v>285</v>
      </c>
      <c r="C121" s="12" t="s">
        <v>286</v>
      </c>
      <c r="D121" s="11">
        <v>1</v>
      </c>
      <c r="E121" s="12"/>
    </row>
    <row r="122" spans="1:5" x14ac:dyDescent="0.25">
      <c r="A122" s="11">
        <v>118</v>
      </c>
      <c r="B122" s="33" t="s">
        <v>287</v>
      </c>
      <c r="C122" s="12" t="s">
        <v>288</v>
      </c>
      <c r="D122" s="11">
        <v>1</v>
      </c>
      <c r="E122" s="12"/>
    </row>
    <row r="123" spans="1:5" x14ac:dyDescent="0.25">
      <c r="A123" s="11">
        <v>119</v>
      </c>
      <c r="B123" s="33" t="s">
        <v>289</v>
      </c>
      <c r="C123" s="12" t="s">
        <v>290</v>
      </c>
      <c r="D123" s="11">
        <v>1</v>
      </c>
      <c r="E123" s="12"/>
    </row>
    <row r="124" spans="1:5" x14ac:dyDescent="0.25">
      <c r="A124" s="11">
        <v>120</v>
      </c>
      <c r="B124" s="33" t="s">
        <v>291</v>
      </c>
      <c r="C124" s="12" t="s">
        <v>292</v>
      </c>
      <c r="D124" s="11">
        <v>1</v>
      </c>
      <c r="E124" s="12"/>
    </row>
    <row r="125" spans="1:5" x14ac:dyDescent="0.25">
      <c r="A125" s="11">
        <v>121</v>
      </c>
      <c r="B125" s="33" t="s">
        <v>293</v>
      </c>
      <c r="C125" s="12" t="s">
        <v>294</v>
      </c>
      <c r="D125" s="11">
        <v>1</v>
      </c>
      <c r="E125" s="12"/>
    </row>
    <row r="126" spans="1:5" x14ac:dyDescent="0.25">
      <c r="A126" s="11">
        <v>122</v>
      </c>
      <c r="B126" s="33" t="s">
        <v>295</v>
      </c>
      <c r="C126" s="12" t="s">
        <v>296</v>
      </c>
      <c r="D126" s="11">
        <v>3</v>
      </c>
      <c r="E126" s="12"/>
    </row>
    <row r="127" spans="1:5" x14ac:dyDescent="0.25">
      <c r="A127" s="11">
        <v>123</v>
      </c>
      <c r="B127" s="33" t="s">
        <v>297</v>
      </c>
      <c r="C127" s="12" t="s">
        <v>298</v>
      </c>
      <c r="D127" s="11">
        <v>13</v>
      </c>
      <c r="E127" s="12"/>
    </row>
    <row r="128" spans="1:5" x14ac:dyDescent="0.25">
      <c r="A128" s="11">
        <v>124</v>
      </c>
      <c r="B128" s="33" t="s">
        <v>301</v>
      </c>
      <c r="C128" s="12" t="s">
        <v>302</v>
      </c>
      <c r="D128" s="11">
        <v>19</v>
      </c>
      <c r="E128" s="12" t="s">
        <v>1091</v>
      </c>
    </row>
    <row r="129" spans="1:5" x14ac:dyDescent="0.25">
      <c r="A129" s="11">
        <v>125</v>
      </c>
      <c r="B129" s="33" t="s">
        <v>303</v>
      </c>
      <c r="C129" s="12" t="s">
        <v>304</v>
      </c>
      <c r="D129" s="11">
        <v>2</v>
      </c>
      <c r="E129" s="12"/>
    </row>
    <row r="130" spans="1:5" x14ac:dyDescent="0.25">
      <c r="A130" s="11">
        <v>126</v>
      </c>
      <c r="B130" s="33" t="s">
        <v>305</v>
      </c>
      <c r="C130" s="12" t="s">
        <v>306</v>
      </c>
      <c r="D130" s="11">
        <v>3</v>
      </c>
      <c r="E130" s="12"/>
    </row>
    <row r="131" spans="1:5" x14ac:dyDescent="0.25">
      <c r="A131" s="11">
        <v>127</v>
      </c>
      <c r="B131" s="33" t="s">
        <v>307</v>
      </c>
      <c r="C131" s="12" t="s">
        <v>308</v>
      </c>
      <c r="D131" s="11">
        <v>2</v>
      </c>
      <c r="E131" s="12"/>
    </row>
    <row r="132" spans="1:5" x14ac:dyDescent="0.25">
      <c r="A132" s="11">
        <v>128</v>
      </c>
      <c r="B132" s="33" t="s">
        <v>309</v>
      </c>
      <c r="C132" s="12" t="s">
        <v>310</v>
      </c>
      <c r="D132" s="11">
        <v>9</v>
      </c>
      <c r="E132" s="12" t="s">
        <v>1091</v>
      </c>
    </row>
    <row r="133" spans="1:5" x14ac:dyDescent="0.25">
      <c r="A133" s="11">
        <v>129</v>
      </c>
      <c r="B133" s="33" t="s">
        <v>311</v>
      </c>
      <c r="C133" s="12" t="s">
        <v>312</v>
      </c>
      <c r="D133" s="11">
        <v>40</v>
      </c>
      <c r="E133" s="12"/>
    </row>
    <row r="134" spans="1:5" x14ac:dyDescent="0.25">
      <c r="A134" s="11">
        <v>130</v>
      </c>
      <c r="B134" s="33" t="s">
        <v>313</v>
      </c>
      <c r="C134" s="12" t="s">
        <v>314</v>
      </c>
      <c r="D134" s="11">
        <v>1</v>
      </c>
      <c r="E134" s="12"/>
    </row>
    <row r="135" spans="1:5" x14ac:dyDescent="0.25">
      <c r="A135" s="11">
        <v>131</v>
      </c>
      <c r="B135" s="33" t="s">
        <v>315</v>
      </c>
      <c r="C135" s="12" t="s">
        <v>316</v>
      </c>
      <c r="D135" s="11">
        <v>1</v>
      </c>
      <c r="E135" s="12"/>
    </row>
    <row r="136" spans="1:5" x14ac:dyDescent="0.25">
      <c r="A136" s="11">
        <v>132</v>
      </c>
      <c r="B136" s="33" t="s">
        <v>317</v>
      </c>
      <c r="C136" s="12" t="s">
        <v>318</v>
      </c>
      <c r="D136" s="11">
        <v>1</v>
      </c>
      <c r="E136" s="12"/>
    </row>
    <row r="137" spans="1:5" x14ac:dyDescent="0.25">
      <c r="A137" s="11">
        <v>133</v>
      </c>
      <c r="B137" s="33" t="s">
        <v>319</v>
      </c>
      <c r="C137" s="12" t="s">
        <v>320</v>
      </c>
      <c r="D137" s="11">
        <v>1</v>
      </c>
      <c r="E137" s="12"/>
    </row>
    <row r="138" spans="1:5" s="32" customFormat="1" x14ac:dyDescent="0.25">
      <c r="A138" s="27"/>
      <c r="B138" s="30"/>
      <c r="C138" s="27" t="s">
        <v>667</v>
      </c>
      <c r="D138" s="27">
        <f>SUM(D5:D137)</f>
        <v>357</v>
      </c>
      <c r="E138" s="30"/>
    </row>
  </sheetData>
  <mergeCells count="2">
    <mergeCell ref="A1:E1"/>
    <mergeCell ref="A2:E2"/>
  </mergeCells>
  <pageMargins left="0.25" right="0.25" top="0.75" bottom="0.75" header="0.3" footer="0.3"/>
  <pageSetup paperSize="9" scale="93" orientation="portrait" horizontalDpi="4294967293" verticalDpi="300" r:id="rId1"/>
  <colBreaks count="1" manualBreakCount="1">
    <brk id="5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E108"/>
  <sheetViews>
    <sheetView view="pageBreakPreview" zoomScale="85" zoomScaleSheetLayoutView="85" workbookViewId="0">
      <pane ySplit="4" topLeftCell="A50" activePane="bottomLeft" state="frozen"/>
      <selection activeCell="F25" sqref="F25"/>
      <selection pane="bottomLeft" activeCell="C64" sqref="C64"/>
    </sheetView>
  </sheetViews>
  <sheetFormatPr defaultColWidth="9.140625" defaultRowHeight="15" x14ac:dyDescent="0.25"/>
  <cols>
    <col min="1" max="1" width="5" style="25" customWidth="1"/>
    <col min="2" max="2" width="30.140625" style="14" customWidth="1"/>
    <col min="3" max="3" width="43.7109375" style="14" customWidth="1"/>
    <col min="4" max="4" width="4.28515625" style="25" customWidth="1"/>
    <col min="5" max="5" width="23.7109375" style="14" customWidth="1"/>
    <col min="6" max="16384" width="9.140625" style="14"/>
  </cols>
  <sheetData>
    <row r="1" spans="1:5" s="23" customFormat="1" ht="15.75" x14ac:dyDescent="0.25">
      <c r="A1" s="44" t="s">
        <v>0</v>
      </c>
      <c r="B1" s="44"/>
      <c r="C1" s="44"/>
      <c r="D1" s="44"/>
      <c r="E1" s="44"/>
    </row>
    <row r="2" spans="1:5" s="23" customFormat="1" ht="15.75" x14ac:dyDescent="0.25">
      <c r="A2" s="45">
        <v>43998</v>
      </c>
      <c r="B2" s="45"/>
      <c r="C2" s="45"/>
      <c r="D2" s="45"/>
      <c r="E2" s="45"/>
    </row>
    <row r="3" spans="1:5" x14ac:dyDescent="0.25">
      <c r="A3" s="24" t="s">
        <v>1104</v>
      </c>
    </row>
    <row r="4" spans="1:5" s="29" customFormat="1" x14ac:dyDescent="0.25">
      <c r="A4" s="27" t="s">
        <v>1</v>
      </c>
      <c r="B4" s="27" t="s">
        <v>2</v>
      </c>
      <c r="C4" s="27" t="s">
        <v>3</v>
      </c>
      <c r="D4" s="27" t="s">
        <v>4</v>
      </c>
      <c r="E4" s="27" t="s">
        <v>1081</v>
      </c>
    </row>
    <row r="5" spans="1:5" x14ac:dyDescent="0.25">
      <c r="A5" s="11">
        <v>1</v>
      </c>
      <c r="B5" s="33" t="s">
        <v>670</v>
      </c>
      <c r="C5" s="12" t="s">
        <v>671</v>
      </c>
      <c r="D5" s="11">
        <v>1</v>
      </c>
      <c r="E5" s="12"/>
    </row>
    <row r="6" spans="1:5" x14ac:dyDescent="0.25">
      <c r="A6" s="11">
        <v>2</v>
      </c>
      <c r="B6" s="33" t="s">
        <v>672</v>
      </c>
      <c r="C6" s="12" t="s">
        <v>673</v>
      </c>
      <c r="D6" s="11">
        <v>1</v>
      </c>
      <c r="E6" s="12"/>
    </row>
    <row r="7" spans="1:5" x14ac:dyDescent="0.25">
      <c r="A7" s="11">
        <v>3</v>
      </c>
      <c r="B7" s="33" t="s">
        <v>674</v>
      </c>
      <c r="C7" s="12" t="s">
        <v>675</v>
      </c>
      <c r="D7" s="11">
        <v>1</v>
      </c>
      <c r="E7" s="12"/>
    </row>
    <row r="8" spans="1:5" x14ac:dyDescent="0.25">
      <c r="A8" s="11">
        <v>4</v>
      </c>
      <c r="B8" s="33" t="s">
        <v>676</v>
      </c>
      <c r="C8" s="12" t="s">
        <v>10</v>
      </c>
      <c r="D8" s="11">
        <v>3</v>
      </c>
      <c r="E8" s="12"/>
    </row>
    <row r="9" spans="1:5" x14ac:dyDescent="0.25">
      <c r="A9" s="11">
        <v>5</v>
      </c>
      <c r="B9" s="33" t="s">
        <v>677</v>
      </c>
      <c r="C9" s="12" t="s">
        <v>12</v>
      </c>
      <c r="D9" s="11">
        <v>1</v>
      </c>
      <c r="E9" s="12"/>
    </row>
    <row r="10" spans="1:5" x14ac:dyDescent="0.25">
      <c r="A10" s="11">
        <v>6</v>
      </c>
      <c r="B10" s="33" t="s">
        <v>678</v>
      </c>
      <c r="C10" s="12" t="s">
        <v>24</v>
      </c>
      <c r="D10" s="11">
        <v>1</v>
      </c>
      <c r="E10" s="12"/>
    </row>
    <row r="11" spans="1:5" x14ac:dyDescent="0.25">
      <c r="A11" s="11">
        <v>7</v>
      </c>
      <c r="B11" s="33" t="s">
        <v>679</v>
      </c>
      <c r="C11" s="12" t="s">
        <v>26</v>
      </c>
      <c r="D11" s="11">
        <v>2</v>
      </c>
      <c r="E11" s="12"/>
    </row>
    <row r="12" spans="1:5" x14ac:dyDescent="0.25">
      <c r="A12" s="11">
        <v>8</v>
      </c>
      <c r="B12" s="33" t="s">
        <v>682</v>
      </c>
      <c r="C12" s="12" t="s">
        <v>683</v>
      </c>
      <c r="D12" s="11">
        <v>3</v>
      </c>
      <c r="E12" s="12"/>
    </row>
    <row r="13" spans="1:5" x14ac:dyDescent="0.25">
      <c r="A13" s="11">
        <v>9</v>
      </c>
      <c r="B13" s="33" t="s">
        <v>684</v>
      </c>
      <c r="C13" s="12" t="s">
        <v>28</v>
      </c>
      <c r="D13" s="11">
        <v>3</v>
      </c>
      <c r="E13" s="12"/>
    </row>
    <row r="14" spans="1:5" x14ac:dyDescent="0.25">
      <c r="A14" s="11">
        <v>10</v>
      </c>
      <c r="B14" s="33" t="s">
        <v>685</v>
      </c>
      <c r="C14" s="12" t="s">
        <v>30</v>
      </c>
      <c r="D14" s="11">
        <v>1</v>
      </c>
      <c r="E14" s="12"/>
    </row>
    <row r="15" spans="1:5" x14ac:dyDescent="0.25">
      <c r="A15" s="11">
        <v>11</v>
      </c>
      <c r="B15" s="33" t="s">
        <v>687</v>
      </c>
      <c r="C15" s="12" t="s">
        <v>688</v>
      </c>
      <c r="D15" s="11">
        <v>1</v>
      </c>
      <c r="E15" s="12"/>
    </row>
    <row r="16" spans="1:5" x14ac:dyDescent="0.25">
      <c r="A16" s="11">
        <v>12</v>
      </c>
      <c r="B16" s="33" t="s">
        <v>689</v>
      </c>
      <c r="C16" s="12" t="s">
        <v>690</v>
      </c>
      <c r="D16" s="11">
        <v>1</v>
      </c>
      <c r="E16" s="12"/>
    </row>
    <row r="17" spans="1:5" x14ac:dyDescent="0.25">
      <c r="A17" s="11">
        <v>13</v>
      </c>
      <c r="B17" s="33" t="s">
        <v>691</v>
      </c>
      <c r="C17" s="12" t="s">
        <v>692</v>
      </c>
      <c r="D17" s="11">
        <v>1</v>
      </c>
      <c r="E17" s="12"/>
    </row>
    <row r="18" spans="1:5" x14ac:dyDescent="0.25">
      <c r="A18" s="11">
        <v>14</v>
      </c>
      <c r="B18" s="33" t="s">
        <v>693</v>
      </c>
      <c r="C18" s="12" t="s">
        <v>694</v>
      </c>
      <c r="D18" s="11">
        <v>1</v>
      </c>
      <c r="E18" s="12"/>
    </row>
    <row r="19" spans="1:5" x14ac:dyDescent="0.25">
      <c r="A19" s="11">
        <v>15</v>
      </c>
      <c r="B19" s="33" t="s">
        <v>697</v>
      </c>
      <c r="C19" s="12" t="s">
        <v>698</v>
      </c>
      <c r="D19" s="11">
        <v>1</v>
      </c>
      <c r="E19" s="12"/>
    </row>
    <row r="20" spans="1:5" x14ac:dyDescent="0.25">
      <c r="A20" s="11">
        <v>16</v>
      </c>
      <c r="B20" s="33" t="s">
        <v>701</v>
      </c>
      <c r="C20" s="12" t="s">
        <v>702</v>
      </c>
      <c r="D20" s="11">
        <v>1</v>
      </c>
      <c r="E20" s="12"/>
    </row>
    <row r="21" spans="1:5" x14ac:dyDescent="0.25">
      <c r="A21" s="11">
        <v>17</v>
      </c>
      <c r="B21" s="33" t="s">
        <v>703</v>
      </c>
      <c r="C21" s="12" t="s">
        <v>704</v>
      </c>
      <c r="D21" s="11">
        <v>2</v>
      </c>
      <c r="E21" s="12"/>
    </row>
    <row r="22" spans="1:5" x14ac:dyDescent="0.25">
      <c r="A22" s="11">
        <v>18</v>
      </c>
      <c r="B22" s="33" t="s">
        <v>705</v>
      </c>
      <c r="C22" s="12" t="s">
        <v>66</v>
      </c>
      <c r="D22" s="11">
        <v>1</v>
      </c>
      <c r="E22" s="12"/>
    </row>
    <row r="23" spans="1:5" x14ac:dyDescent="0.25">
      <c r="A23" s="11">
        <v>19</v>
      </c>
      <c r="B23" s="33" t="s">
        <v>706</v>
      </c>
      <c r="C23" s="12" t="s">
        <v>76</v>
      </c>
      <c r="D23" s="11">
        <v>6</v>
      </c>
      <c r="E23" s="12"/>
    </row>
    <row r="24" spans="1:5" x14ac:dyDescent="0.25">
      <c r="A24" s="11">
        <v>20</v>
      </c>
      <c r="B24" s="33" t="s">
        <v>707</v>
      </c>
      <c r="C24" s="12" t="s">
        <v>84</v>
      </c>
      <c r="D24" s="11">
        <v>1</v>
      </c>
      <c r="E24" s="12"/>
    </row>
    <row r="25" spans="1:5" x14ac:dyDescent="0.25">
      <c r="A25" s="11">
        <v>21</v>
      </c>
      <c r="B25" s="33" t="s">
        <v>708</v>
      </c>
      <c r="C25" s="12" t="s">
        <v>709</v>
      </c>
      <c r="D25" s="11">
        <v>2</v>
      </c>
      <c r="E25" s="12"/>
    </row>
    <row r="26" spans="1:5" x14ac:dyDescent="0.25">
      <c r="A26" s="11">
        <v>22</v>
      </c>
      <c r="B26" s="33" t="s">
        <v>710</v>
      </c>
      <c r="C26" s="12" t="s">
        <v>711</v>
      </c>
      <c r="D26" s="11">
        <v>1</v>
      </c>
      <c r="E26" s="12"/>
    </row>
    <row r="27" spans="1:5" x14ac:dyDescent="0.25">
      <c r="A27" s="11">
        <v>23</v>
      </c>
      <c r="B27" s="33" t="s">
        <v>712</v>
      </c>
      <c r="C27" s="12" t="s">
        <v>713</v>
      </c>
      <c r="D27" s="11">
        <v>1</v>
      </c>
      <c r="E27" s="12"/>
    </row>
    <row r="28" spans="1:5" x14ac:dyDescent="0.25">
      <c r="A28" s="11">
        <v>24</v>
      </c>
      <c r="B28" s="33" t="s">
        <v>716</v>
      </c>
      <c r="C28" s="12" t="s">
        <v>717</v>
      </c>
      <c r="D28" s="11">
        <v>2</v>
      </c>
      <c r="E28" s="12"/>
    </row>
    <row r="29" spans="1:5" x14ac:dyDescent="0.25">
      <c r="A29" s="11">
        <v>25</v>
      </c>
      <c r="B29" s="33" t="s">
        <v>718</v>
      </c>
      <c r="C29" s="12" t="s">
        <v>106</v>
      </c>
      <c r="D29" s="11">
        <v>5</v>
      </c>
      <c r="E29" s="12"/>
    </row>
    <row r="30" spans="1:5" x14ac:dyDescent="0.25">
      <c r="A30" s="11">
        <v>26</v>
      </c>
      <c r="B30" s="33" t="s">
        <v>719</v>
      </c>
      <c r="C30" s="12" t="s">
        <v>720</v>
      </c>
      <c r="D30" s="11">
        <v>1</v>
      </c>
      <c r="E30" s="12"/>
    </row>
    <row r="31" spans="1:5" x14ac:dyDescent="0.25">
      <c r="A31" s="11">
        <v>27</v>
      </c>
      <c r="B31" s="33" t="s">
        <v>721</v>
      </c>
      <c r="C31" s="12" t="s">
        <v>722</v>
      </c>
      <c r="D31" s="11">
        <v>1</v>
      </c>
      <c r="E31" s="12"/>
    </row>
    <row r="32" spans="1:5" x14ac:dyDescent="0.25">
      <c r="A32" s="11">
        <v>28</v>
      </c>
      <c r="B32" s="33" t="s">
        <v>723</v>
      </c>
      <c r="C32" s="12" t="s">
        <v>108</v>
      </c>
      <c r="D32" s="11">
        <v>1</v>
      </c>
      <c r="E32" s="12"/>
    </row>
    <row r="33" spans="1:5" x14ac:dyDescent="0.25">
      <c r="A33" s="11">
        <v>29</v>
      </c>
      <c r="B33" s="33" t="s">
        <v>724</v>
      </c>
      <c r="C33" s="12" t="s">
        <v>725</v>
      </c>
      <c r="D33" s="11">
        <v>1</v>
      </c>
      <c r="E33" s="12"/>
    </row>
    <row r="34" spans="1:5" x14ac:dyDescent="0.25">
      <c r="A34" s="11">
        <v>30</v>
      </c>
      <c r="B34" s="33" t="s">
        <v>726</v>
      </c>
      <c r="C34" s="12" t="s">
        <v>727</v>
      </c>
      <c r="D34" s="11">
        <v>1</v>
      </c>
      <c r="E34" s="12"/>
    </row>
    <row r="35" spans="1:5" x14ac:dyDescent="0.25">
      <c r="A35" s="11">
        <v>31</v>
      </c>
      <c r="B35" s="33" t="s">
        <v>728</v>
      </c>
      <c r="C35" s="12" t="s">
        <v>729</v>
      </c>
      <c r="D35" s="11">
        <v>1</v>
      </c>
      <c r="E35" s="12"/>
    </row>
    <row r="36" spans="1:5" x14ac:dyDescent="0.25">
      <c r="A36" s="11">
        <v>32</v>
      </c>
      <c r="B36" s="33" t="s">
        <v>730</v>
      </c>
      <c r="C36" s="12" t="s">
        <v>731</v>
      </c>
      <c r="D36" s="11">
        <v>1</v>
      </c>
      <c r="E36" s="12"/>
    </row>
    <row r="37" spans="1:5" x14ac:dyDescent="0.25">
      <c r="A37" s="11">
        <v>33</v>
      </c>
      <c r="B37" s="33" t="s">
        <v>732</v>
      </c>
      <c r="C37" s="12" t="s">
        <v>733</v>
      </c>
      <c r="D37" s="11">
        <v>1</v>
      </c>
      <c r="E37" s="12"/>
    </row>
    <row r="38" spans="1:5" x14ac:dyDescent="0.25">
      <c r="A38" s="11">
        <v>34</v>
      </c>
      <c r="B38" s="33" t="s">
        <v>737</v>
      </c>
      <c r="C38" s="12" t="s">
        <v>738</v>
      </c>
      <c r="D38" s="11">
        <v>1</v>
      </c>
      <c r="E38" s="12"/>
    </row>
    <row r="39" spans="1:5" x14ac:dyDescent="0.25">
      <c r="A39" s="11">
        <v>35</v>
      </c>
      <c r="B39" s="33" t="s">
        <v>739</v>
      </c>
      <c r="C39" s="12" t="s">
        <v>124</v>
      </c>
      <c r="D39" s="11">
        <v>7</v>
      </c>
      <c r="E39" s="12"/>
    </row>
    <row r="40" spans="1:5" x14ac:dyDescent="0.25">
      <c r="A40" s="11">
        <v>36</v>
      </c>
      <c r="B40" s="33" t="s">
        <v>740</v>
      </c>
      <c r="C40" s="12" t="s">
        <v>126</v>
      </c>
      <c r="D40" s="11">
        <v>8</v>
      </c>
      <c r="E40" s="12"/>
    </row>
    <row r="41" spans="1:5" x14ac:dyDescent="0.25">
      <c r="A41" s="11">
        <v>37</v>
      </c>
      <c r="B41" s="33" t="s">
        <v>741</v>
      </c>
      <c r="C41" s="12" t="s">
        <v>742</v>
      </c>
      <c r="D41" s="11">
        <v>1</v>
      </c>
      <c r="E41" s="12"/>
    </row>
    <row r="42" spans="1:5" x14ac:dyDescent="0.25">
      <c r="A42" s="11">
        <v>38</v>
      </c>
      <c r="B42" s="33" t="s">
        <v>743</v>
      </c>
      <c r="C42" s="12" t="s">
        <v>744</v>
      </c>
      <c r="D42" s="11">
        <v>1</v>
      </c>
      <c r="E42" s="12"/>
    </row>
    <row r="43" spans="1:5" x14ac:dyDescent="0.25">
      <c r="A43" s="11">
        <v>39</v>
      </c>
      <c r="B43" s="33" t="s">
        <v>747</v>
      </c>
      <c r="C43" s="12" t="s">
        <v>130</v>
      </c>
      <c r="D43" s="11">
        <v>2</v>
      </c>
      <c r="E43" s="12"/>
    </row>
    <row r="44" spans="1:5" x14ac:dyDescent="0.25">
      <c r="A44" s="11">
        <v>40</v>
      </c>
      <c r="B44" s="33" t="s">
        <v>750</v>
      </c>
      <c r="C44" s="12" t="s">
        <v>134</v>
      </c>
      <c r="D44" s="11">
        <v>5</v>
      </c>
      <c r="E44" s="12"/>
    </row>
    <row r="45" spans="1:5" x14ac:dyDescent="0.25">
      <c r="A45" s="11">
        <v>41</v>
      </c>
      <c r="B45" s="33" t="s">
        <v>751</v>
      </c>
      <c r="C45" s="12" t="s">
        <v>136</v>
      </c>
      <c r="D45" s="11">
        <v>1</v>
      </c>
      <c r="E45" s="12" t="s">
        <v>1092</v>
      </c>
    </row>
    <row r="46" spans="1:5" x14ac:dyDescent="0.25">
      <c r="A46" s="11">
        <v>42</v>
      </c>
      <c r="B46" s="33" t="s">
        <v>752</v>
      </c>
      <c r="C46" s="12" t="s">
        <v>142</v>
      </c>
      <c r="D46" s="11">
        <v>16</v>
      </c>
      <c r="E46" s="12"/>
    </row>
    <row r="47" spans="1:5" x14ac:dyDescent="0.25">
      <c r="A47" s="11">
        <v>43</v>
      </c>
      <c r="B47" s="33" t="s">
        <v>753</v>
      </c>
      <c r="C47" s="12" t="s">
        <v>754</v>
      </c>
      <c r="D47" s="11">
        <v>1</v>
      </c>
      <c r="E47" s="12"/>
    </row>
    <row r="48" spans="1:5" x14ac:dyDescent="0.25">
      <c r="A48" s="11">
        <v>44</v>
      </c>
      <c r="B48" s="33" t="s">
        <v>755</v>
      </c>
      <c r="C48" s="12" t="s">
        <v>756</v>
      </c>
      <c r="D48" s="11">
        <v>1</v>
      </c>
      <c r="E48" s="12"/>
    </row>
    <row r="49" spans="1:5" x14ac:dyDescent="0.25">
      <c r="A49" s="11">
        <v>45</v>
      </c>
      <c r="B49" s="33" t="s">
        <v>757</v>
      </c>
      <c r="C49" s="12" t="s">
        <v>146</v>
      </c>
      <c r="D49" s="11">
        <v>1</v>
      </c>
      <c r="E49" s="12"/>
    </row>
    <row r="50" spans="1:5" x14ac:dyDescent="0.25">
      <c r="A50" s="11">
        <v>46</v>
      </c>
      <c r="B50" s="33" t="s">
        <v>758</v>
      </c>
      <c r="C50" s="12" t="s">
        <v>148</v>
      </c>
      <c r="D50" s="11">
        <v>1</v>
      </c>
      <c r="E50" s="12"/>
    </row>
    <row r="51" spans="1:5" x14ac:dyDescent="0.25">
      <c r="A51" s="11">
        <v>47</v>
      </c>
      <c r="B51" s="33" t="s">
        <v>759</v>
      </c>
      <c r="C51" s="12" t="s">
        <v>760</v>
      </c>
      <c r="D51" s="11">
        <v>1</v>
      </c>
      <c r="E51" s="12" t="s">
        <v>1092</v>
      </c>
    </row>
    <row r="52" spans="1:5" x14ac:dyDescent="0.25">
      <c r="A52" s="11">
        <v>48</v>
      </c>
      <c r="B52" s="33" t="s">
        <v>761</v>
      </c>
      <c r="C52" s="12" t="s">
        <v>762</v>
      </c>
      <c r="D52" s="11">
        <v>1</v>
      </c>
      <c r="E52" s="12"/>
    </row>
    <row r="53" spans="1:5" x14ac:dyDescent="0.25">
      <c r="A53" s="11">
        <v>49</v>
      </c>
      <c r="B53" s="33" t="s">
        <v>763</v>
      </c>
      <c r="C53" s="12" t="s">
        <v>764</v>
      </c>
      <c r="D53" s="11">
        <v>1</v>
      </c>
      <c r="E53" s="12"/>
    </row>
    <row r="54" spans="1:5" x14ac:dyDescent="0.25">
      <c r="A54" s="11">
        <v>50</v>
      </c>
      <c r="B54" s="33" t="s">
        <v>765</v>
      </c>
      <c r="C54" s="12" t="s">
        <v>766</v>
      </c>
      <c r="D54" s="11">
        <v>1</v>
      </c>
      <c r="E54" s="12"/>
    </row>
    <row r="55" spans="1:5" x14ac:dyDescent="0.25">
      <c r="A55" s="11">
        <v>51</v>
      </c>
      <c r="B55" s="33" t="s">
        <v>767</v>
      </c>
      <c r="C55" s="12" t="s">
        <v>768</v>
      </c>
      <c r="D55" s="11">
        <v>1</v>
      </c>
      <c r="E55" s="12"/>
    </row>
    <row r="56" spans="1:5" x14ac:dyDescent="0.25">
      <c r="A56" s="11">
        <v>52</v>
      </c>
      <c r="B56" s="33" t="s">
        <v>769</v>
      </c>
      <c r="C56" s="12" t="s">
        <v>770</v>
      </c>
      <c r="D56" s="11">
        <v>1</v>
      </c>
      <c r="E56" s="12"/>
    </row>
    <row r="57" spans="1:5" x14ac:dyDescent="0.25">
      <c r="A57" s="11">
        <v>53</v>
      </c>
      <c r="B57" s="33" t="s">
        <v>771</v>
      </c>
      <c r="C57" s="12" t="s">
        <v>156</v>
      </c>
      <c r="D57" s="11">
        <v>1</v>
      </c>
      <c r="E57" s="12" t="s">
        <v>1093</v>
      </c>
    </row>
    <row r="58" spans="1:5" x14ac:dyDescent="0.25">
      <c r="A58" s="11">
        <v>54</v>
      </c>
      <c r="B58" s="33" t="s">
        <v>772</v>
      </c>
      <c r="C58" s="12" t="s">
        <v>158</v>
      </c>
      <c r="D58" s="11">
        <v>2</v>
      </c>
      <c r="E58" s="12" t="s">
        <v>1093</v>
      </c>
    </row>
    <row r="59" spans="1:5" x14ac:dyDescent="0.25">
      <c r="A59" s="11">
        <v>55</v>
      </c>
      <c r="B59" s="33" t="s">
        <v>773</v>
      </c>
      <c r="C59" s="12" t="s">
        <v>774</v>
      </c>
      <c r="D59" s="11">
        <v>1</v>
      </c>
      <c r="E59" s="12"/>
    </row>
    <row r="60" spans="1:5" x14ac:dyDescent="0.25">
      <c r="A60" s="11">
        <v>56</v>
      </c>
      <c r="B60" s="33" t="s">
        <v>775</v>
      </c>
      <c r="C60" s="12" t="s">
        <v>776</v>
      </c>
      <c r="D60" s="11">
        <v>1</v>
      </c>
      <c r="E60" s="12"/>
    </row>
    <row r="61" spans="1:5" x14ac:dyDescent="0.25">
      <c r="A61" s="11">
        <v>57</v>
      </c>
      <c r="B61" s="33" t="s">
        <v>777</v>
      </c>
      <c r="C61" s="12" t="s">
        <v>778</v>
      </c>
      <c r="D61" s="11">
        <v>1</v>
      </c>
      <c r="E61" s="12"/>
    </row>
    <row r="62" spans="1:5" x14ac:dyDescent="0.25">
      <c r="A62" s="11">
        <v>58</v>
      </c>
      <c r="B62" s="33" t="s">
        <v>779</v>
      </c>
      <c r="C62" s="12" t="s">
        <v>780</v>
      </c>
      <c r="D62" s="11">
        <v>1</v>
      </c>
      <c r="E62" s="12"/>
    </row>
    <row r="63" spans="1:5" x14ac:dyDescent="0.25">
      <c r="A63" s="11">
        <v>59</v>
      </c>
      <c r="B63" s="33" t="s">
        <v>781</v>
      </c>
      <c r="C63" s="12" t="s">
        <v>782</v>
      </c>
      <c r="D63" s="11">
        <v>1</v>
      </c>
      <c r="E63" s="12"/>
    </row>
    <row r="64" spans="1:5" x14ac:dyDescent="0.25">
      <c r="A64" s="11">
        <v>60</v>
      </c>
      <c r="B64" s="33" t="s">
        <v>783</v>
      </c>
      <c r="C64" s="12" t="s">
        <v>784</v>
      </c>
      <c r="D64" s="11">
        <v>1</v>
      </c>
      <c r="E64" s="12"/>
    </row>
    <row r="65" spans="1:5" x14ac:dyDescent="0.25">
      <c r="A65" s="11">
        <v>61</v>
      </c>
      <c r="B65" s="33" t="s">
        <v>788</v>
      </c>
      <c r="C65" s="12" t="s">
        <v>789</v>
      </c>
      <c r="D65" s="11">
        <v>1</v>
      </c>
      <c r="E65" s="12"/>
    </row>
    <row r="66" spans="1:5" x14ac:dyDescent="0.25">
      <c r="A66" s="11">
        <v>62</v>
      </c>
      <c r="B66" s="33" t="s">
        <v>790</v>
      </c>
      <c r="C66" s="12" t="s">
        <v>791</v>
      </c>
      <c r="D66" s="11">
        <v>1</v>
      </c>
      <c r="E66" s="12"/>
    </row>
    <row r="67" spans="1:5" x14ac:dyDescent="0.25">
      <c r="A67" s="11">
        <v>63</v>
      </c>
      <c r="B67" s="33" t="s">
        <v>792</v>
      </c>
      <c r="C67" s="12" t="s">
        <v>793</v>
      </c>
      <c r="D67" s="11">
        <v>1</v>
      </c>
      <c r="E67" s="12"/>
    </row>
    <row r="68" spans="1:5" x14ac:dyDescent="0.25">
      <c r="A68" s="11">
        <v>64</v>
      </c>
      <c r="B68" s="33" t="s">
        <v>795</v>
      </c>
      <c r="C68" s="12" t="s">
        <v>796</v>
      </c>
      <c r="D68" s="11">
        <v>1</v>
      </c>
      <c r="E68" s="12"/>
    </row>
    <row r="69" spans="1:5" x14ac:dyDescent="0.25">
      <c r="A69" s="11">
        <v>65</v>
      </c>
      <c r="B69" s="33" t="s">
        <v>799</v>
      </c>
      <c r="C69" s="12" t="s">
        <v>800</v>
      </c>
      <c r="D69" s="11">
        <v>2</v>
      </c>
      <c r="E69" s="12" t="s">
        <v>1094</v>
      </c>
    </row>
    <row r="70" spans="1:5" x14ac:dyDescent="0.25">
      <c r="A70" s="11">
        <v>66</v>
      </c>
      <c r="B70" s="33" t="s">
        <v>802</v>
      </c>
      <c r="C70" s="12" t="s">
        <v>186</v>
      </c>
      <c r="D70" s="11">
        <v>5</v>
      </c>
      <c r="E70" s="12"/>
    </row>
    <row r="71" spans="1:5" x14ac:dyDescent="0.25">
      <c r="A71" s="11">
        <v>67</v>
      </c>
      <c r="B71" s="33" t="s">
        <v>803</v>
      </c>
      <c r="C71" s="12" t="s">
        <v>804</v>
      </c>
      <c r="D71" s="11">
        <v>1</v>
      </c>
      <c r="E71" s="12"/>
    </row>
    <row r="72" spans="1:5" x14ac:dyDescent="0.25">
      <c r="A72" s="11">
        <v>68</v>
      </c>
      <c r="B72" s="33" t="s">
        <v>805</v>
      </c>
      <c r="C72" s="12" t="s">
        <v>188</v>
      </c>
      <c r="D72" s="11">
        <v>1</v>
      </c>
      <c r="E72" s="12" t="s">
        <v>1094</v>
      </c>
    </row>
    <row r="73" spans="1:5" x14ac:dyDescent="0.25">
      <c r="A73" s="11">
        <v>69</v>
      </c>
      <c r="B73" s="33" t="s">
        <v>806</v>
      </c>
      <c r="C73" s="12" t="s">
        <v>807</v>
      </c>
      <c r="D73" s="11">
        <v>9</v>
      </c>
      <c r="E73" s="12"/>
    </row>
    <row r="74" spans="1:5" x14ac:dyDescent="0.25">
      <c r="A74" s="11">
        <v>70</v>
      </c>
      <c r="B74" s="33" t="s">
        <v>809</v>
      </c>
      <c r="C74" s="12" t="s">
        <v>810</v>
      </c>
      <c r="D74" s="11">
        <v>1</v>
      </c>
      <c r="E74" s="12"/>
    </row>
    <row r="75" spans="1:5" x14ac:dyDescent="0.25">
      <c r="A75" s="11">
        <v>71</v>
      </c>
      <c r="B75" s="33" t="s">
        <v>811</v>
      </c>
      <c r="C75" s="12" t="s">
        <v>812</v>
      </c>
      <c r="D75" s="11">
        <v>1</v>
      </c>
      <c r="E75" s="12"/>
    </row>
    <row r="76" spans="1:5" x14ac:dyDescent="0.25">
      <c r="A76" s="11">
        <v>72</v>
      </c>
      <c r="B76" s="33" t="s">
        <v>813</v>
      </c>
      <c r="C76" s="12" t="s">
        <v>814</v>
      </c>
      <c r="D76" s="11">
        <v>1</v>
      </c>
      <c r="E76" s="12"/>
    </row>
    <row r="77" spans="1:5" x14ac:dyDescent="0.25">
      <c r="A77" s="11">
        <v>73</v>
      </c>
      <c r="B77" s="33" t="s">
        <v>815</v>
      </c>
      <c r="C77" s="12" t="s">
        <v>218</v>
      </c>
      <c r="D77" s="11">
        <v>1</v>
      </c>
      <c r="E77" s="12"/>
    </row>
    <row r="78" spans="1:5" x14ac:dyDescent="0.25">
      <c r="A78" s="11">
        <v>74</v>
      </c>
      <c r="B78" s="33" t="s">
        <v>816</v>
      </c>
      <c r="C78" s="12" t="s">
        <v>817</v>
      </c>
      <c r="D78" s="11">
        <v>1</v>
      </c>
      <c r="E78" s="12" t="s">
        <v>1095</v>
      </c>
    </row>
    <row r="79" spans="1:5" x14ac:dyDescent="0.25">
      <c r="A79" s="11">
        <v>75</v>
      </c>
      <c r="B79" s="33" t="s">
        <v>818</v>
      </c>
      <c r="C79" s="12" t="s">
        <v>220</v>
      </c>
      <c r="D79" s="11">
        <v>1</v>
      </c>
      <c r="E79" s="12" t="s">
        <v>1097</v>
      </c>
    </row>
    <row r="80" spans="1:5" x14ac:dyDescent="0.25">
      <c r="A80" s="11">
        <v>76</v>
      </c>
      <c r="B80" s="33" t="s">
        <v>819</v>
      </c>
      <c r="C80" s="12" t="s">
        <v>232</v>
      </c>
      <c r="D80" s="11">
        <v>2</v>
      </c>
      <c r="E80" s="12" t="s">
        <v>1096</v>
      </c>
    </row>
    <row r="81" spans="1:5" x14ac:dyDescent="0.25">
      <c r="A81" s="11">
        <v>77</v>
      </c>
      <c r="B81" s="33" t="s">
        <v>820</v>
      </c>
      <c r="C81" s="12" t="s">
        <v>240</v>
      </c>
      <c r="D81" s="11">
        <v>1</v>
      </c>
      <c r="E81" s="12"/>
    </row>
    <row r="82" spans="1:5" x14ac:dyDescent="0.25">
      <c r="A82" s="11">
        <v>78</v>
      </c>
      <c r="B82" s="33" t="s">
        <v>821</v>
      </c>
      <c r="C82" s="12" t="s">
        <v>822</v>
      </c>
      <c r="D82" s="11">
        <v>1</v>
      </c>
      <c r="E82" s="12"/>
    </row>
    <row r="83" spans="1:5" x14ac:dyDescent="0.25">
      <c r="A83" s="11">
        <v>79</v>
      </c>
      <c r="B83" s="33" t="s">
        <v>823</v>
      </c>
      <c r="C83" s="12" t="s">
        <v>824</v>
      </c>
      <c r="D83" s="11">
        <v>1</v>
      </c>
      <c r="E83" s="12"/>
    </row>
    <row r="84" spans="1:5" x14ac:dyDescent="0.25">
      <c r="A84" s="11">
        <v>80</v>
      </c>
      <c r="B84" s="33" t="s">
        <v>825</v>
      </c>
      <c r="C84" s="12" t="s">
        <v>826</v>
      </c>
      <c r="D84" s="11">
        <v>1</v>
      </c>
      <c r="E84" s="12" t="s">
        <v>1098</v>
      </c>
    </row>
    <row r="85" spans="1:5" x14ac:dyDescent="0.25">
      <c r="A85" s="11">
        <v>81</v>
      </c>
      <c r="B85" s="33" t="s">
        <v>827</v>
      </c>
      <c r="C85" s="12" t="s">
        <v>248</v>
      </c>
      <c r="D85" s="11">
        <v>4</v>
      </c>
      <c r="E85" s="12" t="s">
        <v>1099</v>
      </c>
    </row>
    <row r="86" spans="1:5" x14ac:dyDescent="0.25">
      <c r="A86" s="11">
        <v>82</v>
      </c>
      <c r="B86" s="33" t="s">
        <v>828</v>
      </c>
      <c r="C86" s="12" t="s">
        <v>829</v>
      </c>
      <c r="D86" s="11">
        <v>1</v>
      </c>
      <c r="E86" s="12"/>
    </row>
    <row r="87" spans="1:5" x14ac:dyDescent="0.25">
      <c r="A87" s="11">
        <v>83</v>
      </c>
      <c r="B87" s="33" t="s">
        <v>830</v>
      </c>
      <c r="C87" s="12" t="s">
        <v>831</v>
      </c>
      <c r="D87" s="11">
        <v>1</v>
      </c>
      <c r="E87" s="12" t="s">
        <v>1100</v>
      </c>
    </row>
    <row r="88" spans="1:5" x14ac:dyDescent="0.25">
      <c r="A88" s="11">
        <v>84</v>
      </c>
      <c r="B88" s="33" t="s">
        <v>832</v>
      </c>
      <c r="C88" s="12" t="s">
        <v>833</v>
      </c>
      <c r="D88" s="11">
        <v>1</v>
      </c>
      <c r="E88" s="12"/>
    </row>
    <row r="89" spans="1:5" x14ac:dyDescent="0.25">
      <c r="A89" s="11">
        <v>85</v>
      </c>
      <c r="B89" s="33" t="s">
        <v>834</v>
      </c>
      <c r="C89" s="12" t="s">
        <v>262</v>
      </c>
      <c r="D89" s="11">
        <v>1</v>
      </c>
      <c r="E89" s="12"/>
    </row>
    <row r="90" spans="1:5" x14ac:dyDescent="0.25">
      <c r="A90" s="11">
        <v>86</v>
      </c>
      <c r="B90" s="33" t="s">
        <v>835</v>
      </c>
      <c r="C90" s="12" t="s">
        <v>836</v>
      </c>
      <c r="D90" s="11">
        <v>1</v>
      </c>
      <c r="E90" s="12" t="s">
        <v>1100</v>
      </c>
    </row>
    <row r="91" spans="1:5" x14ac:dyDescent="0.25">
      <c r="A91" s="11">
        <v>87</v>
      </c>
      <c r="B91" s="33" t="s">
        <v>837</v>
      </c>
      <c r="C91" s="12" t="s">
        <v>266</v>
      </c>
      <c r="D91" s="11">
        <v>8</v>
      </c>
      <c r="E91" s="12" t="s">
        <v>1098</v>
      </c>
    </row>
    <row r="92" spans="1:5" x14ac:dyDescent="0.25">
      <c r="A92" s="11">
        <v>88</v>
      </c>
      <c r="B92" s="33" t="s">
        <v>838</v>
      </c>
      <c r="C92" s="12" t="s">
        <v>268</v>
      </c>
      <c r="D92" s="11">
        <v>6</v>
      </c>
      <c r="E92" s="12"/>
    </row>
    <row r="93" spans="1:5" x14ac:dyDescent="0.25">
      <c r="A93" s="11">
        <v>89</v>
      </c>
      <c r="B93" s="33" t="s">
        <v>839</v>
      </c>
      <c r="C93" s="12" t="s">
        <v>270</v>
      </c>
      <c r="D93" s="11">
        <v>5</v>
      </c>
      <c r="E93" s="12"/>
    </row>
    <row r="94" spans="1:5" x14ac:dyDescent="0.25">
      <c r="A94" s="11">
        <v>90</v>
      </c>
      <c r="B94" s="33" t="s">
        <v>840</v>
      </c>
      <c r="C94" s="12" t="s">
        <v>841</v>
      </c>
      <c r="D94" s="11">
        <v>3</v>
      </c>
      <c r="E94" s="12" t="s">
        <v>1099</v>
      </c>
    </row>
    <row r="95" spans="1:5" x14ac:dyDescent="0.25">
      <c r="A95" s="11">
        <v>91</v>
      </c>
      <c r="B95" s="33" t="s">
        <v>842</v>
      </c>
      <c r="C95" s="12" t="s">
        <v>843</v>
      </c>
      <c r="D95" s="11">
        <v>1</v>
      </c>
      <c r="E95" s="12"/>
    </row>
    <row r="96" spans="1:5" x14ac:dyDescent="0.25">
      <c r="A96" s="11">
        <v>92</v>
      </c>
      <c r="B96" s="33" t="s">
        <v>846</v>
      </c>
      <c r="C96" s="12" t="s">
        <v>847</v>
      </c>
      <c r="D96" s="11">
        <v>1</v>
      </c>
      <c r="E96" s="12"/>
    </row>
    <row r="97" spans="1:5" x14ac:dyDescent="0.25">
      <c r="A97" s="11">
        <v>93</v>
      </c>
      <c r="B97" s="33" t="s">
        <v>848</v>
      </c>
      <c r="C97" s="12" t="s">
        <v>849</v>
      </c>
      <c r="D97" s="11">
        <v>1</v>
      </c>
      <c r="E97" s="12"/>
    </row>
    <row r="98" spans="1:5" x14ac:dyDescent="0.25">
      <c r="A98" s="11">
        <v>94</v>
      </c>
      <c r="B98" s="33" t="s">
        <v>851</v>
      </c>
      <c r="C98" s="12" t="s">
        <v>852</v>
      </c>
      <c r="D98" s="11">
        <v>1</v>
      </c>
      <c r="E98" s="12"/>
    </row>
    <row r="99" spans="1:5" x14ac:dyDescent="0.25">
      <c r="A99" s="11">
        <v>95</v>
      </c>
      <c r="B99" s="33" t="s">
        <v>853</v>
      </c>
      <c r="C99" s="12" t="s">
        <v>854</v>
      </c>
      <c r="D99" s="11">
        <v>1</v>
      </c>
      <c r="E99" s="12"/>
    </row>
    <row r="100" spans="1:5" x14ac:dyDescent="0.25">
      <c r="A100" s="11">
        <v>96</v>
      </c>
      <c r="B100" s="33" t="s">
        <v>855</v>
      </c>
      <c r="C100" s="12" t="s">
        <v>856</v>
      </c>
      <c r="D100" s="11">
        <v>1</v>
      </c>
      <c r="E100" s="12"/>
    </row>
    <row r="101" spans="1:5" x14ac:dyDescent="0.25">
      <c r="A101" s="11">
        <v>97</v>
      </c>
      <c r="B101" s="33" t="s">
        <v>857</v>
      </c>
      <c r="C101" s="12" t="s">
        <v>300</v>
      </c>
      <c r="D101" s="11">
        <v>6</v>
      </c>
      <c r="E101" s="12"/>
    </row>
    <row r="102" spans="1:5" x14ac:dyDescent="0.25">
      <c r="A102" s="11">
        <v>98</v>
      </c>
      <c r="B102" s="33" t="s">
        <v>858</v>
      </c>
      <c r="C102" s="12" t="s">
        <v>302</v>
      </c>
      <c r="D102" s="11">
        <v>4</v>
      </c>
      <c r="E102" s="12"/>
    </row>
    <row r="103" spans="1:5" x14ac:dyDescent="0.25">
      <c r="A103" s="11">
        <v>99</v>
      </c>
      <c r="B103" s="33" t="s">
        <v>859</v>
      </c>
      <c r="C103" s="12" t="s">
        <v>860</v>
      </c>
      <c r="D103" s="11">
        <v>1</v>
      </c>
      <c r="E103" s="12"/>
    </row>
    <row r="104" spans="1:5" x14ac:dyDescent="0.25">
      <c r="A104" s="11">
        <v>100</v>
      </c>
      <c r="B104" s="33" t="s">
        <v>861</v>
      </c>
      <c r="C104" s="12" t="s">
        <v>862</v>
      </c>
      <c r="D104" s="11">
        <v>2</v>
      </c>
      <c r="E104" s="12"/>
    </row>
    <row r="105" spans="1:5" x14ac:dyDescent="0.25">
      <c r="A105" s="11">
        <v>101</v>
      </c>
      <c r="B105" s="33" t="s">
        <v>863</v>
      </c>
      <c r="C105" s="12" t="s">
        <v>864</v>
      </c>
      <c r="D105" s="11">
        <v>3</v>
      </c>
      <c r="E105" s="12"/>
    </row>
    <row r="106" spans="1:5" x14ac:dyDescent="0.25">
      <c r="A106" s="11">
        <v>102</v>
      </c>
      <c r="B106" s="33" t="s">
        <v>865</v>
      </c>
      <c r="C106" s="12" t="s">
        <v>866</v>
      </c>
      <c r="D106" s="11">
        <v>4</v>
      </c>
      <c r="E106" s="12"/>
    </row>
    <row r="107" spans="1:5" x14ac:dyDescent="0.25">
      <c r="A107" s="11">
        <v>103</v>
      </c>
      <c r="B107" s="33" t="s">
        <v>867</v>
      </c>
      <c r="C107" s="12" t="s">
        <v>868</v>
      </c>
      <c r="D107" s="11">
        <v>1</v>
      </c>
      <c r="E107" s="12"/>
    </row>
    <row r="108" spans="1:5" s="32" customFormat="1" x14ac:dyDescent="0.25">
      <c r="A108" s="27"/>
      <c r="B108" s="30"/>
      <c r="C108" s="27" t="s">
        <v>667</v>
      </c>
      <c r="D108" s="27">
        <f>SUM(D5:D107)</f>
        <v>205</v>
      </c>
      <c r="E108" s="30"/>
    </row>
  </sheetData>
  <mergeCells count="2">
    <mergeCell ref="A1:E1"/>
    <mergeCell ref="A2:E2"/>
  </mergeCells>
  <pageMargins left="0.23622047244094499" right="0.23622047244094499" top="0.74803149606299202" bottom="0.74803149606299202" header="0.31496062992126" footer="0.31496062992126"/>
  <pageSetup paperSize="9" scale="92" orientation="portrait" horizontalDpi="4294967293" verticalDpi="300" r:id="rId1"/>
  <colBreaks count="1" manualBreakCount="1">
    <brk id="5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F80"/>
  <sheetViews>
    <sheetView view="pageBreakPreview" zoomScale="85" zoomScaleSheetLayoutView="85" workbookViewId="0">
      <pane ySplit="4" topLeftCell="A5" activePane="bottomLeft" state="frozen"/>
      <selection activeCell="D22" sqref="D22"/>
      <selection pane="bottomLeft" activeCell="B18" sqref="B18"/>
    </sheetView>
  </sheetViews>
  <sheetFormatPr defaultRowHeight="15" x14ac:dyDescent="0.25"/>
  <cols>
    <col min="1" max="1" width="5" style="25" customWidth="1"/>
    <col min="2" max="2" width="26.42578125" style="14" bestFit="1" customWidth="1"/>
    <col min="3" max="3" width="41.140625" style="14" bestFit="1" customWidth="1"/>
    <col min="4" max="4" width="6" style="25" bestFit="1" customWidth="1"/>
    <col min="5" max="5" width="10.5703125" style="26" customWidth="1"/>
    <col min="6" max="6" width="14.28515625" style="26" customWidth="1"/>
    <col min="7" max="16384" width="9.140625" style="14"/>
  </cols>
  <sheetData>
    <row r="1" spans="1:6" s="23" customFormat="1" ht="15.75" x14ac:dyDescent="0.25">
      <c r="A1" s="44" t="s">
        <v>0</v>
      </c>
      <c r="B1" s="44"/>
      <c r="C1" s="44"/>
      <c r="D1" s="44"/>
      <c r="E1" s="44"/>
      <c r="F1" s="44"/>
    </row>
    <row r="2" spans="1:6" s="23" customFormat="1" ht="15.75" x14ac:dyDescent="0.25">
      <c r="A2" s="45">
        <v>43998</v>
      </c>
      <c r="B2" s="45"/>
      <c r="C2" s="45"/>
      <c r="D2" s="45"/>
      <c r="E2" s="45"/>
      <c r="F2" s="45"/>
    </row>
    <row r="3" spans="1:6" x14ac:dyDescent="0.25">
      <c r="A3" s="24" t="s">
        <v>1105</v>
      </c>
    </row>
    <row r="4" spans="1:6" s="29" customFormat="1" x14ac:dyDescent="0.25">
      <c r="A4" s="27" t="s">
        <v>1</v>
      </c>
      <c r="B4" s="27" t="s">
        <v>2</v>
      </c>
      <c r="C4" s="27" t="s">
        <v>3</v>
      </c>
      <c r="D4" s="27" t="s">
        <v>4</v>
      </c>
      <c r="E4" s="48" t="s">
        <v>1107</v>
      </c>
      <c r="F4" s="48"/>
    </row>
    <row r="5" spans="1:6" x14ac:dyDescent="0.25">
      <c r="A5" s="11">
        <v>1</v>
      </c>
      <c r="B5" s="33" t="s">
        <v>377</v>
      </c>
      <c r="C5" s="12" t="s">
        <v>378</v>
      </c>
      <c r="D5" s="11">
        <v>1</v>
      </c>
      <c r="E5" s="46"/>
      <c r="F5" s="46"/>
    </row>
    <row r="6" spans="1:6" x14ac:dyDescent="0.25">
      <c r="A6" s="11">
        <v>2</v>
      </c>
      <c r="B6" s="33" t="s">
        <v>379</v>
      </c>
      <c r="C6" s="12" t="s">
        <v>380</v>
      </c>
      <c r="D6" s="11">
        <v>1</v>
      </c>
      <c r="E6" s="46"/>
      <c r="F6" s="46"/>
    </row>
    <row r="7" spans="1:6" x14ac:dyDescent="0.25">
      <c r="A7" s="11">
        <v>3</v>
      </c>
      <c r="B7" s="33" t="s">
        <v>381</v>
      </c>
      <c r="C7" s="12" t="s">
        <v>382</v>
      </c>
      <c r="D7" s="11">
        <v>2</v>
      </c>
      <c r="E7" s="46"/>
      <c r="F7" s="46"/>
    </row>
    <row r="8" spans="1:6" x14ac:dyDescent="0.25">
      <c r="A8" s="11">
        <v>4</v>
      </c>
      <c r="B8" s="33" t="s">
        <v>383</v>
      </c>
      <c r="C8" s="12" t="s">
        <v>384</v>
      </c>
      <c r="D8" s="11">
        <v>1</v>
      </c>
      <c r="E8" s="46"/>
      <c r="F8" s="46"/>
    </row>
    <row r="9" spans="1:6" x14ac:dyDescent="0.25">
      <c r="A9" s="11">
        <v>5</v>
      </c>
      <c r="B9" s="33" t="s">
        <v>385</v>
      </c>
      <c r="C9" s="12" t="s">
        <v>386</v>
      </c>
      <c r="D9" s="11">
        <v>2</v>
      </c>
      <c r="E9" s="46"/>
      <c r="F9" s="46"/>
    </row>
    <row r="10" spans="1:6" x14ac:dyDescent="0.25">
      <c r="A10" s="11">
        <v>6</v>
      </c>
      <c r="B10" s="33" t="s">
        <v>387</v>
      </c>
      <c r="C10" s="12" t="s">
        <v>388</v>
      </c>
      <c r="D10" s="11">
        <v>1</v>
      </c>
      <c r="E10" s="46"/>
      <c r="F10" s="46"/>
    </row>
    <row r="11" spans="1:6" x14ac:dyDescent="0.25">
      <c r="A11" s="11">
        <v>7</v>
      </c>
      <c r="B11" s="33" t="s">
        <v>389</v>
      </c>
      <c r="C11" s="12" t="s">
        <v>390</v>
      </c>
      <c r="D11" s="11">
        <v>2</v>
      </c>
      <c r="E11" s="46"/>
      <c r="F11" s="46"/>
    </row>
    <row r="12" spans="1:6" x14ac:dyDescent="0.25">
      <c r="A12" s="11">
        <v>8</v>
      </c>
      <c r="B12" s="33" t="s">
        <v>391</v>
      </c>
      <c r="C12" s="12" t="s">
        <v>392</v>
      </c>
      <c r="D12" s="11">
        <v>1</v>
      </c>
      <c r="E12" s="46"/>
      <c r="F12" s="46"/>
    </row>
    <row r="13" spans="1:6" x14ac:dyDescent="0.25">
      <c r="A13" s="11">
        <v>9</v>
      </c>
      <c r="B13" s="33" t="s">
        <v>393</v>
      </c>
      <c r="C13" s="12" t="s">
        <v>394</v>
      </c>
      <c r="D13" s="11">
        <v>1</v>
      </c>
      <c r="E13" s="46"/>
      <c r="F13" s="46"/>
    </row>
    <row r="14" spans="1:6" x14ac:dyDescent="0.25">
      <c r="A14" s="11">
        <v>10</v>
      </c>
      <c r="B14" s="33" t="s">
        <v>395</v>
      </c>
      <c r="C14" s="12" t="s">
        <v>396</v>
      </c>
      <c r="D14" s="11">
        <v>2</v>
      </c>
      <c r="E14" s="46"/>
      <c r="F14" s="46"/>
    </row>
    <row r="15" spans="1:6" x14ac:dyDescent="0.25">
      <c r="A15" s="11">
        <v>11</v>
      </c>
      <c r="B15" s="33" t="s">
        <v>397</v>
      </c>
      <c r="C15" s="12" t="s">
        <v>398</v>
      </c>
      <c r="D15" s="11">
        <v>1</v>
      </c>
      <c r="E15" s="46"/>
      <c r="F15" s="46"/>
    </row>
    <row r="16" spans="1:6" x14ac:dyDescent="0.25">
      <c r="A16" s="11">
        <v>12</v>
      </c>
      <c r="B16" s="33" t="s">
        <v>399</v>
      </c>
      <c r="C16" s="12" t="s">
        <v>400</v>
      </c>
      <c r="D16" s="11">
        <v>1</v>
      </c>
      <c r="E16" s="46"/>
      <c r="F16" s="46"/>
    </row>
    <row r="17" spans="1:6" x14ac:dyDescent="0.25">
      <c r="A17" s="11">
        <v>13</v>
      </c>
      <c r="B17" s="33" t="s">
        <v>401</v>
      </c>
      <c r="C17" s="12" t="s">
        <v>402</v>
      </c>
      <c r="D17" s="11">
        <v>1</v>
      </c>
      <c r="E17" s="46"/>
      <c r="F17" s="46"/>
    </row>
    <row r="18" spans="1:6" x14ac:dyDescent="0.25">
      <c r="A18" s="11">
        <v>14</v>
      </c>
      <c r="B18" s="33" t="s">
        <v>403</v>
      </c>
      <c r="C18" s="12" t="s">
        <v>404</v>
      </c>
      <c r="D18" s="11">
        <v>1</v>
      </c>
      <c r="E18" s="46"/>
      <c r="F18" s="46"/>
    </row>
    <row r="19" spans="1:6" x14ac:dyDescent="0.25">
      <c r="A19" s="11">
        <v>15</v>
      </c>
      <c r="B19" s="33" t="s">
        <v>405</v>
      </c>
      <c r="C19" s="12" t="s">
        <v>406</v>
      </c>
      <c r="D19" s="11">
        <v>1</v>
      </c>
      <c r="E19" s="46"/>
      <c r="F19" s="46"/>
    </row>
    <row r="20" spans="1:6" x14ac:dyDescent="0.25">
      <c r="A20" s="11">
        <v>16</v>
      </c>
      <c r="B20" s="33" t="s">
        <v>407</v>
      </c>
      <c r="C20" s="12" t="s">
        <v>408</v>
      </c>
      <c r="D20" s="11">
        <v>1</v>
      </c>
      <c r="E20" s="46"/>
      <c r="F20" s="46"/>
    </row>
    <row r="21" spans="1:6" x14ac:dyDescent="0.25">
      <c r="A21" s="11">
        <v>17</v>
      </c>
      <c r="B21" s="33" t="s">
        <v>409</v>
      </c>
      <c r="C21" s="12" t="s">
        <v>410</v>
      </c>
      <c r="D21" s="11">
        <v>4</v>
      </c>
      <c r="E21" s="46"/>
      <c r="F21" s="46"/>
    </row>
    <row r="22" spans="1:6" x14ac:dyDescent="0.25">
      <c r="A22" s="11">
        <v>18</v>
      </c>
      <c r="B22" s="33" t="s">
        <v>411</v>
      </c>
      <c r="C22" s="12" t="s">
        <v>412</v>
      </c>
      <c r="D22" s="11">
        <v>1</v>
      </c>
      <c r="E22" s="46"/>
      <c r="F22" s="46"/>
    </row>
    <row r="23" spans="1:6" x14ac:dyDescent="0.25">
      <c r="A23" s="11">
        <v>19</v>
      </c>
      <c r="B23" s="33" t="s">
        <v>413</v>
      </c>
      <c r="C23" s="12" t="s">
        <v>414</v>
      </c>
      <c r="D23" s="11">
        <v>1</v>
      </c>
      <c r="E23" s="46"/>
      <c r="F23" s="46"/>
    </row>
    <row r="24" spans="1:6" x14ac:dyDescent="0.25">
      <c r="A24" s="11">
        <v>20</v>
      </c>
      <c r="B24" s="33" t="s">
        <v>429</v>
      </c>
      <c r="C24" s="12" t="s">
        <v>430</v>
      </c>
      <c r="D24" s="11">
        <v>1</v>
      </c>
      <c r="E24" s="46"/>
      <c r="F24" s="46"/>
    </row>
    <row r="25" spans="1:6" x14ac:dyDescent="0.25">
      <c r="A25" s="11">
        <v>21</v>
      </c>
      <c r="B25" s="33" t="s">
        <v>431</v>
      </c>
      <c r="C25" s="12" t="s">
        <v>432</v>
      </c>
      <c r="D25" s="11">
        <v>1</v>
      </c>
      <c r="E25" s="46"/>
      <c r="F25" s="46"/>
    </row>
    <row r="26" spans="1:6" x14ac:dyDescent="0.25">
      <c r="A26" s="11">
        <v>22</v>
      </c>
      <c r="B26" s="33" t="s">
        <v>433</v>
      </c>
      <c r="C26" s="12" t="s">
        <v>434</v>
      </c>
      <c r="D26" s="11">
        <v>1</v>
      </c>
      <c r="E26" s="46"/>
      <c r="F26" s="46"/>
    </row>
    <row r="27" spans="1:6" x14ac:dyDescent="0.25">
      <c r="A27" s="11">
        <v>23</v>
      </c>
      <c r="B27" s="33" t="s">
        <v>435</v>
      </c>
      <c r="C27" s="12" t="s">
        <v>436</v>
      </c>
      <c r="D27" s="11">
        <v>1</v>
      </c>
      <c r="E27" s="46"/>
      <c r="F27" s="46"/>
    </row>
    <row r="28" spans="1:6" x14ac:dyDescent="0.25">
      <c r="A28" s="11">
        <v>24</v>
      </c>
      <c r="B28" s="33" t="s">
        <v>437</v>
      </c>
      <c r="C28" s="12" t="s">
        <v>438</v>
      </c>
      <c r="D28" s="11">
        <v>1</v>
      </c>
      <c r="E28" s="46"/>
      <c r="F28" s="46"/>
    </row>
    <row r="29" spans="1:6" x14ac:dyDescent="0.25">
      <c r="A29" s="11">
        <v>25</v>
      </c>
      <c r="B29" s="33" t="s">
        <v>625</v>
      </c>
      <c r="C29" s="12" t="s">
        <v>626</v>
      </c>
      <c r="D29" s="11">
        <v>1</v>
      </c>
      <c r="E29" s="46"/>
      <c r="F29" s="46"/>
    </row>
    <row r="30" spans="1:6" x14ac:dyDescent="0.25">
      <c r="A30" s="11">
        <v>26</v>
      </c>
      <c r="B30" s="33" t="s">
        <v>627</v>
      </c>
      <c r="C30" s="12" t="s">
        <v>628</v>
      </c>
      <c r="D30" s="11">
        <v>1</v>
      </c>
      <c r="E30" s="46"/>
      <c r="F30" s="46"/>
    </row>
    <row r="31" spans="1:6" x14ac:dyDescent="0.25">
      <c r="A31" s="11">
        <v>27</v>
      </c>
      <c r="B31" s="33" t="s">
        <v>629</v>
      </c>
      <c r="C31" s="12" t="s">
        <v>630</v>
      </c>
      <c r="D31" s="11">
        <v>1</v>
      </c>
      <c r="E31" s="46"/>
      <c r="F31" s="46"/>
    </row>
    <row r="32" spans="1:6" x14ac:dyDescent="0.25">
      <c r="A32" s="11">
        <v>28</v>
      </c>
      <c r="B32" s="33" t="s">
        <v>637</v>
      </c>
      <c r="C32" s="12" t="s">
        <v>638</v>
      </c>
      <c r="D32" s="11">
        <v>1</v>
      </c>
      <c r="E32" s="46"/>
      <c r="F32" s="46"/>
    </row>
    <row r="33" spans="1:6" x14ac:dyDescent="0.25">
      <c r="A33" s="11">
        <v>29</v>
      </c>
      <c r="B33" s="33" t="s">
        <v>639</v>
      </c>
      <c r="C33" s="12" t="s">
        <v>640</v>
      </c>
      <c r="D33" s="11">
        <v>1</v>
      </c>
      <c r="E33" s="46"/>
      <c r="F33" s="46"/>
    </row>
    <row r="34" spans="1:6" s="32" customFormat="1" x14ac:dyDescent="0.25">
      <c r="A34" s="27"/>
      <c r="B34" s="30"/>
      <c r="C34" s="27" t="s">
        <v>667</v>
      </c>
      <c r="D34" s="27">
        <f>SUM(D5:D33)</f>
        <v>36</v>
      </c>
      <c r="E34" s="47"/>
      <c r="F34" s="47"/>
    </row>
    <row r="35" spans="1:6" s="32" customFormat="1" x14ac:dyDescent="0.25">
      <c r="A35" s="39"/>
      <c r="B35" s="40"/>
      <c r="C35" s="39"/>
      <c r="D35" s="39"/>
      <c r="E35" s="41"/>
      <c r="F35" s="41"/>
    </row>
    <row r="36" spans="1:6" x14ac:dyDescent="0.25">
      <c r="A36" s="24" t="s">
        <v>1106</v>
      </c>
    </row>
    <row r="37" spans="1:6" s="29" customFormat="1" x14ac:dyDescent="0.25">
      <c r="A37" s="27" t="s">
        <v>1</v>
      </c>
      <c r="B37" s="27" t="s">
        <v>2</v>
      </c>
      <c r="C37" s="27" t="s">
        <v>3</v>
      </c>
      <c r="D37" s="27" t="s">
        <v>4</v>
      </c>
      <c r="E37" s="48" t="s">
        <v>1107</v>
      </c>
      <c r="F37" s="48"/>
    </row>
    <row r="38" spans="1:6" x14ac:dyDescent="0.25">
      <c r="A38" s="11">
        <v>30</v>
      </c>
      <c r="B38" s="33" t="s">
        <v>869</v>
      </c>
      <c r="C38" s="12" t="s">
        <v>870</v>
      </c>
      <c r="D38" s="11">
        <v>1</v>
      </c>
      <c r="E38" s="46"/>
      <c r="F38" s="46"/>
    </row>
    <row r="39" spans="1:6" x14ac:dyDescent="0.25">
      <c r="A39" s="11">
        <v>31</v>
      </c>
      <c r="B39" s="33" t="s">
        <v>883</v>
      </c>
      <c r="C39" s="12" t="s">
        <v>884</v>
      </c>
      <c r="D39" s="11">
        <v>1</v>
      </c>
      <c r="E39" s="46"/>
      <c r="F39" s="46"/>
    </row>
    <row r="40" spans="1:6" x14ac:dyDescent="0.25">
      <c r="A40" s="11">
        <v>32</v>
      </c>
      <c r="B40" s="33" t="s">
        <v>885</v>
      </c>
      <c r="C40" s="12" t="s">
        <v>382</v>
      </c>
      <c r="D40" s="11">
        <v>1</v>
      </c>
      <c r="E40" s="46"/>
      <c r="F40" s="46"/>
    </row>
    <row r="41" spans="1:6" x14ac:dyDescent="0.25">
      <c r="A41" s="11">
        <v>33</v>
      </c>
      <c r="B41" s="33" t="s">
        <v>886</v>
      </c>
      <c r="C41" s="12" t="s">
        <v>887</v>
      </c>
      <c r="D41" s="11">
        <v>6</v>
      </c>
      <c r="E41" s="46"/>
      <c r="F41" s="46"/>
    </row>
    <row r="42" spans="1:6" x14ac:dyDescent="0.25">
      <c r="A42" s="11">
        <v>34</v>
      </c>
      <c r="B42" s="33" t="s">
        <v>888</v>
      </c>
      <c r="C42" s="12" t="s">
        <v>384</v>
      </c>
      <c r="D42" s="11">
        <v>2</v>
      </c>
      <c r="E42" s="46"/>
      <c r="F42" s="46"/>
    </row>
    <row r="43" spans="1:6" x14ac:dyDescent="0.25">
      <c r="A43" s="11">
        <v>35</v>
      </c>
      <c r="B43" s="33" t="s">
        <v>889</v>
      </c>
      <c r="C43" s="12" t="s">
        <v>386</v>
      </c>
      <c r="D43" s="11">
        <v>4</v>
      </c>
      <c r="E43" s="46"/>
      <c r="F43" s="46"/>
    </row>
    <row r="44" spans="1:6" x14ac:dyDescent="0.25">
      <c r="A44" s="11">
        <v>36</v>
      </c>
      <c r="B44" s="33" t="s">
        <v>890</v>
      </c>
      <c r="C44" s="12" t="s">
        <v>891</v>
      </c>
      <c r="D44" s="11">
        <v>1</v>
      </c>
      <c r="E44" s="46"/>
      <c r="F44" s="46"/>
    </row>
    <row r="45" spans="1:6" x14ac:dyDescent="0.25">
      <c r="A45" s="11">
        <v>37</v>
      </c>
      <c r="B45" s="33" t="s">
        <v>892</v>
      </c>
      <c r="C45" s="12" t="s">
        <v>893</v>
      </c>
      <c r="D45" s="11">
        <v>1</v>
      </c>
      <c r="E45" s="46"/>
      <c r="F45" s="46"/>
    </row>
    <row r="46" spans="1:6" x14ac:dyDescent="0.25">
      <c r="A46" s="11">
        <v>38</v>
      </c>
      <c r="B46" s="33" t="s">
        <v>894</v>
      </c>
      <c r="C46" s="12" t="s">
        <v>390</v>
      </c>
      <c r="D46" s="11">
        <v>4</v>
      </c>
      <c r="E46" s="46"/>
      <c r="F46" s="46"/>
    </row>
    <row r="47" spans="1:6" x14ac:dyDescent="0.25">
      <c r="A47" s="11">
        <v>39</v>
      </c>
      <c r="B47" s="33" t="s">
        <v>895</v>
      </c>
      <c r="C47" s="12" t="s">
        <v>392</v>
      </c>
      <c r="D47" s="11">
        <v>2</v>
      </c>
      <c r="E47" s="46"/>
      <c r="F47" s="46"/>
    </row>
    <row r="48" spans="1:6" x14ac:dyDescent="0.25">
      <c r="A48" s="11">
        <v>40</v>
      </c>
      <c r="B48" s="33" t="s">
        <v>896</v>
      </c>
      <c r="C48" s="12" t="s">
        <v>897</v>
      </c>
      <c r="D48" s="11">
        <v>3</v>
      </c>
      <c r="E48" s="46"/>
      <c r="F48" s="46"/>
    </row>
    <row r="49" spans="1:6" x14ac:dyDescent="0.25">
      <c r="A49" s="11">
        <v>41</v>
      </c>
      <c r="B49" s="33" t="s">
        <v>898</v>
      </c>
      <c r="C49" s="12" t="s">
        <v>899</v>
      </c>
      <c r="D49" s="11">
        <v>1</v>
      </c>
      <c r="E49" s="46"/>
      <c r="F49" s="46"/>
    </row>
    <row r="50" spans="1:6" x14ac:dyDescent="0.25">
      <c r="A50" s="11">
        <v>42</v>
      </c>
      <c r="B50" s="33" t="s">
        <v>900</v>
      </c>
      <c r="C50" s="12" t="s">
        <v>901</v>
      </c>
      <c r="D50" s="11">
        <v>1</v>
      </c>
      <c r="E50" s="46"/>
      <c r="F50" s="46"/>
    </row>
    <row r="51" spans="1:6" x14ac:dyDescent="0.25">
      <c r="A51" s="11">
        <v>43</v>
      </c>
      <c r="B51" s="33" t="s">
        <v>902</v>
      </c>
      <c r="C51" s="12" t="s">
        <v>400</v>
      </c>
      <c r="D51" s="11">
        <v>3</v>
      </c>
      <c r="E51" s="46"/>
      <c r="F51" s="46"/>
    </row>
    <row r="52" spans="1:6" x14ac:dyDescent="0.25">
      <c r="A52" s="11">
        <v>44</v>
      </c>
      <c r="B52" s="33" t="s">
        <v>903</v>
      </c>
      <c r="C52" s="12" t="s">
        <v>904</v>
      </c>
      <c r="D52" s="11">
        <v>4</v>
      </c>
      <c r="E52" s="46"/>
      <c r="F52" s="46"/>
    </row>
    <row r="53" spans="1:6" x14ac:dyDescent="0.25">
      <c r="A53" s="11">
        <v>45</v>
      </c>
      <c r="B53" s="33" t="s">
        <v>909</v>
      </c>
      <c r="C53" s="12" t="s">
        <v>412</v>
      </c>
      <c r="D53" s="11">
        <v>1</v>
      </c>
      <c r="E53" s="46"/>
      <c r="F53" s="46"/>
    </row>
    <row r="54" spans="1:6" x14ac:dyDescent="0.25">
      <c r="A54" s="11">
        <v>46</v>
      </c>
      <c r="B54" s="33" t="s">
        <v>910</v>
      </c>
      <c r="C54" s="12" t="s">
        <v>911</v>
      </c>
      <c r="D54" s="11">
        <v>1</v>
      </c>
      <c r="E54" s="46"/>
      <c r="F54" s="46"/>
    </row>
    <row r="55" spans="1:6" x14ac:dyDescent="0.25">
      <c r="A55" s="11">
        <v>47</v>
      </c>
      <c r="B55" s="33" t="s">
        <v>912</v>
      </c>
      <c r="C55" s="12" t="s">
        <v>913</v>
      </c>
      <c r="D55" s="11">
        <v>1</v>
      </c>
      <c r="E55" s="46"/>
      <c r="F55" s="46"/>
    </row>
    <row r="56" spans="1:6" x14ac:dyDescent="0.25">
      <c r="A56" s="11">
        <v>48</v>
      </c>
      <c r="B56" s="33" t="s">
        <v>916</v>
      </c>
      <c r="C56" s="12" t="s">
        <v>430</v>
      </c>
      <c r="D56" s="11">
        <v>9</v>
      </c>
      <c r="E56" s="46"/>
      <c r="F56" s="46"/>
    </row>
    <row r="57" spans="1:6" x14ac:dyDescent="0.25">
      <c r="A57" s="11">
        <v>49</v>
      </c>
      <c r="B57" s="33" t="s">
        <v>917</v>
      </c>
      <c r="C57" s="12" t="s">
        <v>918</v>
      </c>
      <c r="D57" s="11">
        <v>1</v>
      </c>
      <c r="E57" s="46"/>
      <c r="F57" s="46"/>
    </row>
    <row r="58" spans="1:6" x14ac:dyDescent="0.25">
      <c r="A58" s="11">
        <v>50</v>
      </c>
      <c r="B58" s="33" t="s">
        <v>919</v>
      </c>
      <c r="C58" s="12" t="s">
        <v>920</v>
      </c>
      <c r="D58" s="11">
        <v>5</v>
      </c>
      <c r="E58" s="46"/>
      <c r="F58" s="46"/>
    </row>
    <row r="59" spans="1:6" x14ac:dyDescent="0.25">
      <c r="A59" s="11">
        <v>51</v>
      </c>
      <c r="B59" s="33" t="s">
        <v>921</v>
      </c>
      <c r="C59" s="12" t="s">
        <v>922</v>
      </c>
      <c r="D59" s="11">
        <v>1</v>
      </c>
      <c r="E59" s="46"/>
      <c r="F59" s="46"/>
    </row>
    <row r="60" spans="1:6" x14ac:dyDescent="0.25">
      <c r="A60" s="11">
        <v>52</v>
      </c>
      <c r="B60" s="33" t="s">
        <v>923</v>
      </c>
      <c r="C60" s="12" t="s">
        <v>924</v>
      </c>
      <c r="D60" s="11">
        <v>1</v>
      </c>
      <c r="E60" s="46"/>
      <c r="F60" s="46"/>
    </row>
    <row r="61" spans="1:6" x14ac:dyDescent="0.25">
      <c r="A61" s="11">
        <v>53</v>
      </c>
      <c r="B61" s="33" t="s">
        <v>925</v>
      </c>
      <c r="C61" s="12" t="s">
        <v>926</v>
      </c>
      <c r="D61" s="11">
        <v>1</v>
      </c>
      <c r="E61" s="46"/>
      <c r="F61" s="46"/>
    </row>
    <row r="62" spans="1:6" x14ac:dyDescent="0.25">
      <c r="A62" s="11">
        <v>54</v>
      </c>
      <c r="B62" s="33" t="s">
        <v>927</v>
      </c>
      <c r="C62" s="12" t="s">
        <v>928</v>
      </c>
      <c r="D62" s="11">
        <v>1</v>
      </c>
      <c r="E62" s="46"/>
      <c r="F62" s="46"/>
    </row>
    <row r="63" spans="1:6" x14ac:dyDescent="0.25">
      <c r="A63" s="11">
        <v>55</v>
      </c>
      <c r="B63" s="33" t="s">
        <v>929</v>
      </c>
      <c r="C63" s="12" t="s">
        <v>432</v>
      </c>
      <c r="D63" s="11">
        <v>1</v>
      </c>
      <c r="E63" s="46"/>
      <c r="F63" s="46"/>
    </row>
    <row r="64" spans="1:6" x14ac:dyDescent="0.25">
      <c r="A64" s="11">
        <v>56</v>
      </c>
      <c r="B64" s="33" t="s">
        <v>930</v>
      </c>
      <c r="C64" s="12" t="s">
        <v>434</v>
      </c>
      <c r="D64" s="11">
        <v>4</v>
      </c>
      <c r="E64" s="46"/>
      <c r="F64" s="46"/>
    </row>
    <row r="65" spans="1:6" x14ac:dyDescent="0.25">
      <c r="A65" s="11">
        <v>57</v>
      </c>
      <c r="B65" s="33" t="s">
        <v>931</v>
      </c>
      <c r="C65" s="12" t="s">
        <v>932</v>
      </c>
      <c r="D65" s="11">
        <v>1</v>
      </c>
      <c r="E65" s="46"/>
      <c r="F65" s="46"/>
    </row>
    <row r="66" spans="1:6" x14ac:dyDescent="0.25">
      <c r="A66" s="11">
        <v>58</v>
      </c>
      <c r="B66" s="33" t="s">
        <v>933</v>
      </c>
      <c r="C66" s="12" t="s">
        <v>436</v>
      </c>
      <c r="D66" s="11">
        <v>1</v>
      </c>
      <c r="E66" s="46"/>
      <c r="F66" s="46"/>
    </row>
    <row r="67" spans="1:6" x14ac:dyDescent="0.25">
      <c r="A67" s="11">
        <v>59</v>
      </c>
      <c r="B67" s="33" t="s">
        <v>934</v>
      </c>
      <c r="C67" s="12" t="s">
        <v>935</v>
      </c>
      <c r="D67" s="11">
        <v>1</v>
      </c>
      <c r="E67" s="46"/>
      <c r="F67" s="46"/>
    </row>
    <row r="68" spans="1:6" x14ac:dyDescent="0.25">
      <c r="A68" s="11">
        <v>60</v>
      </c>
      <c r="B68" s="33" t="s">
        <v>936</v>
      </c>
      <c r="C68" s="12" t="s">
        <v>937</v>
      </c>
      <c r="D68" s="11">
        <v>2</v>
      </c>
      <c r="E68" s="46"/>
      <c r="F68" s="46"/>
    </row>
    <row r="69" spans="1:6" x14ac:dyDescent="0.25">
      <c r="A69" s="11">
        <v>61</v>
      </c>
      <c r="B69" s="33" t="s">
        <v>985</v>
      </c>
      <c r="C69" s="12" t="s">
        <v>986</v>
      </c>
      <c r="D69" s="11">
        <v>2</v>
      </c>
      <c r="E69" s="46"/>
      <c r="F69" s="46"/>
    </row>
    <row r="70" spans="1:6" x14ac:dyDescent="0.25">
      <c r="A70" s="11">
        <v>62</v>
      </c>
      <c r="B70" s="33" t="s">
        <v>987</v>
      </c>
      <c r="C70" s="12" t="s">
        <v>988</v>
      </c>
      <c r="D70" s="11">
        <v>4</v>
      </c>
      <c r="E70" s="46"/>
      <c r="F70" s="46"/>
    </row>
    <row r="71" spans="1:6" x14ac:dyDescent="0.25">
      <c r="A71" s="11">
        <v>63</v>
      </c>
      <c r="B71" s="33" t="s">
        <v>989</v>
      </c>
      <c r="C71" s="12" t="s">
        <v>638</v>
      </c>
      <c r="D71" s="11">
        <v>2</v>
      </c>
      <c r="E71" s="46"/>
      <c r="F71" s="46"/>
    </row>
    <row r="72" spans="1:6" x14ac:dyDescent="0.25">
      <c r="A72" s="11">
        <v>64</v>
      </c>
      <c r="B72" s="33" t="s">
        <v>990</v>
      </c>
      <c r="C72" s="12" t="s">
        <v>991</v>
      </c>
      <c r="D72" s="11">
        <v>1</v>
      </c>
      <c r="E72" s="46"/>
      <c r="F72" s="46"/>
    </row>
    <row r="73" spans="1:6" x14ac:dyDescent="0.25">
      <c r="A73" s="11">
        <v>65</v>
      </c>
      <c r="B73" s="33" t="s">
        <v>992</v>
      </c>
      <c r="C73" s="12" t="s">
        <v>993</v>
      </c>
      <c r="D73" s="11">
        <v>1</v>
      </c>
      <c r="E73" s="46"/>
      <c r="F73" s="46"/>
    </row>
    <row r="74" spans="1:6" x14ac:dyDescent="0.25">
      <c r="A74" s="11">
        <v>66</v>
      </c>
      <c r="B74" s="33" t="s">
        <v>994</v>
      </c>
      <c r="C74" s="12" t="s">
        <v>640</v>
      </c>
      <c r="D74" s="11">
        <v>1</v>
      </c>
      <c r="E74" s="46"/>
      <c r="F74" s="46"/>
    </row>
    <row r="75" spans="1:6" x14ac:dyDescent="0.25">
      <c r="A75" s="11">
        <v>67</v>
      </c>
      <c r="B75" s="33" t="s">
        <v>995</v>
      </c>
      <c r="C75" s="12" t="s">
        <v>996</v>
      </c>
      <c r="D75" s="11">
        <v>1</v>
      </c>
      <c r="E75" s="46"/>
      <c r="F75" s="46"/>
    </row>
    <row r="76" spans="1:6" x14ac:dyDescent="0.25">
      <c r="A76" s="11">
        <v>68</v>
      </c>
      <c r="B76" s="33" t="s">
        <v>997</v>
      </c>
      <c r="C76" s="12" t="s">
        <v>998</v>
      </c>
      <c r="D76" s="11">
        <v>1</v>
      </c>
      <c r="E76" s="46"/>
      <c r="F76" s="46"/>
    </row>
    <row r="77" spans="1:6" x14ac:dyDescent="0.25">
      <c r="A77" s="11">
        <v>69</v>
      </c>
      <c r="B77" s="33" t="s">
        <v>1035</v>
      </c>
      <c r="C77" s="12" t="s">
        <v>1036</v>
      </c>
      <c r="D77" s="11">
        <v>1</v>
      </c>
      <c r="E77" s="46"/>
      <c r="F77" s="46"/>
    </row>
    <row r="78" spans="1:6" x14ac:dyDescent="0.25">
      <c r="A78" s="11">
        <v>70</v>
      </c>
      <c r="B78" s="33" t="s">
        <v>1037</v>
      </c>
      <c r="C78" s="12" t="s">
        <v>1038</v>
      </c>
      <c r="D78" s="11">
        <v>1</v>
      </c>
      <c r="E78" s="46"/>
      <c r="F78" s="46"/>
    </row>
    <row r="79" spans="1:6" x14ac:dyDescent="0.25">
      <c r="A79" s="11">
        <v>71</v>
      </c>
      <c r="B79" s="33" t="s">
        <v>1039</v>
      </c>
      <c r="C79" s="12" t="s">
        <v>1040</v>
      </c>
      <c r="D79" s="11">
        <v>1</v>
      </c>
      <c r="E79" s="46"/>
      <c r="F79" s="46"/>
    </row>
    <row r="80" spans="1:6" s="32" customFormat="1" x14ac:dyDescent="0.25">
      <c r="A80" s="27"/>
      <c r="B80" s="30"/>
      <c r="C80" s="27" t="s">
        <v>667</v>
      </c>
      <c r="D80" s="27">
        <f>SUM(D38:D79)</f>
        <v>83</v>
      </c>
      <c r="E80" s="47"/>
      <c r="F80" s="47"/>
    </row>
  </sheetData>
  <mergeCells count="77">
    <mergeCell ref="E39:F39"/>
    <mergeCell ref="E10:F10"/>
    <mergeCell ref="E11:F11"/>
    <mergeCell ref="E12:F12"/>
    <mergeCell ref="E13:F13"/>
    <mergeCell ref="A1:F1"/>
    <mergeCell ref="A2:F2"/>
    <mergeCell ref="E4:F4"/>
    <mergeCell ref="E37:F37"/>
    <mergeCell ref="E38:F38"/>
    <mergeCell ref="E51:F51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63:F63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75:F75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5:F5"/>
    <mergeCell ref="E6:F6"/>
    <mergeCell ref="E7:F7"/>
    <mergeCell ref="E8:F8"/>
    <mergeCell ref="E9:F9"/>
    <mergeCell ref="E76:F76"/>
    <mergeCell ref="E77:F77"/>
    <mergeCell ref="E78:F78"/>
    <mergeCell ref="E79:F79"/>
    <mergeCell ref="E80:F80"/>
    <mergeCell ref="E25:F25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32:F32"/>
    <mergeCell ref="E33:F33"/>
    <mergeCell ref="E34:F34"/>
    <mergeCell ref="E26:F26"/>
    <mergeCell ref="E27:F27"/>
    <mergeCell ref="E28:F28"/>
    <mergeCell ref="E29:F29"/>
    <mergeCell ref="E30:F30"/>
    <mergeCell ref="E31:F31"/>
  </mergeCells>
  <pageMargins left="0.25" right="0.25" top="0.75" bottom="0.75" header="0.3" footer="0.3"/>
  <pageSetup paperSize="9" scale="95" orientation="portrait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G33"/>
  <sheetViews>
    <sheetView view="pageBreakPreview" zoomScale="85" zoomScaleSheetLayoutView="85" workbookViewId="0">
      <pane ySplit="4" topLeftCell="A5" activePane="bottomLeft" state="frozen"/>
      <selection activeCell="D22" sqref="D22"/>
      <selection pane="bottomLeft" activeCell="L24" sqref="L24"/>
    </sheetView>
  </sheetViews>
  <sheetFormatPr defaultRowHeight="15" x14ac:dyDescent="0.25"/>
  <cols>
    <col min="1" max="1" width="16.42578125" style="25" customWidth="1"/>
    <col min="2" max="2" width="5.28515625" style="25" customWidth="1"/>
    <col min="3" max="3" width="22.7109375" style="14" customWidth="1"/>
    <col min="4" max="4" width="15.42578125" style="25" customWidth="1"/>
    <col min="5" max="5" width="6" style="25" bestFit="1" customWidth="1"/>
    <col min="6" max="6" width="10.5703125" style="26" customWidth="1"/>
    <col min="7" max="7" width="13" style="26" customWidth="1"/>
    <col min="8" max="16384" width="9.140625" style="14"/>
  </cols>
  <sheetData>
    <row r="1" spans="1:7" s="23" customFormat="1" ht="15.75" x14ac:dyDescent="0.25">
      <c r="A1" s="44" t="s">
        <v>0</v>
      </c>
      <c r="B1" s="44"/>
      <c r="C1" s="44"/>
      <c r="D1" s="44"/>
      <c r="E1" s="44"/>
      <c r="F1" s="44"/>
    </row>
    <row r="2" spans="1:7" s="23" customFormat="1" ht="15.75" x14ac:dyDescent="0.25">
      <c r="A2" s="45">
        <v>43998</v>
      </c>
      <c r="B2" s="45"/>
      <c r="C2" s="45"/>
      <c r="D2" s="45"/>
      <c r="E2" s="45"/>
      <c r="F2" s="45"/>
    </row>
    <row r="3" spans="1:7" x14ac:dyDescent="0.25">
      <c r="A3" s="24" t="s">
        <v>1108</v>
      </c>
      <c r="C3" s="24"/>
    </row>
    <row r="4" spans="1:7" s="29" customFormat="1" ht="15.75" x14ac:dyDescent="0.25">
      <c r="A4" s="42" t="s">
        <v>1110</v>
      </c>
      <c r="B4" s="27" t="s">
        <v>4</v>
      </c>
      <c r="C4" s="27"/>
      <c r="D4" s="42" t="s">
        <v>1109</v>
      </c>
      <c r="E4" s="27" t="s">
        <v>4</v>
      </c>
      <c r="F4" s="48"/>
      <c r="G4" s="48"/>
    </row>
    <row r="5" spans="1:7" x14ac:dyDescent="0.25">
      <c r="A5" s="43" t="s">
        <v>1070</v>
      </c>
      <c r="B5" s="43">
        <v>41</v>
      </c>
      <c r="C5" s="33"/>
      <c r="D5" s="11" t="s">
        <v>1112</v>
      </c>
      <c r="E5" s="11">
        <v>8</v>
      </c>
      <c r="F5" s="46"/>
      <c r="G5" s="46"/>
    </row>
    <row r="6" spans="1:7" x14ac:dyDescent="0.25">
      <c r="A6" s="43"/>
      <c r="B6" s="43"/>
      <c r="C6" s="33"/>
      <c r="D6" s="11" t="s">
        <v>1113</v>
      </c>
      <c r="E6" s="11">
        <v>4</v>
      </c>
      <c r="F6" s="46"/>
      <c r="G6" s="46"/>
    </row>
    <row r="7" spans="1:7" x14ac:dyDescent="0.25">
      <c r="A7" s="43"/>
      <c r="B7" s="43"/>
      <c r="C7" s="33"/>
      <c r="D7" s="11" t="s">
        <v>1114</v>
      </c>
      <c r="E7" s="11">
        <v>8</v>
      </c>
      <c r="F7" s="46"/>
      <c r="G7" s="46"/>
    </row>
    <row r="8" spans="1:7" x14ac:dyDescent="0.25">
      <c r="A8" s="43"/>
      <c r="B8" s="43"/>
      <c r="C8" s="33"/>
      <c r="D8" s="11" t="s">
        <v>1115</v>
      </c>
      <c r="E8" s="11">
        <v>6</v>
      </c>
      <c r="F8" s="46"/>
      <c r="G8" s="46"/>
    </row>
    <row r="9" spans="1:7" x14ac:dyDescent="0.25">
      <c r="A9" s="43"/>
      <c r="B9" s="43"/>
      <c r="C9" s="33"/>
      <c r="D9" s="11" t="s">
        <v>1070</v>
      </c>
      <c r="E9" s="11">
        <v>18</v>
      </c>
      <c r="F9" s="46"/>
      <c r="G9" s="46"/>
    </row>
    <row r="10" spans="1:7" x14ac:dyDescent="0.25">
      <c r="A10" s="43"/>
      <c r="B10" s="43"/>
      <c r="C10" s="33"/>
      <c r="D10" s="11"/>
      <c r="E10" s="11"/>
      <c r="F10" s="46"/>
      <c r="G10" s="46"/>
    </row>
    <row r="11" spans="1:7" x14ac:dyDescent="0.25">
      <c r="A11" s="43" t="s">
        <v>1111</v>
      </c>
      <c r="B11" s="43">
        <v>1</v>
      </c>
      <c r="C11" s="33"/>
      <c r="D11" s="11"/>
      <c r="E11" s="11"/>
      <c r="F11" s="46"/>
      <c r="G11" s="46"/>
    </row>
    <row r="12" spans="1:7" x14ac:dyDescent="0.25">
      <c r="A12" s="43" t="s">
        <v>1075</v>
      </c>
      <c r="B12" s="43">
        <v>34</v>
      </c>
      <c r="C12" s="33"/>
      <c r="D12" s="11" t="s">
        <v>1078</v>
      </c>
      <c r="E12" s="11">
        <v>7</v>
      </c>
      <c r="F12" s="46"/>
      <c r="G12" s="46"/>
    </row>
    <row r="13" spans="1:7" x14ac:dyDescent="0.25">
      <c r="A13" s="43"/>
      <c r="B13" s="43"/>
      <c r="C13" s="33"/>
      <c r="D13" s="11" t="s">
        <v>1116</v>
      </c>
      <c r="E13" s="11">
        <v>5</v>
      </c>
      <c r="F13" s="46"/>
      <c r="G13" s="46"/>
    </row>
    <row r="14" spans="1:7" x14ac:dyDescent="0.25">
      <c r="A14" s="43"/>
      <c r="B14" s="43"/>
      <c r="C14" s="33"/>
      <c r="D14" s="11" t="s">
        <v>1071</v>
      </c>
      <c r="E14" s="11">
        <v>6</v>
      </c>
      <c r="F14" s="46"/>
      <c r="G14" s="46"/>
    </row>
    <row r="15" spans="1:7" x14ac:dyDescent="0.25">
      <c r="A15" s="43"/>
      <c r="B15" s="43"/>
      <c r="C15" s="33"/>
      <c r="D15" s="11" t="s">
        <v>1079</v>
      </c>
      <c r="E15" s="11">
        <v>10</v>
      </c>
      <c r="F15" s="46"/>
      <c r="G15" s="46"/>
    </row>
    <row r="16" spans="1:7" x14ac:dyDescent="0.25">
      <c r="A16" s="43"/>
      <c r="B16" s="43"/>
      <c r="C16" s="33"/>
      <c r="D16" s="11" t="s">
        <v>1072</v>
      </c>
      <c r="E16" s="11">
        <v>12</v>
      </c>
      <c r="F16" s="46"/>
      <c r="G16" s="46"/>
    </row>
    <row r="17" spans="1:7" x14ac:dyDescent="0.25">
      <c r="A17" s="43"/>
      <c r="B17" s="43"/>
      <c r="C17" s="33"/>
      <c r="D17" s="11" t="s">
        <v>1117</v>
      </c>
      <c r="E17" s="11">
        <v>4</v>
      </c>
      <c r="F17" s="46"/>
      <c r="G17" s="46"/>
    </row>
    <row r="18" spans="1:7" x14ac:dyDescent="0.25">
      <c r="A18" s="43" t="s">
        <v>1076</v>
      </c>
      <c r="B18" s="43">
        <v>10</v>
      </c>
      <c r="C18" s="33"/>
      <c r="D18" s="11" t="s">
        <v>1118</v>
      </c>
      <c r="E18" s="11">
        <v>1</v>
      </c>
      <c r="F18" s="46"/>
      <c r="G18" s="46"/>
    </row>
    <row r="19" spans="1:7" x14ac:dyDescent="0.25">
      <c r="A19" s="43"/>
      <c r="B19" s="43"/>
      <c r="C19" s="33"/>
      <c r="D19" s="11" t="s">
        <v>1119</v>
      </c>
      <c r="E19" s="11">
        <v>1</v>
      </c>
      <c r="F19" s="46"/>
      <c r="G19" s="46"/>
    </row>
    <row r="20" spans="1:7" x14ac:dyDescent="0.25">
      <c r="A20" s="43" t="s">
        <v>1079</v>
      </c>
      <c r="B20" s="43">
        <v>4</v>
      </c>
      <c r="C20" s="33"/>
      <c r="D20" s="11" t="s">
        <v>1077</v>
      </c>
      <c r="E20" s="11">
        <v>2</v>
      </c>
      <c r="F20" s="46"/>
      <c r="G20" s="46"/>
    </row>
    <row r="21" spans="1:7" x14ac:dyDescent="0.25">
      <c r="A21" s="43" t="s">
        <v>1071</v>
      </c>
      <c r="B21" s="43">
        <v>5</v>
      </c>
      <c r="C21" s="33"/>
      <c r="D21" s="11" t="s">
        <v>1073</v>
      </c>
      <c r="E21" s="11">
        <v>3</v>
      </c>
      <c r="F21" s="46"/>
      <c r="G21" s="46"/>
    </row>
    <row r="22" spans="1:7" x14ac:dyDescent="0.25">
      <c r="A22" s="43"/>
      <c r="B22" s="43"/>
      <c r="C22" s="33"/>
      <c r="D22" s="11" t="s">
        <v>1120</v>
      </c>
      <c r="E22" s="11">
        <v>2</v>
      </c>
      <c r="F22" s="46"/>
      <c r="G22" s="46"/>
    </row>
    <row r="23" spans="1:7" x14ac:dyDescent="0.25">
      <c r="A23" s="43"/>
      <c r="B23" s="43"/>
      <c r="C23" s="33"/>
      <c r="D23" s="11" t="s">
        <v>1121</v>
      </c>
      <c r="E23" s="11">
        <v>1</v>
      </c>
      <c r="F23" s="46"/>
      <c r="G23" s="46"/>
    </row>
    <row r="24" spans="1:7" x14ac:dyDescent="0.25">
      <c r="A24" s="43"/>
      <c r="B24" s="43"/>
      <c r="C24" s="33"/>
      <c r="D24" s="11" t="s">
        <v>1122</v>
      </c>
      <c r="E24" s="11">
        <v>5</v>
      </c>
      <c r="F24" s="46"/>
      <c r="G24" s="46"/>
    </row>
    <row r="25" spans="1:7" x14ac:dyDescent="0.25">
      <c r="A25" s="43"/>
      <c r="B25" s="43"/>
      <c r="C25" s="33"/>
      <c r="D25" s="11" t="s">
        <v>1123</v>
      </c>
      <c r="E25" s="11">
        <v>1</v>
      </c>
      <c r="F25" s="46"/>
      <c r="G25" s="46"/>
    </row>
    <row r="26" spans="1:7" x14ac:dyDescent="0.25">
      <c r="A26" s="43"/>
      <c r="B26" s="43"/>
      <c r="C26" s="33"/>
      <c r="D26" s="11" t="s">
        <v>1124</v>
      </c>
      <c r="E26" s="11">
        <v>1</v>
      </c>
      <c r="F26" s="46"/>
      <c r="G26" s="46"/>
    </row>
    <row r="27" spans="1:7" x14ac:dyDescent="0.25">
      <c r="A27" s="43"/>
      <c r="B27" s="43"/>
      <c r="C27" s="33"/>
      <c r="D27" s="25" t="s">
        <v>1125</v>
      </c>
      <c r="E27" s="11">
        <v>1</v>
      </c>
      <c r="F27" s="46"/>
      <c r="G27" s="46"/>
    </row>
    <row r="28" spans="1:7" x14ac:dyDescent="0.25">
      <c r="A28" s="43"/>
      <c r="B28" s="43"/>
      <c r="C28" s="33"/>
      <c r="D28" s="11"/>
      <c r="E28" s="11"/>
      <c r="F28" s="46"/>
      <c r="G28" s="46"/>
    </row>
    <row r="29" spans="1:7" x14ac:dyDescent="0.25">
      <c r="A29" s="43"/>
      <c r="B29" s="43"/>
      <c r="C29" s="33"/>
      <c r="D29" s="11"/>
      <c r="E29" s="11"/>
      <c r="F29" s="46"/>
      <c r="G29" s="46"/>
    </row>
    <row r="30" spans="1:7" x14ac:dyDescent="0.25">
      <c r="A30" s="43"/>
      <c r="B30" s="43"/>
      <c r="C30" s="33"/>
      <c r="D30" s="11"/>
      <c r="E30" s="11"/>
      <c r="F30" s="46"/>
      <c r="G30" s="46"/>
    </row>
    <row r="31" spans="1:7" x14ac:dyDescent="0.25">
      <c r="A31" s="43"/>
      <c r="B31" s="43"/>
      <c r="C31" s="33"/>
      <c r="D31" s="11"/>
      <c r="E31" s="11"/>
      <c r="F31" s="46"/>
      <c r="G31" s="46"/>
    </row>
    <row r="32" spans="1:7" x14ac:dyDescent="0.25">
      <c r="A32" s="43"/>
      <c r="B32" s="43"/>
      <c r="C32" s="33"/>
      <c r="D32" s="11"/>
      <c r="E32" s="11"/>
      <c r="F32" s="46"/>
      <c r="G32" s="46"/>
    </row>
    <row r="33" spans="1:7" x14ac:dyDescent="0.25">
      <c r="A33" s="43"/>
      <c r="B33" s="43"/>
      <c r="C33" s="33"/>
      <c r="D33" s="11"/>
      <c r="E33" s="11"/>
      <c r="F33" s="46"/>
      <c r="G33" s="46"/>
    </row>
  </sheetData>
  <mergeCells count="32">
    <mergeCell ref="F4:G4"/>
    <mergeCell ref="F5:G5"/>
    <mergeCell ref="F6:G6"/>
    <mergeCell ref="F7:G7"/>
    <mergeCell ref="F19:G19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A1:F1"/>
    <mergeCell ref="A2:F2"/>
    <mergeCell ref="F32:G32"/>
    <mergeCell ref="F33:G33"/>
    <mergeCell ref="F26:G26"/>
    <mergeCell ref="F27:G27"/>
    <mergeCell ref="F28:G28"/>
    <mergeCell ref="F29:G29"/>
    <mergeCell ref="F30:G30"/>
    <mergeCell ref="F31:G31"/>
    <mergeCell ref="F20:G20"/>
    <mergeCell ref="F21:G21"/>
    <mergeCell ref="F22:G22"/>
    <mergeCell ref="F23:G23"/>
    <mergeCell ref="F24:G24"/>
    <mergeCell ref="F25:G25"/>
  </mergeCells>
  <pageMargins left="0.25" right="0.25" top="0.75" bottom="0.75" header="0.3" footer="0.3"/>
  <pageSetup paperSize="9" scale="110" orientation="portrait" horizontalDpi="4294967293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</sheetPr>
  <dimension ref="A1:G40"/>
  <sheetViews>
    <sheetView view="pageBreakPreview" zoomScale="70" zoomScaleSheetLayoutView="70" workbookViewId="0">
      <selection activeCell="G24" sqref="G24"/>
    </sheetView>
  </sheetViews>
  <sheetFormatPr defaultRowHeight="15" x14ac:dyDescent="0.25"/>
  <cols>
    <col min="1" max="1" width="5" style="1" customWidth="1"/>
    <col min="2" max="2" width="31" bestFit="1" customWidth="1"/>
    <col min="3" max="3" width="11.5703125" style="3" hidden="1" customWidth="1"/>
    <col min="4" max="4" width="14.28515625" style="3" hidden="1" customWidth="1"/>
    <col min="5" max="5" width="5.28515625" style="1" bestFit="1" customWidth="1"/>
    <col min="6" max="6" width="14" style="1" bestFit="1" customWidth="1"/>
    <col min="7" max="7" width="9.140625" style="1"/>
  </cols>
  <sheetData>
    <row r="1" spans="1:7" s="4" customFormat="1" ht="15.75" x14ac:dyDescent="0.25">
      <c r="A1" s="49" t="s">
        <v>0</v>
      </c>
      <c r="B1" s="49"/>
      <c r="C1" s="49"/>
      <c r="D1" s="49"/>
      <c r="E1" s="49"/>
      <c r="F1" s="49"/>
      <c r="G1" s="49"/>
    </row>
    <row r="2" spans="1:7" s="4" customFormat="1" ht="15.75" x14ac:dyDescent="0.25">
      <c r="A2" s="50">
        <v>43998</v>
      </c>
      <c r="B2" s="50"/>
      <c r="C2" s="50"/>
      <c r="D2" s="50"/>
      <c r="E2" s="50"/>
      <c r="F2" s="50"/>
      <c r="G2" s="50"/>
    </row>
    <row r="3" spans="1:7" x14ac:dyDescent="0.25">
      <c r="A3" s="10" t="s">
        <v>1045</v>
      </c>
    </row>
    <row r="4" spans="1:7" s="2" customFormat="1" x14ac:dyDescent="0.25">
      <c r="A4" s="5" t="s">
        <v>1</v>
      </c>
      <c r="B4" s="5" t="s">
        <v>3</v>
      </c>
      <c r="C4" s="6" t="s">
        <v>5</v>
      </c>
      <c r="D4" s="6" t="s">
        <v>6</v>
      </c>
      <c r="E4" s="5" t="s">
        <v>7</v>
      </c>
      <c r="F4" s="5" t="s">
        <v>1051</v>
      </c>
      <c r="G4" s="5" t="s">
        <v>1053</v>
      </c>
    </row>
    <row r="5" spans="1:7" x14ac:dyDescent="0.25">
      <c r="A5" s="8">
        <v>1</v>
      </c>
      <c r="B5" s="7" t="s">
        <v>1046</v>
      </c>
      <c r="C5" s="9">
        <v>3480000</v>
      </c>
      <c r="D5" s="9" t="e">
        <f>C5*#REF!</f>
        <v>#REF!</v>
      </c>
      <c r="E5" s="8">
        <v>1</v>
      </c>
      <c r="F5" s="8" t="s">
        <v>1052</v>
      </c>
      <c r="G5" s="8" t="s">
        <v>1055</v>
      </c>
    </row>
    <row r="6" spans="1:7" x14ac:dyDescent="0.25">
      <c r="A6" s="8">
        <v>2</v>
      </c>
      <c r="B6" s="7" t="s">
        <v>1047</v>
      </c>
      <c r="C6" s="9">
        <v>3560000</v>
      </c>
      <c r="D6" s="9" t="e">
        <f>C6*#REF!</f>
        <v>#REF!</v>
      </c>
      <c r="E6" s="8">
        <v>1</v>
      </c>
      <c r="F6" s="8" t="s">
        <v>1052</v>
      </c>
      <c r="G6" s="8" t="s">
        <v>1055</v>
      </c>
    </row>
    <row r="7" spans="1:7" x14ac:dyDescent="0.25">
      <c r="A7" s="8">
        <v>3</v>
      </c>
      <c r="B7" s="7" t="s">
        <v>1048</v>
      </c>
      <c r="C7" s="9">
        <v>600000</v>
      </c>
      <c r="D7" s="9" t="e">
        <f>C7*#REF!</f>
        <v>#REF!</v>
      </c>
      <c r="E7" s="8">
        <v>1</v>
      </c>
      <c r="F7" s="8" t="s">
        <v>1052</v>
      </c>
      <c r="G7" s="8" t="s">
        <v>1055</v>
      </c>
    </row>
    <row r="8" spans="1:7" x14ac:dyDescent="0.25">
      <c r="A8" s="8">
        <v>4</v>
      </c>
      <c r="B8" s="7" t="s">
        <v>1049</v>
      </c>
      <c r="C8" s="9">
        <v>3483333.33</v>
      </c>
      <c r="D8" s="9" t="e">
        <f>C8*#REF!</f>
        <v>#REF!</v>
      </c>
      <c r="E8" s="8">
        <v>1</v>
      </c>
      <c r="F8" s="8" t="s">
        <v>1052</v>
      </c>
      <c r="G8" s="8" t="s">
        <v>1054</v>
      </c>
    </row>
    <row r="9" spans="1:7" x14ac:dyDescent="0.25">
      <c r="A9" s="8">
        <v>5</v>
      </c>
      <c r="B9" s="7" t="s">
        <v>1050</v>
      </c>
      <c r="C9" s="9">
        <v>800000</v>
      </c>
      <c r="D9" s="9" t="e">
        <f>C9*#REF!</f>
        <v>#REF!</v>
      </c>
      <c r="E9" s="8">
        <v>1</v>
      </c>
      <c r="F9" s="8" t="s">
        <v>1052</v>
      </c>
      <c r="G9" s="8" t="s">
        <v>1055</v>
      </c>
    </row>
    <row r="10" spans="1:7" x14ac:dyDescent="0.25">
      <c r="A10" s="8">
        <v>6</v>
      </c>
      <c r="B10" s="7" t="s">
        <v>1056</v>
      </c>
      <c r="C10" s="9">
        <v>700000</v>
      </c>
      <c r="D10" s="9" t="e">
        <f>C10*#REF!</f>
        <v>#REF!</v>
      </c>
      <c r="E10" s="8">
        <v>1</v>
      </c>
      <c r="F10" s="8" t="s">
        <v>1052</v>
      </c>
      <c r="G10" s="8" t="s">
        <v>1055</v>
      </c>
    </row>
    <row r="11" spans="1:7" x14ac:dyDescent="0.25">
      <c r="A11" s="8">
        <v>7</v>
      </c>
      <c r="B11" s="7" t="s">
        <v>1057</v>
      </c>
      <c r="C11" s="9">
        <v>2111800</v>
      </c>
      <c r="D11" s="9" t="e">
        <f>C11*#REF!</f>
        <v>#REF!</v>
      </c>
      <c r="E11" s="8">
        <v>1</v>
      </c>
      <c r="F11" s="8" t="s">
        <v>1052</v>
      </c>
      <c r="G11" s="8" t="s">
        <v>1055</v>
      </c>
    </row>
    <row r="12" spans="1:7" x14ac:dyDescent="0.25">
      <c r="A12" s="8">
        <v>8</v>
      </c>
      <c r="B12" s="7" t="s">
        <v>1058</v>
      </c>
      <c r="C12" s="9">
        <v>1674400</v>
      </c>
      <c r="D12" s="9" t="e">
        <f>C12*#REF!</f>
        <v>#REF!</v>
      </c>
      <c r="E12" s="8">
        <v>1</v>
      </c>
      <c r="F12" s="8" t="s">
        <v>1052</v>
      </c>
      <c r="G12" s="8" t="s">
        <v>1055</v>
      </c>
    </row>
    <row r="13" spans="1:7" x14ac:dyDescent="0.25">
      <c r="A13" s="8">
        <v>9</v>
      </c>
      <c r="B13" s="7" t="s">
        <v>1059</v>
      </c>
      <c r="C13" s="9">
        <v>4333333.33</v>
      </c>
      <c r="D13" s="9" t="e">
        <f>C13*#REF!</f>
        <v>#REF!</v>
      </c>
      <c r="E13" s="8">
        <v>1</v>
      </c>
      <c r="F13" s="8" t="s">
        <v>1052</v>
      </c>
      <c r="G13" s="8" t="s">
        <v>1055</v>
      </c>
    </row>
    <row r="14" spans="1:7" x14ac:dyDescent="0.25">
      <c r="A14" s="8">
        <v>10</v>
      </c>
      <c r="B14" s="7" t="s">
        <v>1066</v>
      </c>
      <c r="C14" s="9"/>
      <c r="D14" s="9"/>
      <c r="E14" s="8">
        <v>1</v>
      </c>
      <c r="F14" s="8" t="s">
        <v>1052</v>
      </c>
      <c r="G14" s="8" t="s">
        <v>1067</v>
      </c>
    </row>
    <row r="15" spans="1:7" x14ac:dyDescent="0.25">
      <c r="A15" s="8">
        <v>11</v>
      </c>
      <c r="B15" s="7" t="s">
        <v>1060</v>
      </c>
      <c r="C15" s="9">
        <v>1421806.87</v>
      </c>
      <c r="D15" s="9" t="e">
        <f>C15*#REF!</f>
        <v>#REF!</v>
      </c>
      <c r="E15" s="8">
        <v>1</v>
      </c>
      <c r="F15" s="8" t="s">
        <v>1061</v>
      </c>
      <c r="G15" s="8" t="s">
        <v>1054</v>
      </c>
    </row>
    <row r="16" spans="1:7" x14ac:dyDescent="0.25">
      <c r="A16" s="8">
        <v>12</v>
      </c>
      <c r="B16" s="7" t="s">
        <v>1062</v>
      </c>
      <c r="C16" s="9">
        <v>1583576.04</v>
      </c>
      <c r="D16" s="9" t="e">
        <f>C16*#REF!</f>
        <v>#REF!</v>
      </c>
      <c r="E16" s="8">
        <v>1</v>
      </c>
      <c r="F16" s="8" t="s">
        <v>1061</v>
      </c>
      <c r="G16" s="8" t="s">
        <v>1054</v>
      </c>
    </row>
    <row r="17" spans="1:7" x14ac:dyDescent="0.25">
      <c r="A17" s="8">
        <v>13</v>
      </c>
      <c r="B17" s="7" t="s">
        <v>1083</v>
      </c>
      <c r="C17" s="9"/>
      <c r="D17" s="9"/>
      <c r="E17" s="8">
        <v>1</v>
      </c>
      <c r="F17" s="8" t="s">
        <v>1061</v>
      </c>
      <c r="G17" s="8" t="s">
        <v>1054</v>
      </c>
    </row>
    <row r="18" spans="1:7" x14ac:dyDescent="0.25">
      <c r="A18" s="8">
        <v>14</v>
      </c>
      <c r="B18" s="7" t="s">
        <v>1084</v>
      </c>
      <c r="C18" s="9"/>
      <c r="D18" s="9"/>
      <c r="E18" s="8">
        <v>1</v>
      </c>
      <c r="F18" s="8" t="s">
        <v>1085</v>
      </c>
      <c r="G18" s="8" t="s">
        <v>1054</v>
      </c>
    </row>
    <row r="19" spans="1:7" x14ac:dyDescent="0.25">
      <c r="A19" s="8">
        <v>15</v>
      </c>
      <c r="B19" s="7" t="s">
        <v>1063</v>
      </c>
      <c r="C19" s="9">
        <v>195000</v>
      </c>
      <c r="D19" s="9" t="e">
        <f>C19*#REF!</f>
        <v>#REF!</v>
      </c>
      <c r="E19" s="8">
        <v>1</v>
      </c>
      <c r="F19" s="8" t="s">
        <v>1064</v>
      </c>
      <c r="G19" s="8" t="s">
        <v>1054</v>
      </c>
    </row>
    <row r="20" spans="1:7" x14ac:dyDescent="0.25">
      <c r="A20" s="8">
        <v>16</v>
      </c>
      <c r="B20" s="7" t="s">
        <v>1065</v>
      </c>
      <c r="C20" s="9">
        <v>2544800</v>
      </c>
      <c r="D20" s="9" t="e">
        <f>C20*#REF!</f>
        <v>#REF!</v>
      </c>
      <c r="E20" s="8">
        <v>1</v>
      </c>
      <c r="F20" s="8" t="s">
        <v>1064</v>
      </c>
      <c r="G20" s="8" t="s">
        <v>1054</v>
      </c>
    </row>
    <row r="21" spans="1:7" x14ac:dyDescent="0.25">
      <c r="A21" s="8">
        <v>15</v>
      </c>
      <c r="B21" s="7"/>
      <c r="C21" s="9">
        <v>10500000</v>
      </c>
      <c r="D21" s="9" t="e">
        <f>C21*#REF!</f>
        <v>#REF!</v>
      </c>
      <c r="E21" s="8"/>
      <c r="F21" s="8"/>
      <c r="G21" s="8"/>
    </row>
    <row r="22" spans="1:7" s="16" customFormat="1" x14ac:dyDescent="0.25">
      <c r="A22" s="15"/>
      <c r="C22" s="17">
        <v>1000000</v>
      </c>
      <c r="D22" s="17" t="e">
        <f>C22*#REF!</f>
        <v>#REF!</v>
      </c>
      <c r="E22" s="15"/>
      <c r="F22" s="15"/>
      <c r="G22" s="15"/>
    </row>
    <row r="23" spans="1:7" s="16" customFormat="1" x14ac:dyDescent="0.25">
      <c r="A23" s="15"/>
      <c r="C23" s="17">
        <v>2450000</v>
      </c>
      <c r="D23" s="17" t="e">
        <f>C23*#REF!</f>
        <v>#REF!</v>
      </c>
      <c r="E23" s="15"/>
      <c r="F23" s="15"/>
      <c r="G23" s="15"/>
    </row>
    <row r="24" spans="1:7" s="16" customFormat="1" x14ac:dyDescent="0.25">
      <c r="A24" s="18" t="s">
        <v>1069</v>
      </c>
      <c r="C24" s="17"/>
      <c r="D24" s="17"/>
      <c r="E24" s="15"/>
      <c r="F24" s="15"/>
      <c r="G24" s="15"/>
    </row>
    <row r="25" spans="1:7" x14ac:dyDescent="0.25">
      <c r="A25" s="8">
        <v>1</v>
      </c>
      <c r="B25" s="8" t="s">
        <v>1070</v>
      </c>
      <c r="C25" s="9">
        <v>1900000</v>
      </c>
      <c r="D25" s="9" t="e">
        <f>C25*#REF!</f>
        <v>#REF!</v>
      </c>
      <c r="E25" s="8">
        <v>9</v>
      </c>
      <c r="F25" s="8"/>
      <c r="G25" s="8"/>
    </row>
    <row r="26" spans="1:7" x14ac:dyDescent="0.25">
      <c r="A26" s="8">
        <v>2</v>
      </c>
      <c r="B26" s="8" t="s">
        <v>1071</v>
      </c>
      <c r="C26" s="9">
        <v>3456631.08</v>
      </c>
      <c r="D26" s="9" t="e">
        <f>C26*#REF!</f>
        <v>#REF!</v>
      </c>
      <c r="E26" s="8">
        <v>2</v>
      </c>
      <c r="F26" s="8"/>
      <c r="G26" s="8"/>
    </row>
    <row r="27" spans="1:7" x14ac:dyDescent="0.25">
      <c r="A27" s="8">
        <v>3</v>
      </c>
      <c r="B27" s="8" t="s">
        <v>1072</v>
      </c>
      <c r="C27" s="9">
        <v>4750000</v>
      </c>
      <c r="D27" s="9" t="e">
        <f>C27*#REF!</f>
        <v>#REF!</v>
      </c>
      <c r="E27" s="8">
        <v>1</v>
      </c>
      <c r="F27" s="8"/>
      <c r="G27" s="8"/>
    </row>
    <row r="28" spans="1:7" x14ac:dyDescent="0.25">
      <c r="A28" s="8">
        <v>4</v>
      </c>
      <c r="B28" s="8" t="s">
        <v>1073</v>
      </c>
      <c r="C28" s="9">
        <v>1375000</v>
      </c>
      <c r="D28" s="9" t="e">
        <f>C28*#REF!</f>
        <v>#REF!</v>
      </c>
      <c r="E28" s="8">
        <v>3</v>
      </c>
      <c r="F28" s="8"/>
      <c r="G28" s="8"/>
    </row>
    <row r="29" spans="1:7" x14ac:dyDescent="0.25">
      <c r="A29" s="8">
        <v>5</v>
      </c>
      <c r="B29" s="8" t="s">
        <v>1077</v>
      </c>
      <c r="C29" s="9"/>
      <c r="D29" s="9"/>
      <c r="E29" s="8">
        <v>1</v>
      </c>
      <c r="F29" s="8"/>
      <c r="G29" s="8"/>
    </row>
    <row r="30" spans="1:7" x14ac:dyDescent="0.25">
      <c r="A30" s="8">
        <v>6</v>
      </c>
      <c r="B30" s="8" t="s">
        <v>1078</v>
      </c>
      <c r="C30" s="9"/>
      <c r="D30" s="9"/>
      <c r="E30" s="8">
        <v>1</v>
      </c>
      <c r="F30" s="8"/>
      <c r="G30" s="8"/>
    </row>
    <row r="31" spans="1:7" x14ac:dyDescent="0.25">
      <c r="A31" s="8">
        <v>7</v>
      </c>
      <c r="B31" s="8" t="s">
        <v>1079</v>
      </c>
      <c r="C31" s="9"/>
      <c r="D31" s="9"/>
      <c r="E31" s="8">
        <v>1</v>
      </c>
      <c r="F31" s="8"/>
      <c r="G31" s="8"/>
    </row>
    <row r="32" spans="1:7" x14ac:dyDescent="0.25">
      <c r="A32" s="8"/>
      <c r="B32" s="8"/>
      <c r="C32" s="9"/>
      <c r="D32" s="9"/>
      <c r="E32" s="8"/>
      <c r="F32" s="8"/>
      <c r="G32" s="8"/>
    </row>
    <row r="33" spans="1:7" x14ac:dyDescent="0.25">
      <c r="A33" s="15"/>
      <c r="B33" s="15"/>
      <c r="C33" s="17"/>
      <c r="D33" s="17"/>
      <c r="E33" s="15"/>
      <c r="F33" s="15"/>
      <c r="G33" s="15"/>
    </row>
    <row r="34" spans="1:7" x14ac:dyDescent="0.25">
      <c r="A34" s="19" t="s">
        <v>1074</v>
      </c>
      <c r="B34" s="21"/>
      <c r="C34" s="20"/>
      <c r="D34" s="20"/>
      <c r="E34" s="20"/>
      <c r="F34" s="20"/>
      <c r="G34" s="22"/>
    </row>
    <row r="35" spans="1:7" x14ac:dyDescent="0.25">
      <c r="A35" s="8">
        <v>1</v>
      </c>
      <c r="B35" s="8" t="s">
        <v>1070</v>
      </c>
      <c r="C35" s="9">
        <v>1550000</v>
      </c>
      <c r="D35" s="9" t="e">
        <f>C35*#REF!</f>
        <v>#REF!</v>
      </c>
      <c r="E35" s="8">
        <v>11</v>
      </c>
      <c r="F35" s="8"/>
      <c r="G35" s="8"/>
    </row>
    <row r="36" spans="1:7" x14ac:dyDescent="0.25">
      <c r="A36" s="8">
        <v>2</v>
      </c>
      <c r="B36" s="8" t="s">
        <v>1075</v>
      </c>
      <c r="C36" s="9">
        <v>1466850</v>
      </c>
      <c r="D36" s="9" t="e">
        <f>C36*#REF!</f>
        <v>#REF!</v>
      </c>
      <c r="E36" s="8">
        <v>3</v>
      </c>
      <c r="F36" s="8"/>
      <c r="G36" s="8"/>
    </row>
    <row r="37" spans="1:7" x14ac:dyDescent="0.25">
      <c r="A37" s="8">
        <v>3</v>
      </c>
      <c r="B37" s="8" t="s">
        <v>1076</v>
      </c>
      <c r="C37" s="9">
        <v>2000000</v>
      </c>
      <c r="D37" s="9" t="e">
        <f>C37*#REF!</f>
        <v>#REF!</v>
      </c>
      <c r="E37" s="8">
        <v>10</v>
      </c>
      <c r="F37" s="8"/>
      <c r="G37" s="8"/>
    </row>
    <row r="38" spans="1:7" x14ac:dyDescent="0.25">
      <c r="A38" s="8">
        <v>4</v>
      </c>
      <c r="B38" s="8" t="s">
        <v>1071</v>
      </c>
      <c r="C38" s="9">
        <v>1991906.25</v>
      </c>
      <c r="D38" s="9" t="e">
        <f>C38*#REF!</f>
        <v>#REF!</v>
      </c>
      <c r="E38" s="8">
        <v>2</v>
      </c>
      <c r="F38" s="8"/>
      <c r="G38" s="8"/>
    </row>
    <row r="39" spans="1:7" x14ac:dyDescent="0.25">
      <c r="A39" s="8"/>
      <c r="B39" s="8"/>
      <c r="C39" s="9">
        <v>1702789.25</v>
      </c>
      <c r="D39" s="9" t="e">
        <f>C39*#REF!</f>
        <v>#REF!</v>
      </c>
      <c r="E39" s="8"/>
      <c r="F39" s="8"/>
      <c r="G39" s="8"/>
    </row>
    <row r="40" spans="1:7" x14ac:dyDescent="0.25">
      <c r="A40" s="8"/>
      <c r="B40" s="8"/>
      <c r="C40" s="9">
        <v>310785.18</v>
      </c>
      <c r="D40" s="9" t="e">
        <f>C40*#REF!</f>
        <v>#REF!</v>
      </c>
      <c r="E40" s="8"/>
      <c r="F40" s="8"/>
      <c r="G40" s="8"/>
    </row>
  </sheetData>
  <mergeCells count="2">
    <mergeCell ref="A1:G1"/>
    <mergeCell ref="A2:G2"/>
  </mergeCells>
  <pageMargins left="0.70866141732283472" right="0.70866141732283472" top="0.74803149606299213" bottom="0.74803149606299213" header="0.31496062992125984" footer="0.31496062992125984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GDG BARU</vt:lpstr>
      <vt:lpstr>GDG TARIKAN</vt:lpstr>
      <vt:lpstr>GDG BARU REC</vt:lpstr>
      <vt:lpstr>GDG TARIKAN REC</vt:lpstr>
      <vt:lpstr>GDG BARU E SELISIH 0</vt:lpstr>
      <vt:lpstr>GDG TARIKAN E SELISIH 0</vt:lpstr>
      <vt:lpstr>GDG DIPAN &amp; MATRAS</vt:lpstr>
      <vt:lpstr>GDG DIPAN &amp; MATRAS (HASIL CEK)</vt:lpstr>
      <vt:lpstr>BRG BLM MATCH</vt:lpstr>
      <vt:lpstr>'GDG BARU E SELISIH 0'!Print_Area</vt:lpstr>
      <vt:lpstr>'GDG DIPAN &amp; MATRAS'!Print_Area</vt:lpstr>
      <vt:lpstr>'GDG DIPAN &amp; MATRAS (HASIL CEK)'!Print_Area</vt:lpstr>
      <vt:lpstr>'GDG TARIKAN E SELISIH 0'!Print_Area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2020-06-22T02:33:44Z</cp:lastPrinted>
  <dcterms:created xsi:type="dcterms:W3CDTF">2020-06-18T04:24:07Z</dcterms:created>
  <dcterms:modified xsi:type="dcterms:W3CDTF">2020-06-27T04:15:45Z</dcterms:modified>
</cp:coreProperties>
</file>